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Z:\CompAdProject\GitRepo\"/>
    </mc:Choice>
  </mc:AlternateContent>
  <bookViews>
    <workbookView xWindow="0" yWindow="0" windowWidth="20490" windowHeight="7155"/>
  </bookViews>
  <sheets>
    <sheet name="SanityCheck" sheetId="1" r:id="rId1"/>
    <sheet name="Test" sheetId="2" r:id="rId2"/>
  </sheets>
  <definedNames>
    <definedName name="_xlnm._FilterDatabase" localSheetId="0" hidden="1">SanityCheck!$A$1:$G$6384</definedName>
    <definedName name="_xlnm._FilterDatabase" localSheetId="1" hidden="1">Test!$A$1:$I$6051</definedName>
  </definedNames>
  <calcPr calcId="0"/>
</workbook>
</file>

<file path=xl/calcChain.xml><?xml version="1.0" encoding="utf-8"?>
<calcChain xmlns="http://schemas.openxmlformats.org/spreadsheetml/2006/main">
  <c r="Q4" i="1" l="1"/>
  <c r="Q3" i="1"/>
  <c r="N5" i="1"/>
  <c r="Q2" i="1"/>
  <c r="F6384" i="1"/>
  <c r="F6383" i="1"/>
  <c r="F6382" i="1"/>
  <c r="F6381" i="1"/>
  <c r="F6380" i="1"/>
  <c r="F6379" i="1"/>
  <c r="F6378" i="1"/>
  <c r="F6377" i="1"/>
  <c r="F6376" i="1"/>
  <c r="F6375" i="1"/>
  <c r="F6374" i="1"/>
  <c r="F6373" i="1"/>
  <c r="F6372" i="1"/>
  <c r="F6371" i="1"/>
  <c r="F6370" i="1"/>
  <c r="F6369" i="1"/>
  <c r="F6368" i="1"/>
  <c r="F6367" i="1"/>
  <c r="F6366" i="1"/>
  <c r="F6365" i="1"/>
  <c r="F6364" i="1"/>
  <c r="F6363" i="1"/>
  <c r="F6362" i="1"/>
  <c r="F6361" i="1"/>
  <c r="F6360" i="1"/>
  <c r="F6359" i="1"/>
  <c r="F6358" i="1"/>
  <c r="F6357" i="1"/>
  <c r="F6356" i="1"/>
  <c r="F6355" i="1"/>
  <c r="F6354" i="1"/>
  <c r="F6353" i="1"/>
  <c r="F6352" i="1"/>
  <c r="F6351" i="1"/>
  <c r="F6350" i="1"/>
  <c r="F6349" i="1"/>
  <c r="F6348" i="1"/>
  <c r="F6347" i="1"/>
  <c r="F6346" i="1"/>
  <c r="F6345" i="1"/>
  <c r="F6344" i="1"/>
  <c r="F6343" i="1"/>
  <c r="F6342" i="1"/>
  <c r="F6341" i="1"/>
  <c r="F6340" i="1"/>
  <c r="F6339" i="1"/>
  <c r="F6338" i="1"/>
  <c r="F6337" i="1"/>
  <c r="F6336" i="1"/>
  <c r="F6335" i="1"/>
  <c r="F6334" i="1"/>
  <c r="F6333" i="1"/>
  <c r="F6332" i="1"/>
  <c r="F6331" i="1"/>
  <c r="F6330" i="1"/>
  <c r="F6329" i="1"/>
  <c r="F6328" i="1"/>
  <c r="F6327" i="1"/>
  <c r="F6326" i="1"/>
  <c r="F6325" i="1"/>
  <c r="F6324" i="1"/>
  <c r="F6323" i="1"/>
  <c r="F6322" i="1"/>
  <c r="F6321" i="1"/>
  <c r="F6320" i="1"/>
  <c r="F6319" i="1"/>
  <c r="F6318" i="1"/>
  <c r="F6317" i="1"/>
  <c r="F6316" i="1"/>
  <c r="F6315" i="1"/>
  <c r="F6314" i="1"/>
  <c r="F6313" i="1"/>
  <c r="F6312" i="1"/>
  <c r="F6311" i="1"/>
  <c r="F6310" i="1"/>
  <c r="F6309" i="1"/>
  <c r="F6308" i="1"/>
  <c r="F6307" i="1"/>
  <c r="F6306" i="1"/>
  <c r="F6305" i="1"/>
  <c r="F6304" i="1"/>
  <c r="F6303" i="1"/>
  <c r="F6302" i="1"/>
  <c r="F6301" i="1"/>
  <c r="F6300" i="1"/>
  <c r="F6299" i="1"/>
  <c r="F6298" i="1"/>
  <c r="F6297" i="1"/>
  <c r="F6296" i="1"/>
  <c r="F6295" i="1"/>
  <c r="F6294" i="1"/>
  <c r="F6293" i="1"/>
  <c r="F6292" i="1"/>
  <c r="F6291" i="1"/>
  <c r="F6290" i="1"/>
  <c r="F6289" i="1"/>
  <c r="F6288" i="1"/>
  <c r="F6287" i="1"/>
  <c r="F6286" i="1"/>
  <c r="F6285" i="1"/>
  <c r="F6284" i="1"/>
  <c r="F6283" i="1"/>
  <c r="F6282" i="1"/>
  <c r="F6281" i="1"/>
  <c r="F6280" i="1"/>
  <c r="F6279" i="1"/>
  <c r="F6278" i="1"/>
  <c r="F6277" i="1"/>
  <c r="F6276" i="1"/>
  <c r="F6275" i="1"/>
  <c r="F6274" i="1"/>
  <c r="F6273" i="1"/>
  <c r="F6272" i="1"/>
  <c r="F6271" i="1"/>
  <c r="F6270" i="1"/>
  <c r="F6269" i="1"/>
  <c r="F6268" i="1"/>
  <c r="F6267" i="1"/>
  <c r="F6266" i="1"/>
  <c r="F6265" i="1"/>
  <c r="F6264" i="1"/>
  <c r="F6263" i="1"/>
  <c r="F6262" i="1"/>
  <c r="F6261" i="1"/>
  <c r="F6260" i="1"/>
  <c r="F6259" i="1"/>
  <c r="F6258" i="1"/>
  <c r="F6257" i="1"/>
  <c r="F6256" i="1"/>
  <c r="F6255" i="1"/>
  <c r="F6254" i="1"/>
  <c r="F6253" i="1"/>
  <c r="F6252" i="1"/>
  <c r="F6251" i="1"/>
  <c r="F6250" i="1"/>
  <c r="F6249" i="1"/>
  <c r="F6248" i="1"/>
  <c r="F6247" i="1"/>
  <c r="F6246" i="1"/>
  <c r="F6245" i="1"/>
  <c r="F6244" i="1"/>
  <c r="F6243" i="1"/>
  <c r="F6242" i="1"/>
  <c r="F6241" i="1"/>
  <c r="F6240" i="1"/>
  <c r="F6239" i="1"/>
  <c r="F6238" i="1"/>
  <c r="F6237" i="1"/>
  <c r="F6236" i="1"/>
  <c r="F6235" i="1"/>
  <c r="F6234" i="1"/>
  <c r="F6233" i="1"/>
  <c r="F6232" i="1"/>
  <c r="F6231" i="1"/>
  <c r="F6230" i="1"/>
  <c r="F6229" i="1"/>
  <c r="F6228" i="1"/>
  <c r="F6227" i="1"/>
  <c r="F6226" i="1"/>
  <c r="F6225" i="1"/>
  <c r="F6224" i="1"/>
  <c r="F6223" i="1"/>
  <c r="F6222" i="1"/>
  <c r="F6221" i="1"/>
  <c r="F6220" i="1"/>
  <c r="F6219" i="1"/>
  <c r="F6218" i="1"/>
  <c r="F6217" i="1"/>
  <c r="F6216" i="1"/>
  <c r="F6215" i="1"/>
  <c r="F6214" i="1"/>
  <c r="F6213" i="1"/>
  <c r="F6212" i="1"/>
  <c r="F6211" i="1"/>
  <c r="F6210" i="1"/>
  <c r="F6209" i="1"/>
  <c r="F6208" i="1"/>
  <c r="F6207" i="1"/>
  <c r="F6206" i="1"/>
  <c r="F6205" i="1"/>
  <c r="F6204" i="1"/>
  <c r="F6203" i="1"/>
  <c r="F6202" i="1"/>
  <c r="F6201" i="1"/>
  <c r="F6200" i="1"/>
  <c r="F6199" i="1"/>
  <c r="F6198" i="1"/>
  <c r="F6197" i="1"/>
  <c r="F6196" i="1"/>
  <c r="F6195" i="1"/>
  <c r="F6194" i="1"/>
  <c r="F6193" i="1"/>
  <c r="F6192" i="1"/>
  <c r="F6191" i="1"/>
  <c r="F6190" i="1"/>
  <c r="F6189" i="1"/>
  <c r="F6188" i="1"/>
  <c r="F6187" i="1"/>
  <c r="F6186" i="1"/>
  <c r="F6185" i="1"/>
  <c r="F6184" i="1"/>
  <c r="F6183" i="1"/>
  <c r="F6182" i="1"/>
  <c r="F6181" i="1"/>
  <c r="F6180" i="1"/>
  <c r="F6179" i="1"/>
  <c r="F6178" i="1"/>
  <c r="F6177" i="1"/>
  <c r="F6176" i="1"/>
  <c r="F6175" i="1"/>
  <c r="F6174" i="1"/>
  <c r="F6173" i="1"/>
  <c r="F6172" i="1"/>
  <c r="F6171" i="1"/>
  <c r="F6170" i="1"/>
  <c r="F6169" i="1"/>
  <c r="F6168" i="1"/>
  <c r="F6167" i="1"/>
  <c r="F6166" i="1"/>
  <c r="F6165" i="1"/>
  <c r="F6164" i="1"/>
  <c r="F6163" i="1"/>
  <c r="F6162" i="1"/>
  <c r="F6161" i="1"/>
  <c r="F6160" i="1"/>
  <c r="F6159" i="1"/>
  <c r="F6158" i="1"/>
  <c r="F6157" i="1"/>
  <c r="F6156" i="1"/>
  <c r="F6155" i="1"/>
  <c r="F6154" i="1"/>
  <c r="F6153" i="1"/>
  <c r="F6152" i="1"/>
  <c r="F6151" i="1"/>
  <c r="F6150" i="1"/>
  <c r="F6149" i="1"/>
  <c r="F6148" i="1"/>
  <c r="F6147" i="1"/>
  <c r="F6146" i="1"/>
  <c r="F6145" i="1"/>
  <c r="F6144" i="1"/>
  <c r="F6143" i="1"/>
  <c r="F6142" i="1"/>
  <c r="F6141" i="1"/>
  <c r="F6140" i="1"/>
  <c r="F6139" i="1"/>
  <c r="F6138" i="1"/>
  <c r="F6137" i="1"/>
  <c r="F6136" i="1"/>
  <c r="F6135" i="1"/>
  <c r="F6134" i="1"/>
  <c r="F6133" i="1"/>
  <c r="F6132" i="1"/>
  <c r="F6131" i="1"/>
  <c r="F6130" i="1"/>
  <c r="F6129" i="1"/>
  <c r="F6128" i="1"/>
  <c r="F6127" i="1"/>
  <c r="F6126" i="1"/>
  <c r="F6125" i="1"/>
  <c r="F6124" i="1"/>
  <c r="F6123" i="1"/>
  <c r="F6122" i="1"/>
  <c r="F6121" i="1"/>
  <c r="F6120" i="1"/>
  <c r="F6119" i="1"/>
  <c r="F6118" i="1"/>
  <c r="F6117" i="1"/>
  <c r="F6116" i="1"/>
  <c r="F6115" i="1"/>
  <c r="F6114" i="1"/>
  <c r="F6113" i="1"/>
  <c r="F6112" i="1"/>
  <c r="F6111" i="1"/>
  <c r="F6110" i="1"/>
  <c r="F6109" i="1"/>
  <c r="F6108" i="1"/>
  <c r="F6107" i="1"/>
  <c r="F6106" i="1"/>
  <c r="F6105" i="1"/>
  <c r="F6104" i="1"/>
  <c r="F6103" i="1"/>
  <c r="F6102" i="1"/>
  <c r="F6101" i="1"/>
  <c r="F6100" i="1"/>
  <c r="F6099" i="1"/>
  <c r="F6098" i="1"/>
  <c r="F6097" i="1"/>
  <c r="F6096" i="1"/>
  <c r="F6095" i="1"/>
  <c r="F6094" i="1"/>
  <c r="F6093" i="1"/>
  <c r="F6092" i="1"/>
  <c r="F6091" i="1"/>
  <c r="F6090" i="1"/>
  <c r="F6089" i="1"/>
  <c r="F6088" i="1"/>
  <c r="F6087" i="1"/>
  <c r="F6086" i="1"/>
  <c r="F6085" i="1"/>
  <c r="F6084" i="1"/>
  <c r="F6083" i="1"/>
  <c r="F6082" i="1"/>
  <c r="F6081" i="1"/>
  <c r="F6080" i="1"/>
  <c r="F6079" i="1"/>
  <c r="F6078" i="1"/>
  <c r="F6077" i="1"/>
  <c r="F6076" i="1"/>
  <c r="F6075" i="1"/>
  <c r="F6074" i="1"/>
  <c r="F6073" i="1"/>
  <c r="F6072" i="1"/>
  <c r="F6071" i="1"/>
  <c r="F6070" i="1"/>
  <c r="F6069" i="1"/>
  <c r="F6068" i="1"/>
  <c r="F6067" i="1"/>
  <c r="F6066" i="1"/>
  <c r="F6065" i="1"/>
  <c r="F6064" i="1"/>
  <c r="F6063" i="1"/>
  <c r="F6062" i="1"/>
  <c r="F6061" i="1"/>
  <c r="F6060" i="1"/>
  <c r="F6059" i="1"/>
  <c r="F6058" i="1"/>
  <c r="F6057" i="1"/>
  <c r="F6056" i="1"/>
  <c r="F6055" i="1"/>
  <c r="F6054" i="1"/>
  <c r="F6053" i="1"/>
  <c r="F6052" i="1"/>
  <c r="F6051" i="1"/>
  <c r="F6050" i="1"/>
  <c r="F6049" i="1"/>
  <c r="F6048" i="1"/>
  <c r="F6047" i="1"/>
  <c r="F6046" i="1"/>
  <c r="F6045" i="1"/>
  <c r="F6044" i="1"/>
  <c r="F6043" i="1"/>
  <c r="F6042" i="1"/>
  <c r="F6041" i="1"/>
  <c r="F6040" i="1"/>
  <c r="F6039" i="1"/>
  <c r="F6038" i="1"/>
  <c r="F6037" i="1"/>
  <c r="F6036" i="1"/>
  <c r="F6035" i="1"/>
  <c r="F6034" i="1"/>
  <c r="F6033" i="1"/>
  <c r="F6032" i="1"/>
  <c r="F6031" i="1"/>
  <c r="F6030" i="1"/>
  <c r="F6029" i="1"/>
  <c r="F6028" i="1"/>
  <c r="F6027" i="1"/>
  <c r="F6026" i="1"/>
  <c r="F6025" i="1"/>
  <c r="F6024" i="1"/>
  <c r="F6023" i="1"/>
  <c r="F6022" i="1"/>
  <c r="F6021" i="1"/>
  <c r="F6020" i="1"/>
  <c r="F6019" i="1"/>
  <c r="F6018" i="1"/>
  <c r="F6017" i="1"/>
  <c r="F6016" i="1"/>
  <c r="F6015" i="1"/>
  <c r="F6014" i="1"/>
  <c r="F6013" i="1"/>
  <c r="F6012" i="1"/>
  <c r="F6011" i="1"/>
  <c r="F6010" i="1"/>
  <c r="F6009" i="1"/>
  <c r="F6008" i="1"/>
  <c r="F6007" i="1"/>
  <c r="F6006" i="1"/>
  <c r="F6005" i="1"/>
  <c r="F6004" i="1"/>
  <c r="F6003" i="1"/>
  <c r="F6002" i="1"/>
  <c r="F6001" i="1"/>
  <c r="F6000" i="1"/>
  <c r="F5999" i="1"/>
  <c r="F5998" i="1"/>
  <c r="F5997" i="1"/>
  <c r="F5996" i="1"/>
  <c r="F5995" i="1"/>
  <c r="F5994" i="1"/>
  <c r="F5993" i="1"/>
  <c r="F5992" i="1"/>
  <c r="F5991" i="1"/>
  <c r="F5990" i="1"/>
  <c r="F5989" i="1"/>
  <c r="F5988" i="1"/>
  <c r="F5987" i="1"/>
  <c r="F5986" i="1"/>
  <c r="F5985" i="1"/>
  <c r="F5984" i="1"/>
  <c r="F5983" i="1"/>
  <c r="F5982" i="1"/>
  <c r="F5981" i="1"/>
  <c r="F5980" i="1"/>
  <c r="F5979" i="1"/>
  <c r="F5978" i="1"/>
  <c r="F5977" i="1"/>
  <c r="F5976" i="1"/>
  <c r="F5975" i="1"/>
  <c r="F5974" i="1"/>
  <c r="F5973" i="1"/>
  <c r="F5972" i="1"/>
  <c r="F5971" i="1"/>
  <c r="F5970" i="1"/>
  <c r="F5969" i="1"/>
  <c r="F5968" i="1"/>
  <c r="F5967" i="1"/>
  <c r="F5966" i="1"/>
  <c r="F5965" i="1"/>
  <c r="F5964" i="1"/>
  <c r="F5963" i="1"/>
  <c r="F5962" i="1"/>
  <c r="F5961" i="1"/>
  <c r="F5960" i="1"/>
  <c r="F5959" i="1"/>
  <c r="F5958" i="1"/>
  <c r="F5957" i="1"/>
  <c r="F5956" i="1"/>
  <c r="F5955" i="1"/>
  <c r="F5954" i="1"/>
  <c r="F5953" i="1"/>
  <c r="F5952" i="1"/>
  <c r="F5951" i="1"/>
  <c r="F5950" i="1"/>
  <c r="F5949" i="1"/>
  <c r="F5948" i="1"/>
  <c r="F5947" i="1"/>
  <c r="F5946" i="1"/>
  <c r="F5945" i="1"/>
  <c r="F5944" i="1"/>
  <c r="F5943" i="1"/>
  <c r="F5942" i="1"/>
  <c r="F5941" i="1"/>
  <c r="F5940" i="1"/>
  <c r="F5939" i="1"/>
  <c r="F5938" i="1"/>
  <c r="F5937" i="1"/>
  <c r="F5936" i="1"/>
  <c r="F5935" i="1"/>
  <c r="F5934" i="1"/>
  <c r="F5933" i="1"/>
  <c r="F5932" i="1"/>
  <c r="F5931" i="1"/>
  <c r="F5930" i="1"/>
  <c r="F5929" i="1"/>
  <c r="F5928" i="1"/>
  <c r="F5927" i="1"/>
  <c r="F5926" i="1"/>
  <c r="F5925" i="1"/>
  <c r="F5924" i="1"/>
  <c r="F5923" i="1"/>
  <c r="F5922" i="1"/>
  <c r="F5921" i="1"/>
  <c r="F5920" i="1"/>
  <c r="F5919" i="1"/>
  <c r="F5918" i="1"/>
  <c r="F5917" i="1"/>
  <c r="F5916" i="1"/>
  <c r="F5915" i="1"/>
  <c r="F5914" i="1"/>
  <c r="F5913" i="1"/>
  <c r="F5912" i="1"/>
  <c r="F5911" i="1"/>
  <c r="F5910" i="1"/>
  <c r="F5909" i="1"/>
  <c r="F5908" i="1"/>
  <c r="F5907" i="1"/>
  <c r="F5906" i="1"/>
  <c r="F5905" i="1"/>
  <c r="F5904" i="1"/>
  <c r="F5903" i="1"/>
  <c r="F5902" i="1"/>
  <c r="F5901" i="1"/>
  <c r="F5900" i="1"/>
  <c r="F5899" i="1"/>
  <c r="F5898" i="1"/>
  <c r="F5897" i="1"/>
  <c r="F5896" i="1"/>
  <c r="F5895" i="1"/>
  <c r="F5894" i="1"/>
  <c r="F5893" i="1"/>
  <c r="F5892" i="1"/>
  <c r="F5891" i="1"/>
  <c r="F5890" i="1"/>
  <c r="F5889" i="1"/>
  <c r="F5888" i="1"/>
  <c r="F5887" i="1"/>
  <c r="F5886" i="1"/>
  <c r="F5885" i="1"/>
  <c r="F5884" i="1"/>
  <c r="F5883" i="1"/>
  <c r="F5882" i="1"/>
  <c r="F5881" i="1"/>
  <c r="F5880" i="1"/>
  <c r="F5879" i="1"/>
  <c r="F5878" i="1"/>
  <c r="F5877" i="1"/>
  <c r="F5876" i="1"/>
  <c r="F5875" i="1"/>
  <c r="F5874" i="1"/>
  <c r="F5873" i="1"/>
  <c r="F5872" i="1"/>
  <c r="F5871" i="1"/>
  <c r="F5870" i="1"/>
  <c r="F5869" i="1"/>
  <c r="F5868" i="1"/>
  <c r="F5867" i="1"/>
  <c r="F5866" i="1"/>
  <c r="F5865" i="1"/>
  <c r="F5864" i="1"/>
  <c r="F5863" i="1"/>
  <c r="F5862" i="1"/>
  <c r="F5861" i="1"/>
  <c r="F5860" i="1"/>
  <c r="F5859" i="1"/>
  <c r="F5858" i="1"/>
  <c r="F5857" i="1"/>
  <c r="F5856" i="1"/>
  <c r="F5855" i="1"/>
  <c r="F5854" i="1"/>
  <c r="F5853" i="1"/>
  <c r="F5852" i="1"/>
  <c r="F5851" i="1"/>
  <c r="F5850" i="1"/>
  <c r="F5849" i="1"/>
  <c r="F5848" i="1"/>
  <c r="F5847" i="1"/>
  <c r="F5846" i="1"/>
  <c r="F5845" i="1"/>
  <c r="F5844" i="1"/>
  <c r="F5843" i="1"/>
  <c r="F5842" i="1"/>
  <c r="F5841" i="1"/>
  <c r="F5840" i="1"/>
  <c r="F5839" i="1"/>
  <c r="F5838" i="1"/>
  <c r="F5837" i="1"/>
  <c r="F5836" i="1"/>
  <c r="F5835" i="1"/>
  <c r="F5834" i="1"/>
  <c r="F5833" i="1"/>
  <c r="F5832" i="1"/>
  <c r="F5831" i="1"/>
  <c r="F5830" i="1"/>
  <c r="F5829" i="1"/>
  <c r="F5828" i="1"/>
  <c r="F5827" i="1"/>
  <c r="F5826" i="1"/>
  <c r="F5825" i="1"/>
  <c r="F5824" i="1"/>
  <c r="F5823" i="1"/>
  <c r="F5822" i="1"/>
  <c r="F5821" i="1"/>
  <c r="F5820" i="1"/>
  <c r="F5819" i="1"/>
  <c r="F5818" i="1"/>
  <c r="F5817" i="1"/>
  <c r="F5816" i="1"/>
  <c r="F5815" i="1"/>
  <c r="F5814" i="1"/>
  <c r="F5813" i="1"/>
  <c r="F5812" i="1"/>
  <c r="F5811" i="1"/>
  <c r="F5810" i="1"/>
  <c r="F5809" i="1"/>
  <c r="F5808" i="1"/>
  <c r="F5807" i="1"/>
  <c r="F5806" i="1"/>
  <c r="F5805" i="1"/>
  <c r="F5804" i="1"/>
  <c r="F5803" i="1"/>
  <c r="F5802" i="1"/>
  <c r="F5801" i="1"/>
  <c r="F5800" i="1"/>
  <c r="F5799" i="1"/>
  <c r="F5798" i="1"/>
  <c r="F5797" i="1"/>
  <c r="F5796" i="1"/>
  <c r="F5795" i="1"/>
  <c r="F5794" i="1"/>
  <c r="F5793" i="1"/>
  <c r="F5792" i="1"/>
  <c r="F5791" i="1"/>
  <c r="F5790" i="1"/>
  <c r="F5789" i="1"/>
  <c r="F5788" i="1"/>
  <c r="F5787" i="1"/>
  <c r="F5786" i="1"/>
  <c r="F5785" i="1"/>
  <c r="F5784" i="1"/>
  <c r="F5783" i="1"/>
  <c r="F5782" i="1"/>
  <c r="F5781" i="1"/>
  <c r="F5780" i="1"/>
  <c r="F5779" i="1"/>
  <c r="F5778" i="1"/>
  <c r="F5777" i="1"/>
  <c r="F5776" i="1"/>
  <c r="F5775" i="1"/>
  <c r="F5774" i="1"/>
  <c r="F5773" i="1"/>
  <c r="F5772" i="1"/>
  <c r="F5771" i="1"/>
  <c r="F5770" i="1"/>
  <c r="F5769" i="1"/>
  <c r="F5768" i="1"/>
  <c r="F5767" i="1"/>
  <c r="F5766" i="1"/>
  <c r="F5765" i="1"/>
  <c r="F5764" i="1"/>
  <c r="F5763" i="1"/>
  <c r="F5762" i="1"/>
  <c r="F5761" i="1"/>
  <c r="F5760" i="1"/>
  <c r="F5759" i="1"/>
  <c r="F5758" i="1"/>
  <c r="F5757" i="1"/>
  <c r="F5756" i="1"/>
  <c r="F5755" i="1"/>
  <c r="F5754" i="1"/>
  <c r="F5753" i="1"/>
  <c r="F5752" i="1"/>
  <c r="F5751" i="1"/>
  <c r="F5750" i="1"/>
  <c r="F5749" i="1"/>
  <c r="F5748" i="1"/>
  <c r="F5747" i="1"/>
  <c r="F5746" i="1"/>
  <c r="F5745" i="1"/>
  <c r="F5744" i="1"/>
  <c r="F5743" i="1"/>
  <c r="F5742" i="1"/>
  <c r="F5741" i="1"/>
  <c r="F5740" i="1"/>
  <c r="F5739" i="1"/>
  <c r="F5738" i="1"/>
  <c r="F5737" i="1"/>
  <c r="F5736" i="1"/>
  <c r="F5735" i="1"/>
  <c r="F5734" i="1"/>
  <c r="F5733" i="1"/>
  <c r="F5732" i="1"/>
  <c r="F5731" i="1"/>
  <c r="F5730" i="1"/>
  <c r="F5729" i="1"/>
  <c r="F5728" i="1"/>
  <c r="F5727" i="1"/>
  <c r="F5726" i="1"/>
  <c r="F5725" i="1"/>
  <c r="F5724" i="1"/>
  <c r="F5723" i="1"/>
  <c r="F5722" i="1"/>
  <c r="F5721" i="1"/>
  <c r="F5720" i="1"/>
  <c r="F5719" i="1"/>
  <c r="F5718" i="1"/>
  <c r="F5717" i="1"/>
  <c r="F5716" i="1"/>
  <c r="F5715" i="1"/>
  <c r="F5714" i="1"/>
  <c r="F5713" i="1"/>
  <c r="F5712" i="1"/>
  <c r="F5711" i="1"/>
  <c r="F5710" i="1"/>
  <c r="F5709" i="1"/>
  <c r="F5708" i="1"/>
  <c r="F5707" i="1"/>
  <c r="F5706" i="1"/>
  <c r="F5705" i="1"/>
  <c r="F5704" i="1"/>
  <c r="F5703" i="1"/>
  <c r="F5702" i="1"/>
  <c r="F5701" i="1"/>
  <c r="F5700" i="1"/>
  <c r="F5699" i="1"/>
  <c r="F5698" i="1"/>
  <c r="F5697" i="1"/>
  <c r="F5696" i="1"/>
  <c r="F5695" i="1"/>
  <c r="F5694" i="1"/>
  <c r="F5693" i="1"/>
  <c r="F5692" i="1"/>
  <c r="F5691" i="1"/>
  <c r="F5690" i="1"/>
  <c r="F5689" i="1"/>
  <c r="F5688" i="1"/>
  <c r="F5687" i="1"/>
  <c r="F5686" i="1"/>
  <c r="F5685" i="1"/>
  <c r="F5684" i="1"/>
  <c r="F5683" i="1"/>
  <c r="F5682" i="1"/>
  <c r="F5681" i="1"/>
  <c r="F5680" i="1"/>
  <c r="F5679" i="1"/>
  <c r="F5678" i="1"/>
  <c r="F5677" i="1"/>
  <c r="F5676" i="1"/>
  <c r="F5675" i="1"/>
  <c r="F5674" i="1"/>
  <c r="F5673" i="1"/>
  <c r="F5672" i="1"/>
  <c r="F5671" i="1"/>
  <c r="F5670" i="1"/>
  <c r="F5669" i="1"/>
  <c r="F5668" i="1"/>
  <c r="F5667" i="1"/>
  <c r="F5666" i="1"/>
  <c r="F5665" i="1"/>
  <c r="F5664" i="1"/>
  <c r="F5663" i="1"/>
  <c r="F5662" i="1"/>
  <c r="F5661" i="1"/>
  <c r="F5660" i="1"/>
  <c r="F5659" i="1"/>
  <c r="F5658" i="1"/>
  <c r="F5657" i="1"/>
  <c r="F5656" i="1"/>
  <c r="F5655" i="1"/>
  <c r="F5654" i="1"/>
  <c r="F5653" i="1"/>
  <c r="F5652" i="1"/>
  <c r="F5651" i="1"/>
  <c r="F5650" i="1"/>
  <c r="F5649" i="1"/>
  <c r="F5648" i="1"/>
  <c r="F5647" i="1"/>
  <c r="F5646" i="1"/>
  <c r="F5645" i="1"/>
  <c r="F5644" i="1"/>
  <c r="F5643" i="1"/>
  <c r="F5642" i="1"/>
  <c r="F5641" i="1"/>
  <c r="F5640" i="1"/>
  <c r="F5639" i="1"/>
  <c r="F5638" i="1"/>
  <c r="F5637" i="1"/>
  <c r="F5636" i="1"/>
  <c r="F5635" i="1"/>
  <c r="F5634" i="1"/>
  <c r="F5633" i="1"/>
  <c r="F5632" i="1"/>
  <c r="F5631" i="1"/>
  <c r="F5630" i="1"/>
  <c r="F5629" i="1"/>
  <c r="F5628" i="1"/>
  <c r="F5627" i="1"/>
  <c r="F5626" i="1"/>
  <c r="F5625" i="1"/>
  <c r="F5624" i="1"/>
  <c r="F5623" i="1"/>
  <c r="F5622" i="1"/>
  <c r="F5621" i="1"/>
  <c r="F5620" i="1"/>
  <c r="F5619" i="1"/>
  <c r="F5618" i="1"/>
  <c r="F5617" i="1"/>
  <c r="F5616" i="1"/>
  <c r="F5615" i="1"/>
  <c r="F5614" i="1"/>
  <c r="F5613" i="1"/>
  <c r="F5612" i="1"/>
  <c r="F5611" i="1"/>
  <c r="F5610" i="1"/>
  <c r="F5609" i="1"/>
  <c r="F5608" i="1"/>
  <c r="F5607" i="1"/>
  <c r="F5606" i="1"/>
  <c r="F5605" i="1"/>
  <c r="F5604" i="1"/>
  <c r="F5603" i="1"/>
  <c r="F5602" i="1"/>
  <c r="F5601" i="1"/>
  <c r="F5600" i="1"/>
  <c r="F5599" i="1"/>
  <c r="F5598" i="1"/>
  <c r="F5597" i="1"/>
  <c r="F5596" i="1"/>
  <c r="F5595" i="1"/>
  <c r="F5594" i="1"/>
  <c r="F5593" i="1"/>
  <c r="F5592" i="1"/>
  <c r="F5591" i="1"/>
  <c r="F5590" i="1"/>
  <c r="F5589" i="1"/>
  <c r="F5588" i="1"/>
  <c r="F5587" i="1"/>
  <c r="F5586" i="1"/>
  <c r="F5585" i="1"/>
  <c r="F5584" i="1"/>
  <c r="F5583" i="1"/>
  <c r="F5582" i="1"/>
  <c r="F5581" i="1"/>
  <c r="F5580" i="1"/>
  <c r="F5579" i="1"/>
  <c r="F5578" i="1"/>
  <c r="F5577" i="1"/>
  <c r="F5576" i="1"/>
  <c r="F5575" i="1"/>
  <c r="F5574" i="1"/>
  <c r="F5573" i="1"/>
  <c r="F5572" i="1"/>
  <c r="F5571" i="1"/>
  <c r="F5570" i="1"/>
  <c r="F5569" i="1"/>
  <c r="F5568" i="1"/>
  <c r="F5567" i="1"/>
  <c r="F5566" i="1"/>
  <c r="F5565" i="1"/>
  <c r="F5564" i="1"/>
  <c r="F5563" i="1"/>
  <c r="F5562" i="1"/>
  <c r="F5561" i="1"/>
  <c r="F5560" i="1"/>
  <c r="F5559" i="1"/>
  <c r="F5558" i="1"/>
  <c r="F5557" i="1"/>
  <c r="F5556" i="1"/>
  <c r="F5555" i="1"/>
  <c r="F5554" i="1"/>
  <c r="F5553" i="1"/>
  <c r="F5552" i="1"/>
  <c r="F5551" i="1"/>
  <c r="F5550" i="1"/>
  <c r="F5549" i="1"/>
  <c r="F5548" i="1"/>
  <c r="F5547" i="1"/>
  <c r="F5546" i="1"/>
  <c r="F5545" i="1"/>
  <c r="F5544" i="1"/>
  <c r="F5543" i="1"/>
  <c r="F5542" i="1"/>
  <c r="F5541" i="1"/>
  <c r="F5540" i="1"/>
  <c r="F5539" i="1"/>
  <c r="F5538" i="1"/>
  <c r="F5537" i="1"/>
  <c r="F5536" i="1"/>
  <c r="F5535" i="1"/>
  <c r="F5534" i="1"/>
  <c r="F5533" i="1"/>
  <c r="F5532" i="1"/>
  <c r="F5531" i="1"/>
  <c r="F5530" i="1"/>
  <c r="F5529" i="1"/>
  <c r="F5528" i="1"/>
  <c r="F5527" i="1"/>
  <c r="F5526" i="1"/>
  <c r="F5525" i="1"/>
  <c r="F5524" i="1"/>
  <c r="F5523" i="1"/>
  <c r="F5522" i="1"/>
  <c r="F5521" i="1"/>
  <c r="F5520" i="1"/>
  <c r="F5519" i="1"/>
  <c r="F5518" i="1"/>
  <c r="F5517" i="1"/>
  <c r="F5516" i="1"/>
  <c r="F5515" i="1"/>
  <c r="F5514" i="1"/>
  <c r="F5513" i="1"/>
  <c r="F5512" i="1"/>
  <c r="F5511" i="1"/>
  <c r="F5510" i="1"/>
  <c r="F5509" i="1"/>
  <c r="F5508" i="1"/>
  <c r="F5507" i="1"/>
  <c r="F5506" i="1"/>
  <c r="F5505" i="1"/>
  <c r="F5504" i="1"/>
  <c r="F5503" i="1"/>
  <c r="F5502" i="1"/>
  <c r="F5501" i="1"/>
  <c r="F5500" i="1"/>
  <c r="F5499" i="1"/>
  <c r="F5498" i="1"/>
  <c r="F5497" i="1"/>
  <c r="F5496" i="1"/>
  <c r="F5495" i="1"/>
  <c r="F5494" i="1"/>
  <c r="F5493" i="1"/>
  <c r="F5492" i="1"/>
  <c r="F5491" i="1"/>
  <c r="F5490" i="1"/>
  <c r="F5489" i="1"/>
  <c r="F5488" i="1"/>
  <c r="F5487" i="1"/>
  <c r="F5486" i="1"/>
  <c r="F5485" i="1"/>
  <c r="F5484" i="1"/>
  <c r="F5483" i="1"/>
  <c r="F5482" i="1"/>
  <c r="F5481" i="1"/>
  <c r="F5480" i="1"/>
  <c r="F5479" i="1"/>
  <c r="F5478" i="1"/>
  <c r="F5477" i="1"/>
  <c r="F5476" i="1"/>
  <c r="F5475" i="1"/>
  <c r="F5474" i="1"/>
  <c r="F5473" i="1"/>
  <c r="F5472" i="1"/>
  <c r="F5471" i="1"/>
  <c r="F5470" i="1"/>
  <c r="F5469" i="1"/>
  <c r="F5468" i="1"/>
  <c r="F5467" i="1"/>
  <c r="F5466" i="1"/>
  <c r="F5465" i="1"/>
  <c r="F5464" i="1"/>
  <c r="F5463" i="1"/>
  <c r="F5462" i="1"/>
  <c r="F5461" i="1"/>
  <c r="F5460" i="1"/>
  <c r="F5459" i="1"/>
  <c r="F5458" i="1"/>
  <c r="F5457" i="1"/>
  <c r="F5456" i="1"/>
  <c r="F5455" i="1"/>
  <c r="F5454" i="1"/>
  <c r="F5453" i="1"/>
  <c r="F5452" i="1"/>
  <c r="F5451" i="1"/>
  <c r="F5450" i="1"/>
  <c r="F5449" i="1"/>
  <c r="F5448" i="1"/>
  <c r="F5447" i="1"/>
  <c r="F5446" i="1"/>
  <c r="F5445" i="1"/>
  <c r="F5444" i="1"/>
  <c r="F5443" i="1"/>
  <c r="F5442" i="1"/>
  <c r="F5441" i="1"/>
  <c r="F5440" i="1"/>
  <c r="F5439" i="1"/>
  <c r="F5438" i="1"/>
  <c r="F5437" i="1"/>
  <c r="F5436" i="1"/>
  <c r="F5435" i="1"/>
  <c r="F5434" i="1"/>
  <c r="F5433" i="1"/>
  <c r="F5432" i="1"/>
  <c r="F5431" i="1"/>
  <c r="F5430" i="1"/>
  <c r="F5429" i="1"/>
  <c r="F5428" i="1"/>
  <c r="F5427" i="1"/>
  <c r="F5426" i="1"/>
  <c r="F5425" i="1"/>
  <c r="F5424" i="1"/>
  <c r="F5423" i="1"/>
  <c r="F5422" i="1"/>
  <c r="F5421" i="1"/>
  <c r="F5420" i="1"/>
  <c r="F5419" i="1"/>
  <c r="F5418" i="1"/>
  <c r="F5417" i="1"/>
  <c r="F5416" i="1"/>
  <c r="F5415" i="1"/>
  <c r="F5414" i="1"/>
  <c r="F5413" i="1"/>
  <c r="F5412" i="1"/>
  <c r="F5411" i="1"/>
  <c r="F5410" i="1"/>
  <c r="F5409" i="1"/>
  <c r="F5408" i="1"/>
  <c r="F5407" i="1"/>
  <c r="F5406" i="1"/>
  <c r="F5405" i="1"/>
  <c r="F5404" i="1"/>
  <c r="F5403" i="1"/>
  <c r="F5402" i="1"/>
  <c r="F5401" i="1"/>
  <c r="F5400" i="1"/>
  <c r="F5399" i="1"/>
  <c r="F5398" i="1"/>
  <c r="F5397" i="1"/>
  <c r="F5396" i="1"/>
  <c r="F5395" i="1"/>
  <c r="F5394" i="1"/>
  <c r="F5393" i="1"/>
  <c r="F5392" i="1"/>
  <c r="F5391" i="1"/>
  <c r="F5390" i="1"/>
  <c r="F5389" i="1"/>
  <c r="F5388" i="1"/>
  <c r="F5387" i="1"/>
  <c r="F5386" i="1"/>
  <c r="F5385" i="1"/>
  <c r="F5384" i="1"/>
  <c r="F5383" i="1"/>
  <c r="F5382" i="1"/>
  <c r="F5381" i="1"/>
  <c r="F5380" i="1"/>
  <c r="F5379" i="1"/>
  <c r="F5378" i="1"/>
  <c r="F5377" i="1"/>
  <c r="F5376" i="1"/>
  <c r="F5375" i="1"/>
  <c r="F5374" i="1"/>
  <c r="F5373" i="1"/>
  <c r="F5372" i="1"/>
  <c r="F5371" i="1"/>
  <c r="F5370" i="1"/>
  <c r="F5369" i="1"/>
  <c r="F5368" i="1"/>
  <c r="F5367" i="1"/>
  <c r="F5366" i="1"/>
  <c r="F5365" i="1"/>
  <c r="F5364" i="1"/>
  <c r="F5363" i="1"/>
  <c r="F5362" i="1"/>
  <c r="F5361" i="1"/>
  <c r="F5360" i="1"/>
  <c r="F5359" i="1"/>
  <c r="F5358" i="1"/>
  <c r="F5357" i="1"/>
  <c r="F5356" i="1"/>
  <c r="F5355" i="1"/>
  <c r="F5354" i="1"/>
  <c r="F5353" i="1"/>
  <c r="F5352" i="1"/>
  <c r="F5351" i="1"/>
  <c r="F5350" i="1"/>
  <c r="F5349" i="1"/>
  <c r="F5348" i="1"/>
  <c r="F5347" i="1"/>
  <c r="F5346" i="1"/>
  <c r="F5345" i="1"/>
  <c r="F5344" i="1"/>
  <c r="F5343" i="1"/>
  <c r="F5342" i="1"/>
  <c r="F5341" i="1"/>
  <c r="F5340" i="1"/>
  <c r="F5339" i="1"/>
  <c r="F5338" i="1"/>
  <c r="F5337" i="1"/>
  <c r="F5336" i="1"/>
  <c r="F5335" i="1"/>
  <c r="F5334" i="1"/>
  <c r="F5333" i="1"/>
  <c r="F5332" i="1"/>
  <c r="F5331" i="1"/>
  <c r="F5330" i="1"/>
  <c r="F5329" i="1"/>
  <c r="F5328" i="1"/>
  <c r="F5327" i="1"/>
  <c r="F5326" i="1"/>
  <c r="F5325" i="1"/>
  <c r="F5324" i="1"/>
  <c r="F5323" i="1"/>
  <c r="F5322" i="1"/>
  <c r="F5321" i="1"/>
  <c r="F5320" i="1"/>
  <c r="F5319" i="1"/>
  <c r="F5318" i="1"/>
  <c r="F5317" i="1"/>
  <c r="F5316" i="1"/>
  <c r="F5315" i="1"/>
  <c r="F5314" i="1"/>
  <c r="F5313" i="1"/>
  <c r="F5312" i="1"/>
  <c r="F5311" i="1"/>
  <c r="F5310" i="1"/>
  <c r="F5309" i="1"/>
  <c r="F5308" i="1"/>
  <c r="F5307" i="1"/>
  <c r="F5306" i="1"/>
  <c r="F5305" i="1"/>
  <c r="F5304" i="1"/>
  <c r="F5303" i="1"/>
  <c r="F5302" i="1"/>
  <c r="F5301" i="1"/>
  <c r="F5300" i="1"/>
  <c r="F5299" i="1"/>
  <c r="F5298" i="1"/>
  <c r="F5297" i="1"/>
  <c r="F5296" i="1"/>
  <c r="F5295" i="1"/>
  <c r="F5294" i="1"/>
  <c r="F5293" i="1"/>
  <c r="F5292" i="1"/>
  <c r="F5291" i="1"/>
  <c r="F5290" i="1"/>
  <c r="F5289" i="1"/>
  <c r="F5288" i="1"/>
  <c r="F5287" i="1"/>
  <c r="F5286" i="1"/>
  <c r="F5285" i="1"/>
  <c r="F5284" i="1"/>
  <c r="F5283" i="1"/>
  <c r="F5282" i="1"/>
  <c r="F5281" i="1"/>
  <c r="F5280" i="1"/>
  <c r="F5279" i="1"/>
  <c r="F5278" i="1"/>
  <c r="F5277" i="1"/>
  <c r="F5276" i="1"/>
  <c r="F5275" i="1"/>
  <c r="F5274" i="1"/>
  <c r="F5273" i="1"/>
  <c r="F5272" i="1"/>
  <c r="F5271" i="1"/>
  <c r="F5270" i="1"/>
  <c r="F5269" i="1"/>
  <c r="F5268" i="1"/>
  <c r="F5267" i="1"/>
  <c r="F5266" i="1"/>
  <c r="F5265" i="1"/>
  <c r="F5264" i="1"/>
  <c r="F5263" i="1"/>
  <c r="F5262" i="1"/>
  <c r="F5261" i="1"/>
  <c r="F5260" i="1"/>
  <c r="F5259" i="1"/>
  <c r="F5258" i="1"/>
  <c r="F5257" i="1"/>
  <c r="F5256" i="1"/>
  <c r="F5255" i="1"/>
  <c r="F5254" i="1"/>
  <c r="F5253" i="1"/>
  <c r="F5252" i="1"/>
  <c r="F5251" i="1"/>
  <c r="F5250" i="1"/>
  <c r="F5249" i="1"/>
  <c r="F5248" i="1"/>
  <c r="F5247" i="1"/>
  <c r="F5246" i="1"/>
  <c r="F5245" i="1"/>
  <c r="F5244" i="1"/>
  <c r="F5243" i="1"/>
  <c r="F5242" i="1"/>
  <c r="F5241" i="1"/>
  <c r="F5240" i="1"/>
  <c r="F5239" i="1"/>
  <c r="F5238" i="1"/>
  <c r="F5237" i="1"/>
  <c r="F5236" i="1"/>
  <c r="F5235" i="1"/>
  <c r="F5234" i="1"/>
  <c r="F5233" i="1"/>
  <c r="F5232" i="1"/>
  <c r="F5231" i="1"/>
  <c r="F5230" i="1"/>
  <c r="F5229" i="1"/>
  <c r="F5228" i="1"/>
  <c r="F5227" i="1"/>
  <c r="F5226" i="1"/>
  <c r="F5225" i="1"/>
  <c r="F5224" i="1"/>
  <c r="F5223" i="1"/>
  <c r="F5222" i="1"/>
  <c r="F5221" i="1"/>
  <c r="F5220" i="1"/>
  <c r="F5219" i="1"/>
  <c r="F5218" i="1"/>
  <c r="F5217" i="1"/>
  <c r="F5216" i="1"/>
  <c r="F5215" i="1"/>
  <c r="F5214" i="1"/>
  <c r="F5213" i="1"/>
  <c r="F5212" i="1"/>
  <c r="F5211" i="1"/>
  <c r="F5210" i="1"/>
  <c r="F5209" i="1"/>
  <c r="F5208" i="1"/>
  <c r="F5207" i="1"/>
  <c r="F5206" i="1"/>
  <c r="F5205" i="1"/>
  <c r="F5204" i="1"/>
  <c r="F5203" i="1"/>
  <c r="F5202" i="1"/>
  <c r="F5201" i="1"/>
  <c r="F5200" i="1"/>
  <c r="F5199" i="1"/>
  <c r="F5198" i="1"/>
  <c r="F5197" i="1"/>
  <c r="F5196" i="1"/>
  <c r="F5195" i="1"/>
  <c r="F5194" i="1"/>
  <c r="F5193" i="1"/>
  <c r="F5192" i="1"/>
  <c r="F5191" i="1"/>
  <c r="F5190" i="1"/>
  <c r="F5189" i="1"/>
  <c r="F5188" i="1"/>
  <c r="F5187" i="1"/>
  <c r="F5186" i="1"/>
  <c r="F5185" i="1"/>
  <c r="F5184" i="1"/>
  <c r="F5183" i="1"/>
  <c r="F5182" i="1"/>
  <c r="F5181" i="1"/>
  <c r="F5180" i="1"/>
  <c r="F5179" i="1"/>
  <c r="F5178" i="1"/>
  <c r="F5177" i="1"/>
  <c r="F5176" i="1"/>
  <c r="F5175" i="1"/>
  <c r="F5174" i="1"/>
  <c r="F5173" i="1"/>
  <c r="F5172" i="1"/>
  <c r="F5171" i="1"/>
  <c r="F5170" i="1"/>
  <c r="F5169" i="1"/>
  <c r="F5168" i="1"/>
  <c r="F5167" i="1"/>
  <c r="F5166" i="1"/>
  <c r="F5165" i="1"/>
  <c r="F5164" i="1"/>
  <c r="F5163" i="1"/>
  <c r="F5162" i="1"/>
  <c r="F5161" i="1"/>
  <c r="F5160" i="1"/>
  <c r="F5159" i="1"/>
  <c r="F5158" i="1"/>
  <c r="F5157" i="1"/>
  <c r="F5156" i="1"/>
  <c r="F5155" i="1"/>
  <c r="F5154" i="1"/>
  <c r="F5153" i="1"/>
  <c r="F5152" i="1"/>
  <c r="F5151" i="1"/>
  <c r="F5150" i="1"/>
  <c r="F5149" i="1"/>
  <c r="F5148" i="1"/>
  <c r="F5147" i="1"/>
  <c r="F5146" i="1"/>
  <c r="F5145" i="1"/>
  <c r="F5144" i="1"/>
  <c r="F5143" i="1"/>
  <c r="F5142" i="1"/>
  <c r="F5141" i="1"/>
  <c r="F5140" i="1"/>
  <c r="F5139" i="1"/>
  <c r="F5138" i="1"/>
  <c r="F5137" i="1"/>
  <c r="F5136" i="1"/>
  <c r="F5135" i="1"/>
  <c r="F5134" i="1"/>
  <c r="F5133" i="1"/>
  <c r="F5132" i="1"/>
  <c r="F5131" i="1"/>
  <c r="F5130" i="1"/>
  <c r="F5129" i="1"/>
  <c r="F5128" i="1"/>
  <c r="F5127" i="1"/>
  <c r="F5126" i="1"/>
  <c r="F5125" i="1"/>
  <c r="F5124" i="1"/>
  <c r="F5123" i="1"/>
  <c r="F5122" i="1"/>
  <c r="F5121" i="1"/>
  <c r="F5120" i="1"/>
  <c r="F5119" i="1"/>
  <c r="F5118" i="1"/>
  <c r="F5117" i="1"/>
  <c r="F5116" i="1"/>
  <c r="F5115" i="1"/>
  <c r="F5114" i="1"/>
  <c r="F5113" i="1"/>
  <c r="F5112" i="1"/>
  <c r="F5111" i="1"/>
  <c r="F5110" i="1"/>
  <c r="F5109" i="1"/>
  <c r="F5108" i="1"/>
  <c r="F5107" i="1"/>
  <c r="F5106" i="1"/>
  <c r="F5105" i="1"/>
  <c r="F5104" i="1"/>
  <c r="F5103" i="1"/>
  <c r="F5102" i="1"/>
  <c r="F5101" i="1"/>
  <c r="F5100" i="1"/>
  <c r="F5099" i="1"/>
  <c r="F5098" i="1"/>
  <c r="F5097" i="1"/>
  <c r="F5096" i="1"/>
  <c r="F5095" i="1"/>
  <c r="F5094" i="1"/>
  <c r="F5093" i="1"/>
  <c r="F5092" i="1"/>
  <c r="F5091" i="1"/>
  <c r="F5090" i="1"/>
  <c r="F5089" i="1"/>
  <c r="F5088" i="1"/>
  <c r="F5087" i="1"/>
  <c r="F5086" i="1"/>
  <c r="F5085" i="1"/>
  <c r="F5084" i="1"/>
  <c r="F5083" i="1"/>
  <c r="F5082" i="1"/>
  <c r="F5081" i="1"/>
  <c r="F5080" i="1"/>
  <c r="F5079" i="1"/>
  <c r="F5078" i="1"/>
  <c r="F5077" i="1"/>
  <c r="F5076" i="1"/>
  <c r="F5075" i="1"/>
  <c r="F5074" i="1"/>
  <c r="F5073" i="1"/>
  <c r="F5072" i="1"/>
  <c r="F5071" i="1"/>
  <c r="F5070" i="1"/>
  <c r="F5069" i="1"/>
  <c r="F5068" i="1"/>
  <c r="F5067" i="1"/>
  <c r="F5066" i="1"/>
  <c r="F5065" i="1"/>
  <c r="F5064" i="1"/>
  <c r="F5063" i="1"/>
  <c r="F5062" i="1"/>
  <c r="F5061" i="1"/>
  <c r="F5060" i="1"/>
  <c r="F5059" i="1"/>
  <c r="F5058" i="1"/>
  <c r="F5057" i="1"/>
  <c r="F5056" i="1"/>
  <c r="F5055" i="1"/>
  <c r="F5054" i="1"/>
  <c r="F5053" i="1"/>
  <c r="F5052" i="1"/>
  <c r="F5051" i="1"/>
  <c r="F5050" i="1"/>
  <c r="F5049" i="1"/>
  <c r="F5048" i="1"/>
  <c r="F5047" i="1"/>
  <c r="F5046" i="1"/>
  <c r="F5045" i="1"/>
  <c r="F5044" i="1"/>
  <c r="F5043" i="1"/>
  <c r="F5042" i="1"/>
  <c r="F5041" i="1"/>
  <c r="F5040" i="1"/>
  <c r="F5039" i="1"/>
  <c r="F5038" i="1"/>
  <c r="F5037" i="1"/>
  <c r="F5036" i="1"/>
  <c r="F5035" i="1"/>
  <c r="F5034" i="1"/>
  <c r="F5033" i="1"/>
  <c r="F5032" i="1"/>
  <c r="F5031" i="1"/>
  <c r="F5030" i="1"/>
  <c r="F5029" i="1"/>
  <c r="F5028" i="1"/>
  <c r="F5027" i="1"/>
  <c r="F5026" i="1"/>
  <c r="F5025" i="1"/>
  <c r="F5024" i="1"/>
  <c r="F5023" i="1"/>
  <c r="F5022" i="1"/>
  <c r="F5021" i="1"/>
  <c r="F5020" i="1"/>
  <c r="F5019" i="1"/>
  <c r="F5018" i="1"/>
  <c r="F5017" i="1"/>
  <c r="F5016" i="1"/>
  <c r="F5015" i="1"/>
  <c r="F5014" i="1"/>
  <c r="F5013" i="1"/>
  <c r="F5012" i="1"/>
  <c r="F5011" i="1"/>
  <c r="F5010" i="1"/>
  <c r="F5009" i="1"/>
  <c r="F5008" i="1"/>
  <c r="F5007" i="1"/>
  <c r="F5006" i="1"/>
  <c r="F5005" i="1"/>
  <c r="F5004" i="1"/>
  <c r="F5003" i="1"/>
  <c r="F5002" i="1"/>
  <c r="F5001" i="1"/>
  <c r="F5000" i="1"/>
  <c r="F4999" i="1"/>
  <c r="F4998" i="1"/>
  <c r="F4997" i="1"/>
  <c r="F4996" i="1"/>
  <c r="F4995" i="1"/>
  <c r="F4994" i="1"/>
  <c r="F4993" i="1"/>
  <c r="F4992" i="1"/>
  <c r="F4991" i="1"/>
  <c r="F4990" i="1"/>
  <c r="F4989" i="1"/>
  <c r="F4988" i="1"/>
  <c r="F4987" i="1"/>
  <c r="F4986" i="1"/>
  <c r="F4985" i="1"/>
  <c r="F4984" i="1"/>
  <c r="F4983" i="1"/>
  <c r="F4982" i="1"/>
  <c r="F4981" i="1"/>
  <c r="F4980" i="1"/>
  <c r="F4979" i="1"/>
  <c r="F4978" i="1"/>
  <c r="F4977" i="1"/>
  <c r="F4976" i="1"/>
  <c r="F4975" i="1"/>
  <c r="F4974" i="1"/>
  <c r="F4973" i="1"/>
  <c r="F4972" i="1"/>
  <c r="F4971" i="1"/>
  <c r="F4970" i="1"/>
  <c r="F4969" i="1"/>
  <c r="F4968" i="1"/>
  <c r="F4967" i="1"/>
  <c r="F4966" i="1"/>
  <c r="F4965" i="1"/>
  <c r="F4964" i="1"/>
  <c r="F4963" i="1"/>
  <c r="F4962" i="1"/>
  <c r="F4961" i="1"/>
  <c r="F4960" i="1"/>
  <c r="F4959" i="1"/>
  <c r="F4958" i="1"/>
  <c r="F4957" i="1"/>
  <c r="F4956" i="1"/>
  <c r="F4955" i="1"/>
  <c r="F4954" i="1"/>
  <c r="F4953" i="1"/>
  <c r="F4952" i="1"/>
  <c r="F4951" i="1"/>
  <c r="F4950" i="1"/>
  <c r="F4949" i="1"/>
  <c r="F4948" i="1"/>
  <c r="F4947" i="1"/>
  <c r="F4946" i="1"/>
  <c r="F4945" i="1"/>
  <c r="F4944" i="1"/>
  <c r="F4943" i="1"/>
  <c r="F4942" i="1"/>
  <c r="F4941" i="1"/>
  <c r="F4940" i="1"/>
  <c r="F4939" i="1"/>
  <c r="F4938" i="1"/>
  <c r="F4937" i="1"/>
  <c r="F4936" i="1"/>
  <c r="F4935" i="1"/>
  <c r="F4934" i="1"/>
  <c r="F4933" i="1"/>
  <c r="F4932" i="1"/>
  <c r="F4931" i="1"/>
  <c r="F4930" i="1"/>
  <c r="F4929" i="1"/>
  <c r="F4928" i="1"/>
  <c r="F4927" i="1"/>
  <c r="F4926" i="1"/>
  <c r="F4925" i="1"/>
  <c r="F4924" i="1"/>
  <c r="F4923" i="1"/>
  <c r="F4922" i="1"/>
  <c r="F4921" i="1"/>
  <c r="F4920" i="1"/>
  <c r="F4919" i="1"/>
  <c r="F4918" i="1"/>
  <c r="F4917" i="1"/>
  <c r="F4916" i="1"/>
  <c r="F4915" i="1"/>
  <c r="F4914" i="1"/>
  <c r="F4913" i="1"/>
  <c r="F4912" i="1"/>
  <c r="F4911" i="1"/>
  <c r="F4910" i="1"/>
  <c r="F4909" i="1"/>
  <c r="F4908" i="1"/>
  <c r="F4907" i="1"/>
  <c r="F4906" i="1"/>
  <c r="F4905" i="1"/>
  <c r="F4904" i="1"/>
  <c r="F4903" i="1"/>
  <c r="F4902" i="1"/>
  <c r="F4901" i="1"/>
  <c r="F4900" i="1"/>
  <c r="F4899" i="1"/>
  <c r="F4898" i="1"/>
  <c r="F4897" i="1"/>
  <c r="F4896" i="1"/>
  <c r="F4895" i="1"/>
  <c r="F4894" i="1"/>
  <c r="F4893" i="1"/>
  <c r="F4892" i="1"/>
  <c r="F4891" i="1"/>
  <c r="F4890" i="1"/>
  <c r="F4889" i="1"/>
  <c r="F4888" i="1"/>
  <c r="F4887" i="1"/>
  <c r="F4886" i="1"/>
  <c r="F4885" i="1"/>
  <c r="F4884" i="1"/>
  <c r="F4883" i="1"/>
  <c r="F4882" i="1"/>
  <c r="F4881" i="1"/>
  <c r="F4880" i="1"/>
  <c r="F4879" i="1"/>
  <c r="F4878" i="1"/>
  <c r="F4877" i="1"/>
  <c r="F4876" i="1"/>
  <c r="F4875" i="1"/>
  <c r="F4874" i="1"/>
  <c r="F4873" i="1"/>
  <c r="F4872" i="1"/>
  <c r="F4871" i="1"/>
  <c r="F4870" i="1"/>
  <c r="F4869" i="1"/>
  <c r="F4868" i="1"/>
  <c r="F4867" i="1"/>
  <c r="F4866" i="1"/>
  <c r="F4865" i="1"/>
  <c r="F4864" i="1"/>
  <c r="F4863" i="1"/>
  <c r="F4862" i="1"/>
  <c r="F4861" i="1"/>
  <c r="F4860" i="1"/>
  <c r="F4859" i="1"/>
  <c r="F4858" i="1"/>
  <c r="F4857" i="1"/>
  <c r="F4856" i="1"/>
  <c r="F4855" i="1"/>
  <c r="F4854" i="1"/>
  <c r="F4853" i="1"/>
  <c r="F4852" i="1"/>
  <c r="F4851" i="1"/>
  <c r="F4850" i="1"/>
  <c r="F4849" i="1"/>
  <c r="F4848" i="1"/>
  <c r="F4847" i="1"/>
  <c r="F4846" i="1"/>
  <c r="F4845" i="1"/>
  <c r="F4844" i="1"/>
  <c r="F4843" i="1"/>
  <c r="F4842" i="1"/>
  <c r="F4841" i="1"/>
  <c r="F4840" i="1"/>
  <c r="F4839" i="1"/>
  <c r="F4838" i="1"/>
  <c r="F4837" i="1"/>
  <c r="F4836" i="1"/>
  <c r="F4835" i="1"/>
  <c r="F4834" i="1"/>
  <c r="F4833" i="1"/>
  <c r="F4832" i="1"/>
  <c r="F4831" i="1"/>
  <c r="F4830" i="1"/>
  <c r="F4829" i="1"/>
  <c r="F4828" i="1"/>
  <c r="F4827" i="1"/>
  <c r="F4826" i="1"/>
  <c r="F4825" i="1"/>
  <c r="F4824" i="1"/>
  <c r="F4823" i="1"/>
  <c r="F4822" i="1"/>
  <c r="F4821" i="1"/>
  <c r="F4820" i="1"/>
  <c r="F4819" i="1"/>
  <c r="F4818" i="1"/>
  <c r="F4817" i="1"/>
  <c r="F4816" i="1"/>
  <c r="F4815" i="1"/>
  <c r="F4814" i="1"/>
  <c r="F4813" i="1"/>
  <c r="F4812" i="1"/>
  <c r="F4811" i="1"/>
  <c r="F4810" i="1"/>
  <c r="F4809" i="1"/>
  <c r="F4808" i="1"/>
  <c r="F4807" i="1"/>
  <c r="F4806" i="1"/>
  <c r="F4805" i="1"/>
  <c r="F4804" i="1"/>
  <c r="F4803" i="1"/>
  <c r="F4802" i="1"/>
  <c r="F4801" i="1"/>
  <c r="F4800" i="1"/>
  <c r="F4799" i="1"/>
  <c r="F4798" i="1"/>
  <c r="F4797" i="1"/>
  <c r="F4796" i="1"/>
  <c r="F4795" i="1"/>
  <c r="F4794" i="1"/>
  <c r="F4793" i="1"/>
  <c r="F4792" i="1"/>
  <c r="F4791" i="1"/>
  <c r="F4790" i="1"/>
  <c r="F4789" i="1"/>
  <c r="F4788" i="1"/>
  <c r="F4787" i="1"/>
  <c r="F4786" i="1"/>
  <c r="F4785" i="1"/>
  <c r="F4784" i="1"/>
  <c r="F4783" i="1"/>
  <c r="F4782" i="1"/>
  <c r="F4781" i="1"/>
  <c r="F4780" i="1"/>
  <c r="F4779" i="1"/>
  <c r="F4778" i="1"/>
  <c r="F4777" i="1"/>
  <c r="F4776" i="1"/>
  <c r="F4775" i="1"/>
  <c r="F4774" i="1"/>
  <c r="F4773" i="1"/>
  <c r="F4772" i="1"/>
  <c r="F4771" i="1"/>
  <c r="F4770" i="1"/>
  <c r="F4769" i="1"/>
  <c r="F4768" i="1"/>
  <c r="F4767" i="1"/>
  <c r="F4766" i="1"/>
  <c r="F4765" i="1"/>
  <c r="F4764" i="1"/>
  <c r="F4763" i="1"/>
  <c r="F4762" i="1"/>
  <c r="F4761" i="1"/>
  <c r="F4760" i="1"/>
  <c r="F4759" i="1"/>
  <c r="F4758" i="1"/>
  <c r="F4757" i="1"/>
  <c r="F4756" i="1"/>
  <c r="F4755" i="1"/>
  <c r="F4754" i="1"/>
  <c r="F4753" i="1"/>
  <c r="F4752" i="1"/>
  <c r="F4751" i="1"/>
  <c r="F4750" i="1"/>
  <c r="F4749" i="1"/>
  <c r="F4748" i="1"/>
  <c r="F4747" i="1"/>
  <c r="F4746" i="1"/>
  <c r="F4745" i="1"/>
  <c r="F4744" i="1"/>
  <c r="F4743" i="1"/>
  <c r="F4742" i="1"/>
  <c r="F4741" i="1"/>
  <c r="F4740" i="1"/>
  <c r="F4739" i="1"/>
  <c r="F4738" i="1"/>
  <c r="F4737" i="1"/>
  <c r="F4736" i="1"/>
  <c r="F4735" i="1"/>
  <c r="F4734" i="1"/>
  <c r="F4733" i="1"/>
  <c r="F4732" i="1"/>
  <c r="F4731" i="1"/>
  <c r="F4730" i="1"/>
  <c r="F4729" i="1"/>
  <c r="F4728" i="1"/>
  <c r="F4727" i="1"/>
  <c r="F4726" i="1"/>
  <c r="F4725" i="1"/>
  <c r="F4724" i="1"/>
  <c r="F4723" i="1"/>
  <c r="F4722" i="1"/>
  <c r="F4721" i="1"/>
  <c r="F4720" i="1"/>
  <c r="F4719" i="1"/>
  <c r="F4718" i="1"/>
  <c r="F4717" i="1"/>
  <c r="F4716" i="1"/>
  <c r="F4715" i="1"/>
  <c r="F4714" i="1"/>
  <c r="F4713" i="1"/>
  <c r="F4712" i="1"/>
  <c r="F4711" i="1"/>
  <c r="F4710" i="1"/>
  <c r="F4709" i="1"/>
  <c r="F4708" i="1"/>
  <c r="F4707" i="1"/>
  <c r="F4706" i="1"/>
  <c r="F4705" i="1"/>
  <c r="F4704" i="1"/>
  <c r="F4703" i="1"/>
  <c r="F4702" i="1"/>
  <c r="F4701" i="1"/>
  <c r="F4700" i="1"/>
  <c r="F4699" i="1"/>
  <c r="F4698" i="1"/>
  <c r="F4697" i="1"/>
  <c r="F4696" i="1"/>
  <c r="F4695" i="1"/>
  <c r="F4694" i="1"/>
  <c r="F4693" i="1"/>
  <c r="F4692" i="1"/>
  <c r="F4691" i="1"/>
  <c r="F4690" i="1"/>
  <c r="F4689" i="1"/>
  <c r="F4688" i="1"/>
  <c r="F4687" i="1"/>
  <c r="F4686" i="1"/>
  <c r="F4685" i="1"/>
  <c r="F4684" i="1"/>
  <c r="F4683" i="1"/>
  <c r="F4682" i="1"/>
  <c r="F4681" i="1"/>
  <c r="F4680" i="1"/>
  <c r="F4679" i="1"/>
  <c r="F4678" i="1"/>
  <c r="F4677" i="1"/>
  <c r="F4676" i="1"/>
  <c r="F4675" i="1"/>
  <c r="F4674" i="1"/>
  <c r="F4673" i="1"/>
  <c r="F4672" i="1"/>
  <c r="F4671" i="1"/>
  <c r="F4670" i="1"/>
  <c r="F4669" i="1"/>
  <c r="F4668" i="1"/>
  <c r="F4667" i="1"/>
  <c r="F4666" i="1"/>
  <c r="F4665" i="1"/>
  <c r="F4664" i="1"/>
  <c r="F4663" i="1"/>
  <c r="F4662" i="1"/>
  <c r="F4661" i="1"/>
  <c r="F4660" i="1"/>
  <c r="F4659" i="1"/>
  <c r="F4658" i="1"/>
  <c r="F4657" i="1"/>
  <c r="F4656" i="1"/>
  <c r="F4655" i="1"/>
  <c r="F4654" i="1"/>
  <c r="F4653" i="1"/>
  <c r="F4652" i="1"/>
  <c r="F4651" i="1"/>
  <c r="F4650" i="1"/>
  <c r="F4649" i="1"/>
  <c r="F4648" i="1"/>
  <c r="F4647" i="1"/>
  <c r="F4646" i="1"/>
  <c r="F4645" i="1"/>
  <c r="F4644" i="1"/>
  <c r="F4643" i="1"/>
  <c r="F4642" i="1"/>
  <c r="F4641" i="1"/>
  <c r="F4640" i="1"/>
  <c r="F4639" i="1"/>
  <c r="F4638" i="1"/>
  <c r="F4637" i="1"/>
  <c r="F4636" i="1"/>
  <c r="F4635" i="1"/>
  <c r="F4634" i="1"/>
  <c r="F4633" i="1"/>
  <c r="F4632" i="1"/>
  <c r="F4631" i="1"/>
  <c r="F4630" i="1"/>
  <c r="F4629" i="1"/>
  <c r="F4628" i="1"/>
  <c r="F4627" i="1"/>
  <c r="F4626" i="1"/>
  <c r="F4625" i="1"/>
  <c r="F4624" i="1"/>
  <c r="F4623" i="1"/>
  <c r="F4622" i="1"/>
  <c r="F4621" i="1"/>
  <c r="F4620" i="1"/>
  <c r="F4619" i="1"/>
  <c r="F4618" i="1"/>
  <c r="F4617" i="1"/>
  <c r="F4616" i="1"/>
  <c r="F4615" i="1"/>
  <c r="F4614" i="1"/>
  <c r="F4613" i="1"/>
  <c r="F4612" i="1"/>
  <c r="F4611" i="1"/>
  <c r="F4610" i="1"/>
  <c r="F4609" i="1"/>
  <c r="F4608" i="1"/>
  <c r="F4607" i="1"/>
  <c r="F4606" i="1"/>
  <c r="F4605" i="1"/>
  <c r="F4604" i="1"/>
  <c r="F4603" i="1"/>
  <c r="F4602" i="1"/>
  <c r="F4601" i="1"/>
  <c r="F4600" i="1"/>
  <c r="F4599" i="1"/>
  <c r="F4598" i="1"/>
  <c r="F4597" i="1"/>
  <c r="F4596" i="1"/>
  <c r="F4595" i="1"/>
  <c r="F4594" i="1"/>
  <c r="F4593" i="1"/>
  <c r="F4592" i="1"/>
  <c r="F4591" i="1"/>
  <c r="F4590" i="1"/>
  <c r="F4589" i="1"/>
  <c r="F4588" i="1"/>
  <c r="F4587" i="1"/>
  <c r="F4586" i="1"/>
  <c r="F4585" i="1"/>
  <c r="F4584" i="1"/>
  <c r="F4583" i="1"/>
  <c r="F4582" i="1"/>
  <c r="F4581" i="1"/>
  <c r="F4580" i="1"/>
  <c r="F4579" i="1"/>
  <c r="F4578" i="1"/>
  <c r="F4577" i="1"/>
  <c r="F4576" i="1"/>
  <c r="F4575" i="1"/>
  <c r="F4574" i="1"/>
  <c r="F4573" i="1"/>
  <c r="F4572" i="1"/>
  <c r="F4571" i="1"/>
  <c r="F4570" i="1"/>
  <c r="F4569" i="1"/>
  <c r="F4568" i="1"/>
  <c r="F4567" i="1"/>
  <c r="F4566" i="1"/>
  <c r="F4565" i="1"/>
  <c r="F4564" i="1"/>
  <c r="F4563" i="1"/>
  <c r="F4562" i="1"/>
  <c r="F4561" i="1"/>
  <c r="F4560" i="1"/>
  <c r="F4559" i="1"/>
  <c r="F4558" i="1"/>
  <c r="F4557" i="1"/>
  <c r="F4556" i="1"/>
  <c r="F4555" i="1"/>
  <c r="F4554" i="1"/>
  <c r="F4553" i="1"/>
  <c r="F4552" i="1"/>
  <c r="F4551" i="1"/>
  <c r="F4550" i="1"/>
  <c r="F4549" i="1"/>
  <c r="F4548" i="1"/>
  <c r="F4547" i="1"/>
  <c r="F4546" i="1"/>
  <c r="F4545" i="1"/>
  <c r="F4544" i="1"/>
  <c r="F4543" i="1"/>
  <c r="F4542" i="1"/>
  <c r="F4541" i="1"/>
  <c r="F4540" i="1"/>
  <c r="F4539" i="1"/>
  <c r="F4538" i="1"/>
  <c r="F4537" i="1"/>
  <c r="F4536" i="1"/>
  <c r="F4535" i="1"/>
  <c r="F4534" i="1"/>
  <c r="F4533" i="1"/>
  <c r="F4532" i="1"/>
  <c r="F4531" i="1"/>
  <c r="F4530" i="1"/>
  <c r="F4529" i="1"/>
  <c r="F4528" i="1"/>
  <c r="F4527" i="1"/>
  <c r="F4526" i="1"/>
  <c r="F4525" i="1"/>
  <c r="F4524" i="1"/>
  <c r="F4523" i="1"/>
  <c r="F4522" i="1"/>
  <c r="F4521" i="1"/>
  <c r="F4520" i="1"/>
  <c r="F4519" i="1"/>
  <c r="F4518" i="1"/>
  <c r="F4517" i="1"/>
  <c r="F4516" i="1"/>
  <c r="F4515" i="1"/>
  <c r="F4514" i="1"/>
  <c r="F4513" i="1"/>
  <c r="F4512" i="1"/>
  <c r="F4511" i="1"/>
  <c r="F4510" i="1"/>
  <c r="F4509" i="1"/>
  <c r="F4508" i="1"/>
  <c r="F4507" i="1"/>
  <c r="F4506" i="1"/>
  <c r="F4505" i="1"/>
  <c r="F4504" i="1"/>
  <c r="F4503" i="1"/>
  <c r="F4502" i="1"/>
  <c r="F4501" i="1"/>
  <c r="F4500" i="1"/>
  <c r="F4499" i="1"/>
  <c r="F4498" i="1"/>
  <c r="F4497" i="1"/>
  <c r="F4496" i="1"/>
  <c r="F4495" i="1"/>
  <c r="F4494" i="1"/>
  <c r="F4493" i="1"/>
  <c r="F4492" i="1"/>
  <c r="F4491" i="1"/>
  <c r="F4490" i="1"/>
  <c r="F4489" i="1"/>
  <c r="F4488" i="1"/>
  <c r="F4487" i="1"/>
  <c r="F4486" i="1"/>
  <c r="F4485" i="1"/>
  <c r="F4484" i="1"/>
  <c r="F4483" i="1"/>
  <c r="F4482" i="1"/>
  <c r="F4481" i="1"/>
  <c r="F4480" i="1"/>
  <c r="F4479" i="1"/>
  <c r="F4478" i="1"/>
  <c r="F4477" i="1"/>
  <c r="F4476" i="1"/>
  <c r="F4475" i="1"/>
  <c r="F4474" i="1"/>
  <c r="F4473" i="1"/>
  <c r="F4472" i="1"/>
  <c r="F4471" i="1"/>
  <c r="F4470" i="1"/>
  <c r="F4469" i="1"/>
  <c r="F4468" i="1"/>
  <c r="F4467" i="1"/>
  <c r="F4466" i="1"/>
  <c r="F4465" i="1"/>
  <c r="F4464" i="1"/>
  <c r="F4463" i="1"/>
  <c r="F4462" i="1"/>
  <c r="F4461" i="1"/>
  <c r="F4460" i="1"/>
  <c r="F4459" i="1"/>
  <c r="F4458" i="1"/>
  <c r="F4457" i="1"/>
  <c r="F4456" i="1"/>
  <c r="F4455" i="1"/>
  <c r="F4454" i="1"/>
  <c r="F4453" i="1"/>
  <c r="F4452" i="1"/>
  <c r="F4451" i="1"/>
  <c r="F4450" i="1"/>
  <c r="F4449" i="1"/>
  <c r="F4448" i="1"/>
  <c r="F4447" i="1"/>
  <c r="F4446" i="1"/>
  <c r="F4445" i="1"/>
  <c r="F4444" i="1"/>
  <c r="F4443" i="1"/>
  <c r="F4442" i="1"/>
  <c r="F4441" i="1"/>
  <c r="F4440" i="1"/>
  <c r="F4439" i="1"/>
  <c r="F4438" i="1"/>
  <c r="F4437" i="1"/>
  <c r="F4436" i="1"/>
  <c r="F4435" i="1"/>
  <c r="F4434" i="1"/>
  <c r="F4433" i="1"/>
  <c r="F4432" i="1"/>
  <c r="F4431" i="1"/>
  <c r="F4430" i="1"/>
  <c r="F4429" i="1"/>
  <c r="F4428" i="1"/>
  <c r="F4427" i="1"/>
  <c r="F4426" i="1"/>
  <c r="F4425" i="1"/>
  <c r="F4424" i="1"/>
  <c r="F4423" i="1"/>
  <c r="F4422" i="1"/>
  <c r="F4421" i="1"/>
  <c r="F4420" i="1"/>
  <c r="F4419" i="1"/>
  <c r="F4418" i="1"/>
  <c r="F4417" i="1"/>
  <c r="F4416" i="1"/>
  <c r="F4415" i="1"/>
  <c r="F4414" i="1"/>
  <c r="F4413" i="1"/>
  <c r="F4412" i="1"/>
  <c r="F4411" i="1"/>
  <c r="F4410" i="1"/>
  <c r="F4409" i="1"/>
  <c r="F4408" i="1"/>
  <c r="F4407" i="1"/>
  <c r="F4406" i="1"/>
  <c r="F4405" i="1"/>
  <c r="F4404" i="1"/>
  <c r="F4403" i="1"/>
  <c r="F4402" i="1"/>
  <c r="F4401" i="1"/>
  <c r="F4400" i="1"/>
  <c r="F4399" i="1"/>
  <c r="F4398" i="1"/>
  <c r="F4397" i="1"/>
  <c r="F4396" i="1"/>
  <c r="F4395" i="1"/>
  <c r="F4394" i="1"/>
  <c r="F4393" i="1"/>
  <c r="F4392" i="1"/>
  <c r="F4391" i="1"/>
  <c r="F4390" i="1"/>
  <c r="F4389" i="1"/>
  <c r="F4388" i="1"/>
  <c r="F4387" i="1"/>
  <c r="F4386" i="1"/>
  <c r="F4385" i="1"/>
  <c r="F4384" i="1"/>
  <c r="F4383" i="1"/>
  <c r="F4382" i="1"/>
  <c r="F4381" i="1"/>
  <c r="F4380" i="1"/>
  <c r="F4379" i="1"/>
  <c r="F4378" i="1"/>
  <c r="F4377" i="1"/>
  <c r="F4376" i="1"/>
  <c r="F4375" i="1"/>
  <c r="F4374" i="1"/>
  <c r="F4373" i="1"/>
  <c r="F4372" i="1"/>
  <c r="F4371" i="1"/>
  <c r="F4370" i="1"/>
  <c r="F4369" i="1"/>
  <c r="F4368" i="1"/>
  <c r="F4367" i="1"/>
  <c r="F4366" i="1"/>
  <c r="F4365" i="1"/>
  <c r="F4364" i="1"/>
  <c r="F4363" i="1"/>
  <c r="F4362" i="1"/>
  <c r="F4361" i="1"/>
  <c r="F4360" i="1"/>
  <c r="F4359" i="1"/>
  <c r="F4358" i="1"/>
  <c r="F4357" i="1"/>
  <c r="F4356" i="1"/>
  <c r="F4355" i="1"/>
  <c r="F4354" i="1"/>
  <c r="F4353" i="1"/>
  <c r="F4352" i="1"/>
  <c r="F4351" i="1"/>
  <c r="F4350" i="1"/>
  <c r="F4349" i="1"/>
  <c r="F4348" i="1"/>
  <c r="F4347" i="1"/>
  <c r="F4346" i="1"/>
  <c r="F4345" i="1"/>
  <c r="F4344" i="1"/>
  <c r="F4343" i="1"/>
  <c r="F4342" i="1"/>
  <c r="F4341" i="1"/>
  <c r="F4340" i="1"/>
  <c r="F4339" i="1"/>
  <c r="F4338" i="1"/>
  <c r="F4337" i="1"/>
  <c r="F4336" i="1"/>
  <c r="F4335" i="1"/>
  <c r="F4334" i="1"/>
  <c r="F4333" i="1"/>
  <c r="F4332" i="1"/>
  <c r="F4331" i="1"/>
  <c r="F4330" i="1"/>
  <c r="F4329" i="1"/>
  <c r="F4328" i="1"/>
  <c r="F4327" i="1"/>
  <c r="F4326" i="1"/>
  <c r="F4325" i="1"/>
  <c r="F4324" i="1"/>
  <c r="F4323" i="1"/>
  <c r="F4322" i="1"/>
  <c r="F4321" i="1"/>
  <c r="F4320" i="1"/>
  <c r="F4319" i="1"/>
  <c r="F4318" i="1"/>
  <c r="F4317" i="1"/>
  <c r="F4316" i="1"/>
  <c r="F4315" i="1"/>
  <c r="F4314" i="1"/>
  <c r="F4313" i="1"/>
  <c r="F4312" i="1"/>
  <c r="F4311" i="1"/>
  <c r="F4310" i="1"/>
  <c r="F4309" i="1"/>
  <c r="F4308" i="1"/>
  <c r="F4307" i="1"/>
  <c r="F4306" i="1"/>
  <c r="F4305" i="1"/>
  <c r="F4304" i="1"/>
  <c r="F4303" i="1"/>
  <c r="F4302" i="1"/>
  <c r="F4301" i="1"/>
  <c r="F4300" i="1"/>
  <c r="F4299" i="1"/>
  <c r="F4298" i="1"/>
  <c r="F4297" i="1"/>
  <c r="F4296" i="1"/>
  <c r="F4295" i="1"/>
  <c r="F4294" i="1"/>
  <c r="F4293" i="1"/>
  <c r="F4292" i="1"/>
  <c r="F4291" i="1"/>
  <c r="F4290" i="1"/>
  <c r="F4289" i="1"/>
  <c r="F4288" i="1"/>
  <c r="F4287" i="1"/>
  <c r="F4286" i="1"/>
  <c r="F4285" i="1"/>
  <c r="F4284" i="1"/>
  <c r="F4283" i="1"/>
  <c r="F4282" i="1"/>
  <c r="F4281" i="1"/>
  <c r="F4280" i="1"/>
  <c r="F4279" i="1"/>
  <c r="F4278" i="1"/>
  <c r="F4277" i="1"/>
  <c r="F4276" i="1"/>
  <c r="F4275" i="1"/>
  <c r="F4274" i="1"/>
  <c r="F4273" i="1"/>
  <c r="F4272" i="1"/>
  <c r="F4271" i="1"/>
  <c r="F4270" i="1"/>
  <c r="F4269" i="1"/>
  <c r="F4268" i="1"/>
  <c r="F4267" i="1"/>
  <c r="F4266" i="1"/>
  <c r="F4265" i="1"/>
  <c r="F4264" i="1"/>
  <c r="F4263" i="1"/>
  <c r="F4262" i="1"/>
  <c r="F4261" i="1"/>
  <c r="F4260" i="1"/>
  <c r="F4259" i="1"/>
  <c r="F4258" i="1"/>
  <c r="F4257" i="1"/>
  <c r="F4256" i="1"/>
  <c r="F4255" i="1"/>
  <c r="F4254" i="1"/>
  <c r="F4253" i="1"/>
  <c r="F4252" i="1"/>
  <c r="F4251" i="1"/>
  <c r="F4250" i="1"/>
  <c r="F4249" i="1"/>
  <c r="F4248" i="1"/>
  <c r="F4247" i="1"/>
  <c r="F4246" i="1"/>
  <c r="F4245" i="1"/>
  <c r="F4244" i="1"/>
  <c r="F4243" i="1"/>
  <c r="F4242" i="1"/>
  <c r="F4241" i="1"/>
  <c r="F4240" i="1"/>
  <c r="F4239" i="1"/>
  <c r="F4238" i="1"/>
  <c r="F4237" i="1"/>
  <c r="F4236" i="1"/>
  <c r="F4235" i="1"/>
  <c r="F4234" i="1"/>
  <c r="F4233" i="1"/>
  <c r="F4232" i="1"/>
  <c r="F4231" i="1"/>
  <c r="F4230" i="1"/>
  <c r="F4229" i="1"/>
  <c r="F4228" i="1"/>
  <c r="F4227" i="1"/>
  <c r="F4226" i="1"/>
  <c r="F4225" i="1"/>
  <c r="F4224" i="1"/>
  <c r="F4223" i="1"/>
  <c r="F4222" i="1"/>
  <c r="F4221" i="1"/>
  <c r="F4220" i="1"/>
  <c r="F4219" i="1"/>
  <c r="F4218" i="1"/>
  <c r="F4217" i="1"/>
  <c r="F4216" i="1"/>
  <c r="F4215" i="1"/>
  <c r="F4214" i="1"/>
  <c r="F4213" i="1"/>
  <c r="F4212" i="1"/>
  <c r="F4211" i="1"/>
  <c r="F4210" i="1"/>
  <c r="F4209" i="1"/>
  <c r="F4208" i="1"/>
  <c r="F4207" i="1"/>
  <c r="F4206" i="1"/>
  <c r="F4205" i="1"/>
  <c r="F4204" i="1"/>
  <c r="F4203" i="1"/>
  <c r="F4202" i="1"/>
  <c r="F4201" i="1"/>
  <c r="F4200" i="1"/>
  <c r="F4199" i="1"/>
  <c r="F4198" i="1"/>
  <c r="F4197" i="1"/>
  <c r="F4196" i="1"/>
  <c r="F4195" i="1"/>
  <c r="F4194" i="1"/>
  <c r="F4193" i="1"/>
  <c r="F4192" i="1"/>
  <c r="F4191" i="1"/>
  <c r="F4190" i="1"/>
  <c r="F4189" i="1"/>
  <c r="F4188" i="1"/>
  <c r="F4187" i="1"/>
  <c r="F4186" i="1"/>
  <c r="F4185" i="1"/>
  <c r="F4184" i="1"/>
  <c r="F4183" i="1"/>
  <c r="F4182" i="1"/>
  <c r="F4181" i="1"/>
  <c r="F4180" i="1"/>
  <c r="F4179" i="1"/>
  <c r="F4178" i="1"/>
  <c r="F4177" i="1"/>
  <c r="F4176" i="1"/>
  <c r="F4175" i="1"/>
  <c r="F4174" i="1"/>
  <c r="F4173" i="1"/>
  <c r="F4172" i="1"/>
  <c r="F4171" i="1"/>
  <c r="F4170" i="1"/>
  <c r="F4169" i="1"/>
  <c r="F4168" i="1"/>
  <c r="F4167" i="1"/>
  <c r="F4166" i="1"/>
  <c r="F4165" i="1"/>
  <c r="F4164" i="1"/>
  <c r="F4163" i="1"/>
  <c r="F4162" i="1"/>
  <c r="F4161" i="1"/>
  <c r="F4160" i="1"/>
  <c r="F4159" i="1"/>
  <c r="F4158" i="1"/>
  <c r="F4157" i="1"/>
  <c r="F4156" i="1"/>
  <c r="F4155" i="1"/>
  <c r="F4154" i="1"/>
  <c r="F4153" i="1"/>
  <c r="F4152" i="1"/>
  <c r="F4151" i="1"/>
  <c r="F4150" i="1"/>
  <c r="F4149" i="1"/>
  <c r="F4148" i="1"/>
  <c r="F4147" i="1"/>
  <c r="F4146" i="1"/>
  <c r="F4145" i="1"/>
  <c r="F4144" i="1"/>
  <c r="F4143" i="1"/>
  <c r="F4142" i="1"/>
  <c r="F4141" i="1"/>
  <c r="F4140" i="1"/>
  <c r="F4139" i="1"/>
  <c r="F4138" i="1"/>
  <c r="F4137" i="1"/>
  <c r="F4136" i="1"/>
  <c r="F4135" i="1"/>
  <c r="F4134" i="1"/>
  <c r="F4133" i="1"/>
  <c r="F4132" i="1"/>
  <c r="F4131" i="1"/>
  <c r="F4130" i="1"/>
  <c r="F4129" i="1"/>
  <c r="F4128" i="1"/>
  <c r="F4127" i="1"/>
  <c r="F4126" i="1"/>
  <c r="F4125" i="1"/>
  <c r="F4124" i="1"/>
  <c r="F4123" i="1"/>
  <c r="F4122" i="1"/>
  <c r="F4121" i="1"/>
  <c r="F4120" i="1"/>
  <c r="F4119" i="1"/>
  <c r="F4118" i="1"/>
  <c r="F4117" i="1"/>
  <c r="F4116" i="1"/>
  <c r="F4115" i="1"/>
  <c r="F4114" i="1"/>
  <c r="F4113" i="1"/>
  <c r="F4112" i="1"/>
  <c r="F4111" i="1"/>
  <c r="F4110" i="1"/>
  <c r="F4109" i="1"/>
  <c r="F4108" i="1"/>
  <c r="F4107" i="1"/>
  <c r="F4106" i="1"/>
  <c r="F4105" i="1"/>
  <c r="F4104" i="1"/>
  <c r="F4103" i="1"/>
  <c r="F4102" i="1"/>
  <c r="F4101" i="1"/>
  <c r="F4100" i="1"/>
  <c r="F4099" i="1"/>
  <c r="F4098" i="1"/>
  <c r="F4097" i="1"/>
  <c r="F4096" i="1"/>
  <c r="F4095" i="1"/>
  <c r="F4094" i="1"/>
  <c r="F4093" i="1"/>
  <c r="F4092" i="1"/>
  <c r="F4091" i="1"/>
  <c r="F4090" i="1"/>
  <c r="F4089" i="1"/>
  <c r="F4088" i="1"/>
  <c r="F4087" i="1"/>
  <c r="F4086" i="1"/>
  <c r="F4085" i="1"/>
  <c r="F4084" i="1"/>
  <c r="F4083" i="1"/>
  <c r="F4082" i="1"/>
  <c r="F4081" i="1"/>
  <c r="F4080" i="1"/>
  <c r="F4079" i="1"/>
  <c r="F4078" i="1"/>
  <c r="F4077" i="1"/>
  <c r="F4076" i="1"/>
  <c r="F4075" i="1"/>
  <c r="F4074" i="1"/>
  <c r="F4073" i="1"/>
  <c r="F4072" i="1"/>
  <c r="F4071" i="1"/>
  <c r="F4070" i="1"/>
  <c r="F4069" i="1"/>
  <c r="F4068" i="1"/>
  <c r="F4067" i="1"/>
  <c r="F4066" i="1"/>
  <c r="F4065" i="1"/>
  <c r="F4064" i="1"/>
  <c r="F4063" i="1"/>
  <c r="F4062" i="1"/>
  <c r="F4061" i="1"/>
  <c r="F4060" i="1"/>
  <c r="F4059" i="1"/>
  <c r="F4058" i="1"/>
  <c r="F4057" i="1"/>
  <c r="F4056" i="1"/>
  <c r="F4055" i="1"/>
  <c r="F4054" i="1"/>
  <c r="F4053" i="1"/>
  <c r="F4052" i="1"/>
  <c r="F4051" i="1"/>
  <c r="F4050" i="1"/>
  <c r="F4049" i="1"/>
  <c r="F4048" i="1"/>
  <c r="F4047" i="1"/>
  <c r="F4046" i="1"/>
  <c r="F4045" i="1"/>
  <c r="F4044" i="1"/>
  <c r="F4043" i="1"/>
  <c r="F4042" i="1"/>
  <c r="F4041" i="1"/>
  <c r="F4040" i="1"/>
  <c r="F4039" i="1"/>
  <c r="F4038" i="1"/>
  <c r="F4037" i="1"/>
  <c r="F4036" i="1"/>
  <c r="F4035" i="1"/>
  <c r="F4034" i="1"/>
  <c r="F4033" i="1"/>
  <c r="F4032" i="1"/>
  <c r="F4031" i="1"/>
  <c r="F4030" i="1"/>
  <c r="F4029" i="1"/>
  <c r="F4028" i="1"/>
  <c r="F4027" i="1"/>
  <c r="F4026" i="1"/>
  <c r="F4025" i="1"/>
  <c r="F4024" i="1"/>
  <c r="F4023" i="1"/>
  <c r="F4022" i="1"/>
  <c r="F4021" i="1"/>
  <c r="F4020" i="1"/>
  <c r="F4019" i="1"/>
  <c r="F4018" i="1"/>
  <c r="F4017" i="1"/>
  <c r="F4016" i="1"/>
  <c r="F4015" i="1"/>
  <c r="F4014" i="1"/>
  <c r="F4013" i="1"/>
  <c r="F4012" i="1"/>
  <c r="F4011" i="1"/>
  <c r="F4010" i="1"/>
  <c r="F4009" i="1"/>
  <c r="F4008" i="1"/>
  <c r="F4007" i="1"/>
  <c r="F4006" i="1"/>
  <c r="F4005" i="1"/>
  <c r="F4004" i="1"/>
  <c r="F4003" i="1"/>
  <c r="F4002" i="1"/>
  <c r="F4001" i="1"/>
  <c r="F4000" i="1"/>
  <c r="F3999" i="1"/>
  <c r="F3998" i="1"/>
  <c r="F3997" i="1"/>
  <c r="F3996" i="1"/>
  <c r="F3995" i="1"/>
  <c r="F3994" i="1"/>
  <c r="F3993" i="1"/>
  <c r="F3992" i="1"/>
  <c r="F3991" i="1"/>
  <c r="F3990" i="1"/>
  <c r="F3989" i="1"/>
  <c r="F3988" i="1"/>
  <c r="F3987" i="1"/>
  <c r="F3986" i="1"/>
  <c r="F3985" i="1"/>
  <c r="F3984" i="1"/>
  <c r="F3983" i="1"/>
  <c r="F3982" i="1"/>
  <c r="F3981" i="1"/>
  <c r="F3980" i="1"/>
  <c r="F3979" i="1"/>
  <c r="F3978" i="1"/>
  <c r="F3977" i="1"/>
  <c r="F3976" i="1"/>
  <c r="F3975" i="1"/>
  <c r="F3974" i="1"/>
  <c r="F3973" i="1"/>
  <c r="F3972" i="1"/>
  <c r="F3971" i="1"/>
  <c r="F3970" i="1"/>
  <c r="F3969" i="1"/>
  <c r="F3968" i="1"/>
  <c r="F3967" i="1"/>
  <c r="F3966" i="1"/>
  <c r="F3965" i="1"/>
  <c r="F3964" i="1"/>
  <c r="F3963" i="1"/>
  <c r="F3962" i="1"/>
  <c r="F3961" i="1"/>
  <c r="F3960" i="1"/>
  <c r="F3959" i="1"/>
  <c r="F3958" i="1"/>
  <c r="F3957" i="1"/>
  <c r="F3956" i="1"/>
  <c r="F3955" i="1"/>
  <c r="F3954" i="1"/>
  <c r="F3953" i="1"/>
  <c r="F3952" i="1"/>
  <c r="F3951" i="1"/>
  <c r="F3950" i="1"/>
  <c r="F3949" i="1"/>
  <c r="F3948" i="1"/>
  <c r="F3947" i="1"/>
  <c r="F3946" i="1"/>
  <c r="F3945" i="1"/>
  <c r="F3944" i="1"/>
  <c r="F3943" i="1"/>
  <c r="F3942" i="1"/>
  <c r="F3941" i="1"/>
  <c r="F3940" i="1"/>
  <c r="F3939" i="1"/>
  <c r="F3938" i="1"/>
  <c r="F3937" i="1"/>
  <c r="F3936" i="1"/>
  <c r="F3935" i="1"/>
  <c r="F3934" i="1"/>
  <c r="F3933" i="1"/>
  <c r="F3932" i="1"/>
  <c r="F3931" i="1"/>
  <c r="F3930" i="1"/>
  <c r="F3929" i="1"/>
  <c r="F3928" i="1"/>
  <c r="F3927" i="1"/>
  <c r="F3926" i="1"/>
  <c r="F3925" i="1"/>
  <c r="F3924" i="1"/>
  <c r="F3923" i="1"/>
  <c r="F3922" i="1"/>
  <c r="F3921" i="1"/>
  <c r="F3920" i="1"/>
  <c r="F3919" i="1"/>
  <c r="F3918" i="1"/>
  <c r="F3917" i="1"/>
  <c r="F3916" i="1"/>
  <c r="F3915" i="1"/>
  <c r="F3914" i="1"/>
  <c r="F3913" i="1"/>
  <c r="F3912" i="1"/>
  <c r="F3911" i="1"/>
  <c r="F3910" i="1"/>
  <c r="F3909" i="1"/>
  <c r="F3908" i="1"/>
  <c r="F3907" i="1"/>
  <c r="F3906" i="1"/>
  <c r="F3905" i="1"/>
  <c r="F3904" i="1"/>
  <c r="F3903" i="1"/>
  <c r="F3902" i="1"/>
  <c r="F3901" i="1"/>
  <c r="F3900" i="1"/>
  <c r="F3899" i="1"/>
  <c r="F3898" i="1"/>
  <c r="F3897" i="1"/>
  <c r="F3896" i="1"/>
  <c r="F3895" i="1"/>
  <c r="F3894" i="1"/>
  <c r="F3893" i="1"/>
  <c r="F3892" i="1"/>
  <c r="F3891" i="1"/>
  <c r="F3890" i="1"/>
  <c r="F3889" i="1"/>
  <c r="F3888" i="1"/>
  <c r="F3887" i="1"/>
  <c r="F3886" i="1"/>
  <c r="F3885" i="1"/>
  <c r="F3884" i="1"/>
  <c r="F3883" i="1"/>
  <c r="F3882" i="1"/>
  <c r="F3881" i="1"/>
  <c r="F3880" i="1"/>
  <c r="F3879" i="1"/>
  <c r="F3878" i="1"/>
  <c r="F3877" i="1"/>
  <c r="F3876" i="1"/>
  <c r="F3875" i="1"/>
  <c r="F3874" i="1"/>
  <c r="F3873" i="1"/>
  <c r="F3872" i="1"/>
  <c r="F3871" i="1"/>
  <c r="F3870" i="1"/>
  <c r="F3869" i="1"/>
  <c r="F3868" i="1"/>
  <c r="F3867" i="1"/>
  <c r="F3866" i="1"/>
  <c r="F3865" i="1"/>
  <c r="F3864" i="1"/>
  <c r="F3863" i="1"/>
  <c r="F3862" i="1"/>
  <c r="F3861" i="1"/>
  <c r="F3860" i="1"/>
  <c r="F3859" i="1"/>
  <c r="F3858" i="1"/>
  <c r="F3857" i="1"/>
  <c r="F3856" i="1"/>
  <c r="F3855" i="1"/>
  <c r="F3854" i="1"/>
  <c r="F3853" i="1"/>
  <c r="F3852" i="1"/>
  <c r="F3851" i="1"/>
  <c r="F3850" i="1"/>
  <c r="F3849" i="1"/>
  <c r="F3848" i="1"/>
  <c r="F3847" i="1"/>
  <c r="F3846" i="1"/>
  <c r="F3845" i="1"/>
  <c r="F3844" i="1"/>
  <c r="F3843" i="1"/>
  <c r="F3842" i="1"/>
  <c r="F3841" i="1"/>
  <c r="F3840" i="1"/>
  <c r="F3839" i="1"/>
  <c r="F3838" i="1"/>
  <c r="F3837" i="1"/>
  <c r="F3836" i="1"/>
  <c r="F3835" i="1"/>
  <c r="F3834" i="1"/>
  <c r="F3833" i="1"/>
  <c r="F3832" i="1"/>
  <c r="F3831" i="1"/>
  <c r="F3830" i="1"/>
  <c r="F3829" i="1"/>
  <c r="F3828" i="1"/>
  <c r="F3827" i="1"/>
  <c r="F3826" i="1"/>
  <c r="F3825" i="1"/>
  <c r="F3824" i="1"/>
  <c r="F3823" i="1"/>
  <c r="F3822" i="1"/>
  <c r="F3821" i="1"/>
  <c r="F3820" i="1"/>
  <c r="F3819" i="1"/>
  <c r="F3818" i="1"/>
  <c r="F3817" i="1"/>
  <c r="F3816" i="1"/>
  <c r="F3815" i="1"/>
  <c r="F3814" i="1"/>
  <c r="F3813" i="1"/>
  <c r="F3812" i="1"/>
  <c r="F3811" i="1"/>
  <c r="F3810" i="1"/>
  <c r="F3809" i="1"/>
  <c r="F3808" i="1"/>
  <c r="F3807" i="1"/>
  <c r="F3806" i="1"/>
  <c r="F3805" i="1"/>
  <c r="F3804" i="1"/>
  <c r="F3803" i="1"/>
  <c r="F3802" i="1"/>
  <c r="F3801" i="1"/>
  <c r="F3800" i="1"/>
  <c r="F3799" i="1"/>
  <c r="F3798" i="1"/>
  <c r="F3797" i="1"/>
  <c r="F3796" i="1"/>
  <c r="F3795" i="1"/>
  <c r="F3794" i="1"/>
  <c r="F3793" i="1"/>
  <c r="F3792" i="1"/>
  <c r="F3791" i="1"/>
  <c r="F3790" i="1"/>
  <c r="F3789" i="1"/>
  <c r="F3788" i="1"/>
  <c r="F3787" i="1"/>
  <c r="F3786" i="1"/>
  <c r="F3785" i="1"/>
  <c r="F3784" i="1"/>
  <c r="F3783" i="1"/>
  <c r="F3782" i="1"/>
  <c r="F3781" i="1"/>
  <c r="F3780" i="1"/>
  <c r="F3779" i="1"/>
  <c r="F3778" i="1"/>
  <c r="F3777" i="1"/>
  <c r="F3776" i="1"/>
  <c r="F3775" i="1"/>
  <c r="F3774" i="1"/>
  <c r="F3773" i="1"/>
  <c r="F3772" i="1"/>
  <c r="F3771" i="1"/>
  <c r="F3770" i="1"/>
  <c r="F3769" i="1"/>
  <c r="F3768" i="1"/>
  <c r="F3767" i="1"/>
  <c r="F3766" i="1"/>
  <c r="F3765" i="1"/>
  <c r="F3764" i="1"/>
  <c r="F3763" i="1"/>
  <c r="F3762" i="1"/>
  <c r="F3761" i="1"/>
  <c r="F3760" i="1"/>
  <c r="F3759" i="1"/>
  <c r="F3758" i="1"/>
  <c r="F3757" i="1"/>
  <c r="F3756" i="1"/>
  <c r="F3755" i="1"/>
  <c r="F3754" i="1"/>
  <c r="F3753" i="1"/>
  <c r="F3752" i="1"/>
  <c r="F3751" i="1"/>
  <c r="F3750" i="1"/>
  <c r="F3749" i="1"/>
  <c r="F3748" i="1"/>
  <c r="F3747" i="1"/>
  <c r="F3746" i="1"/>
  <c r="F3745" i="1"/>
  <c r="F3744" i="1"/>
  <c r="F3743" i="1"/>
  <c r="F3742" i="1"/>
  <c r="F3741" i="1"/>
  <c r="F3740" i="1"/>
  <c r="F3739" i="1"/>
  <c r="F3738" i="1"/>
  <c r="F3737" i="1"/>
  <c r="F3736" i="1"/>
  <c r="F3735" i="1"/>
  <c r="F3734" i="1"/>
  <c r="F3733" i="1"/>
  <c r="F3732" i="1"/>
  <c r="F3731" i="1"/>
  <c r="F3730" i="1"/>
  <c r="F3729" i="1"/>
  <c r="F3728" i="1"/>
  <c r="F3727" i="1"/>
  <c r="F3726" i="1"/>
  <c r="F3725" i="1"/>
  <c r="F3724" i="1"/>
  <c r="F3723" i="1"/>
  <c r="F3722" i="1"/>
  <c r="F3721" i="1"/>
  <c r="F3720" i="1"/>
  <c r="F3719" i="1"/>
  <c r="F3718" i="1"/>
  <c r="F3717" i="1"/>
  <c r="F3716" i="1"/>
  <c r="F3715" i="1"/>
  <c r="F3714" i="1"/>
  <c r="F3713" i="1"/>
  <c r="F3712" i="1"/>
  <c r="F3711" i="1"/>
  <c r="F3710" i="1"/>
  <c r="F3709" i="1"/>
  <c r="F3708" i="1"/>
  <c r="F3707" i="1"/>
  <c r="F3706" i="1"/>
  <c r="F3705" i="1"/>
  <c r="F3704" i="1"/>
  <c r="F3703" i="1"/>
  <c r="F3702" i="1"/>
  <c r="F3701" i="1"/>
  <c r="F3700" i="1"/>
  <c r="F3699" i="1"/>
  <c r="F3698" i="1"/>
  <c r="F3697" i="1"/>
  <c r="F3696" i="1"/>
  <c r="F3695" i="1"/>
  <c r="F3694" i="1"/>
  <c r="F3693" i="1"/>
  <c r="F3692" i="1"/>
  <c r="F3691" i="1"/>
  <c r="F3690" i="1"/>
  <c r="F3689" i="1"/>
  <c r="F3688" i="1"/>
  <c r="F3687" i="1"/>
  <c r="F3686" i="1"/>
  <c r="F3685" i="1"/>
  <c r="F3684" i="1"/>
  <c r="F3683" i="1"/>
  <c r="F3682" i="1"/>
  <c r="F3681" i="1"/>
  <c r="F3680" i="1"/>
  <c r="F3679" i="1"/>
  <c r="F3678" i="1"/>
  <c r="F3677" i="1"/>
  <c r="F3676" i="1"/>
  <c r="F3675" i="1"/>
  <c r="F3674" i="1"/>
  <c r="F3673" i="1"/>
  <c r="F3672" i="1"/>
  <c r="F3671" i="1"/>
  <c r="F3670" i="1"/>
  <c r="F3669" i="1"/>
  <c r="F3668" i="1"/>
  <c r="F3667" i="1"/>
  <c r="F3666" i="1"/>
  <c r="F3665" i="1"/>
  <c r="F3664" i="1"/>
  <c r="F3663" i="1"/>
  <c r="F3662" i="1"/>
  <c r="F3661" i="1"/>
  <c r="F3660" i="1"/>
  <c r="F3659" i="1"/>
  <c r="F3658" i="1"/>
  <c r="F3657" i="1"/>
  <c r="F3656" i="1"/>
  <c r="F3655" i="1"/>
  <c r="F3654" i="1"/>
  <c r="F3653" i="1"/>
  <c r="F3652" i="1"/>
  <c r="F3651" i="1"/>
  <c r="F3650" i="1"/>
  <c r="F3649" i="1"/>
  <c r="F3648" i="1"/>
  <c r="F3647" i="1"/>
  <c r="F3646" i="1"/>
  <c r="F3645" i="1"/>
  <c r="F3644" i="1"/>
  <c r="F3643" i="1"/>
  <c r="F3642" i="1"/>
  <c r="F3641" i="1"/>
  <c r="F3640" i="1"/>
  <c r="F3639" i="1"/>
  <c r="F3638" i="1"/>
  <c r="F3637" i="1"/>
  <c r="F3636" i="1"/>
  <c r="F3635" i="1"/>
  <c r="F3634" i="1"/>
  <c r="F3633" i="1"/>
  <c r="F3632" i="1"/>
  <c r="F3631" i="1"/>
  <c r="F3630" i="1"/>
  <c r="F3629" i="1"/>
  <c r="F3628" i="1"/>
  <c r="F3627" i="1"/>
  <c r="F3626" i="1"/>
  <c r="F3625" i="1"/>
  <c r="F3624" i="1"/>
  <c r="F3623" i="1"/>
  <c r="F3622" i="1"/>
  <c r="F3621" i="1"/>
  <c r="F3620" i="1"/>
  <c r="F3619" i="1"/>
  <c r="F3618" i="1"/>
  <c r="F3617" i="1"/>
  <c r="F3616" i="1"/>
  <c r="F3615" i="1"/>
  <c r="F3614" i="1"/>
  <c r="F3613" i="1"/>
  <c r="F3612" i="1"/>
  <c r="F3611" i="1"/>
  <c r="F3610" i="1"/>
  <c r="F3609" i="1"/>
  <c r="F3608" i="1"/>
  <c r="F3607" i="1"/>
  <c r="F3606" i="1"/>
  <c r="F3605" i="1"/>
  <c r="F3604" i="1"/>
  <c r="F3603" i="1"/>
  <c r="F3602" i="1"/>
  <c r="F3601" i="1"/>
  <c r="F3600" i="1"/>
  <c r="F3599" i="1"/>
  <c r="F3598" i="1"/>
  <c r="F3597" i="1"/>
  <c r="F3596" i="1"/>
  <c r="F3595" i="1"/>
  <c r="F3594" i="1"/>
  <c r="F3593" i="1"/>
  <c r="F3592" i="1"/>
  <c r="F3591" i="1"/>
  <c r="F3590" i="1"/>
  <c r="F3589" i="1"/>
  <c r="F3588" i="1"/>
  <c r="F3587" i="1"/>
  <c r="F3586" i="1"/>
  <c r="F3585" i="1"/>
  <c r="F3584" i="1"/>
  <c r="F3583" i="1"/>
  <c r="F3582" i="1"/>
  <c r="F3581" i="1"/>
  <c r="F3580" i="1"/>
  <c r="F3579" i="1"/>
  <c r="F3578" i="1"/>
  <c r="F3577" i="1"/>
  <c r="F3576" i="1"/>
  <c r="F3575" i="1"/>
  <c r="F3574" i="1"/>
  <c r="F3573" i="1"/>
  <c r="F3572" i="1"/>
  <c r="F3571" i="1"/>
  <c r="F3570" i="1"/>
  <c r="F3569" i="1"/>
  <c r="F3568" i="1"/>
  <c r="F3567" i="1"/>
  <c r="F3566" i="1"/>
  <c r="F3565" i="1"/>
  <c r="F3564" i="1"/>
  <c r="F3563" i="1"/>
  <c r="F3562" i="1"/>
  <c r="F3561" i="1"/>
  <c r="F3560" i="1"/>
  <c r="F3559" i="1"/>
  <c r="F3558" i="1"/>
  <c r="F3557" i="1"/>
  <c r="F3556" i="1"/>
  <c r="F3555" i="1"/>
  <c r="F3554" i="1"/>
  <c r="F3553" i="1"/>
  <c r="F3552" i="1"/>
  <c r="F3551" i="1"/>
  <c r="F3550" i="1"/>
  <c r="F3549" i="1"/>
  <c r="F3548" i="1"/>
  <c r="F3547" i="1"/>
  <c r="F3546" i="1"/>
  <c r="F3545" i="1"/>
  <c r="F3544" i="1"/>
  <c r="F3543" i="1"/>
  <c r="F3542" i="1"/>
  <c r="F3541" i="1"/>
  <c r="F3540" i="1"/>
  <c r="F3539" i="1"/>
  <c r="F3538" i="1"/>
  <c r="F3537" i="1"/>
  <c r="F3536" i="1"/>
  <c r="F3535" i="1"/>
  <c r="F3534" i="1"/>
  <c r="F3533" i="1"/>
  <c r="F3532" i="1"/>
  <c r="F3531" i="1"/>
  <c r="F3530" i="1"/>
  <c r="F3529" i="1"/>
  <c r="F3528" i="1"/>
  <c r="F3527" i="1"/>
  <c r="F3526" i="1"/>
  <c r="F3525" i="1"/>
  <c r="F3524" i="1"/>
  <c r="F3523" i="1"/>
  <c r="F3522" i="1"/>
  <c r="F3521" i="1"/>
  <c r="F3520" i="1"/>
  <c r="F3519" i="1"/>
  <c r="F3518" i="1"/>
  <c r="F3517" i="1"/>
  <c r="F3516" i="1"/>
  <c r="F3515" i="1"/>
  <c r="F3514" i="1"/>
  <c r="F3513" i="1"/>
  <c r="F3512" i="1"/>
  <c r="F3511" i="1"/>
  <c r="F3510" i="1"/>
  <c r="F3509" i="1"/>
  <c r="F3508" i="1"/>
  <c r="F3507" i="1"/>
  <c r="F3506" i="1"/>
  <c r="F3505" i="1"/>
  <c r="F3504" i="1"/>
  <c r="F3503" i="1"/>
  <c r="F3502" i="1"/>
  <c r="F3501" i="1"/>
  <c r="F3500" i="1"/>
  <c r="F3499" i="1"/>
  <c r="F3498" i="1"/>
  <c r="F3497" i="1"/>
  <c r="F3496" i="1"/>
  <c r="F3495" i="1"/>
  <c r="F3494" i="1"/>
  <c r="F3493" i="1"/>
  <c r="F3492" i="1"/>
  <c r="F3491" i="1"/>
  <c r="F3490" i="1"/>
  <c r="F3489" i="1"/>
  <c r="F3488" i="1"/>
  <c r="F3487" i="1"/>
  <c r="F3486" i="1"/>
  <c r="F3485" i="1"/>
  <c r="F3484" i="1"/>
  <c r="F3483" i="1"/>
  <c r="F3482" i="1"/>
  <c r="F3481" i="1"/>
  <c r="F3480" i="1"/>
  <c r="F3479" i="1"/>
  <c r="F3478" i="1"/>
  <c r="F3477" i="1"/>
  <c r="F3476" i="1"/>
  <c r="F3475" i="1"/>
  <c r="F3474" i="1"/>
  <c r="F3473" i="1"/>
  <c r="F3472" i="1"/>
  <c r="F3471" i="1"/>
  <c r="F3470" i="1"/>
  <c r="F3469" i="1"/>
  <c r="F3468" i="1"/>
  <c r="F3467" i="1"/>
  <c r="F3466" i="1"/>
  <c r="F3465" i="1"/>
  <c r="F3464" i="1"/>
  <c r="F3463" i="1"/>
  <c r="F3462" i="1"/>
  <c r="F3461" i="1"/>
  <c r="F3460" i="1"/>
  <c r="F3459" i="1"/>
  <c r="F3458" i="1"/>
  <c r="F3457" i="1"/>
  <c r="F3456" i="1"/>
  <c r="F3455" i="1"/>
  <c r="F3454" i="1"/>
  <c r="F3453" i="1"/>
  <c r="F3452" i="1"/>
  <c r="F3451" i="1"/>
  <c r="F3450" i="1"/>
  <c r="F3449" i="1"/>
  <c r="F3448" i="1"/>
  <c r="F3447" i="1"/>
  <c r="F3446" i="1"/>
  <c r="F3445" i="1"/>
  <c r="F3444" i="1"/>
  <c r="F3443" i="1"/>
  <c r="F3442" i="1"/>
  <c r="F3441" i="1"/>
  <c r="F3440" i="1"/>
  <c r="F3439" i="1"/>
  <c r="F3438" i="1"/>
  <c r="F3437" i="1"/>
  <c r="F3436" i="1"/>
  <c r="F3435" i="1"/>
  <c r="F3434" i="1"/>
  <c r="F3433" i="1"/>
  <c r="F3432" i="1"/>
  <c r="F3431" i="1"/>
  <c r="F3430" i="1"/>
  <c r="F3429" i="1"/>
  <c r="F3428" i="1"/>
  <c r="F3427" i="1"/>
  <c r="F3426" i="1"/>
  <c r="F3425" i="1"/>
  <c r="F3424" i="1"/>
  <c r="F3423" i="1"/>
  <c r="F3422" i="1"/>
  <c r="F3421" i="1"/>
  <c r="F3420" i="1"/>
  <c r="F3419" i="1"/>
  <c r="F3418" i="1"/>
  <c r="F3417" i="1"/>
  <c r="F3416" i="1"/>
  <c r="F3415" i="1"/>
  <c r="F3414" i="1"/>
  <c r="F3413" i="1"/>
  <c r="F3412" i="1"/>
  <c r="F3411" i="1"/>
  <c r="F3410" i="1"/>
  <c r="F3409" i="1"/>
  <c r="F3408" i="1"/>
  <c r="F3407" i="1"/>
  <c r="F3406" i="1"/>
  <c r="F3405" i="1"/>
  <c r="F3404" i="1"/>
  <c r="F3403" i="1"/>
  <c r="F3402" i="1"/>
  <c r="F3401" i="1"/>
  <c r="F3400" i="1"/>
  <c r="F3399" i="1"/>
  <c r="F3398" i="1"/>
  <c r="F3397" i="1"/>
  <c r="F3396" i="1"/>
  <c r="F3395" i="1"/>
  <c r="F3394" i="1"/>
  <c r="F3393" i="1"/>
  <c r="F3392" i="1"/>
  <c r="F3391" i="1"/>
  <c r="F3390" i="1"/>
  <c r="F3389" i="1"/>
  <c r="F3388" i="1"/>
  <c r="F3387" i="1"/>
  <c r="F3386" i="1"/>
  <c r="F3385" i="1"/>
  <c r="F3384" i="1"/>
  <c r="F3383" i="1"/>
  <c r="F3382" i="1"/>
  <c r="F3381" i="1"/>
  <c r="F3380" i="1"/>
  <c r="F3379" i="1"/>
  <c r="F3378" i="1"/>
  <c r="F3377" i="1"/>
  <c r="F3376" i="1"/>
  <c r="F3375" i="1"/>
  <c r="F3374" i="1"/>
  <c r="F3373" i="1"/>
  <c r="F3372" i="1"/>
  <c r="F3371" i="1"/>
  <c r="F3370" i="1"/>
  <c r="F3369" i="1"/>
  <c r="F3368" i="1"/>
  <c r="F3367" i="1"/>
  <c r="F3366" i="1"/>
  <c r="F3365" i="1"/>
  <c r="F3364" i="1"/>
  <c r="F3363" i="1"/>
  <c r="F3362" i="1"/>
  <c r="F3361" i="1"/>
  <c r="F3360" i="1"/>
  <c r="F3359" i="1"/>
  <c r="F3358" i="1"/>
  <c r="F3357" i="1"/>
  <c r="F3356" i="1"/>
  <c r="F3355" i="1"/>
  <c r="F3354" i="1"/>
  <c r="F3353" i="1"/>
  <c r="F3352" i="1"/>
  <c r="F3351" i="1"/>
  <c r="F3350" i="1"/>
  <c r="F3349" i="1"/>
  <c r="F3348" i="1"/>
  <c r="F3347" i="1"/>
  <c r="F3346" i="1"/>
  <c r="F3345" i="1"/>
  <c r="F3344" i="1"/>
  <c r="F3343" i="1"/>
  <c r="F3342" i="1"/>
  <c r="F3341" i="1"/>
  <c r="F3340" i="1"/>
  <c r="F3339" i="1"/>
  <c r="F3338" i="1"/>
  <c r="F3337" i="1"/>
  <c r="F3336" i="1"/>
  <c r="F3335" i="1"/>
  <c r="F3334" i="1"/>
  <c r="F3333" i="1"/>
  <c r="F3332" i="1"/>
  <c r="F3331" i="1"/>
  <c r="F3330" i="1"/>
  <c r="F3329" i="1"/>
  <c r="F3328" i="1"/>
  <c r="F3327" i="1"/>
  <c r="F3326" i="1"/>
  <c r="F3325" i="1"/>
  <c r="F3324" i="1"/>
  <c r="F3323" i="1"/>
  <c r="F3322" i="1"/>
  <c r="F3321" i="1"/>
  <c r="F3320" i="1"/>
  <c r="F3319" i="1"/>
  <c r="F3318" i="1"/>
  <c r="F3317" i="1"/>
  <c r="F3316" i="1"/>
  <c r="F3315" i="1"/>
  <c r="F3314" i="1"/>
  <c r="F3313" i="1"/>
  <c r="F3312" i="1"/>
  <c r="F3311" i="1"/>
  <c r="F3310" i="1"/>
  <c r="F3309" i="1"/>
  <c r="F3308" i="1"/>
  <c r="F3307" i="1"/>
  <c r="F3306" i="1"/>
  <c r="F3305" i="1"/>
  <c r="F3304" i="1"/>
  <c r="F3303" i="1"/>
  <c r="F3302" i="1"/>
  <c r="F3301" i="1"/>
  <c r="F3300" i="1"/>
  <c r="F3299" i="1"/>
  <c r="F3298" i="1"/>
  <c r="F3297" i="1"/>
  <c r="F3296" i="1"/>
  <c r="F3295" i="1"/>
  <c r="F3294" i="1"/>
  <c r="F3293" i="1"/>
  <c r="F3292" i="1"/>
  <c r="F3291" i="1"/>
  <c r="F3290" i="1"/>
  <c r="F3289" i="1"/>
  <c r="F3288" i="1"/>
  <c r="F3287" i="1"/>
  <c r="F3286" i="1"/>
  <c r="F3285" i="1"/>
  <c r="F3284" i="1"/>
  <c r="F3283" i="1"/>
  <c r="F3282" i="1"/>
  <c r="F3281" i="1"/>
  <c r="F3280" i="1"/>
  <c r="F3279" i="1"/>
  <c r="F3278" i="1"/>
  <c r="F3277" i="1"/>
  <c r="F3276" i="1"/>
  <c r="F3275" i="1"/>
  <c r="F3274" i="1"/>
  <c r="F3273" i="1"/>
  <c r="F3272" i="1"/>
  <c r="F3271" i="1"/>
  <c r="F3270" i="1"/>
  <c r="F3269" i="1"/>
  <c r="F3268" i="1"/>
  <c r="F3267" i="1"/>
  <c r="F3266" i="1"/>
  <c r="F3265" i="1"/>
  <c r="F3264" i="1"/>
  <c r="F3263" i="1"/>
  <c r="F3262" i="1"/>
  <c r="F3261" i="1"/>
  <c r="F3260" i="1"/>
  <c r="F3259" i="1"/>
  <c r="F3258" i="1"/>
  <c r="F3257" i="1"/>
  <c r="F3256" i="1"/>
  <c r="F3255" i="1"/>
  <c r="F3254" i="1"/>
  <c r="F3253" i="1"/>
  <c r="F3252" i="1"/>
  <c r="F3251" i="1"/>
  <c r="F3250" i="1"/>
  <c r="F3249" i="1"/>
  <c r="F3248" i="1"/>
  <c r="F3247" i="1"/>
  <c r="F3246" i="1"/>
  <c r="F3245" i="1"/>
  <c r="F3244" i="1"/>
  <c r="F3243" i="1"/>
  <c r="F3242" i="1"/>
  <c r="F3241" i="1"/>
  <c r="F3240" i="1"/>
  <c r="F3239" i="1"/>
  <c r="F3238" i="1"/>
  <c r="F3237" i="1"/>
  <c r="F3236" i="1"/>
  <c r="F3235" i="1"/>
  <c r="F3234" i="1"/>
  <c r="F3233" i="1"/>
  <c r="F3232" i="1"/>
  <c r="F3231" i="1"/>
  <c r="F3230" i="1"/>
  <c r="F3229" i="1"/>
  <c r="F3228" i="1"/>
  <c r="F3227" i="1"/>
  <c r="F3226" i="1"/>
  <c r="F3225" i="1"/>
  <c r="F3224" i="1"/>
  <c r="F3223" i="1"/>
  <c r="F3222" i="1"/>
  <c r="F3221" i="1"/>
  <c r="F3220" i="1"/>
  <c r="F3219" i="1"/>
  <c r="F3218" i="1"/>
  <c r="F3217" i="1"/>
  <c r="F3216" i="1"/>
  <c r="F3215" i="1"/>
  <c r="F3214" i="1"/>
  <c r="F3213" i="1"/>
  <c r="F3212" i="1"/>
  <c r="F3211" i="1"/>
  <c r="F3210" i="1"/>
  <c r="F3209" i="1"/>
  <c r="F3208" i="1"/>
  <c r="F3207" i="1"/>
  <c r="F3206" i="1"/>
  <c r="F3205" i="1"/>
  <c r="F3204" i="1"/>
  <c r="F3203" i="1"/>
  <c r="F3202" i="1"/>
  <c r="F3201" i="1"/>
  <c r="F3200" i="1"/>
  <c r="F3199" i="1"/>
  <c r="F3198" i="1"/>
  <c r="F3197" i="1"/>
  <c r="F3196" i="1"/>
  <c r="F3195" i="1"/>
  <c r="F3194" i="1"/>
  <c r="F3193" i="1"/>
  <c r="F3192" i="1"/>
  <c r="F3191" i="1"/>
  <c r="F3190" i="1"/>
  <c r="F3189" i="1"/>
  <c r="F3188" i="1"/>
  <c r="F3187" i="1"/>
  <c r="F3186" i="1"/>
  <c r="F3185" i="1"/>
  <c r="F3184" i="1"/>
  <c r="F3183" i="1"/>
  <c r="F3182" i="1"/>
  <c r="F3181" i="1"/>
  <c r="F3180" i="1"/>
  <c r="F3179" i="1"/>
  <c r="F3178" i="1"/>
  <c r="F3177" i="1"/>
  <c r="F3176" i="1"/>
  <c r="F3175" i="1"/>
  <c r="F3174" i="1"/>
  <c r="F3173" i="1"/>
  <c r="F3172" i="1"/>
  <c r="F3171" i="1"/>
  <c r="F3170" i="1"/>
  <c r="F3169" i="1"/>
  <c r="F3168" i="1"/>
  <c r="F3167" i="1"/>
  <c r="F3166" i="1"/>
  <c r="F3165" i="1"/>
  <c r="F3164" i="1"/>
  <c r="F3163" i="1"/>
  <c r="F3162" i="1"/>
  <c r="F3161" i="1"/>
  <c r="F3160" i="1"/>
  <c r="F3159" i="1"/>
  <c r="F3158" i="1"/>
  <c r="F3157" i="1"/>
  <c r="F3156" i="1"/>
  <c r="F3155" i="1"/>
  <c r="F3154" i="1"/>
  <c r="F3153" i="1"/>
  <c r="F3152" i="1"/>
  <c r="F3151" i="1"/>
  <c r="F3150" i="1"/>
  <c r="F3149" i="1"/>
  <c r="F3148" i="1"/>
  <c r="F3147" i="1"/>
  <c r="F3146" i="1"/>
  <c r="F3145" i="1"/>
  <c r="F3144" i="1"/>
  <c r="F3143" i="1"/>
  <c r="F3142" i="1"/>
  <c r="F3141" i="1"/>
  <c r="F3140" i="1"/>
  <c r="F3139" i="1"/>
  <c r="F3138" i="1"/>
  <c r="F3137" i="1"/>
  <c r="F3136" i="1"/>
  <c r="F3135" i="1"/>
  <c r="F3134" i="1"/>
  <c r="F3133" i="1"/>
  <c r="F3132" i="1"/>
  <c r="F3131" i="1"/>
  <c r="F3130" i="1"/>
  <c r="F3129" i="1"/>
  <c r="F3128" i="1"/>
  <c r="F3127" i="1"/>
  <c r="F3126" i="1"/>
  <c r="F3125" i="1"/>
  <c r="F3124" i="1"/>
  <c r="F3123" i="1"/>
  <c r="F3122" i="1"/>
  <c r="F3121" i="1"/>
  <c r="F3120" i="1"/>
  <c r="F3119" i="1"/>
  <c r="F3118" i="1"/>
  <c r="F3117" i="1"/>
  <c r="F3116" i="1"/>
  <c r="F3115" i="1"/>
  <c r="F3114" i="1"/>
  <c r="F3113" i="1"/>
  <c r="F3112" i="1"/>
  <c r="F3111" i="1"/>
  <c r="F3110" i="1"/>
  <c r="F3109" i="1"/>
  <c r="F3108" i="1"/>
  <c r="F3107" i="1"/>
  <c r="F3106" i="1"/>
  <c r="F3105" i="1"/>
  <c r="F3104" i="1"/>
  <c r="F3103" i="1"/>
  <c r="F3102" i="1"/>
  <c r="F3101" i="1"/>
  <c r="F3100" i="1"/>
  <c r="F3099" i="1"/>
  <c r="F3098" i="1"/>
  <c r="F3097" i="1"/>
  <c r="F3096" i="1"/>
  <c r="F3095" i="1"/>
  <c r="F3094" i="1"/>
  <c r="F3093" i="1"/>
  <c r="F3092" i="1"/>
  <c r="F3091" i="1"/>
  <c r="F3090" i="1"/>
  <c r="F3089" i="1"/>
  <c r="F3088" i="1"/>
  <c r="F3087" i="1"/>
  <c r="F3086" i="1"/>
  <c r="F3085" i="1"/>
  <c r="F3084" i="1"/>
  <c r="F3083" i="1"/>
  <c r="F3082" i="1"/>
  <c r="F3081" i="1"/>
  <c r="F3080" i="1"/>
  <c r="F3079" i="1"/>
  <c r="F3078" i="1"/>
  <c r="F3077" i="1"/>
  <c r="F3076" i="1"/>
  <c r="F3075" i="1"/>
  <c r="F3074" i="1"/>
  <c r="F3073" i="1"/>
  <c r="F3072" i="1"/>
  <c r="F3071" i="1"/>
  <c r="F3070" i="1"/>
  <c r="F3069" i="1"/>
  <c r="F3068" i="1"/>
  <c r="F3067" i="1"/>
  <c r="F3066" i="1"/>
  <c r="F3065" i="1"/>
  <c r="F3064" i="1"/>
  <c r="F3063" i="1"/>
  <c r="F3062" i="1"/>
  <c r="F3061" i="1"/>
  <c r="F3060" i="1"/>
  <c r="F3059" i="1"/>
  <c r="F3058" i="1"/>
  <c r="F3057" i="1"/>
  <c r="F3056" i="1"/>
  <c r="F3055" i="1"/>
  <c r="F3054" i="1"/>
  <c r="F3053" i="1"/>
  <c r="F3052" i="1"/>
  <c r="F3051" i="1"/>
  <c r="F3050" i="1"/>
  <c r="F3049" i="1"/>
  <c r="F3048" i="1"/>
  <c r="F3047" i="1"/>
  <c r="F3046" i="1"/>
  <c r="F3045" i="1"/>
  <c r="F3044" i="1"/>
  <c r="F3043" i="1"/>
  <c r="F3042" i="1"/>
  <c r="F3041" i="1"/>
  <c r="F3040" i="1"/>
  <c r="F3039" i="1"/>
  <c r="F3038" i="1"/>
  <c r="F3037" i="1"/>
  <c r="F3036" i="1"/>
  <c r="F3035" i="1"/>
  <c r="F3034" i="1"/>
  <c r="F3033" i="1"/>
  <c r="F3032" i="1"/>
  <c r="F3031" i="1"/>
  <c r="F3030" i="1"/>
  <c r="F3029" i="1"/>
  <c r="F3028" i="1"/>
  <c r="F3027" i="1"/>
  <c r="F3026" i="1"/>
  <c r="F3025" i="1"/>
  <c r="F3024" i="1"/>
  <c r="F3023" i="1"/>
  <c r="F3022" i="1"/>
  <c r="F3021" i="1"/>
  <c r="F3020" i="1"/>
  <c r="F3019" i="1"/>
  <c r="F3018" i="1"/>
  <c r="F3017" i="1"/>
  <c r="F3016" i="1"/>
  <c r="F3015" i="1"/>
  <c r="F3014" i="1"/>
  <c r="F3013" i="1"/>
  <c r="F3012" i="1"/>
  <c r="F3011" i="1"/>
  <c r="F3010" i="1"/>
  <c r="F3009" i="1"/>
  <c r="F3008" i="1"/>
  <c r="F3007" i="1"/>
  <c r="F3006" i="1"/>
  <c r="F3005" i="1"/>
  <c r="F3004" i="1"/>
  <c r="F3003" i="1"/>
  <c r="F3002" i="1"/>
  <c r="F3001" i="1"/>
  <c r="F3000" i="1"/>
  <c r="F2999" i="1"/>
  <c r="F2998" i="1"/>
  <c r="F2997" i="1"/>
  <c r="F2996" i="1"/>
  <c r="F2995" i="1"/>
  <c r="F2994" i="1"/>
  <c r="F2993" i="1"/>
  <c r="F2992" i="1"/>
  <c r="F2991" i="1"/>
  <c r="F2990" i="1"/>
  <c r="F2989" i="1"/>
  <c r="F2988" i="1"/>
  <c r="F2987" i="1"/>
  <c r="F2986" i="1"/>
  <c r="F2985" i="1"/>
  <c r="F2984" i="1"/>
  <c r="F2983" i="1"/>
  <c r="F2982" i="1"/>
  <c r="F2981" i="1"/>
  <c r="F2980" i="1"/>
  <c r="F2979" i="1"/>
  <c r="F2978" i="1"/>
  <c r="F2977" i="1"/>
  <c r="F2976" i="1"/>
  <c r="F2975" i="1"/>
  <c r="F2974" i="1"/>
  <c r="F2973" i="1"/>
  <c r="F2972" i="1"/>
  <c r="F2971" i="1"/>
  <c r="F2970" i="1"/>
  <c r="F2969" i="1"/>
  <c r="F2968" i="1"/>
  <c r="F2967" i="1"/>
  <c r="F2966" i="1"/>
  <c r="F2965" i="1"/>
  <c r="F2964" i="1"/>
  <c r="F2963" i="1"/>
  <c r="F2962" i="1"/>
  <c r="F2961" i="1"/>
  <c r="F2960" i="1"/>
  <c r="F2959" i="1"/>
  <c r="F2958" i="1"/>
  <c r="F2957" i="1"/>
  <c r="F2956" i="1"/>
  <c r="F2955" i="1"/>
  <c r="F2954" i="1"/>
  <c r="F2953" i="1"/>
  <c r="F2952" i="1"/>
  <c r="F2951" i="1"/>
  <c r="F2950" i="1"/>
  <c r="F2949" i="1"/>
  <c r="F2948" i="1"/>
  <c r="F2947" i="1"/>
  <c r="F2946" i="1"/>
  <c r="F2945" i="1"/>
  <c r="F2944" i="1"/>
  <c r="F2943" i="1"/>
  <c r="F2942" i="1"/>
  <c r="F2941" i="1"/>
  <c r="F2940" i="1"/>
  <c r="F2939" i="1"/>
  <c r="F2938" i="1"/>
  <c r="F2937" i="1"/>
  <c r="F2936" i="1"/>
  <c r="F2935" i="1"/>
  <c r="F2934" i="1"/>
  <c r="F2933" i="1"/>
  <c r="F2932" i="1"/>
  <c r="F2931" i="1"/>
  <c r="F2930" i="1"/>
  <c r="F2929" i="1"/>
  <c r="F2928" i="1"/>
  <c r="F2927" i="1"/>
  <c r="F2926" i="1"/>
  <c r="F2925" i="1"/>
  <c r="F2924" i="1"/>
  <c r="F2923" i="1"/>
  <c r="F2922" i="1"/>
  <c r="F2921" i="1"/>
  <c r="F2920" i="1"/>
  <c r="F2919" i="1"/>
  <c r="F2918" i="1"/>
  <c r="F2917" i="1"/>
  <c r="F2916" i="1"/>
  <c r="F2915" i="1"/>
  <c r="F2914" i="1"/>
  <c r="F2913" i="1"/>
  <c r="F2912" i="1"/>
  <c r="F2911" i="1"/>
  <c r="F2910" i="1"/>
  <c r="F2909" i="1"/>
  <c r="F2908" i="1"/>
  <c r="F2907" i="1"/>
  <c r="F2906" i="1"/>
  <c r="F2905" i="1"/>
  <c r="F2904" i="1"/>
  <c r="F2903" i="1"/>
  <c r="F2902" i="1"/>
  <c r="F2901" i="1"/>
  <c r="F2900" i="1"/>
  <c r="F2899" i="1"/>
  <c r="F2898" i="1"/>
  <c r="F2897" i="1"/>
  <c r="F2896" i="1"/>
  <c r="F2895" i="1"/>
  <c r="F2894" i="1"/>
  <c r="F2893" i="1"/>
  <c r="F2892" i="1"/>
  <c r="F2891" i="1"/>
  <c r="F2890" i="1"/>
  <c r="F2889" i="1"/>
  <c r="F2888" i="1"/>
  <c r="F2887" i="1"/>
  <c r="F2886" i="1"/>
  <c r="F2885" i="1"/>
  <c r="F2884" i="1"/>
  <c r="F2883" i="1"/>
  <c r="F2882" i="1"/>
  <c r="F2881" i="1"/>
  <c r="F2880" i="1"/>
  <c r="F2879" i="1"/>
  <c r="F2878" i="1"/>
  <c r="F2877" i="1"/>
  <c r="F2876" i="1"/>
  <c r="F2875" i="1"/>
  <c r="F2874" i="1"/>
  <c r="F2873" i="1"/>
  <c r="F2872" i="1"/>
  <c r="F2871" i="1"/>
  <c r="F2870" i="1"/>
  <c r="F2869" i="1"/>
  <c r="F2868" i="1"/>
  <c r="F2867" i="1"/>
  <c r="F2866" i="1"/>
  <c r="F2865" i="1"/>
  <c r="F2864" i="1"/>
  <c r="F2863" i="1"/>
  <c r="F2862" i="1"/>
  <c r="F2861" i="1"/>
  <c r="F2860" i="1"/>
  <c r="F2859" i="1"/>
  <c r="F2858" i="1"/>
  <c r="F2857" i="1"/>
  <c r="F2856" i="1"/>
  <c r="F2855" i="1"/>
  <c r="F2854" i="1"/>
  <c r="F2853" i="1"/>
  <c r="F2852" i="1"/>
  <c r="F2851" i="1"/>
  <c r="F2850" i="1"/>
  <c r="F2849" i="1"/>
  <c r="F2848" i="1"/>
  <c r="F2847" i="1"/>
  <c r="F2846" i="1"/>
  <c r="F2845" i="1"/>
  <c r="F2844" i="1"/>
  <c r="F2843" i="1"/>
  <c r="F2842" i="1"/>
  <c r="F2841" i="1"/>
  <c r="F2840" i="1"/>
  <c r="F2839" i="1"/>
  <c r="F2838" i="1"/>
  <c r="F2837" i="1"/>
  <c r="F2836" i="1"/>
  <c r="F2835" i="1"/>
  <c r="F2834" i="1"/>
  <c r="F2833" i="1"/>
  <c r="F2832" i="1"/>
  <c r="F2831" i="1"/>
  <c r="F2830" i="1"/>
  <c r="F2829" i="1"/>
  <c r="F2828" i="1"/>
  <c r="F2827" i="1"/>
  <c r="F2826" i="1"/>
  <c r="F2825" i="1"/>
  <c r="F2824" i="1"/>
  <c r="F2823" i="1"/>
  <c r="F2822" i="1"/>
  <c r="F2821" i="1"/>
  <c r="F2820" i="1"/>
  <c r="F2819" i="1"/>
  <c r="F2818" i="1"/>
  <c r="F2817" i="1"/>
  <c r="F2816" i="1"/>
  <c r="F2815" i="1"/>
  <c r="F2814" i="1"/>
  <c r="F2813" i="1"/>
  <c r="F2812" i="1"/>
  <c r="F2811" i="1"/>
  <c r="F2810" i="1"/>
  <c r="F2809" i="1"/>
  <c r="F2808" i="1"/>
  <c r="F2807" i="1"/>
  <c r="F2806" i="1"/>
  <c r="F2805" i="1"/>
  <c r="F2804" i="1"/>
  <c r="F2803" i="1"/>
  <c r="F2802" i="1"/>
  <c r="F2801" i="1"/>
  <c r="F2800" i="1"/>
  <c r="F2799" i="1"/>
  <c r="F2798" i="1"/>
  <c r="F2797" i="1"/>
  <c r="F2796" i="1"/>
  <c r="F2795" i="1"/>
  <c r="F2794" i="1"/>
  <c r="F2793" i="1"/>
  <c r="F2792" i="1"/>
  <c r="F2791" i="1"/>
  <c r="F2790" i="1"/>
  <c r="F2789" i="1"/>
  <c r="F2788" i="1"/>
  <c r="F2787" i="1"/>
  <c r="F2786" i="1"/>
  <c r="F2785" i="1"/>
  <c r="F2784" i="1"/>
  <c r="F2783" i="1"/>
  <c r="F2782" i="1"/>
  <c r="F2781" i="1"/>
  <c r="F2780" i="1"/>
  <c r="F2779" i="1"/>
  <c r="F2778" i="1"/>
  <c r="G2778" i="1" s="1"/>
  <c r="F2777" i="1"/>
  <c r="G2777" i="1" s="1"/>
  <c r="F2776" i="1"/>
  <c r="G2776" i="1" s="1"/>
  <c r="F2775" i="1"/>
  <c r="F2774" i="1"/>
  <c r="F2773" i="1"/>
  <c r="F2772" i="1"/>
  <c r="F2771" i="1"/>
  <c r="F2770" i="1"/>
  <c r="F2769" i="1"/>
  <c r="F2768" i="1"/>
  <c r="F2767" i="1"/>
  <c r="F2766" i="1"/>
  <c r="G2766" i="1" s="1"/>
  <c r="F2765" i="1"/>
  <c r="F2764" i="1"/>
  <c r="G2764" i="1" s="1"/>
  <c r="F2763" i="1"/>
  <c r="F2762" i="1"/>
  <c r="G2762" i="1" s="1"/>
  <c r="F2761" i="1"/>
  <c r="F2760" i="1"/>
  <c r="F2759" i="1"/>
  <c r="F2758" i="1"/>
  <c r="F2757" i="1"/>
  <c r="F2756" i="1"/>
  <c r="F2755" i="1"/>
  <c r="F2754" i="1"/>
  <c r="F2753" i="1"/>
  <c r="F2752" i="1"/>
  <c r="F2751" i="1"/>
  <c r="F2750" i="1"/>
  <c r="F2749" i="1"/>
  <c r="F2748" i="1"/>
  <c r="F2747" i="1"/>
  <c r="F2746" i="1"/>
  <c r="F2745" i="1"/>
  <c r="F2744" i="1"/>
  <c r="F2743" i="1"/>
  <c r="F2742" i="1"/>
  <c r="F2741" i="1"/>
  <c r="F2740" i="1"/>
  <c r="F2739" i="1"/>
  <c r="F2738" i="1"/>
  <c r="F2737" i="1"/>
  <c r="F2736" i="1"/>
  <c r="F2735" i="1"/>
  <c r="F2734" i="1"/>
  <c r="F2733" i="1"/>
  <c r="F2732" i="1"/>
  <c r="F2731" i="1"/>
  <c r="F2730" i="1"/>
  <c r="F2729" i="1"/>
  <c r="F2728" i="1"/>
  <c r="F2727" i="1"/>
  <c r="F2726" i="1"/>
  <c r="F2725" i="1"/>
  <c r="F2724" i="1"/>
  <c r="F2723" i="1"/>
  <c r="F2722" i="1"/>
  <c r="F2721" i="1"/>
  <c r="F2720" i="1"/>
  <c r="F2719" i="1"/>
  <c r="F2718" i="1"/>
  <c r="F2717" i="1"/>
  <c r="F2716" i="1"/>
  <c r="F2715" i="1"/>
  <c r="F2714" i="1"/>
  <c r="F2713" i="1"/>
  <c r="F2712" i="1"/>
  <c r="F2711" i="1"/>
  <c r="F2710" i="1"/>
  <c r="F2709" i="1"/>
  <c r="F2708" i="1"/>
  <c r="F2707" i="1"/>
  <c r="F2706" i="1"/>
  <c r="F2705" i="1"/>
  <c r="F2704" i="1"/>
  <c r="F2703" i="1"/>
  <c r="F2702" i="1"/>
  <c r="F2701" i="1"/>
  <c r="F2700" i="1"/>
  <c r="F2699" i="1"/>
  <c r="F2698" i="1"/>
  <c r="F2697" i="1"/>
  <c r="F2696" i="1"/>
  <c r="F2695" i="1"/>
  <c r="F2694" i="1"/>
  <c r="F2693" i="1"/>
  <c r="F2692" i="1"/>
  <c r="F2691" i="1"/>
  <c r="F2690" i="1"/>
  <c r="F2689" i="1"/>
  <c r="F2688" i="1"/>
  <c r="F2687" i="1"/>
  <c r="F2686" i="1"/>
  <c r="F2685" i="1"/>
  <c r="F2684" i="1"/>
  <c r="F2683" i="1"/>
  <c r="F2682" i="1"/>
  <c r="F2681" i="1"/>
  <c r="F2680" i="1"/>
  <c r="F2679" i="1"/>
  <c r="F2678" i="1"/>
  <c r="F2677" i="1"/>
  <c r="F2676" i="1"/>
  <c r="F2675" i="1"/>
  <c r="F2674" i="1"/>
  <c r="F2673" i="1"/>
  <c r="F2672" i="1"/>
  <c r="F2671" i="1"/>
  <c r="F2670" i="1"/>
  <c r="F2669" i="1"/>
  <c r="F2668" i="1"/>
  <c r="F2667" i="1"/>
  <c r="F2666" i="1"/>
  <c r="F2665" i="1"/>
  <c r="F2664" i="1"/>
  <c r="F2663" i="1"/>
  <c r="F2662" i="1"/>
  <c r="F2661" i="1"/>
  <c r="F2660" i="1"/>
  <c r="F2659" i="1"/>
  <c r="F2658" i="1"/>
  <c r="F2657" i="1"/>
  <c r="F2656" i="1"/>
  <c r="F2655" i="1"/>
  <c r="F2654" i="1"/>
  <c r="F2653" i="1"/>
  <c r="F2652" i="1"/>
  <c r="F2651" i="1"/>
  <c r="F2650" i="1"/>
  <c r="F2649" i="1"/>
  <c r="F2648" i="1"/>
  <c r="F2647" i="1"/>
  <c r="F2646" i="1"/>
  <c r="F2645" i="1"/>
  <c r="F2644" i="1"/>
  <c r="F2643" i="1"/>
  <c r="F2642" i="1"/>
  <c r="F2641" i="1"/>
  <c r="F2640" i="1"/>
  <c r="F2639" i="1"/>
  <c r="F2638" i="1"/>
  <c r="F2637" i="1"/>
  <c r="F2636" i="1"/>
  <c r="F2635" i="1"/>
  <c r="F2634" i="1"/>
  <c r="F2633" i="1"/>
  <c r="F2632" i="1"/>
  <c r="F2631" i="1"/>
  <c r="F2630" i="1"/>
  <c r="F2629" i="1"/>
  <c r="F2628" i="1"/>
  <c r="F2627" i="1"/>
  <c r="F2626" i="1"/>
  <c r="F2625" i="1"/>
  <c r="F2624" i="1"/>
  <c r="F2623" i="1"/>
  <c r="F2622" i="1"/>
  <c r="F2621" i="1"/>
  <c r="F2620" i="1"/>
  <c r="F2619" i="1"/>
  <c r="F2618" i="1"/>
  <c r="F2617" i="1"/>
  <c r="F2616" i="1"/>
  <c r="F2615" i="1"/>
  <c r="F2614" i="1"/>
  <c r="F2613" i="1"/>
  <c r="F2612" i="1"/>
  <c r="F2611" i="1"/>
  <c r="F2610" i="1"/>
  <c r="F2609" i="1"/>
  <c r="F2608" i="1"/>
  <c r="F2607" i="1"/>
  <c r="F2606" i="1"/>
  <c r="F2605" i="1"/>
  <c r="F2604" i="1"/>
  <c r="F2603" i="1"/>
  <c r="F2602" i="1"/>
  <c r="F2601" i="1"/>
  <c r="F2600" i="1"/>
  <c r="F2599" i="1"/>
  <c r="F2598" i="1"/>
  <c r="F2597" i="1"/>
  <c r="F2596" i="1"/>
  <c r="F2595" i="1"/>
  <c r="F2594" i="1"/>
  <c r="F2593" i="1"/>
  <c r="F2592" i="1"/>
  <c r="F2591" i="1"/>
  <c r="F2590" i="1"/>
  <c r="F2589" i="1"/>
  <c r="F2588" i="1"/>
  <c r="F2587" i="1"/>
  <c r="F2586" i="1"/>
  <c r="F2585" i="1"/>
  <c r="F2584" i="1"/>
  <c r="F2583" i="1"/>
  <c r="F2582" i="1"/>
  <c r="F2581" i="1"/>
  <c r="F2580" i="1"/>
  <c r="F2579" i="1"/>
  <c r="F2578" i="1"/>
  <c r="F2577" i="1"/>
  <c r="F2576" i="1"/>
  <c r="F2575" i="1"/>
  <c r="F2574" i="1"/>
  <c r="F2573" i="1"/>
  <c r="F2572" i="1"/>
  <c r="F2571" i="1"/>
  <c r="F2570" i="1"/>
  <c r="F2569" i="1"/>
  <c r="F2568" i="1"/>
  <c r="F2567" i="1"/>
  <c r="F2566" i="1"/>
  <c r="F2565" i="1"/>
  <c r="F2564" i="1"/>
  <c r="F2563" i="1"/>
  <c r="F2562" i="1"/>
  <c r="F2561" i="1"/>
  <c r="F2560" i="1"/>
  <c r="F2559" i="1"/>
  <c r="F2558" i="1"/>
  <c r="F2557" i="1"/>
  <c r="F2556" i="1"/>
  <c r="F2555" i="1"/>
  <c r="F2554" i="1"/>
  <c r="F2553" i="1"/>
  <c r="F2552" i="1"/>
  <c r="F2551" i="1"/>
  <c r="F2550" i="1"/>
  <c r="F2549" i="1"/>
  <c r="F2548" i="1"/>
  <c r="F2547" i="1"/>
  <c r="F2546" i="1"/>
  <c r="F2545" i="1"/>
  <c r="F2544" i="1"/>
  <c r="F2543" i="1"/>
  <c r="F2542" i="1"/>
  <c r="F2541" i="1"/>
  <c r="F2540" i="1"/>
  <c r="F2539" i="1"/>
  <c r="F2538" i="1"/>
  <c r="F2537" i="1"/>
  <c r="F2536" i="1"/>
  <c r="F2535" i="1"/>
  <c r="F2534" i="1"/>
  <c r="F2533" i="1"/>
  <c r="F2532" i="1"/>
  <c r="F2531" i="1"/>
  <c r="F2530" i="1"/>
  <c r="F2529" i="1"/>
  <c r="F2528" i="1"/>
  <c r="F2527" i="1"/>
  <c r="F2526" i="1"/>
  <c r="F2525" i="1"/>
  <c r="F2524" i="1"/>
  <c r="F2523" i="1"/>
  <c r="F2522" i="1"/>
  <c r="F2521" i="1"/>
  <c r="F2520" i="1"/>
  <c r="F2519" i="1"/>
  <c r="F2518" i="1"/>
  <c r="F2517" i="1"/>
  <c r="F2516" i="1"/>
  <c r="F2515" i="1"/>
  <c r="F2514" i="1"/>
  <c r="F2513" i="1"/>
  <c r="F2512" i="1"/>
  <c r="F2511" i="1"/>
  <c r="F2510" i="1"/>
  <c r="F2509" i="1"/>
  <c r="F2508" i="1"/>
  <c r="F2507" i="1"/>
  <c r="F2506" i="1"/>
  <c r="F2505" i="1"/>
  <c r="F2504" i="1"/>
  <c r="F2503" i="1"/>
  <c r="F2502" i="1"/>
  <c r="F2501" i="1"/>
  <c r="F2500" i="1"/>
  <c r="F2499" i="1"/>
  <c r="F2498" i="1"/>
  <c r="F2497" i="1"/>
  <c r="F2496" i="1"/>
  <c r="F2495" i="1"/>
  <c r="F2494" i="1"/>
  <c r="F2493" i="1"/>
  <c r="F2492" i="1"/>
  <c r="F2491" i="1"/>
  <c r="F2490" i="1"/>
  <c r="F2489" i="1"/>
  <c r="F2488" i="1"/>
  <c r="F2487" i="1"/>
  <c r="F2486" i="1"/>
  <c r="F2485" i="1"/>
  <c r="F2484" i="1"/>
  <c r="F2483" i="1"/>
  <c r="F2482" i="1"/>
  <c r="F2481" i="1"/>
  <c r="F2480" i="1"/>
  <c r="F2479" i="1"/>
  <c r="F2478" i="1"/>
  <c r="F2477" i="1"/>
  <c r="F2476" i="1"/>
  <c r="F2475" i="1"/>
  <c r="F2474" i="1"/>
  <c r="F2473" i="1"/>
  <c r="F2472" i="1"/>
  <c r="F2471" i="1"/>
  <c r="F2470" i="1"/>
  <c r="F2469" i="1"/>
  <c r="F2468" i="1"/>
  <c r="F2467" i="1"/>
  <c r="F2466" i="1"/>
  <c r="F2465" i="1"/>
  <c r="F2464" i="1"/>
  <c r="F2463" i="1"/>
  <c r="F2462" i="1"/>
  <c r="F2461" i="1"/>
  <c r="F2460" i="1"/>
  <c r="F2459" i="1"/>
  <c r="F2458" i="1"/>
  <c r="F2457" i="1"/>
  <c r="F2456" i="1"/>
  <c r="F2455" i="1"/>
  <c r="F2454" i="1"/>
  <c r="F2453" i="1"/>
  <c r="F2452" i="1"/>
  <c r="F2451" i="1"/>
  <c r="F2450" i="1"/>
  <c r="F2449" i="1"/>
  <c r="F2448" i="1"/>
  <c r="F2447" i="1"/>
  <c r="F2446" i="1"/>
  <c r="F2445" i="1"/>
  <c r="F2444" i="1"/>
  <c r="F2443" i="1"/>
  <c r="F2442" i="1"/>
  <c r="F2441" i="1"/>
  <c r="F2440" i="1"/>
  <c r="F2439" i="1"/>
  <c r="F2438" i="1"/>
  <c r="F2437" i="1"/>
  <c r="F2436" i="1"/>
  <c r="F2435" i="1"/>
  <c r="F2434" i="1"/>
  <c r="F2433" i="1"/>
  <c r="F2432" i="1"/>
  <c r="F2431" i="1"/>
  <c r="F2430" i="1"/>
  <c r="F2429" i="1"/>
  <c r="F2428" i="1"/>
  <c r="F2427" i="1"/>
  <c r="F2426" i="1"/>
  <c r="F2425" i="1"/>
  <c r="F2424" i="1"/>
  <c r="F2423" i="1"/>
  <c r="F2422" i="1"/>
  <c r="F2421" i="1"/>
  <c r="F2420" i="1"/>
  <c r="F2419" i="1"/>
  <c r="F2418" i="1"/>
  <c r="F2417" i="1"/>
  <c r="F2416" i="1"/>
  <c r="F2415" i="1"/>
  <c r="F2414" i="1"/>
  <c r="F2413" i="1"/>
  <c r="F2412" i="1"/>
  <c r="F2411" i="1"/>
  <c r="F2410" i="1"/>
  <c r="F2409" i="1"/>
  <c r="F2408" i="1"/>
  <c r="F2407" i="1"/>
  <c r="F2406" i="1"/>
  <c r="F2405" i="1"/>
  <c r="F2404" i="1"/>
  <c r="F2403" i="1"/>
  <c r="F2402" i="1"/>
  <c r="F2401" i="1"/>
  <c r="F2400" i="1"/>
  <c r="F2399" i="1"/>
  <c r="F2398" i="1"/>
  <c r="F2397" i="1"/>
  <c r="F2396" i="1"/>
  <c r="F2395" i="1"/>
  <c r="F2394" i="1"/>
  <c r="F2393" i="1"/>
  <c r="F2392" i="1"/>
  <c r="F2391" i="1"/>
  <c r="F2390" i="1"/>
  <c r="F2389" i="1"/>
  <c r="F2388" i="1"/>
  <c r="F2387" i="1"/>
  <c r="F2386" i="1"/>
  <c r="F2385" i="1"/>
  <c r="F2384" i="1"/>
  <c r="F2383" i="1"/>
  <c r="F2382" i="1"/>
  <c r="F2381" i="1"/>
  <c r="F2380" i="1"/>
  <c r="F2379" i="1"/>
  <c r="F2378" i="1"/>
  <c r="F2377" i="1"/>
  <c r="F2376" i="1"/>
  <c r="F2375" i="1"/>
  <c r="F2374" i="1"/>
  <c r="F2373" i="1"/>
  <c r="F2372" i="1"/>
  <c r="F2371" i="1"/>
  <c r="F2370" i="1"/>
  <c r="F2369" i="1"/>
  <c r="F2368" i="1"/>
  <c r="F2367" i="1"/>
  <c r="F2366" i="1"/>
  <c r="F2365" i="1"/>
  <c r="F2364" i="1"/>
  <c r="F2363" i="1"/>
  <c r="F2362" i="1"/>
  <c r="F2361" i="1"/>
  <c r="F2360" i="1"/>
  <c r="F2359" i="1"/>
  <c r="F2358" i="1"/>
  <c r="F2357" i="1"/>
  <c r="F2356" i="1"/>
  <c r="F2355" i="1"/>
  <c r="F2354" i="1"/>
  <c r="F2353" i="1"/>
  <c r="F2352" i="1"/>
  <c r="F2351" i="1"/>
  <c r="F2350" i="1"/>
  <c r="F2349" i="1"/>
  <c r="F2348" i="1"/>
  <c r="F2347" i="1"/>
  <c r="F2346" i="1"/>
  <c r="F2345" i="1"/>
  <c r="F2344" i="1"/>
  <c r="F2343" i="1"/>
  <c r="F2342" i="1"/>
  <c r="F2341" i="1"/>
  <c r="F2340" i="1"/>
  <c r="F2339" i="1"/>
  <c r="F2338" i="1"/>
  <c r="F2337" i="1"/>
  <c r="F2336" i="1"/>
  <c r="F2335" i="1"/>
  <c r="F2334" i="1"/>
  <c r="F2333" i="1"/>
  <c r="F2332" i="1"/>
  <c r="F2331" i="1"/>
  <c r="F2330" i="1"/>
  <c r="F2329" i="1"/>
  <c r="F2328" i="1"/>
  <c r="F2327" i="1"/>
  <c r="F2326" i="1"/>
  <c r="F2325" i="1"/>
  <c r="F2324" i="1"/>
  <c r="F2323" i="1"/>
  <c r="F2322" i="1"/>
  <c r="F2321" i="1"/>
  <c r="F2320" i="1"/>
  <c r="F2319" i="1"/>
  <c r="F2318" i="1"/>
  <c r="F2317" i="1"/>
  <c r="F2316" i="1"/>
  <c r="F2315" i="1"/>
  <c r="F2314" i="1"/>
  <c r="F2313" i="1"/>
  <c r="F2312" i="1"/>
  <c r="F2311" i="1"/>
  <c r="F2310" i="1"/>
  <c r="F2309" i="1"/>
  <c r="F2308" i="1"/>
  <c r="F2307" i="1"/>
  <c r="F2306" i="1"/>
  <c r="F2305" i="1"/>
  <c r="F2304" i="1"/>
  <c r="F2303" i="1"/>
  <c r="F2302" i="1"/>
  <c r="F2301" i="1"/>
  <c r="F2300" i="1"/>
  <c r="F2299" i="1"/>
  <c r="F2298" i="1"/>
  <c r="F2297" i="1"/>
  <c r="F2296" i="1"/>
  <c r="F2295" i="1"/>
  <c r="F2294" i="1"/>
  <c r="F2293" i="1"/>
  <c r="F2292" i="1"/>
  <c r="F2291" i="1"/>
  <c r="F2290" i="1"/>
  <c r="F2289" i="1"/>
  <c r="F2288" i="1"/>
  <c r="F2287" i="1"/>
  <c r="F2286" i="1"/>
  <c r="F2285" i="1"/>
  <c r="F2284" i="1"/>
  <c r="F2283" i="1"/>
  <c r="F2282" i="1"/>
  <c r="F2281" i="1"/>
  <c r="F2280" i="1"/>
  <c r="F2279" i="1"/>
  <c r="F2278" i="1"/>
  <c r="F2277" i="1"/>
  <c r="F2276" i="1"/>
  <c r="F2275" i="1"/>
  <c r="F2274" i="1"/>
  <c r="F2273" i="1"/>
  <c r="F2272" i="1"/>
  <c r="F2271" i="1"/>
  <c r="F2270" i="1"/>
  <c r="F2269" i="1"/>
  <c r="F2268" i="1"/>
  <c r="F2267" i="1"/>
  <c r="F2266" i="1"/>
  <c r="F2265" i="1"/>
  <c r="F2264" i="1"/>
  <c r="F2263" i="1"/>
  <c r="F2262" i="1"/>
  <c r="F2261" i="1"/>
  <c r="F2260" i="1"/>
  <c r="F2259" i="1"/>
  <c r="F2258" i="1"/>
  <c r="F2257" i="1"/>
  <c r="F2256" i="1"/>
  <c r="F2255" i="1"/>
  <c r="F2254" i="1"/>
  <c r="F2253" i="1"/>
  <c r="F2252" i="1"/>
  <c r="F2251" i="1"/>
  <c r="F2250" i="1"/>
  <c r="F2249" i="1"/>
  <c r="F2248" i="1"/>
  <c r="F2247" i="1"/>
  <c r="F2246" i="1"/>
  <c r="F2245" i="1"/>
  <c r="F2244" i="1"/>
  <c r="F2243" i="1"/>
  <c r="F2242" i="1"/>
  <c r="F2241" i="1"/>
  <c r="F2240" i="1"/>
  <c r="F2239" i="1"/>
  <c r="F2238" i="1"/>
  <c r="F2237" i="1"/>
  <c r="F2236" i="1"/>
  <c r="F2235" i="1"/>
  <c r="F2234" i="1"/>
  <c r="F2233" i="1"/>
  <c r="F2232" i="1"/>
  <c r="F2231" i="1"/>
  <c r="F2230" i="1"/>
  <c r="F2229" i="1"/>
  <c r="F2228" i="1"/>
  <c r="F2227" i="1"/>
  <c r="F2226" i="1"/>
  <c r="F2225" i="1"/>
  <c r="F2224" i="1"/>
  <c r="F2223" i="1"/>
  <c r="F2222" i="1"/>
  <c r="F2221" i="1"/>
  <c r="F2220" i="1"/>
  <c r="F2219" i="1"/>
  <c r="F2218" i="1"/>
  <c r="F2217" i="1"/>
  <c r="F2216" i="1"/>
  <c r="F2215" i="1"/>
  <c r="F2214" i="1"/>
  <c r="F2213" i="1"/>
  <c r="F2212" i="1"/>
  <c r="F2211" i="1"/>
  <c r="F2210" i="1"/>
  <c r="F2209" i="1"/>
  <c r="F2208" i="1"/>
  <c r="F2207" i="1"/>
  <c r="F2206" i="1"/>
  <c r="F2205" i="1"/>
  <c r="F2204" i="1"/>
  <c r="F2203" i="1"/>
  <c r="F2202" i="1"/>
  <c r="F2201" i="1"/>
  <c r="F2200" i="1"/>
  <c r="F2199" i="1"/>
  <c r="F2198" i="1"/>
  <c r="F2197" i="1"/>
  <c r="F2196" i="1"/>
  <c r="F2195" i="1"/>
  <c r="F2194" i="1"/>
  <c r="F2193" i="1"/>
  <c r="F2192" i="1"/>
  <c r="F2191" i="1"/>
  <c r="F2190" i="1"/>
  <c r="F2189" i="1"/>
  <c r="F2188" i="1"/>
  <c r="F2187" i="1"/>
  <c r="F2186" i="1"/>
  <c r="F2185" i="1"/>
  <c r="F2184" i="1"/>
  <c r="F2183" i="1"/>
  <c r="F2182" i="1"/>
  <c r="F2181" i="1"/>
  <c r="F2180" i="1"/>
  <c r="F2179" i="1"/>
  <c r="F2178" i="1"/>
  <c r="F2177" i="1"/>
  <c r="F2176" i="1"/>
  <c r="F2175" i="1"/>
  <c r="F2174" i="1"/>
  <c r="F2173" i="1"/>
  <c r="F2172" i="1"/>
  <c r="F2171" i="1"/>
  <c r="F2170" i="1"/>
  <c r="F2169" i="1"/>
  <c r="F2168" i="1"/>
  <c r="F2167" i="1"/>
  <c r="F2166" i="1"/>
  <c r="F2165" i="1"/>
  <c r="F2164" i="1"/>
  <c r="F2163" i="1"/>
  <c r="F2162" i="1"/>
  <c r="F2161" i="1"/>
  <c r="F2160" i="1"/>
  <c r="F2159" i="1"/>
  <c r="F2158" i="1"/>
  <c r="F2157" i="1"/>
  <c r="F2156" i="1"/>
  <c r="F2155" i="1"/>
  <c r="F2154" i="1"/>
  <c r="F2153" i="1"/>
  <c r="F2152" i="1"/>
  <c r="F2151" i="1"/>
  <c r="F2150" i="1"/>
  <c r="F2149" i="1"/>
  <c r="F2148" i="1"/>
  <c r="F2147" i="1"/>
  <c r="F2146" i="1"/>
  <c r="F2145" i="1"/>
  <c r="F2144" i="1"/>
  <c r="F2143" i="1"/>
  <c r="F2142" i="1"/>
  <c r="F2141" i="1"/>
  <c r="F2140" i="1"/>
  <c r="F2139" i="1"/>
  <c r="F2138" i="1"/>
  <c r="F2137" i="1"/>
  <c r="F2136" i="1"/>
  <c r="F2135" i="1"/>
  <c r="F2134" i="1"/>
  <c r="F2133" i="1"/>
  <c r="F2132" i="1"/>
  <c r="F2131" i="1"/>
  <c r="F2130" i="1"/>
  <c r="F2129" i="1"/>
  <c r="F2128" i="1"/>
  <c r="F2127" i="1"/>
  <c r="F2126" i="1"/>
  <c r="F2125" i="1"/>
  <c r="F2124" i="1"/>
  <c r="F2123" i="1"/>
  <c r="F2122" i="1"/>
  <c r="F2121" i="1"/>
  <c r="F2120" i="1"/>
  <c r="F2119" i="1"/>
  <c r="F2118" i="1"/>
  <c r="F2117" i="1"/>
  <c r="F2116" i="1"/>
  <c r="F2115" i="1"/>
  <c r="F2114" i="1"/>
  <c r="F2113" i="1"/>
  <c r="F2112" i="1"/>
  <c r="F2111" i="1"/>
  <c r="F2110" i="1"/>
  <c r="F2109" i="1"/>
  <c r="F2108" i="1"/>
  <c r="F2107" i="1"/>
  <c r="F2106" i="1"/>
  <c r="F2105" i="1"/>
  <c r="F2104" i="1"/>
  <c r="F2103" i="1"/>
  <c r="F2102" i="1"/>
  <c r="F2101" i="1"/>
  <c r="F2100" i="1"/>
  <c r="F2099" i="1"/>
  <c r="F2098" i="1"/>
  <c r="F2097" i="1"/>
  <c r="F2096" i="1"/>
  <c r="F2095" i="1"/>
  <c r="F2094" i="1"/>
  <c r="F2093" i="1"/>
  <c r="F2092" i="1"/>
  <c r="F2091" i="1"/>
  <c r="F2090" i="1"/>
  <c r="F2089" i="1"/>
  <c r="F2088" i="1"/>
  <c r="F2087" i="1"/>
  <c r="F2086" i="1"/>
  <c r="F2085" i="1"/>
  <c r="F2084" i="1"/>
  <c r="F2083" i="1"/>
  <c r="F2082" i="1"/>
  <c r="F2081" i="1"/>
  <c r="F2080" i="1"/>
  <c r="F2079" i="1"/>
  <c r="F2078" i="1"/>
  <c r="F2077" i="1"/>
  <c r="F2076" i="1"/>
  <c r="F2075" i="1"/>
  <c r="F2074" i="1"/>
  <c r="F2073" i="1"/>
  <c r="F2072" i="1"/>
  <c r="F2071" i="1"/>
  <c r="F2070" i="1"/>
  <c r="F2069" i="1"/>
  <c r="F2068" i="1"/>
  <c r="F2067" i="1"/>
  <c r="F2066" i="1"/>
  <c r="F2065" i="1"/>
  <c r="F2064" i="1"/>
  <c r="F2063" i="1"/>
  <c r="F2062" i="1"/>
  <c r="F2061" i="1"/>
  <c r="F2060" i="1"/>
  <c r="F2059" i="1"/>
  <c r="F2058" i="1"/>
  <c r="F2057" i="1"/>
  <c r="F2056" i="1"/>
  <c r="F2055" i="1"/>
  <c r="F2054" i="1"/>
  <c r="F2053" i="1"/>
  <c r="F2052" i="1"/>
  <c r="F2051" i="1"/>
  <c r="F2050" i="1"/>
  <c r="F2049" i="1"/>
  <c r="F2048" i="1"/>
  <c r="F2047" i="1"/>
  <c r="F2046" i="1"/>
  <c r="F2045" i="1"/>
  <c r="F2044" i="1"/>
  <c r="F2043" i="1"/>
  <c r="F2042" i="1"/>
  <c r="F2041" i="1"/>
  <c r="F2040" i="1"/>
  <c r="F2039" i="1"/>
  <c r="F2038" i="1"/>
  <c r="F2037" i="1"/>
  <c r="F2036" i="1"/>
  <c r="F2035" i="1"/>
  <c r="F2034" i="1"/>
  <c r="F2033" i="1"/>
  <c r="F2032" i="1"/>
  <c r="F2031" i="1"/>
  <c r="F2030" i="1"/>
  <c r="F2029" i="1"/>
  <c r="F2028" i="1"/>
  <c r="F2027" i="1"/>
  <c r="F2026" i="1"/>
  <c r="F2025" i="1"/>
  <c r="F2024" i="1"/>
  <c r="F2023" i="1"/>
  <c r="F2022" i="1"/>
  <c r="F2021" i="1"/>
  <c r="F2020" i="1"/>
  <c r="F2019" i="1"/>
  <c r="F2018" i="1"/>
  <c r="F2017" i="1"/>
  <c r="F2016" i="1"/>
  <c r="F2015" i="1"/>
  <c r="F2014" i="1"/>
  <c r="F2013" i="1"/>
  <c r="F2012" i="1"/>
  <c r="F2011" i="1"/>
  <c r="F2010" i="1"/>
  <c r="F2009" i="1"/>
  <c r="F2008" i="1"/>
  <c r="F2007" i="1"/>
  <c r="F2006" i="1"/>
  <c r="F2005" i="1"/>
  <c r="F2004" i="1"/>
  <c r="F2003" i="1"/>
  <c r="F2002" i="1"/>
  <c r="F2001" i="1"/>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G6051" i="2"/>
  <c r="G6050" i="2"/>
  <c r="G6049" i="2"/>
  <c r="G6048" i="2"/>
  <c r="G6047" i="2"/>
  <c r="G6046" i="2"/>
  <c r="G6045" i="2"/>
  <c r="G6044" i="2"/>
  <c r="G6043" i="2"/>
  <c r="G6042" i="2"/>
  <c r="G6041" i="2"/>
  <c r="G6040" i="2"/>
  <c r="G6039" i="2"/>
  <c r="G6038" i="2"/>
  <c r="G6037" i="2"/>
  <c r="G6036" i="2"/>
  <c r="G6035" i="2"/>
  <c r="G6034" i="2"/>
  <c r="G6033" i="2"/>
  <c r="G6032" i="2"/>
  <c r="G6031" i="2"/>
  <c r="G6030" i="2"/>
  <c r="G6029" i="2"/>
  <c r="G6028" i="2"/>
  <c r="G6027" i="2"/>
  <c r="G6026" i="2"/>
  <c r="G6025" i="2"/>
  <c r="G6024" i="2"/>
  <c r="G6023" i="2"/>
  <c r="G6022" i="2"/>
  <c r="G6021" i="2"/>
  <c r="G6020" i="2"/>
  <c r="G6019" i="2"/>
  <c r="G6018" i="2"/>
  <c r="G6017" i="2"/>
  <c r="G6016" i="2"/>
  <c r="G6015" i="2"/>
  <c r="G6014" i="2"/>
  <c r="G6013" i="2"/>
  <c r="G6012" i="2"/>
  <c r="G6011" i="2"/>
  <c r="G6010" i="2"/>
  <c r="G6009" i="2"/>
  <c r="G6008" i="2"/>
  <c r="G6007" i="2"/>
  <c r="G6006" i="2"/>
  <c r="G6005" i="2"/>
  <c r="G6004" i="2"/>
  <c r="G6003" i="2"/>
  <c r="G6002" i="2"/>
  <c r="G6001" i="2"/>
  <c r="G6000" i="2"/>
  <c r="G5999" i="2"/>
  <c r="G5998" i="2"/>
  <c r="G5997" i="2"/>
  <c r="G5996" i="2"/>
  <c r="G5995" i="2"/>
  <c r="G5994" i="2"/>
  <c r="G5993" i="2"/>
  <c r="G5992" i="2"/>
  <c r="G5991" i="2"/>
  <c r="G5990" i="2"/>
  <c r="G5989" i="2"/>
  <c r="G5988" i="2"/>
  <c r="G5987" i="2"/>
  <c r="G5986" i="2"/>
  <c r="G5985" i="2"/>
  <c r="G5984" i="2"/>
  <c r="G5983" i="2"/>
  <c r="G5982" i="2"/>
  <c r="G5981" i="2"/>
  <c r="G5980" i="2"/>
  <c r="G5979" i="2"/>
  <c r="G5978" i="2"/>
  <c r="G5977" i="2"/>
  <c r="G5976" i="2"/>
  <c r="G5975" i="2"/>
  <c r="G5974" i="2"/>
  <c r="G5973" i="2"/>
  <c r="G5972" i="2"/>
  <c r="G5971" i="2"/>
  <c r="G5970" i="2"/>
  <c r="G5969" i="2"/>
  <c r="G5968" i="2"/>
  <c r="G5967" i="2"/>
  <c r="G5966" i="2"/>
  <c r="G5965" i="2"/>
  <c r="G5964" i="2"/>
  <c r="G5963" i="2"/>
  <c r="G5962" i="2"/>
  <c r="G5961" i="2"/>
  <c r="G5960" i="2"/>
  <c r="G5959" i="2"/>
  <c r="G5958" i="2"/>
  <c r="G5957" i="2"/>
  <c r="G5956" i="2"/>
  <c r="G5955" i="2"/>
  <c r="G5954" i="2"/>
  <c r="G5953" i="2"/>
  <c r="G5952" i="2"/>
  <c r="G5951" i="2"/>
  <c r="G5950" i="2"/>
  <c r="G5949" i="2"/>
  <c r="G5948" i="2"/>
  <c r="G5947" i="2"/>
  <c r="G5946" i="2"/>
  <c r="G5945" i="2"/>
  <c r="G5944" i="2"/>
  <c r="G5943" i="2"/>
  <c r="G5942" i="2"/>
  <c r="G5941" i="2"/>
  <c r="G5940" i="2"/>
  <c r="G5939" i="2"/>
  <c r="G5938" i="2"/>
  <c r="G5937" i="2"/>
  <c r="G5936" i="2"/>
  <c r="G5935" i="2"/>
  <c r="G5934" i="2"/>
  <c r="G5933" i="2"/>
  <c r="G5932" i="2"/>
  <c r="G5931" i="2"/>
  <c r="G5930" i="2"/>
  <c r="G5929" i="2"/>
  <c r="G5928" i="2"/>
  <c r="G5927" i="2"/>
  <c r="G5926" i="2"/>
  <c r="G5925" i="2"/>
  <c r="G5924" i="2"/>
  <c r="G5923" i="2"/>
  <c r="G5922" i="2"/>
  <c r="G5921" i="2"/>
  <c r="G5920" i="2"/>
  <c r="G5919" i="2"/>
  <c r="G5918" i="2"/>
  <c r="G5917" i="2"/>
  <c r="G5916" i="2"/>
  <c r="G5915" i="2"/>
  <c r="G5914" i="2"/>
  <c r="G5913" i="2"/>
  <c r="G5912" i="2"/>
  <c r="G5911" i="2"/>
  <c r="G5910" i="2"/>
  <c r="G5909" i="2"/>
  <c r="G5908" i="2"/>
  <c r="G5907" i="2"/>
  <c r="G5906" i="2"/>
  <c r="G5905" i="2"/>
  <c r="G5904" i="2"/>
  <c r="G5903" i="2"/>
  <c r="G5902" i="2"/>
  <c r="G5901" i="2"/>
  <c r="G5900" i="2"/>
  <c r="G5899" i="2"/>
  <c r="G5898" i="2"/>
  <c r="G5897" i="2"/>
  <c r="G5896" i="2"/>
  <c r="G5895" i="2"/>
  <c r="G5894" i="2"/>
  <c r="G5893" i="2"/>
  <c r="G5892" i="2"/>
  <c r="G5891" i="2"/>
  <c r="G5890" i="2"/>
  <c r="G5889" i="2"/>
  <c r="G5888" i="2"/>
  <c r="G5887" i="2"/>
  <c r="G5886" i="2"/>
  <c r="G5885" i="2"/>
  <c r="G5884" i="2"/>
  <c r="G5883" i="2"/>
  <c r="G5882" i="2"/>
  <c r="G5881" i="2"/>
  <c r="G5880" i="2"/>
  <c r="G5879" i="2"/>
  <c r="G5878" i="2"/>
  <c r="G5877" i="2"/>
  <c r="G5876" i="2"/>
  <c r="G5875" i="2"/>
  <c r="G5874" i="2"/>
  <c r="G5873" i="2"/>
  <c r="G5872" i="2"/>
  <c r="G5871" i="2"/>
  <c r="G5870" i="2"/>
  <c r="G5869" i="2"/>
  <c r="G5868" i="2"/>
  <c r="G5867" i="2"/>
  <c r="G5866" i="2"/>
  <c r="G5865" i="2"/>
  <c r="G5864" i="2"/>
  <c r="G5863" i="2"/>
  <c r="G5862" i="2"/>
  <c r="G5861" i="2"/>
  <c r="G5860" i="2"/>
  <c r="G5859" i="2"/>
  <c r="G5858" i="2"/>
  <c r="G5857" i="2"/>
  <c r="G5856" i="2"/>
  <c r="G5855" i="2"/>
  <c r="G5854" i="2"/>
  <c r="G5853" i="2"/>
  <c r="G5852" i="2"/>
  <c r="G5851" i="2"/>
  <c r="G5850" i="2"/>
  <c r="G5849" i="2"/>
  <c r="G5848" i="2"/>
  <c r="G5847" i="2"/>
  <c r="G5846" i="2"/>
  <c r="G5845" i="2"/>
  <c r="G5844" i="2"/>
  <c r="G5843" i="2"/>
  <c r="G5842" i="2"/>
  <c r="G5841" i="2"/>
  <c r="G5840" i="2"/>
  <c r="G5839" i="2"/>
  <c r="G5838" i="2"/>
  <c r="G5837" i="2"/>
  <c r="G5836" i="2"/>
  <c r="G5835" i="2"/>
  <c r="G5834" i="2"/>
  <c r="G5833" i="2"/>
  <c r="G5832" i="2"/>
  <c r="G5831" i="2"/>
  <c r="G5830" i="2"/>
  <c r="G5829" i="2"/>
  <c r="G5828" i="2"/>
  <c r="G5827" i="2"/>
  <c r="G5826" i="2"/>
  <c r="G5825" i="2"/>
  <c r="G5824" i="2"/>
  <c r="G5823" i="2"/>
  <c r="G5822" i="2"/>
  <c r="G5821" i="2"/>
  <c r="G5820" i="2"/>
  <c r="G5819" i="2"/>
  <c r="G5818" i="2"/>
  <c r="G5817" i="2"/>
  <c r="G5816" i="2"/>
  <c r="G5815" i="2"/>
  <c r="G5814" i="2"/>
  <c r="G5813" i="2"/>
  <c r="G5812" i="2"/>
  <c r="G5811" i="2"/>
  <c r="G5810" i="2"/>
  <c r="G5809" i="2"/>
  <c r="G5808" i="2"/>
  <c r="G5807" i="2"/>
  <c r="G5806" i="2"/>
  <c r="G5805" i="2"/>
  <c r="G5804" i="2"/>
  <c r="G5803" i="2"/>
  <c r="G5802" i="2"/>
  <c r="G5801" i="2"/>
  <c r="G5800" i="2"/>
  <c r="G5799" i="2"/>
  <c r="G5798" i="2"/>
  <c r="G5797" i="2"/>
  <c r="G5796" i="2"/>
  <c r="G5795" i="2"/>
  <c r="G5794" i="2"/>
  <c r="G5793" i="2"/>
  <c r="G5792" i="2"/>
  <c r="G5791" i="2"/>
  <c r="G5790" i="2"/>
  <c r="G5789" i="2"/>
  <c r="G5788" i="2"/>
  <c r="G5787" i="2"/>
  <c r="G5786" i="2"/>
  <c r="G5785" i="2"/>
  <c r="G5784" i="2"/>
  <c r="G5783" i="2"/>
  <c r="G5782" i="2"/>
  <c r="G5781" i="2"/>
  <c r="G5780" i="2"/>
  <c r="G5779" i="2"/>
  <c r="G5778" i="2"/>
  <c r="G5777" i="2"/>
  <c r="G5776" i="2"/>
  <c r="G5775" i="2"/>
  <c r="G5774" i="2"/>
  <c r="G5773" i="2"/>
  <c r="G5772" i="2"/>
  <c r="G5771" i="2"/>
  <c r="G5770" i="2"/>
  <c r="G5769" i="2"/>
  <c r="G5768" i="2"/>
  <c r="G5767" i="2"/>
  <c r="G5766" i="2"/>
  <c r="G5765" i="2"/>
  <c r="G5764" i="2"/>
  <c r="G5763" i="2"/>
  <c r="G5762" i="2"/>
  <c r="G5761" i="2"/>
  <c r="G5760" i="2"/>
  <c r="G5759" i="2"/>
  <c r="G5758" i="2"/>
  <c r="G5757" i="2"/>
  <c r="G5756" i="2"/>
  <c r="G5755" i="2"/>
  <c r="G5754" i="2"/>
  <c r="G5753" i="2"/>
  <c r="G5752" i="2"/>
  <c r="G5751" i="2"/>
  <c r="G5750" i="2"/>
  <c r="G5749" i="2"/>
  <c r="G5748" i="2"/>
  <c r="G5747" i="2"/>
  <c r="G5746" i="2"/>
  <c r="G5745" i="2"/>
  <c r="G5744" i="2"/>
  <c r="G5743" i="2"/>
  <c r="G5742" i="2"/>
  <c r="G5741" i="2"/>
  <c r="G5740" i="2"/>
  <c r="G5739" i="2"/>
  <c r="G5738" i="2"/>
  <c r="G5737" i="2"/>
  <c r="G5736" i="2"/>
  <c r="G5735" i="2"/>
  <c r="G5734" i="2"/>
  <c r="G5733" i="2"/>
  <c r="G5732" i="2"/>
  <c r="G5731" i="2"/>
  <c r="G5730" i="2"/>
  <c r="G5729" i="2"/>
  <c r="G5728" i="2"/>
  <c r="G5727" i="2"/>
  <c r="G5726" i="2"/>
  <c r="G5725" i="2"/>
  <c r="G5724" i="2"/>
  <c r="G5723" i="2"/>
  <c r="G5722" i="2"/>
  <c r="G5721" i="2"/>
  <c r="G5720" i="2"/>
  <c r="G5719" i="2"/>
  <c r="G5718" i="2"/>
  <c r="G5717" i="2"/>
  <c r="G5716" i="2"/>
  <c r="G5715" i="2"/>
  <c r="G5714" i="2"/>
  <c r="G5713" i="2"/>
  <c r="G5712" i="2"/>
  <c r="G5711" i="2"/>
  <c r="G5710" i="2"/>
  <c r="G5709" i="2"/>
  <c r="G5708" i="2"/>
  <c r="G5707" i="2"/>
  <c r="G5706" i="2"/>
  <c r="G5705" i="2"/>
  <c r="G5704" i="2"/>
  <c r="G5703" i="2"/>
  <c r="G5702" i="2"/>
  <c r="G5701" i="2"/>
  <c r="G5700" i="2"/>
  <c r="G5699" i="2"/>
  <c r="G5698" i="2"/>
  <c r="G5697" i="2"/>
  <c r="G5696" i="2"/>
  <c r="G5695" i="2"/>
  <c r="G5694" i="2"/>
  <c r="G5693" i="2"/>
  <c r="G5692" i="2"/>
  <c r="G5691" i="2"/>
  <c r="G5690" i="2"/>
  <c r="G5689" i="2"/>
  <c r="G5688" i="2"/>
  <c r="G5687" i="2"/>
  <c r="G5686" i="2"/>
  <c r="G5685" i="2"/>
  <c r="G5684" i="2"/>
  <c r="G5683" i="2"/>
  <c r="G5682" i="2"/>
  <c r="G5681" i="2"/>
  <c r="G5680" i="2"/>
  <c r="G5679" i="2"/>
  <c r="G5678" i="2"/>
  <c r="G5677" i="2"/>
  <c r="G5676" i="2"/>
  <c r="G5675" i="2"/>
  <c r="G5674" i="2"/>
  <c r="G5673" i="2"/>
  <c r="G5672" i="2"/>
  <c r="G5671" i="2"/>
  <c r="G5670" i="2"/>
  <c r="G5669" i="2"/>
  <c r="G5668" i="2"/>
  <c r="G5667" i="2"/>
  <c r="G5666" i="2"/>
  <c r="G5665" i="2"/>
  <c r="G5664" i="2"/>
  <c r="G5663" i="2"/>
  <c r="G5662" i="2"/>
  <c r="G5661" i="2"/>
  <c r="G5660" i="2"/>
  <c r="G5659" i="2"/>
  <c r="G5658" i="2"/>
  <c r="G5657" i="2"/>
  <c r="G5656" i="2"/>
  <c r="G5655" i="2"/>
  <c r="G5654" i="2"/>
  <c r="G5653" i="2"/>
  <c r="G5652" i="2"/>
  <c r="G5651" i="2"/>
  <c r="G5650" i="2"/>
  <c r="G5649" i="2"/>
  <c r="G5648" i="2"/>
  <c r="G5647" i="2"/>
  <c r="G5646" i="2"/>
  <c r="G5645" i="2"/>
  <c r="G5644" i="2"/>
  <c r="G5643" i="2"/>
  <c r="G5642" i="2"/>
  <c r="G5641" i="2"/>
  <c r="G5640" i="2"/>
  <c r="G5639" i="2"/>
  <c r="G5638" i="2"/>
  <c r="G5637" i="2"/>
  <c r="G5636" i="2"/>
  <c r="G5635" i="2"/>
  <c r="G5634" i="2"/>
  <c r="G5633" i="2"/>
  <c r="G5632" i="2"/>
  <c r="G5631" i="2"/>
  <c r="G5630" i="2"/>
  <c r="G5629" i="2"/>
  <c r="G5628" i="2"/>
  <c r="G5627" i="2"/>
  <c r="G5626" i="2"/>
  <c r="G5625" i="2"/>
  <c r="G5624" i="2"/>
  <c r="G5623" i="2"/>
  <c r="G5622" i="2"/>
  <c r="G5621" i="2"/>
  <c r="G5620" i="2"/>
  <c r="G5619" i="2"/>
  <c r="G5618" i="2"/>
  <c r="G5617" i="2"/>
  <c r="G5616" i="2"/>
  <c r="G5615" i="2"/>
  <c r="G5614" i="2"/>
  <c r="G5613" i="2"/>
  <c r="G5612" i="2"/>
  <c r="G5611" i="2"/>
  <c r="G5610" i="2"/>
  <c r="G5609" i="2"/>
  <c r="G5608" i="2"/>
  <c r="G5607" i="2"/>
  <c r="G5606" i="2"/>
  <c r="G5605" i="2"/>
  <c r="G5604" i="2"/>
  <c r="G5603" i="2"/>
  <c r="G5602" i="2"/>
  <c r="G5601" i="2"/>
  <c r="G5600" i="2"/>
  <c r="G5599" i="2"/>
  <c r="G5598" i="2"/>
  <c r="G5597" i="2"/>
  <c r="G5596" i="2"/>
  <c r="G5595" i="2"/>
  <c r="G5594" i="2"/>
  <c r="G5593" i="2"/>
  <c r="G5592" i="2"/>
  <c r="G5591" i="2"/>
  <c r="G5590" i="2"/>
  <c r="G5589" i="2"/>
  <c r="G5588" i="2"/>
  <c r="G5587" i="2"/>
  <c r="G5586" i="2"/>
  <c r="G5585" i="2"/>
  <c r="G5584" i="2"/>
  <c r="G5583" i="2"/>
  <c r="G5582" i="2"/>
  <c r="G5581" i="2"/>
  <c r="G5580" i="2"/>
  <c r="G5579" i="2"/>
  <c r="G5578" i="2"/>
  <c r="G5577" i="2"/>
  <c r="G5576" i="2"/>
  <c r="G5575" i="2"/>
  <c r="G5574" i="2"/>
  <c r="G5573" i="2"/>
  <c r="G5572" i="2"/>
  <c r="G5571" i="2"/>
  <c r="G5570" i="2"/>
  <c r="G5569" i="2"/>
  <c r="G5568" i="2"/>
  <c r="G5567" i="2"/>
  <c r="G5566" i="2"/>
  <c r="G5565" i="2"/>
  <c r="G5564" i="2"/>
  <c r="G5563" i="2"/>
  <c r="G5562" i="2"/>
  <c r="G5561" i="2"/>
  <c r="G5560" i="2"/>
  <c r="G5559" i="2"/>
  <c r="G5558" i="2"/>
  <c r="G5557" i="2"/>
  <c r="G5556" i="2"/>
  <c r="G5555" i="2"/>
  <c r="G5554" i="2"/>
  <c r="G5553" i="2"/>
  <c r="G5552" i="2"/>
  <c r="G5551" i="2"/>
  <c r="G5550" i="2"/>
  <c r="G5549" i="2"/>
  <c r="G5548" i="2"/>
  <c r="G5547" i="2"/>
  <c r="G5546" i="2"/>
  <c r="G5545" i="2"/>
  <c r="G5544" i="2"/>
  <c r="G5543" i="2"/>
  <c r="G5542" i="2"/>
  <c r="G5541" i="2"/>
  <c r="G5540" i="2"/>
  <c r="G5539" i="2"/>
  <c r="G5538" i="2"/>
  <c r="G5537" i="2"/>
  <c r="G5536" i="2"/>
  <c r="G5535" i="2"/>
  <c r="G5534" i="2"/>
  <c r="G5533" i="2"/>
  <c r="G5532" i="2"/>
  <c r="G5531" i="2"/>
  <c r="G5530" i="2"/>
  <c r="G5529" i="2"/>
  <c r="G5528" i="2"/>
  <c r="G5527" i="2"/>
  <c r="G5526" i="2"/>
  <c r="G5525" i="2"/>
  <c r="G5524" i="2"/>
  <c r="G5523" i="2"/>
  <c r="G5522" i="2"/>
  <c r="G5521" i="2"/>
  <c r="G5520" i="2"/>
  <c r="G5519" i="2"/>
  <c r="G5518" i="2"/>
  <c r="G5517" i="2"/>
  <c r="G5516" i="2"/>
  <c r="G5515" i="2"/>
  <c r="G5514" i="2"/>
  <c r="G5513" i="2"/>
  <c r="G5512" i="2"/>
  <c r="G5511" i="2"/>
  <c r="G5510" i="2"/>
  <c r="G5509" i="2"/>
  <c r="G5508" i="2"/>
  <c r="G5507" i="2"/>
  <c r="G5506" i="2"/>
  <c r="G5505" i="2"/>
  <c r="G5504" i="2"/>
  <c r="G5503" i="2"/>
  <c r="G5502" i="2"/>
  <c r="G5501" i="2"/>
  <c r="G5500" i="2"/>
  <c r="G5499" i="2"/>
  <c r="G5498" i="2"/>
  <c r="G5497" i="2"/>
  <c r="G5496" i="2"/>
  <c r="G5495" i="2"/>
  <c r="G5494" i="2"/>
  <c r="G5493" i="2"/>
  <c r="G5492" i="2"/>
  <c r="G5491" i="2"/>
  <c r="G5490" i="2"/>
  <c r="G5489" i="2"/>
  <c r="G5488" i="2"/>
  <c r="G5487" i="2"/>
  <c r="G5486" i="2"/>
  <c r="G5485" i="2"/>
  <c r="G5484" i="2"/>
  <c r="G5483" i="2"/>
  <c r="G5482" i="2"/>
  <c r="G5481" i="2"/>
  <c r="G5480" i="2"/>
  <c r="G5479" i="2"/>
  <c r="G5478" i="2"/>
  <c r="G5477" i="2"/>
  <c r="G5476" i="2"/>
  <c r="G5475" i="2"/>
  <c r="G5474" i="2"/>
  <c r="G5473" i="2"/>
  <c r="G5472" i="2"/>
  <c r="G5471" i="2"/>
  <c r="G5470" i="2"/>
  <c r="G5469" i="2"/>
  <c r="G5468" i="2"/>
  <c r="G5467" i="2"/>
  <c r="G5466" i="2"/>
  <c r="G5465" i="2"/>
  <c r="G5464" i="2"/>
  <c r="G5463" i="2"/>
  <c r="G5462" i="2"/>
  <c r="G5461" i="2"/>
  <c r="G5460" i="2"/>
  <c r="G5459" i="2"/>
  <c r="G5458" i="2"/>
  <c r="G5457" i="2"/>
  <c r="G5456" i="2"/>
  <c r="G5455" i="2"/>
  <c r="G5454" i="2"/>
  <c r="G5453" i="2"/>
  <c r="G5452" i="2"/>
  <c r="G5451" i="2"/>
  <c r="G5450" i="2"/>
  <c r="G5449" i="2"/>
  <c r="G5448" i="2"/>
  <c r="G5447" i="2"/>
  <c r="G5446" i="2"/>
  <c r="G5445" i="2"/>
  <c r="G5444" i="2"/>
  <c r="G5443" i="2"/>
  <c r="G5442" i="2"/>
  <c r="G5441" i="2"/>
  <c r="G5440" i="2"/>
  <c r="G5439" i="2"/>
  <c r="G5438" i="2"/>
  <c r="G5437" i="2"/>
  <c r="G5436" i="2"/>
  <c r="G5435" i="2"/>
  <c r="G5434" i="2"/>
  <c r="G5433" i="2"/>
  <c r="G5432" i="2"/>
  <c r="G5431" i="2"/>
  <c r="G5430" i="2"/>
  <c r="G5429" i="2"/>
  <c r="G5428" i="2"/>
  <c r="G5427" i="2"/>
  <c r="G5426" i="2"/>
  <c r="G5425" i="2"/>
  <c r="G5424" i="2"/>
  <c r="G5423" i="2"/>
  <c r="G5422" i="2"/>
  <c r="G5421" i="2"/>
  <c r="G5420" i="2"/>
  <c r="G5419" i="2"/>
  <c r="G5418" i="2"/>
  <c r="G5417" i="2"/>
  <c r="G5416" i="2"/>
  <c r="G5415" i="2"/>
  <c r="G5414" i="2"/>
  <c r="G5413" i="2"/>
  <c r="G5412" i="2"/>
  <c r="G5411" i="2"/>
  <c r="G5410" i="2"/>
  <c r="G5409" i="2"/>
  <c r="G5408" i="2"/>
  <c r="G5407" i="2"/>
  <c r="G5406" i="2"/>
  <c r="G5405" i="2"/>
  <c r="G5404" i="2"/>
  <c r="G5403" i="2"/>
  <c r="G5402" i="2"/>
  <c r="G5401" i="2"/>
  <c r="G5400" i="2"/>
  <c r="G5399" i="2"/>
  <c r="G5398" i="2"/>
  <c r="G5397" i="2"/>
  <c r="G5396" i="2"/>
  <c r="G5395" i="2"/>
  <c r="G5394" i="2"/>
  <c r="G5393" i="2"/>
  <c r="G5392" i="2"/>
  <c r="G5391" i="2"/>
  <c r="G5390" i="2"/>
  <c r="G5389" i="2"/>
  <c r="G5388" i="2"/>
  <c r="G5387" i="2"/>
  <c r="G5386" i="2"/>
  <c r="G5385" i="2"/>
  <c r="G5384" i="2"/>
  <c r="G5383" i="2"/>
  <c r="G5382" i="2"/>
  <c r="G5381" i="2"/>
  <c r="G5380" i="2"/>
  <c r="G5379" i="2"/>
  <c r="G5378" i="2"/>
  <c r="G5377" i="2"/>
  <c r="G5376" i="2"/>
  <c r="G5375" i="2"/>
  <c r="G5374" i="2"/>
  <c r="G5373" i="2"/>
  <c r="G5372" i="2"/>
  <c r="G5371" i="2"/>
  <c r="G5370" i="2"/>
  <c r="G5369" i="2"/>
  <c r="G5368" i="2"/>
  <c r="G5367" i="2"/>
  <c r="G5366" i="2"/>
  <c r="G5365" i="2"/>
  <c r="G5364" i="2"/>
  <c r="G5363" i="2"/>
  <c r="G5362" i="2"/>
  <c r="G5361" i="2"/>
  <c r="G5360" i="2"/>
  <c r="G5359" i="2"/>
  <c r="G5358" i="2"/>
  <c r="G5357" i="2"/>
  <c r="G5356" i="2"/>
  <c r="G5355" i="2"/>
  <c r="G5354" i="2"/>
  <c r="G5353" i="2"/>
  <c r="G5352" i="2"/>
  <c r="G5351" i="2"/>
  <c r="G5350" i="2"/>
  <c r="G5349" i="2"/>
  <c r="G5348" i="2"/>
  <c r="G5347" i="2"/>
  <c r="G5346" i="2"/>
  <c r="G5345" i="2"/>
  <c r="G5344" i="2"/>
  <c r="G5343" i="2"/>
  <c r="G5342" i="2"/>
  <c r="G5341" i="2"/>
  <c r="G5340" i="2"/>
  <c r="G5339" i="2"/>
  <c r="G5338" i="2"/>
  <c r="G5337" i="2"/>
  <c r="G5336" i="2"/>
  <c r="G5335" i="2"/>
  <c r="G5334" i="2"/>
  <c r="G5333" i="2"/>
  <c r="G5332" i="2"/>
  <c r="G5331" i="2"/>
  <c r="G5330" i="2"/>
  <c r="G5329" i="2"/>
  <c r="G5328" i="2"/>
  <c r="G5327" i="2"/>
  <c r="G5326" i="2"/>
  <c r="G5325" i="2"/>
  <c r="G5324" i="2"/>
  <c r="G5323" i="2"/>
  <c r="G5322" i="2"/>
  <c r="G5321" i="2"/>
  <c r="G5320" i="2"/>
  <c r="G5319" i="2"/>
  <c r="G5318" i="2"/>
  <c r="G5317" i="2"/>
  <c r="G5316" i="2"/>
  <c r="G5315" i="2"/>
  <c r="G5314" i="2"/>
  <c r="G5313" i="2"/>
  <c r="G5312" i="2"/>
  <c r="G5311" i="2"/>
  <c r="G5310" i="2"/>
  <c r="G5309" i="2"/>
  <c r="G5308" i="2"/>
  <c r="G5307" i="2"/>
  <c r="G5306" i="2"/>
  <c r="G5305" i="2"/>
  <c r="G5304" i="2"/>
  <c r="G5303" i="2"/>
  <c r="G5302" i="2"/>
  <c r="G5301" i="2"/>
  <c r="G5300" i="2"/>
  <c r="G5299" i="2"/>
  <c r="G5298" i="2"/>
  <c r="G5297" i="2"/>
  <c r="G5296" i="2"/>
  <c r="G5295" i="2"/>
  <c r="G5294" i="2"/>
  <c r="G5293" i="2"/>
  <c r="G5292" i="2"/>
  <c r="G5291" i="2"/>
  <c r="G5290" i="2"/>
  <c r="G5289" i="2"/>
  <c r="G5288" i="2"/>
  <c r="G5287" i="2"/>
  <c r="G5286" i="2"/>
  <c r="G5285" i="2"/>
  <c r="G5284" i="2"/>
  <c r="G5283" i="2"/>
  <c r="G5282" i="2"/>
  <c r="G5281" i="2"/>
  <c r="G5280" i="2"/>
  <c r="G5279" i="2"/>
  <c r="G5278" i="2"/>
  <c r="G5277" i="2"/>
  <c r="G5276" i="2"/>
  <c r="G5275" i="2"/>
  <c r="G5274" i="2"/>
  <c r="G5273" i="2"/>
  <c r="G5272" i="2"/>
  <c r="G5271" i="2"/>
  <c r="G5270" i="2"/>
  <c r="G5269" i="2"/>
  <c r="G5268" i="2"/>
  <c r="G5267" i="2"/>
  <c r="G5266" i="2"/>
  <c r="G5265" i="2"/>
  <c r="G5264" i="2"/>
  <c r="G5263" i="2"/>
  <c r="G5262" i="2"/>
  <c r="G5261" i="2"/>
  <c r="G5260" i="2"/>
  <c r="G5259" i="2"/>
  <c r="G5258" i="2"/>
  <c r="G5257" i="2"/>
  <c r="G5256" i="2"/>
  <c r="G5255" i="2"/>
  <c r="G5254" i="2"/>
  <c r="G5253" i="2"/>
  <c r="G5252" i="2"/>
  <c r="G5251" i="2"/>
  <c r="G5250" i="2"/>
  <c r="G5249" i="2"/>
  <c r="G5248" i="2"/>
  <c r="G5247" i="2"/>
  <c r="G5246" i="2"/>
  <c r="G5245" i="2"/>
  <c r="G5244" i="2"/>
  <c r="G5243" i="2"/>
  <c r="G5242" i="2"/>
  <c r="G5241" i="2"/>
  <c r="G5240" i="2"/>
  <c r="G5239" i="2"/>
  <c r="G5238" i="2"/>
  <c r="G5237" i="2"/>
  <c r="G5236" i="2"/>
  <c r="G5235" i="2"/>
  <c r="G5234" i="2"/>
  <c r="G5233" i="2"/>
  <c r="G5232" i="2"/>
  <c r="G5231" i="2"/>
  <c r="G5230" i="2"/>
  <c r="G5229" i="2"/>
  <c r="G5228" i="2"/>
  <c r="G5227" i="2"/>
  <c r="G5226" i="2"/>
  <c r="G5225" i="2"/>
  <c r="G5224" i="2"/>
  <c r="G5223" i="2"/>
  <c r="G5222" i="2"/>
  <c r="G5221" i="2"/>
  <c r="G5220" i="2"/>
  <c r="G5219" i="2"/>
  <c r="G5218" i="2"/>
  <c r="G5217" i="2"/>
  <c r="G5216" i="2"/>
  <c r="G5215" i="2"/>
  <c r="G5214" i="2"/>
  <c r="G5213" i="2"/>
  <c r="G5212" i="2"/>
  <c r="G5211" i="2"/>
  <c r="G5210" i="2"/>
  <c r="G5209" i="2"/>
  <c r="G5208" i="2"/>
  <c r="G5207" i="2"/>
  <c r="G5206" i="2"/>
  <c r="G5205" i="2"/>
  <c r="G5204" i="2"/>
  <c r="G5203" i="2"/>
  <c r="G5202" i="2"/>
  <c r="G5201" i="2"/>
  <c r="G5200" i="2"/>
  <c r="G5199" i="2"/>
  <c r="G5198" i="2"/>
  <c r="G5197" i="2"/>
  <c r="G5196" i="2"/>
  <c r="G5195" i="2"/>
  <c r="G5194" i="2"/>
  <c r="G5193" i="2"/>
  <c r="G5192" i="2"/>
  <c r="G5191" i="2"/>
  <c r="G5190" i="2"/>
  <c r="G5189" i="2"/>
  <c r="G5188" i="2"/>
  <c r="G5187" i="2"/>
  <c r="G5186" i="2"/>
  <c r="G5185" i="2"/>
  <c r="G5184" i="2"/>
  <c r="G5183" i="2"/>
  <c r="G5182" i="2"/>
  <c r="G5181" i="2"/>
  <c r="G5180" i="2"/>
  <c r="G5179" i="2"/>
  <c r="G5178" i="2"/>
  <c r="G5177" i="2"/>
  <c r="G5176" i="2"/>
  <c r="G5175" i="2"/>
  <c r="G5174" i="2"/>
  <c r="G5173" i="2"/>
  <c r="G5172" i="2"/>
  <c r="G5171" i="2"/>
  <c r="G5170" i="2"/>
  <c r="G5169" i="2"/>
  <c r="G5168" i="2"/>
  <c r="G5167" i="2"/>
  <c r="G5166" i="2"/>
  <c r="G5165" i="2"/>
  <c r="G5164" i="2"/>
  <c r="G5163" i="2"/>
  <c r="G5162" i="2"/>
  <c r="G5161" i="2"/>
  <c r="G5160" i="2"/>
  <c r="G5159" i="2"/>
  <c r="G5158" i="2"/>
  <c r="G5157" i="2"/>
  <c r="G5156" i="2"/>
  <c r="G5155" i="2"/>
  <c r="G5154" i="2"/>
  <c r="G5153" i="2"/>
  <c r="G5152" i="2"/>
  <c r="G5151" i="2"/>
  <c r="G5150" i="2"/>
  <c r="G5149" i="2"/>
  <c r="G5148" i="2"/>
  <c r="G5147" i="2"/>
  <c r="G5146" i="2"/>
  <c r="G5145" i="2"/>
  <c r="G5144" i="2"/>
  <c r="G5143" i="2"/>
  <c r="G5142" i="2"/>
  <c r="G5141" i="2"/>
  <c r="G5140" i="2"/>
  <c r="G5139" i="2"/>
  <c r="G5138" i="2"/>
  <c r="G5137" i="2"/>
  <c r="G5136" i="2"/>
  <c r="G5135" i="2"/>
  <c r="G5134" i="2"/>
  <c r="G5133" i="2"/>
  <c r="G5132" i="2"/>
  <c r="G5131" i="2"/>
  <c r="G5130" i="2"/>
  <c r="G5129" i="2"/>
  <c r="G5128" i="2"/>
  <c r="G5127" i="2"/>
  <c r="G5126" i="2"/>
  <c r="G5125" i="2"/>
  <c r="G5124" i="2"/>
  <c r="G5123" i="2"/>
  <c r="G5122" i="2"/>
  <c r="G5121" i="2"/>
  <c r="G5120" i="2"/>
  <c r="G5119" i="2"/>
  <c r="G5118" i="2"/>
  <c r="G5117" i="2"/>
  <c r="G5116" i="2"/>
  <c r="G5115" i="2"/>
  <c r="G5114" i="2"/>
  <c r="G5113" i="2"/>
  <c r="G5112" i="2"/>
  <c r="G5111" i="2"/>
  <c r="G5110" i="2"/>
  <c r="G5109" i="2"/>
  <c r="G5108" i="2"/>
  <c r="G5107" i="2"/>
  <c r="G5106" i="2"/>
  <c r="G5105" i="2"/>
  <c r="G5104" i="2"/>
  <c r="G5103" i="2"/>
  <c r="G5102" i="2"/>
  <c r="G5101" i="2"/>
  <c r="G5100" i="2"/>
  <c r="G5099" i="2"/>
  <c r="G5098" i="2"/>
  <c r="G5097" i="2"/>
  <c r="G5096" i="2"/>
  <c r="G5095" i="2"/>
  <c r="G5094" i="2"/>
  <c r="G5093" i="2"/>
  <c r="G5092" i="2"/>
  <c r="G5091" i="2"/>
  <c r="G5090" i="2"/>
  <c r="G5089" i="2"/>
  <c r="G5088" i="2"/>
  <c r="G5087" i="2"/>
  <c r="G5086" i="2"/>
  <c r="G5085" i="2"/>
  <c r="G5084" i="2"/>
  <c r="G5083" i="2"/>
  <c r="G5082" i="2"/>
  <c r="G5081" i="2"/>
  <c r="G5080" i="2"/>
  <c r="G5079" i="2"/>
  <c r="G5078" i="2"/>
  <c r="G5077" i="2"/>
  <c r="G5076" i="2"/>
  <c r="G5075" i="2"/>
  <c r="G5074" i="2"/>
  <c r="G5073" i="2"/>
  <c r="G5072" i="2"/>
  <c r="G5071" i="2"/>
  <c r="G5070" i="2"/>
  <c r="G5069" i="2"/>
  <c r="G5068" i="2"/>
  <c r="G5067" i="2"/>
  <c r="G5066" i="2"/>
  <c r="G5065" i="2"/>
  <c r="G5064" i="2"/>
  <c r="G5063" i="2"/>
  <c r="G5062" i="2"/>
  <c r="G5061" i="2"/>
  <c r="G5060" i="2"/>
  <c r="G5059" i="2"/>
  <c r="G5058" i="2"/>
  <c r="G5057" i="2"/>
  <c r="G5056" i="2"/>
  <c r="G5055" i="2"/>
  <c r="G5054" i="2"/>
  <c r="G5053" i="2"/>
  <c r="G5052" i="2"/>
  <c r="G5051" i="2"/>
  <c r="G5050" i="2"/>
  <c r="G5049" i="2"/>
  <c r="G5048" i="2"/>
  <c r="G5047" i="2"/>
  <c r="G5046" i="2"/>
  <c r="G5045" i="2"/>
  <c r="G5044" i="2"/>
  <c r="G5043" i="2"/>
  <c r="G5042" i="2"/>
  <c r="G5041" i="2"/>
  <c r="G5040" i="2"/>
  <c r="G5039" i="2"/>
  <c r="G5038" i="2"/>
  <c r="G5037" i="2"/>
  <c r="G5036" i="2"/>
  <c r="G5035" i="2"/>
  <c r="G5034" i="2"/>
  <c r="G5033" i="2"/>
  <c r="G5032" i="2"/>
  <c r="G5031" i="2"/>
  <c r="G5030" i="2"/>
  <c r="G5029" i="2"/>
  <c r="G5028" i="2"/>
  <c r="G5027" i="2"/>
  <c r="G5026" i="2"/>
  <c r="G5025" i="2"/>
  <c r="G5024" i="2"/>
  <c r="G5023" i="2"/>
  <c r="G5022" i="2"/>
  <c r="G5021" i="2"/>
  <c r="G5020" i="2"/>
  <c r="G5019" i="2"/>
  <c r="G5018" i="2"/>
  <c r="G5017" i="2"/>
  <c r="G5016" i="2"/>
  <c r="G5015" i="2"/>
  <c r="G5014" i="2"/>
  <c r="G5013" i="2"/>
  <c r="G5012" i="2"/>
  <c r="G5011" i="2"/>
  <c r="G5010" i="2"/>
  <c r="G5009" i="2"/>
  <c r="G5008" i="2"/>
  <c r="G5007" i="2"/>
  <c r="G5006" i="2"/>
  <c r="G5005" i="2"/>
  <c r="G5004" i="2"/>
  <c r="G5003" i="2"/>
  <c r="G5002" i="2"/>
  <c r="G5001" i="2"/>
  <c r="G5000" i="2"/>
  <c r="G4999" i="2"/>
  <c r="G4998" i="2"/>
  <c r="G4997" i="2"/>
  <c r="G4996" i="2"/>
  <c r="G4995" i="2"/>
  <c r="G4994" i="2"/>
  <c r="G4993" i="2"/>
  <c r="G4992" i="2"/>
  <c r="G4991" i="2"/>
  <c r="G4990" i="2"/>
  <c r="G4989" i="2"/>
  <c r="G4988" i="2"/>
  <c r="G4987" i="2"/>
  <c r="G4986" i="2"/>
  <c r="G4985" i="2"/>
  <c r="G4984" i="2"/>
  <c r="G4983" i="2"/>
  <c r="G4982" i="2"/>
  <c r="G4981" i="2"/>
  <c r="G4980" i="2"/>
  <c r="G4979" i="2"/>
  <c r="G4978" i="2"/>
  <c r="G4977" i="2"/>
  <c r="G4976" i="2"/>
  <c r="G4975" i="2"/>
  <c r="G4974" i="2"/>
  <c r="G4973" i="2"/>
  <c r="G4972" i="2"/>
  <c r="G4971" i="2"/>
  <c r="G4970" i="2"/>
  <c r="G4969" i="2"/>
  <c r="G4968" i="2"/>
  <c r="G4967" i="2"/>
  <c r="G4966" i="2"/>
  <c r="G4965" i="2"/>
  <c r="G4964" i="2"/>
  <c r="G4963" i="2"/>
  <c r="G4962" i="2"/>
  <c r="G4961" i="2"/>
  <c r="G4960" i="2"/>
  <c r="G4959" i="2"/>
  <c r="G4958" i="2"/>
  <c r="G4957" i="2"/>
  <c r="G4956" i="2"/>
  <c r="G4955" i="2"/>
  <c r="G4954" i="2"/>
  <c r="G4953" i="2"/>
  <c r="G4952" i="2"/>
  <c r="G4951" i="2"/>
  <c r="G4950" i="2"/>
  <c r="G4949" i="2"/>
  <c r="G4948" i="2"/>
  <c r="G4947" i="2"/>
  <c r="G4946" i="2"/>
  <c r="G4945" i="2"/>
  <c r="G4944" i="2"/>
  <c r="G4943" i="2"/>
  <c r="G4942" i="2"/>
  <c r="G4941" i="2"/>
  <c r="G4940" i="2"/>
  <c r="G4939" i="2"/>
  <c r="G4938" i="2"/>
  <c r="G4937" i="2"/>
  <c r="G4936" i="2"/>
  <c r="G4935" i="2"/>
  <c r="G4934" i="2"/>
  <c r="G4933" i="2"/>
  <c r="G4932" i="2"/>
  <c r="G4931" i="2"/>
  <c r="G4930" i="2"/>
  <c r="G4929" i="2"/>
  <c r="G4928" i="2"/>
  <c r="G4927" i="2"/>
  <c r="G4926" i="2"/>
  <c r="G4925" i="2"/>
  <c r="G4924" i="2"/>
  <c r="G4923" i="2"/>
  <c r="G4922" i="2"/>
  <c r="G4921" i="2"/>
  <c r="G4920" i="2"/>
  <c r="G4919" i="2"/>
  <c r="G4918" i="2"/>
  <c r="G4917" i="2"/>
  <c r="G4916" i="2"/>
  <c r="G4915" i="2"/>
  <c r="G4914" i="2"/>
  <c r="G4913" i="2"/>
  <c r="G4912" i="2"/>
  <c r="G4911" i="2"/>
  <c r="G4910" i="2"/>
  <c r="G4909" i="2"/>
  <c r="G4908" i="2"/>
  <c r="G4907" i="2"/>
  <c r="G4906" i="2"/>
  <c r="G4905" i="2"/>
  <c r="G4904" i="2"/>
  <c r="G4903" i="2"/>
  <c r="G4902" i="2"/>
  <c r="G4901" i="2"/>
  <c r="G4900" i="2"/>
  <c r="G4899" i="2"/>
  <c r="G4898" i="2"/>
  <c r="G4897" i="2"/>
  <c r="G4896" i="2"/>
  <c r="G4895" i="2"/>
  <c r="G4894" i="2"/>
  <c r="G4893" i="2"/>
  <c r="G4892" i="2"/>
  <c r="G4891" i="2"/>
  <c r="G4890" i="2"/>
  <c r="G4889" i="2"/>
  <c r="G4888" i="2"/>
  <c r="G4887" i="2"/>
  <c r="G4886" i="2"/>
  <c r="G4885" i="2"/>
  <c r="G4884" i="2"/>
  <c r="G4883" i="2"/>
  <c r="G4882" i="2"/>
  <c r="G4881" i="2"/>
  <c r="G4880" i="2"/>
  <c r="G4879" i="2"/>
  <c r="G4878" i="2"/>
  <c r="G4877" i="2"/>
  <c r="G4876" i="2"/>
  <c r="G4875" i="2"/>
  <c r="G4874" i="2"/>
  <c r="G4873" i="2"/>
  <c r="G4872" i="2"/>
  <c r="G4871" i="2"/>
  <c r="G4870" i="2"/>
  <c r="G4869" i="2"/>
  <c r="G4868" i="2"/>
  <c r="G4867" i="2"/>
  <c r="G4866" i="2"/>
  <c r="G4865" i="2"/>
  <c r="G4864" i="2"/>
  <c r="G4863" i="2"/>
  <c r="G4862" i="2"/>
  <c r="G4861" i="2"/>
  <c r="G4860" i="2"/>
  <c r="G4859" i="2"/>
  <c r="G4858" i="2"/>
  <c r="G4857" i="2"/>
  <c r="G4856" i="2"/>
  <c r="G4855" i="2"/>
  <c r="G4854" i="2"/>
  <c r="G4853" i="2"/>
  <c r="G4852" i="2"/>
  <c r="G4851" i="2"/>
  <c r="G4850" i="2"/>
  <c r="G4849" i="2"/>
  <c r="G4848" i="2"/>
  <c r="G4847" i="2"/>
  <c r="G4846" i="2"/>
  <c r="G4845" i="2"/>
  <c r="G4844" i="2"/>
  <c r="G4843" i="2"/>
  <c r="G4842" i="2"/>
  <c r="G4841" i="2"/>
  <c r="G4840" i="2"/>
  <c r="G4839" i="2"/>
  <c r="G4838" i="2"/>
  <c r="G4837" i="2"/>
  <c r="G4836" i="2"/>
  <c r="G4835" i="2"/>
  <c r="G4834" i="2"/>
  <c r="G4833" i="2"/>
  <c r="G4832" i="2"/>
  <c r="G4831" i="2"/>
  <c r="G4830" i="2"/>
  <c r="G4829" i="2"/>
  <c r="G4828" i="2"/>
  <c r="G4827" i="2"/>
  <c r="G4826" i="2"/>
  <c r="G4825" i="2"/>
  <c r="G4824" i="2"/>
  <c r="G4823" i="2"/>
  <c r="G4822" i="2"/>
  <c r="G4821" i="2"/>
  <c r="G4820" i="2"/>
  <c r="G4819" i="2"/>
  <c r="G4818" i="2"/>
  <c r="G4817" i="2"/>
  <c r="G4816" i="2"/>
  <c r="G4815" i="2"/>
  <c r="G4814" i="2"/>
  <c r="G4813" i="2"/>
  <c r="G4812" i="2"/>
  <c r="G4811" i="2"/>
  <c r="G4810" i="2"/>
  <c r="G4809" i="2"/>
  <c r="G4808" i="2"/>
  <c r="G4807" i="2"/>
  <c r="G4806" i="2"/>
  <c r="G4805" i="2"/>
  <c r="G4804" i="2"/>
  <c r="G4803" i="2"/>
  <c r="G4802" i="2"/>
  <c r="G4801" i="2"/>
  <c r="G4800" i="2"/>
  <c r="G4799" i="2"/>
  <c r="G4798" i="2"/>
  <c r="G4797" i="2"/>
  <c r="G4796" i="2"/>
  <c r="G4795" i="2"/>
  <c r="G4794" i="2"/>
  <c r="G4793" i="2"/>
  <c r="G4792" i="2"/>
  <c r="G4791" i="2"/>
  <c r="G4790" i="2"/>
  <c r="G4789" i="2"/>
  <c r="G4788" i="2"/>
  <c r="G4787" i="2"/>
  <c r="G4786" i="2"/>
  <c r="G4785" i="2"/>
  <c r="G4784" i="2"/>
  <c r="G4783" i="2"/>
  <c r="G4782" i="2"/>
  <c r="G4781" i="2"/>
  <c r="G4780" i="2"/>
  <c r="G4779" i="2"/>
  <c r="G4778" i="2"/>
  <c r="G4777" i="2"/>
  <c r="G4776" i="2"/>
  <c r="G4775" i="2"/>
  <c r="G4774" i="2"/>
  <c r="G4773" i="2"/>
  <c r="G4772" i="2"/>
  <c r="G4771" i="2"/>
  <c r="G4770" i="2"/>
  <c r="G4769" i="2"/>
  <c r="G4768" i="2"/>
  <c r="G4767" i="2"/>
  <c r="G4766" i="2"/>
  <c r="G4765" i="2"/>
  <c r="G4764" i="2"/>
  <c r="G4763" i="2"/>
  <c r="G4762" i="2"/>
  <c r="G4761" i="2"/>
  <c r="G4760" i="2"/>
  <c r="G4759" i="2"/>
  <c r="G4758" i="2"/>
  <c r="G4757" i="2"/>
  <c r="G4756" i="2"/>
  <c r="G4755" i="2"/>
  <c r="G4754" i="2"/>
  <c r="G4753" i="2"/>
  <c r="G4752" i="2"/>
  <c r="G4751" i="2"/>
  <c r="G4750" i="2"/>
  <c r="G4749" i="2"/>
  <c r="G4748" i="2"/>
  <c r="G4747" i="2"/>
  <c r="G4746" i="2"/>
  <c r="G4745" i="2"/>
  <c r="G4744" i="2"/>
  <c r="G4743" i="2"/>
  <c r="G4742" i="2"/>
  <c r="G4741" i="2"/>
  <c r="G4740" i="2"/>
  <c r="G4739" i="2"/>
  <c r="G4738" i="2"/>
  <c r="G4737" i="2"/>
  <c r="G4736" i="2"/>
  <c r="G4735" i="2"/>
  <c r="G4734" i="2"/>
  <c r="G4733" i="2"/>
  <c r="G4732" i="2"/>
  <c r="G4731" i="2"/>
  <c r="G4730" i="2"/>
  <c r="G4729" i="2"/>
  <c r="G4728" i="2"/>
  <c r="G4727" i="2"/>
  <c r="G4726" i="2"/>
  <c r="G4725" i="2"/>
  <c r="G4724" i="2"/>
  <c r="G4723" i="2"/>
  <c r="G4722" i="2"/>
  <c r="G4721" i="2"/>
  <c r="G4720" i="2"/>
  <c r="G4719" i="2"/>
  <c r="G4718" i="2"/>
  <c r="G4717" i="2"/>
  <c r="G4716" i="2"/>
  <c r="G4715" i="2"/>
  <c r="G4714" i="2"/>
  <c r="G4713" i="2"/>
  <c r="G4712" i="2"/>
  <c r="G4711" i="2"/>
  <c r="G4710" i="2"/>
  <c r="G4709" i="2"/>
  <c r="G4708" i="2"/>
  <c r="G4707" i="2"/>
  <c r="G4706" i="2"/>
  <c r="G4705" i="2"/>
  <c r="G4704" i="2"/>
  <c r="G4703" i="2"/>
  <c r="G4702" i="2"/>
  <c r="G4701" i="2"/>
  <c r="G4700" i="2"/>
  <c r="G4699" i="2"/>
  <c r="G4698" i="2"/>
  <c r="G4697" i="2"/>
  <c r="G4696" i="2"/>
  <c r="G4695" i="2"/>
  <c r="G4694" i="2"/>
  <c r="G4693" i="2"/>
  <c r="G4692" i="2"/>
  <c r="G4691" i="2"/>
  <c r="G4690" i="2"/>
  <c r="G4689" i="2"/>
  <c r="G4688" i="2"/>
  <c r="G4687" i="2"/>
  <c r="G4686" i="2"/>
  <c r="G4685" i="2"/>
  <c r="G4684" i="2"/>
  <c r="G4683" i="2"/>
  <c r="G4682" i="2"/>
  <c r="G4681" i="2"/>
  <c r="G4680" i="2"/>
  <c r="G4679" i="2"/>
  <c r="G4678" i="2"/>
  <c r="G4677" i="2"/>
  <c r="G4676" i="2"/>
  <c r="G4675" i="2"/>
  <c r="G4674" i="2"/>
  <c r="G4673" i="2"/>
  <c r="G4672" i="2"/>
  <c r="G4671" i="2"/>
  <c r="G4670" i="2"/>
  <c r="G4669" i="2"/>
  <c r="G4668" i="2"/>
  <c r="G4667" i="2"/>
  <c r="G4666" i="2"/>
  <c r="G4665" i="2"/>
  <c r="G4664" i="2"/>
  <c r="G4663" i="2"/>
  <c r="G4662" i="2"/>
  <c r="G4661" i="2"/>
  <c r="G4660" i="2"/>
  <c r="G4659" i="2"/>
  <c r="G4658" i="2"/>
  <c r="G4657" i="2"/>
  <c r="G4656" i="2"/>
  <c r="G4655" i="2"/>
  <c r="G4654" i="2"/>
  <c r="G4653" i="2"/>
  <c r="G4652" i="2"/>
  <c r="G4651" i="2"/>
  <c r="G4650" i="2"/>
  <c r="G4649" i="2"/>
  <c r="G4648" i="2"/>
  <c r="G4647" i="2"/>
  <c r="G4646" i="2"/>
  <c r="G4645" i="2"/>
  <c r="G4644" i="2"/>
  <c r="G4643" i="2"/>
  <c r="G4642" i="2"/>
  <c r="G4641" i="2"/>
  <c r="G4640" i="2"/>
  <c r="G4639" i="2"/>
  <c r="G4638" i="2"/>
  <c r="G4637" i="2"/>
  <c r="G4636" i="2"/>
  <c r="G4635" i="2"/>
  <c r="G4634" i="2"/>
  <c r="G4633" i="2"/>
  <c r="G4632" i="2"/>
  <c r="G4631" i="2"/>
  <c r="G4630" i="2"/>
  <c r="G4629" i="2"/>
  <c r="G4628" i="2"/>
  <c r="G4627" i="2"/>
  <c r="G4626" i="2"/>
  <c r="G4625" i="2"/>
  <c r="G4624" i="2"/>
  <c r="G4623" i="2"/>
  <c r="G4622" i="2"/>
  <c r="G4621" i="2"/>
  <c r="G4620" i="2"/>
  <c r="G4619" i="2"/>
  <c r="G4618" i="2"/>
  <c r="G4617" i="2"/>
  <c r="G4616" i="2"/>
  <c r="G4615" i="2"/>
  <c r="G4614" i="2"/>
  <c r="G4613" i="2"/>
  <c r="G4612" i="2"/>
  <c r="G4611" i="2"/>
  <c r="G4610" i="2"/>
  <c r="G4609" i="2"/>
  <c r="G4608" i="2"/>
  <c r="G4607" i="2"/>
  <c r="G4606" i="2"/>
  <c r="G4605" i="2"/>
  <c r="G4604" i="2"/>
  <c r="G4603" i="2"/>
  <c r="G4602" i="2"/>
  <c r="G4601" i="2"/>
  <c r="G4600" i="2"/>
  <c r="G4599" i="2"/>
  <c r="G4598" i="2"/>
  <c r="G4597" i="2"/>
  <c r="G4596" i="2"/>
  <c r="G4595" i="2"/>
  <c r="G4594" i="2"/>
  <c r="G4593" i="2"/>
  <c r="G4592" i="2"/>
  <c r="G4591" i="2"/>
  <c r="G4590" i="2"/>
  <c r="G4589" i="2"/>
  <c r="G4588" i="2"/>
  <c r="G4587" i="2"/>
  <c r="G4586" i="2"/>
  <c r="G4585" i="2"/>
  <c r="G4584" i="2"/>
  <c r="G4583" i="2"/>
  <c r="G4582" i="2"/>
  <c r="G4581" i="2"/>
  <c r="G4580" i="2"/>
  <c r="G4579" i="2"/>
  <c r="G4578" i="2"/>
  <c r="G4577" i="2"/>
  <c r="G4576" i="2"/>
  <c r="G4575" i="2"/>
  <c r="G4574" i="2"/>
  <c r="G4573" i="2"/>
  <c r="G4572" i="2"/>
  <c r="G4571" i="2"/>
  <c r="G4570" i="2"/>
  <c r="G4569" i="2"/>
  <c r="G4568" i="2"/>
  <c r="G4567" i="2"/>
  <c r="G4566" i="2"/>
  <c r="G4565" i="2"/>
  <c r="G4564" i="2"/>
  <c r="G4563" i="2"/>
  <c r="G4562" i="2"/>
  <c r="G4561" i="2"/>
  <c r="G4560" i="2"/>
  <c r="G4559" i="2"/>
  <c r="G4558" i="2"/>
  <c r="G4557" i="2"/>
  <c r="G4556" i="2"/>
  <c r="G4555" i="2"/>
  <c r="G4554" i="2"/>
  <c r="G4553" i="2"/>
  <c r="G4552" i="2"/>
  <c r="G4551" i="2"/>
  <c r="G4550" i="2"/>
  <c r="G4549" i="2"/>
  <c r="G4548" i="2"/>
  <c r="G4547" i="2"/>
  <c r="G4546" i="2"/>
  <c r="G4545" i="2"/>
  <c r="G4544" i="2"/>
  <c r="G4543" i="2"/>
  <c r="G4542" i="2"/>
  <c r="G4541" i="2"/>
  <c r="G4540" i="2"/>
  <c r="G4539" i="2"/>
  <c r="G4538" i="2"/>
  <c r="G4537" i="2"/>
  <c r="G4536" i="2"/>
  <c r="G4535" i="2"/>
  <c r="G4534" i="2"/>
  <c r="G4533" i="2"/>
  <c r="G4532" i="2"/>
  <c r="G4531" i="2"/>
  <c r="G4530" i="2"/>
  <c r="G4529" i="2"/>
  <c r="G4528" i="2"/>
  <c r="G4527" i="2"/>
  <c r="G4526" i="2"/>
  <c r="G4525" i="2"/>
  <c r="G4524" i="2"/>
  <c r="G4523" i="2"/>
  <c r="G4522" i="2"/>
  <c r="G4521" i="2"/>
  <c r="G4520" i="2"/>
  <c r="G4519" i="2"/>
  <c r="G4518" i="2"/>
  <c r="G4517" i="2"/>
  <c r="G4516" i="2"/>
  <c r="G4515" i="2"/>
  <c r="G4514" i="2"/>
  <c r="G4513" i="2"/>
  <c r="G4512" i="2"/>
  <c r="G4511" i="2"/>
  <c r="G4510" i="2"/>
  <c r="G4509" i="2"/>
  <c r="G4508" i="2"/>
  <c r="G4507" i="2"/>
  <c r="G4506" i="2"/>
  <c r="G4505" i="2"/>
  <c r="G4504" i="2"/>
  <c r="G4503" i="2"/>
  <c r="G4502" i="2"/>
  <c r="G4501" i="2"/>
  <c r="G4500" i="2"/>
  <c r="G4499" i="2"/>
  <c r="G4498" i="2"/>
  <c r="G4497" i="2"/>
  <c r="G4496" i="2"/>
  <c r="G4495" i="2"/>
  <c r="G4494" i="2"/>
  <c r="G4493" i="2"/>
  <c r="G4492" i="2"/>
  <c r="G4491" i="2"/>
  <c r="G4490" i="2"/>
  <c r="G4489" i="2"/>
  <c r="G4488" i="2"/>
  <c r="G4487" i="2"/>
  <c r="G4486" i="2"/>
  <c r="G4485" i="2"/>
  <c r="G4484" i="2"/>
  <c r="G4483" i="2"/>
  <c r="G4482" i="2"/>
  <c r="G4481" i="2"/>
  <c r="G4480" i="2"/>
  <c r="G4479" i="2"/>
  <c r="G4478" i="2"/>
  <c r="G4477" i="2"/>
  <c r="G4476" i="2"/>
  <c r="G4475" i="2"/>
  <c r="G4474" i="2"/>
  <c r="G4473" i="2"/>
  <c r="G4472" i="2"/>
  <c r="G4471" i="2"/>
  <c r="G4470" i="2"/>
  <c r="G4469" i="2"/>
  <c r="G4468" i="2"/>
  <c r="G4467" i="2"/>
  <c r="G4466" i="2"/>
  <c r="G4465" i="2"/>
  <c r="G4464" i="2"/>
  <c r="G4463" i="2"/>
  <c r="G4462" i="2"/>
  <c r="G4461" i="2"/>
  <c r="G4460" i="2"/>
  <c r="G4459" i="2"/>
  <c r="G4458" i="2"/>
  <c r="G4457" i="2"/>
  <c r="G4456" i="2"/>
  <c r="G4455" i="2"/>
  <c r="G4454" i="2"/>
  <c r="G4453" i="2"/>
  <c r="G4452" i="2"/>
  <c r="G4451" i="2"/>
  <c r="G4450" i="2"/>
  <c r="G4449" i="2"/>
  <c r="G4448" i="2"/>
  <c r="G4447" i="2"/>
  <c r="G4446" i="2"/>
  <c r="G4445" i="2"/>
  <c r="G4444" i="2"/>
  <c r="G4443" i="2"/>
  <c r="G4442" i="2"/>
  <c r="G4441" i="2"/>
  <c r="G4440" i="2"/>
  <c r="G4439" i="2"/>
  <c r="G4438" i="2"/>
  <c r="G4437" i="2"/>
  <c r="G4436" i="2"/>
  <c r="G4435" i="2"/>
  <c r="G4434" i="2"/>
  <c r="G4433" i="2"/>
  <c r="G4432" i="2"/>
  <c r="G4431" i="2"/>
  <c r="G4430" i="2"/>
  <c r="G4429" i="2"/>
  <c r="G4428" i="2"/>
  <c r="G4427" i="2"/>
  <c r="G4426" i="2"/>
  <c r="G4425" i="2"/>
  <c r="G4424" i="2"/>
  <c r="G4423" i="2"/>
  <c r="G4422" i="2"/>
  <c r="G4421" i="2"/>
  <c r="G4420" i="2"/>
  <c r="G4419" i="2"/>
  <c r="G4418" i="2"/>
  <c r="G4417" i="2"/>
  <c r="G4416" i="2"/>
  <c r="G4415" i="2"/>
  <c r="G4414" i="2"/>
  <c r="G4413" i="2"/>
  <c r="G4412" i="2"/>
  <c r="G4411" i="2"/>
  <c r="G4410" i="2"/>
  <c r="G4409" i="2"/>
  <c r="G4408" i="2"/>
  <c r="G4407" i="2"/>
  <c r="G4406" i="2"/>
  <c r="G4405" i="2"/>
  <c r="G4404" i="2"/>
  <c r="G4403" i="2"/>
  <c r="G4402" i="2"/>
  <c r="G4401" i="2"/>
  <c r="G4400" i="2"/>
  <c r="G4399" i="2"/>
  <c r="G4398" i="2"/>
  <c r="G4397" i="2"/>
  <c r="G4396" i="2"/>
  <c r="G4395" i="2"/>
  <c r="G4394" i="2"/>
  <c r="G4393" i="2"/>
  <c r="G4392" i="2"/>
  <c r="G4391" i="2"/>
  <c r="G4390" i="2"/>
  <c r="G4389" i="2"/>
  <c r="G4388" i="2"/>
  <c r="G4387" i="2"/>
  <c r="G4386" i="2"/>
  <c r="G4385" i="2"/>
  <c r="G4384" i="2"/>
  <c r="G4383" i="2"/>
  <c r="G4382" i="2"/>
  <c r="G4381" i="2"/>
  <c r="G4380" i="2"/>
  <c r="G4379" i="2"/>
  <c r="G4378" i="2"/>
  <c r="G4377" i="2"/>
  <c r="G4376" i="2"/>
  <c r="G4375" i="2"/>
  <c r="G4374" i="2"/>
  <c r="G4373" i="2"/>
  <c r="G4372" i="2"/>
  <c r="G4371" i="2"/>
  <c r="G4370" i="2"/>
  <c r="G4369" i="2"/>
  <c r="G4368" i="2"/>
  <c r="G4367" i="2"/>
  <c r="G4366" i="2"/>
  <c r="G4365" i="2"/>
  <c r="G4364" i="2"/>
  <c r="G4363" i="2"/>
  <c r="G4362" i="2"/>
  <c r="G4361" i="2"/>
  <c r="G4360" i="2"/>
  <c r="G4359" i="2"/>
  <c r="G4358" i="2"/>
  <c r="G4357" i="2"/>
  <c r="G4356" i="2"/>
  <c r="G4355" i="2"/>
  <c r="G4354" i="2"/>
  <c r="G4353" i="2"/>
  <c r="G4352" i="2"/>
  <c r="G4351" i="2"/>
  <c r="G4350" i="2"/>
  <c r="G4349" i="2"/>
  <c r="G4348" i="2"/>
  <c r="G4347" i="2"/>
  <c r="G4346" i="2"/>
  <c r="G4345" i="2"/>
  <c r="G4344" i="2"/>
  <c r="G4343" i="2"/>
  <c r="G4342" i="2"/>
  <c r="G4341" i="2"/>
  <c r="G4340" i="2"/>
  <c r="G4339" i="2"/>
  <c r="G4338" i="2"/>
  <c r="G4337" i="2"/>
  <c r="G4336" i="2"/>
  <c r="G4335" i="2"/>
  <c r="G4334" i="2"/>
  <c r="G4333" i="2"/>
  <c r="G4332" i="2"/>
  <c r="G4331" i="2"/>
  <c r="G4330" i="2"/>
  <c r="G4329" i="2"/>
  <c r="G4328" i="2"/>
  <c r="G4327" i="2"/>
  <c r="G4326" i="2"/>
  <c r="G4325" i="2"/>
  <c r="G4324" i="2"/>
  <c r="G4323" i="2"/>
  <c r="G4322" i="2"/>
  <c r="G4321" i="2"/>
  <c r="G4320" i="2"/>
  <c r="G4319" i="2"/>
  <c r="G4318" i="2"/>
  <c r="G4317" i="2"/>
  <c r="G4316" i="2"/>
  <c r="G4315" i="2"/>
  <c r="G4314" i="2"/>
  <c r="G4313" i="2"/>
  <c r="G4312" i="2"/>
  <c r="G4311" i="2"/>
  <c r="G4310" i="2"/>
  <c r="G4309" i="2"/>
  <c r="G4308" i="2"/>
  <c r="G4307" i="2"/>
  <c r="G4306" i="2"/>
  <c r="G4305" i="2"/>
  <c r="G4304" i="2"/>
  <c r="G4303" i="2"/>
  <c r="G4302" i="2"/>
  <c r="G4301" i="2"/>
  <c r="G4300" i="2"/>
  <c r="G4299" i="2"/>
  <c r="G4298" i="2"/>
  <c r="G4297" i="2"/>
  <c r="G4296" i="2"/>
  <c r="G4295" i="2"/>
  <c r="G4294" i="2"/>
  <c r="G4293" i="2"/>
  <c r="G4292" i="2"/>
  <c r="G4291" i="2"/>
  <c r="G4290" i="2"/>
  <c r="G4289" i="2"/>
  <c r="G4288" i="2"/>
  <c r="G4287" i="2"/>
  <c r="G4286" i="2"/>
  <c r="G4285" i="2"/>
  <c r="G4284" i="2"/>
  <c r="G4283" i="2"/>
  <c r="G4282" i="2"/>
  <c r="G4281" i="2"/>
  <c r="G4280" i="2"/>
  <c r="G4279" i="2"/>
  <c r="G4278" i="2"/>
  <c r="G4277" i="2"/>
  <c r="G4276" i="2"/>
  <c r="G4275" i="2"/>
  <c r="G4274" i="2"/>
  <c r="G4273" i="2"/>
  <c r="G4272" i="2"/>
  <c r="G4271" i="2"/>
  <c r="G4270" i="2"/>
  <c r="G4269" i="2"/>
  <c r="G4268" i="2"/>
  <c r="G4267" i="2"/>
  <c r="G4266" i="2"/>
  <c r="G4265" i="2"/>
  <c r="G4264" i="2"/>
  <c r="G4263" i="2"/>
  <c r="G4262" i="2"/>
  <c r="G4261" i="2"/>
  <c r="G4260" i="2"/>
  <c r="G4259" i="2"/>
  <c r="G4258" i="2"/>
  <c r="G4257" i="2"/>
  <c r="G4256" i="2"/>
  <c r="G4255" i="2"/>
  <c r="G4254" i="2"/>
  <c r="G4253" i="2"/>
  <c r="G4252" i="2"/>
  <c r="G4251" i="2"/>
  <c r="G4250" i="2"/>
  <c r="G4249" i="2"/>
  <c r="G4248" i="2"/>
  <c r="G4247" i="2"/>
  <c r="G4246" i="2"/>
  <c r="G4245" i="2"/>
  <c r="G4244" i="2"/>
  <c r="G4243" i="2"/>
  <c r="G4242" i="2"/>
  <c r="G4241" i="2"/>
  <c r="G4240" i="2"/>
  <c r="G4239" i="2"/>
  <c r="G4238" i="2"/>
  <c r="G4237" i="2"/>
  <c r="G4236" i="2"/>
  <c r="G4235" i="2"/>
  <c r="G4234" i="2"/>
  <c r="G4233" i="2"/>
  <c r="G4232" i="2"/>
  <c r="G4231" i="2"/>
  <c r="G4230" i="2"/>
  <c r="G4229" i="2"/>
  <c r="G4228" i="2"/>
  <c r="G4227" i="2"/>
  <c r="G4226" i="2"/>
  <c r="G4225" i="2"/>
  <c r="G4224" i="2"/>
  <c r="G4223" i="2"/>
  <c r="G4222" i="2"/>
  <c r="G4221" i="2"/>
  <c r="G4220" i="2"/>
  <c r="G4219" i="2"/>
  <c r="G4218" i="2"/>
  <c r="G4217" i="2"/>
  <c r="G4216" i="2"/>
  <c r="G4215" i="2"/>
  <c r="G4214" i="2"/>
  <c r="G4213" i="2"/>
  <c r="G4212" i="2"/>
  <c r="G4211" i="2"/>
  <c r="G4210" i="2"/>
  <c r="G4209" i="2"/>
  <c r="G4208" i="2"/>
  <c r="G4207" i="2"/>
  <c r="G4206" i="2"/>
  <c r="G4205" i="2"/>
  <c r="G4204" i="2"/>
  <c r="G4203" i="2"/>
  <c r="G4202" i="2"/>
  <c r="G4201" i="2"/>
  <c r="G4200" i="2"/>
  <c r="G4199" i="2"/>
  <c r="G4198" i="2"/>
  <c r="G4197" i="2"/>
  <c r="G4196" i="2"/>
  <c r="G4195" i="2"/>
  <c r="G4194" i="2"/>
  <c r="G4193" i="2"/>
  <c r="G4192" i="2"/>
  <c r="G4191" i="2"/>
  <c r="G4190" i="2"/>
  <c r="G4189" i="2"/>
  <c r="G4188" i="2"/>
  <c r="G4187" i="2"/>
  <c r="G4186" i="2"/>
  <c r="G4185" i="2"/>
  <c r="G4184" i="2"/>
  <c r="G4183" i="2"/>
  <c r="G4182" i="2"/>
  <c r="G4181" i="2"/>
  <c r="G4180" i="2"/>
  <c r="G4179" i="2"/>
  <c r="G4178" i="2"/>
  <c r="G4177" i="2"/>
  <c r="G4176" i="2"/>
  <c r="G4175" i="2"/>
  <c r="G4174" i="2"/>
  <c r="G4173" i="2"/>
  <c r="G4172" i="2"/>
  <c r="G4171" i="2"/>
  <c r="G4170" i="2"/>
  <c r="G4169" i="2"/>
  <c r="G4168" i="2"/>
  <c r="G4167" i="2"/>
  <c r="G4166" i="2"/>
  <c r="G4165" i="2"/>
  <c r="G4164" i="2"/>
  <c r="G4163" i="2"/>
  <c r="G4162" i="2"/>
  <c r="G4161" i="2"/>
  <c r="G4160" i="2"/>
  <c r="G4159" i="2"/>
  <c r="G4158" i="2"/>
  <c r="G4157" i="2"/>
  <c r="G4156" i="2"/>
  <c r="G4155" i="2"/>
  <c r="G4154" i="2"/>
  <c r="G4153" i="2"/>
  <c r="G4152" i="2"/>
  <c r="G4151" i="2"/>
  <c r="G4150" i="2"/>
  <c r="G4149" i="2"/>
  <c r="G4148" i="2"/>
  <c r="G4147" i="2"/>
  <c r="G4146" i="2"/>
  <c r="G4145" i="2"/>
  <c r="G4144" i="2"/>
  <c r="G4143" i="2"/>
  <c r="G4142" i="2"/>
  <c r="G4141" i="2"/>
  <c r="G4140" i="2"/>
  <c r="G4139" i="2"/>
  <c r="G4138" i="2"/>
  <c r="G4137" i="2"/>
  <c r="G4136" i="2"/>
  <c r="G4135" i="2"/>
  <c r="G4134" i="2"/>
  <c r="G4133" i="2"/>
  <c r="G4132" i="2"/>
  <c r="G4131" i="2"/>
  <c r="G4130" i="2"/>
  <c r="G4129" i="2"/>
  <c r="G4128" i="2"/>
  <c r="G4127" i="2"/>
  <c r="G4126" i="2"/>
  <c r="G4125" i="2"/>
  <c r="G4124" i="2"/>
  <c r="G4123" i="2"/>
  <c r="G4122" i="2"/>
  <c r="G4121" i="2"/>
  <c r="G4120" i="2"/>
  <c r="G4119" i="2"/>
  <c r="G4118" i="2"/>
  <c r="G4117" i="2"/>
  <c r="G4116" i="2"/>
  <c r="G4115" i="2"/>
  <c r="G4114" i="2"/>
  <c r="G4113" i="2"/>
  <c r="G4112" i="2"/>
  <c r="G4111" i="2"/>
  <c r="G4110" i="2"/>
  <c r="G4109" i="2"/>
  <c r="G4108" i="2"/>
  <c r="G4107" i="2"/>
  <c r="G4106" i="2"/>
  <c r="G4105" i="2"/>
  <c r="G4104" i="2"/>
  <c r="G4103" i="2"/>
  <c r="G4102" i="2"/>
  <c r="G4101" i="2"/>
  <c r="G4100" i="2"/>
  <c r="G4099" i="2"/>
  <c r="G4098" i="2"/>
  <c r="G4097" i="2"/>
  <c r="G4096" i="2"/>
  <c r="G4095" i="2"/>
  <c r="G4094" i="2"/>
  <c r="G4093" i="2"/>
  <c r="G4092" i="2"/>
  <c r="G4091" i="2"/>
  <c r="G4090" i="2"/>
  <c r="G4089" i="2"/>
  <c r="G4088" i="2"/>
  <c r="G4087" i="2"/>
  <c r="G4086" i="2"/>
  <c r="G4085" i="2"/>
  <c r="G4084" i="2"/>
  <c r="G4083" i="2"/>
  <c r="G4082" i="2"/>
  <c r="G4081" i="2"/>
  <c r="G4080" i="2"/>
  <c r="G4079" i="2"/>
  <c r="G4078" i="2"/>
  <c r="G4077" i="2"/>
  <c r="G4076" i="2"/>
  <c r="G4075" i="2"/>
  <c r="G4074" i="2"/>
  <c r="G4073" i="2"/>
  <c r="G4072" i="2"/>
  <c r="G4071" i="2"/>
  <c r="G4070" i="2"/>
  <c r="G4069" i="2"/>
  <c r="G4068" i="2"/>
  <c r="G4067" i="2"/>
  <c r="G4066" i="2"/>
  <c r="G4065" i="2"/>
  <c r="G4064" i="2"/>
  <c r="G4063" i="2"/>
  <c r="G4062" i="2"/>
  <c r="G4061" i="2"/>
  <c r="G4060" i="2"/>
  <c r="G4059" i="2"/>
  <c r="G4058" i="2"/>
  <c r="G4057" i="2"/>
  <c r="G4056" i="2"/>
  <c r="G4055" i="2"/>
  <c r="G4054" i="2"/>
  <c r="G4053" i="2"/>
  <c r="G4052" i="2"/>
  <c r="G4051" i="2"/>
  <c r="G4050" i="2"/>
  <c r="G4049" i="2"/>
  <c r="G4048" i="2"/>
  <c r="G4047" i="2"/>
  <c r="G4046" i="2"/>
  <c r="G4045" i="2"/>
  <c r="G4044" i="2"/>
  <c r="G4043" i="2"/>
  <c r="G4042" i="2"/>
  <c r="G4041" i="2"/>
  <c r="G4040" i="2"/>
  <c r="G4039" i="2"/>
  <c r="G4038" i="2"/>
  <c r="G4037" i="2"/>
  <c r="G4036" i="2"/>
  <c r="G4035" i="2"/>
  <c r="G4034" i="2"/>
  <c r="G4033" i="2"/>
  <c r="G4032" i="2"/>
  <c r="G4031" i="2"/>
  <c r="G4030" i="2"/>
  <c r="G4029" i="2"/>
  <c r="G4028" i="2"/>
  <c r="G4027" i="2"/>
  <c r="G4026" i="2"/>
  <c r="G4025" i="2"/>
  <c r="G4024" i="2"/>
  <c r="G4023" i="2"/>
  <c r="G4022" i="2"/>
  <c r="G4021" i="2"/>
  <c r="G4020" i="2"/>
  <c r="G4019" i="2"/>
  <c r="G4018" i="2"/>
  <c r="G4017" i="2"/>
  <c r="G4016" i="2"/>
  <c r="G4015" i="2"/>
  <c r="G4014" i="2"/>
  <c r="G4013" i="2"/>
  <c r="G4012" i="2"/>
  <c r="G4011" i="2"/>
  <c r="G4010" i="2"/>
  <c r="G4009" i="2"/>
  <c r="G4008" i="2"/>
  <c r="G4007" i="2"/>
  <c r="G4006" i="2"/>
  <c r="G4005" i="2"/>
  <c r="G4004" i="2"/>
  <c r="G4003" i="2"/>
  <c r="G4002" i="2"/>
  <c r="G4001" i="2"/>
  <c r="G4000" i="2"/>
  <c r="G3999" i="2"/>
  <c r="G3998" i="2"/>
  <c r="G3997" i="2"/>
  <c r="G3996" i="2"/>
  <c r="G3995" i="2"/>
  <c r="G3994" i="2"/>
  <c r="G3993" i="2"/>
  <c r="G3992" i="2"/>
  <c r="G3991" i="2"/>
  <c r="G3990" i="2"/>
  <c r="G3989" i="2"/>
  <c r="G3988" i="2"/>
  <c r="G3987" i="2"/>
  <c r="G3986" i="2"/>
  <c r="G3985" i="2"/>
  <c r="G3984" i="2"/>
  <c r="G3983" i="2"/>
  <c r="G3982" i="2"/>
  <c r="G3981" i="2"/>
  <c r="G3980" i="2"/>
  <c r="G3979" i="2"/>
  <c r="G3978" i="2"/>
  <c r="G3977" i="2"/>
  <c r="G3976" i="2"/>
  <c r="G3975" i="2"/>
  <c r="G3974" i="2"/>
  <c r="G3973" i="2"/>
  <c r="G3972" i="2"/>
  <c r="G3971" i="2"/>
  <c r="G3970" i="2"/>
  <c r="G3969" i="2"/>
  <c r="G3968" i="2"/>
  <c r="G3967" i="2"/>
  <c r="G3966" i="2"/>
  <c r="G3965" i="2"/>
  <c r="G3964" i="2"/>
  <c r="G3963" i="2"/>
  <c r="G3962" i="2"/>
  <c r="G3961" i="2"/>
  <c r="G3960" i="2"/>
  <c r="G3959" i="2"/>
  <c r="G3958" i="2"/>
  <c r="G3957" i="2"/>
  <c r="G3956" i="2"/>
  <c r="G3955" i="2"/>
  <c r="G3954" i="2"/>
  <c r="G3953" i="2"/>
  <c r="G3952" i="2"/>
  <c r="G3951" i="2"/>
  <c r="G3950" i="2"/>
  <c r="G3949" i="2"/>
  <c r="G3948" i="2"/>
  <c r="G3947" i="2"/>
  <c r="G3946" i="2"/>
  <c r="G3945" i="2"/>
  <c r="G3944" i="2"/>
  <c r="G3943" i="2"/>
  <c r="G3942" i="2"/>
  <c r="G3941" i="2"/>
  <c r="G3940" i="2"/>
  <c r="G3939" i="2"/>
  <c r="G3938" i="2"/>
  <c r="G3937" i="2"/>
  <c r="G3936" i="2"/>
  <c r="G3935" i="2"/>
  <c r="G3934" i="2"/>
  <c r="G3933" i="2"/>
  <c r="G3932" i="2"/>
  <c r="G3931" i="2"/>
  <c r="G3930" i="2"/>
  <c r="G3929" i="2"/>
  <c r="G3928" i="2"/>
  <c r="G3927" i="2"/>
  <c r="G3926" i="2"/>
  <c r="G3925" i="2"/>
  <c r="G3924" i="2"/>
  <c r="G3923" i="2"/>
  <c r="G3922" i="2"/>
  <c r="G3921" i="2"/>
  <c r="G3920" i="2"/>
  <c r="G3919" i="2"/>
  <c r="G3918" i="2"/>
  <c r="G3917" i="2"/>
  <c r="G3916" i="2"/>
  <c r="G3915" i="2"/>
  <c r="G3914" i="2"/>
  <c r="G3913" i="2"/>
  <c r="G3912" i="2"/>
  <c r="G3911" i="2"/>
  <c r="G3910" i="2"/>
  <c r="G3909" i="2"/>
  <c r="G3908" i="2"/>
  <c r="G3907" i="2"/>
  <c r="G3906" i="2"/>
  <c r="G3905" i="2"/>
  <c r="G3904" i="2"/>
  <c r="G3903" i="2"/>
  <c r="G3902" i="2"/>
  <c r="G3901" i="2"/>
  <c r="G3900" i="2"/>
  <c r="G3899" i="2"/>
  <c r="G3898" i="2"/>
  <c r="G3897" i="2"/>
  <c r="G3896" i="2"/>
  <c r="G3895" i="2"/>
  <c r="G3894" i="2"/>
  <c r="G3893" i="2"/>
  <c r="G3892" i="2"/>
  <c r="G3891" i="2"/>
  <c r="G3890" i="2"/>
  <c r="G3889" i="2"/>
  <c r="G3888" i="2"/>
  <c r="G3887" i="2"/>
  <c r="G3886" i="2"/>
  <c r="G3885" i="2"/>
  <c r="G3884" i="2"/>
  <c r="G3883" i="2"/>
  <c r="G3882" i="2"/>
  <c r="G3881" i="2"/>
  <c r="G3880" i="2"/>
  <c r="G3879" i="2"/>
  <c r="G3878" i="2"/>
  <c r="G3877" i="2"/>
  <c r="G3876" i="2"/>
  <c r="G3875" i="2"/>
  <c r="G3874" i="2"/>
  <c r="G3873" i="2"/>
  <c r="G3872" i="2"/>
  <c r="G3871" i="2"/>
  <c r="G3870" i="2"/>
  <c r="G3869" i="2"/>
  <c r="G3868" i="2"/>
  <c r="G3867" i="2"/>
  <c r="G3866" i="2"/>
  <c r="G3865" i="2"/>
  <c r="G3864" i="2"/>
  <c r="G3863" i="2"/>
  <c r="G3862" i="2"/>
  <c r="G3861" i="2"/>
  <c r="G3860" i="2"/>
  <c r="G3859" i="2"/>
  <c r="G3858" i="2"/>
  <c r="G3857" i="2"/>
  <c r="G3856" i="2"/>
  <c r="G3855" i="2"/>
  <c r="G3854" i="2"/>
  <c r="G3853" i="2"/>
  <c r="G3852" i="2"/>
  <c r="G3851" i="2"/>
  <c r="G3850" i="2"/>
  <c r="G3849" i="2"/>
  <c r="G3848" i="2"/>
  <c r="G3847" i="2"/>
  <c r="G3846" i="2"/>
  <c r="G3845" i="2"/>
  <c r="G3844" i="2"/>
  <c r="G3843" i="2"/>
  <c r="G3842" i="2"/>
  <c r="G3841" i="2"/>
  <c r="G3840" i="2"/>
  <c r="G3839" i="2"/>
  <c r="G3838" i="2"/>
  <c r="G3837" i="2"/>
  <c r="G3836" i="2"/>
  <c r="G3835" i="2"/>
  <c r="G3834" i="2"/>
  <c r="G3833" i="2"/>
  <c r="G3832" i="2"/>
  <c r="G3831" i="2"/>
  <c r="G3830" i="2"/>
  <c r="G3829" i="2"/>
  <c r="G3828" i="2"/>
  <c r="G3827" i="2"/>
  <c r="G3826" i="2"/>
  <c r="G3825" i="2"/>
  <c r="G3824" i="2"/>
  <c r="G3823" i="2"/>
  <c r="G3822" i="2"/>
  <c r="G3821" i="2"/>
  <c r="G3820" i="2"/>
  <c r="G3819" i="2"/>
  <c r="G3818" i="2"/>
  <c r="G3817" i="2"/>
  <c r="G3816" i="2"/>
  <c r="G3815" i="2"/>
  <c r="G3814" i="2"/>
  <c r="G3813" i="2"/>
  <c r="G3812" i="2"/>
  <c r="G3811" i="2"/>
  <c r="G3810" i="2"/>
  <c r="G3809" i="2"/>
  <c r="G3808" i="2"/>
  <c r="G3807" i="2"/>
  <c r="G3806" i="2"/>
  <c r="G3805" i="2"/>
  <c r="G3804" i="2"/>
  <c r="G3803" i="2"/>
  <c r="G3802" i="2"/>
  <c r="G3801" i="2"/>
  <c r="G3800" i="2"/>
  <c r="G3799" i="2"/>
  <c r="G3798" i="2"/>
  <c r="G3797" i="2"/>
  <c r="G3796" i="2"/>
  <c r="G3795" i="2"/>
  <c r="G3794" i="2"/>
  <c r="G3793" i="2"/>
  <c r="G3792" i="2"/>
  <c r="G3791" i="2"/>
  <c r="G3790" i="2"/>
  <c r="G3789" i="2"/>
  <c r="G3788" i="2"/>
  <c r="G3787" i="2"/>
  <c r="G3786" i="2"/>
  <c r="G3785" i="2"/>
  <c r="G3784" i="2"/>
  <c r="G3783" i="2"/>
  <c r="G3782" i="2"/>
  <c r="G3781" i="2"/>
  <c r="G3780" i="2"/>
  <c r="G3779" i="2"/>
  <c r="G3778" i="2"/>
  <c r="G3777" i="2"/>
  <c r="G3776" i="2"/>
  <c r="G3775" i="2"/>
  <c r="G3774" i="2"/>
  <c r="G3773" i="2"/>
  <c r="G3772" i="2"/>
  <c r="G3771" i="2"/>
  <c r="G3770" i="2"/>
  <c r="G3769" i="2"/>
  <c r="G3768" i="2"/>
  <c r="G3767" i="2"/>
  <c r="G3766" i="2"/>
  <c r="G3765" i="2"/>
  <c r="G3764" i="2"/>
  <c r="G3763" i="2"/>
  <c r="G3762" i="2"/>
  <c r="G3761" i="2"/>
  <c r="G3760" i="2"/>
  <c r="G3759" i="2"/>
  <c r="G3758" i="2"/>
  <c r="G3757" i="2"/>
  <c r="G3756" i="2"/>
  <c r="G3755" i="2"/>
  <c r="G3754" i="2"/>
  <c r="G3753" i="2"/>
  <c r="G3752" i="2"/>
  <c r="G3751" i="2"/>
  <c r="G3750" i="2"/>
  <c r="G3749" i="2"/>
  <c r="G3748" i="2"/>
  <c r="G3747" i="2"/>
  <c r="G3746" i="2"/>
  <c r="G3745" i="2"/>
  <c r="G3744" i="2"/>
  <c r="G3743" i="2"/>
  <c r="G3742" i="2"/>
  <c r="G3741" i="2"/>
  <c r="G3740" i="2"/>
  <c r="G3739" i="2"/>
  <c r="G3738" i="2"/>
  <c r="G3737" i="2"/>
  <c r="G3736" i="2"/>
  <c r="G3735" i="2"/>
  <c r="G3734" i="2"/>
  <c r="G3733" i="2"/>
  <c r="G3732" i="2"/>
  <c r="G3731" i="2"/>
  <c r="G3730" i="2"/>
  <c r="G3729" i="2"/>
  <c r="G3728" i="2"/>
  <c r="G3727" i="2"/>
  <c r="G3726" i="2"/>
  <c r="G3725" i="2"/>
  <c r="G3724" i="2"/>
  <c r="G3723" i="2"/>
  <c r="G3722" i="2"/>
  <c r="G3721" i="2"/>
  <c r="G3720" i="2"/>
  <c r="G3719" i="2"/>
  <c r="G3718" i="2"/>
  <c r="G3717" i="2"/>
  <c r="G3716" i="2"/>
  <c r="G3715" i="2"/>
  <c r="G3714" i="2"/>
  <c r="G3713" i="2"/>
  <c r="G3712" i="2"/>
  <c r="G3711" i="2"/>
  <c r="G3710" i="2"/>
  <c r="G3709" i="2"/>
  <c r="G3708" i="2"/>
  <c r="G3707" i="2"/>
  <c r="G3706" i="2"/>
  <c r="G3705" i="2"/>
  <c r="G3704" i="2"/>
  <c r="G3703" i="2"/>
  <c r="G3702" i="2"/>
  <c r="G3701" i="2"/>
  <c r="G3700" i="2"/>
  <c r="G3699" i="2"/>
  <c r="G3698" i="2"/>
  <c r="G3697" i="2"/>
  <c r="G3696" i="2"/>
  <c r="G3695" i="2"/>
  <c r="G3694" i="2"/>
  <c r="G3693" i="2"/>
  <c r="G3692" i="2"/>
  <c r="G3691" i="2"/>
  <c r="G3690" i="2"/>
  <c r="G3689" i="2"/>
  <c r="G3688" i="2"/>
  <c r="G3687" i="2"/>
  <c r="G3686" i="2"/>
  <c r="G3685" i="2"/>
  <c r="G3684" i="2"/>
  <c r="G3683" i="2"/>
  <c r="G3682" i="2"/>
  <c r="G3681" i="2"/>
  <c r="G3680" i="2"/>
  <c r="G3679" i="2"/>
  <c r="G3678" i="2"/>
  <c r="G3677" i="2"/>
  <c r="G3676" i="2"/>
  <c r="G3675" i="2"/>
  <c r="G3674" i="2"/>
  <c r="G3673" i="2"/>
  <c r="G3672" i="2"/>
  <c r="G3671" i="2"/>
  <c r="G3670" i="2"/>
  <c r="G3669" i="2"/>
  <c r="G3668" i="2"/>
  <c r="G3667" i="2"/>
  <c r="G3666" i="2"/>
  <c r="G3665" i="2"/>
  <c r="G3664" i="2"/>
  <c r="G3663" i="2"/>
  <c r="G3662" i="2"/>
  <c r="G3661" i="2"/>
  <c r="G3660" i="2"/>
  <c r="G3659" i="2"/>
  <c r="G3658" i="2"/>
  <c r="G3657" i="2"/>
  <c r="G3656" i="2"/>
  <c r="G3655" i="2"/>
  <c r="G3654" i="2"/>
  <c r="G3653" i="2"/>
  <c r="G3652" i="2"/>
  <c r="G3651" i="2"/>
  <c r="G3650" i="2"/>
  <c r="G3649" i="2"/>
  <c r="G3648" i="2"/>
  <c r="G3647" i="2"/>
  <c r="G3646" i="2"/>
  <c r="G3645" i="2"/>
  <c r="G3644" i="2"/>
  <c r="G3643" i="2"/>
  <c r="G3642" i="2"/>
  <c r="G3641" i="2"/>
  <c r="G3640" i="2"/>
  <c r="G3639" i="2"/>
  <c r="G3638" i="2"/>
  <c r="G3637" i="2"/>
  <c r="G3636" i="2"/>
  <c r="G3635" i="2"/>
  <c r="G3634" i="2"/>
  <c r="G3633" i="2"/>
  <c r="G3632" i="2"/>
  <c r="G3631" i="2"/>
  <c r="G3630" i="2"/>
  <c r="G3629" i="2"/>
  <c r="G3628" i="2"/>
  <c r="G3627" i="2"/>
  <c r="G3626" i="2"/>
  <c r="G3625" i="2"/>
  <c r="G3624" i="2"/>
  <c r="G3623" i="2"/>
  <c r="G3622" i="2"/>
  <c r="G3621" i="2"/>
  <c r="G3620" i="2"/>
  <c r="G3619" i="2"/>
  <c r="G3618" i="2"/>
  <c r="G3617" i="2"/>
  <c r="G3616" i="2"/>
  <c r="G3615" i="2"/>
  <c r="G3614" i="2"/>
  <c r="G3613" i="2"/>
  <c r="G3612" i="2"/>
  <c r="G3611" i="2"/>
  <c r="G3610" i="2"/>
  <c r="G3609" i="2"/>
  <c r="G3608" i="2"/>
  <c r="G3607" i="2"/>
  <c r="G3606" i="2"/>
  <c r="G3605" i="2"/>
  <c r="G3604" i="2"/>
  <c r="G3603" i="2"/>
  <c r="G3602" i="2"/>
  <c r="G3601" i="2"/>
  <c r="G3600" i="2"/>
  <c r="G3599" i="2"/>
  <c r="G3598" i="2"/>
  <c r="G3597" i="2"/>
  <c r="G3596" i="2"/>
  <c r="G3595" i="2"/>
  <c r="G3594" i="2"/>
  <c r="G3593" i="2"/>
  <c r="G3592" i="2"/>
  <c r="G3591" i="2"/>
  <c r="G3590" i="2"/>
  <c r="G3589" i="2"/>
  <c r="G3588" i="2"/>
  <c r="G3587" i="2"/>
  <c r="G3586" i="2"/>
  <c r="G3585" i="2"/>
  <c r="G3584" i="2"/>
  <c r="G3583" i="2"/>
  <c r="G3582" i="2"/>
  <c r="G3581" i="2"/>
  <c r="G3580" i="2"/>
  <c r="G3579" i="2"/>
  <c r="G3578" i="2"/>
  <c r="G3577" i="2"/>
  <c r="G3576" i="2"/>
  <c r="G3575" i="2"/>
  <c r="G3574" i="2"/>
  <c r="G3573" i="2"/>
  <c r="G3572" i="2"/>
  <c r="G3571" i="2"/>
  <c r="G3570" i="2"/>
  <c r="G3569" i="2"/>
  <c r="G3568" i="2"/>
  <c r="G3567" i="2"/>
  <c r="G3566" i="2"/>
  <c r="G3565" i="2"/>
  <c r="G3564" i="2"/>
  <c r="G3563" i="2"/>
  <c r="G3562" i="2"/>
  <c r="G3561" i="2"/>
  <c r="G3560" i="2"/>
  <c r="G3559" i="2"/>
  <c r="G3558" i="2"/>
  <c r="G3557" i="2"/>
  <c r="G3556" i="2"/>
  <c r="G3555" i="2"/>
  <c r="G3554" i="2"/>
  <c r="G3553" i="2"/>
  <c r="G3552" i="2"/>
  <c r="G3551" i="2"/>
  <c r="G3550" i="2"/>
  <c r="G3549" i="2"/>
  <c r="G3548" i="2"/>
  <c r="G3547" i="2"/>
  <c r="G3546" i="2"/>
  <c r="G3545" i="2"/>
  <c r="G3544" i="2"/>
  <c r="G3543" i="2"/>
  <c r="G3542" i="2"/>
  <c r="G3541" i="2"/>
  <c r="G3540" i="2"/>
  <c r="G3539" i="2"/>
  <c r="G3538" i="2"/>
  <c r="G3537" i="2"/>
  <c r="G3536" i="2"/>
  <c r="G3535" i="2"/>
  <c r="G3534" i="2"/>
  <c r="G3533" i="2"/>
  <c r="G3532" i="2"/>
  <c r="G3531" i="2"/>
  <c r="G3530" i="2"/>
  <c r="G3529" i="2"/>
  <c r="G3528" i="2"/>
  <c r="G3527" i="2"/>
  <c r="G3526" i="2"/>
  <c r="G3525" i="2"/>
  <c r="G3524" i="2"/>
  <c r="G3523" i="2"/>
  <c r="G3522" i="2"/>
  <c r="G3521" i="2"/>
  <c r="G3520" i="2"/>
  <c r="G3519" i="2"/>
  <c r="G3518" i="2"/>
  <c r="G3517" i="2"/>
  <c r="G3516" i="2"/>
  <c r="G3515" i="2"/>
  <c r="G3514" i="2"/>
  <c r="G3513" i="2"/>
  <c r="G3512" i="2"/>
  <c r="G3511" i="2"/>
  <c r="G3510" i="2"/>
  <c r="G3509" i="2"/>
  <c r="G3508" i="2"/>
  <c r="G3507" i="2"/>
  <c r="G3506" i="2"/>
  <c r="G3505" i="2"/>
  <c r="G3504" i="2"/>
  <c r="G3503" i="2"/>
  <c r="G3502" i="2"/>
  <c r="G3501" i="2"/>
  <c r="G3500" i="2"/>
  <c r="G3499" i="2"/>
  <c r="G3498" i="2"/>
  <c r="G3497" i="2"/>
  <c r="G3496" i="2"/>
  <c r="G3495" i="2"/>
  <c r="G3494" i="2"/>
  <c r="G3493" i="2"/>
  <c r="G3492" i="2"/>
  <c r="G3491" i="2"/>
  <c r="G3490" i="2"/>
  <c r="G3489" i="2"/>
  <c r="G3488" i="2"/>
  <c r="G3487" i="2"/>
  <c r="G3486" i="2"/>
  <c r="G3485" i="2"/>
  <c r="G3484" i="2"/>
  <c r="G3483" i="2"/>
  <c r="G3482" i="2"/>
  <c r="G3481" i="2"/>
  <c r="G3480" i="2"/>
  <c r="G3479" i="2"/>
  <c r="G3478" i="2"/>
  <c r="G3477" i="2"/>
  <c r="G3476" i="2"/>
  <c r="G3475" i="2"/>
  <c r="G3474" i="2"/>
  <c r="G3473" i="2"/>
  <c r="G3472" i="2"/>
  <c r="G3471" i="2"/>
  <c r="G3470" i="2"/>
  <c r="G3469" i="2"/>
  <c r="G3468" i="2"/>
  <c r="G3467" i="2"/>
  <c r="G3466" i="2"/>
  <c r="G3465" i="2"/>
  <c r="G3464" i="2"/>
  <c r="G3463" i="2"/>
  <c r="G3462" i="2"/>
  <c r="G3461" i="2"/>
  <c r="G3460" i="2"/>
  <c r="G3459" i="2"/>
  <c r="G3458" i="2"/>
  <c r="G3457" i="2"/>
  <c r="G3456" i="2"/>
  <c r="G3455" i="2"/>
  <c r="G3454" i="2"/>
  <c r="G3453" i="2"/>
  <c r="G3452" i="2"/>
  <c r="G3451" i="2"/>
  <c r="G3450" i="2"/>
  <c r="G3449" i="2"/>
  <c r="G3448" i="2"/>
  <c r="G3447" i="2"/>
  <c r="G3446" i="2"/>
  <c r="G3445" i="2"/>
  <c r="G3444" i="2"/>
  <c r="G3443" i="2"/>
  <c r="G3442" i="2"/>
  <c r="G3441" i="2"/>
  <c r="G3440" i="2"/>
  <c r="G3439" i="2"/>
  <c r="G3438" i="2"/>
  <c r="G3437" i="2"/>
  <c r="G3436" i="2"/>
  <c r="G3435" i="2"/>
  <c r="G3434" i="2"/>
  <c r="G3433" i="2"/>
  <c r="G3432" i="2"/>
  <c r="G3431" i="2"/>
  <c r="G3430" i="2"/>
  <c r="G3429" i="2"/>
  <c r="G3428" i="2"/>
  <c r="G3427" i="2"/>
  <c r="G3426" i="2"/>
  <c r="G3425" i="2"/>
  <c r="G3424" i="2"/>
  <c r="G3423" i="2"/>
  <c r="G3422" i="2"/>
  <c r="G3421" i="2"/>
  <c r="G3420" i="2"/>
  <c r="G3419" i="2"/>
  <c r="G3418" i="2"/>
  <c r="G3417" i="2"/>
  <c r="G3416" i="2"/>
  <c r="G3415" i="2"/>
  <c r="G3414" i="2"/>
  <c r="G3413" i="2"/>
  <c r="G3412" i="2"/>
  <c r="G3411" i="2"/>
  <c r="G3410" i="2"/>
  <c r="G3409" i="2"/>
  <c r="G3408" i="2"/>
  <c r="G3407" i="2"/>
  <c r="G3406" i="2"/>
  <c r="G3405" i="2"/>
  <c r="G3404" i="2"/>
  <c r="G3403" i="2"/>
  <c r="G3402" i="2"/>
  <c r="G3401" i="2"/>
  <c r="G3400" i="2"/>
  <c r="G3399" i="2"/>
  <c r="G3398" i="2"/>
  <c r="G3397" i="2"/>
  <c r="G3396" i="2"/>
  <c r="G3395" i="2"/>
  <c r="G3394" i="2"/>
  <c r="G3393" i="2"/>
  <c r="G3392" i="2"/>
  <c r="G3391" i="2"/>
  <c r="G3390" i="2"/>
  <c r="G3389" i="2"/>
  <c r="G3388" i="2"/>
  <c r="G3387" i="2"/>
  <c r="G3386" i="2"/>
  <c r="G3385" i="2"/>
  <c r="G3384" i="2"/>
  <c r="G3383" i="2"/>
  <c r="G3382" i="2"/>
  <c r="G3381" i="2"/>
  <c r="G3380" i="2"/>
  <c r="G3379" i="2"/>
  <c r="G3378" i="2"/>
  <c r="G3377" i="2"/>
  <c r="G3376" i="2"/>
  <c r="G3375" i="2"/>
  <c r="G3374" i="2"/>
  <c r="G3373" i="2"/>
  <c r="G3372" i="2"/>
  <c r="G3371" i="2"/>
  <c r="G3370" i="2"/>
  <c r="G3369" i="2"/>
  <c r="G3368" i="2"/>
  <c r="G3367" i="2"/>
  <c r="G3366" i="2"/>
  <c r="G3365" i="2"/>
  <c r="G3364" i="2"/>
  <c r="G3363" i="2"/>
  <c r="G3362" i="2"/>
  <c r="G3361" i="2"/>
  <c r="G3360" i="2"/>
  <c r="G3359" i="2"/>
  <c r="G3358" i="2"/>
  <c r="G3357" i="2"/>
  <c r="G3356" i="2"/>
  <c r="G3355" i="2"/>
  <c r="G3354" i="2"/>
  <c r="G3353" i="2"/>
  <c r="G3352" i="2"/>
  <c r="G3351" i="2"/>
  <c r="G3350" i="2"/>
  <c r="G3349" i="2"/>
  <c r="G3348" i="2"/>
  <c r="G3347" i="2"/>
  <c r="G3346" i="2"/>
  <c r="G3345" i="2"/>
  <c r="G3344" i="2"/>
  <c r="G3343" i="2"/>
  <c r="G3342" i="2"/>
  <c r="G3341" i="2"/>
  <c r="G3340" i="2"/>
  <c r="G3339" i="2"/>
  <c r="G3338" i="2"/>
  <c r="G3337" i="2"/>
  <c r="G3336" i="2"/>
  <c r="G3335" i="2"/>
  <c r="G3334" i="2"/>
  <c r="G3333" i="2"/>
  <c r="G3332" i="2"/>
  <c r="G3331" i="2"/>
  <c r="G3330" i="2"/>
  <c r="G3329" i="2"/>
  <c r="G3328" i="2"/>
  <c r="G3327" i="2"/>
  <c r="G3326" i="2"/>
  <c r="G3325" i="2"/>
  <c r="G3324" i="2"/>
  <c r="G3323" i="2"/>
  <c r="G3322" i="2"/>
  <c r="G3321" i="2"/>
  <c r="G3320" i="2"/>
  <c r="G3319" i="2"/>
  <c r="G3318" i="2"/>
  <c r="G3317" i="2"/>
  <c r="G3316" i="2"/>
  <c r="G3315" i="2"/>
  <c r="G3314" i="2"/>
  <c r="G3313" i="2"/>
  <c r="G3312" i="2"/>
  <c r="G3311" i="2"/>
  <c r="G3310" i="2"/>
  <c r="G3309" i="2"/>
  <c r="G3308" i="2"/>
  <c r="G3307" i="2"/>
  <c r="G3306" i="2"/>
  <c r="G3305" i="2"/>
  <c r="G3304" i="2"/>
  <c r="G3303" i="2"/>
  <c r="G3302" i="2"/>
  <c r="G3301" i="2"/>
  <c r="G3300" i="2"/>
  <c r="G3299" i="2"/>
  <c r="G3298" i="2"/>
  <c r="G3297" i="2"/>
  <c r="G3296" i="2"/>
  <c r="G3295" i="2"/>
  <c r="G3294" i="2"/>
  <c r="G3293" i="2"/>
  <c r="G3292" i="2"/>
  <c r="G3291" i="2"/>
  <c r="G3290" i="2"/>
  <c r="G3289" i="2"/>
  <c r="G3288" i="2"/>
  <c r="G3287" i="2"/>
  <c r="G3286" i="2"/>
  <c r="G3285" i="2"/>
  <c r="G3284" i="2"/>
  <c r="G3283" i="2"/>
  <c r="G3282" i="2"/>
  <c r="G3281" i="2"/>
  <c r="G3280" i="2"/>
  <c r="G3279" i="2"/>
  <c r="G3278" i="2"/>
  <c r="G3277" i="2"/>
  <c r="G3276" i="2"/>
  <c r="G3275" i="2"/>
  <c r="G3274" i="2"/>
  <c r="G3273" i="2"/>
  <c r="G3272" i="2"/>
  <c r="G3271" i="2"/>
  <c r="G3270" i="2"/>
  <c r="G3269" i="2"/>
  <c r="G3268" i="2"/>
  <c r="G3267" i="2"/>
  <c r="G3266" i="2"/>
  <c r="G3265" i="2"/>
  <c r="G3264" i="2"/>
  <c r="G3263" i="2"/>
  <c r="G3262" i="2"/>
  <c r="G3261" i="2"/>
  <c r="G3260" i="2"/>
  <c r="G3259" i="2"/>
  <c r="G3258" i="2"/>
  <c r="G3257" i="2"/>
  <c r="G3256" i="2"/>
  <c r="G3255" i="2"/>
  <c r="G3254" i="2"/>
  <c r="G3253" i="2"/>
  <c r="G3252" i="2"/>
  <c r="G3251" i="2"/>
  <c r="G3250" i="2"/>
  <c r="G3249" i="2"/>
  <c r="G3248" i="2"/>
  <c r="G3247" i="2"/>
  <c r="G3246" i="2"/>
  <c r="G3245" i="2"/>
  <c r="G3244" i="2"/>
  <c r="G3243" i="2"/>
  <c r="G3242" i="2"/>
  <c r="G3241" i="2"/>
  <c r="G3240" i="2"/>
  <c r="G3239" i="2"/>
  <c r="G3238" i="2"/>
  <c r="G3237" i="2"/>
  <c r="G3236" i="2"/>
  <c r="G3235" i="2"/>
  <c r="G3234" i="2"/>
  <c r="G3233" i="2"/>
  <c r="G3232" i="2"/>
  <c r="G3231" i="2"/>
  <c r="G3230" i="2"/>
  <c r="G3229" i="2"/>
  <c r="G3228" i="2"/>
  <c r="G3227" i="2"/>
  <c r="G3226" i="2"/>
  <c r="G3225" i="2"/>
  <c r="G3224" i="2"/>
  <c r="G3223" i="2"/>
  <c r="G3222" i="2"/>
  <c r="G3221" i="2"/>
  <c r="G3220" i="2"/>
  <c r="G3219" i="2"/>
  <c r="G3218" i="2"/>
  <c r="G3217" i="2"/>
  <c r="G3216" i="2"/>
  <c r="G3215" i="2"/>
  <c r="G3214" i="2"/>
  <c r="G3213" i="2"/>
  <c r="G3212" i="2"/>
  <c r="G3211" i="2"/>
  <c r="G3210" i="2"/>
  <c r="G3209" i="2"/>
  <c r="G3208" i="2"/>
  <c r="G3207" i="2"/>
  <c r="G3206" i="2"/>
  <c r="G3205" i="2"/>
  <c r="G3204" i="2"/>
  <c r="G3203" i="2"/>
  <c r="G3202" i="2"/>
  <c r="G3201" i="2"/>
  <c r="G3200" i="2"/>
  <c r="G3199" i="2"/>
  <c r="G3198" i="2"/>
  <c r="G3197" i="2"/>
  <c r="G3196" i="2"/>
  <c r="G3195" i="2"/>
  <c r="G3194" i="2"/>
  <c r="G3193" i="2"/>
  <c r="G3192" i="2"/>
  <c r="G3191" i="2"/>
  <c r="G3190" i="2"/>
  <c r="G3189" i="2"/>
  <c r="G3188" i="2"/>
  <c r="G3187" i="2"/>
  <c r="G3186" i="2"/>
  <c r="G3185" i="2"/>
  <c r="G3184" i="2"/>
  <c r="G3183" i="2"/>
  <c r="G3182" i="2"/>
  <c r="G3181" i="2"/>
  <c r="G3180" i="2"/>
  <c r="G3179" i="2"/>
  <c r="G3178" i="2"/>
  <c r="G3177" i="2"/>
  <c r="G3176" i="2"/>
  <c r="G3175" i="2"/>
  <c r="G3174" i="2"/>
  <c r="G3173" i="2"/>
  <c r="G3172" i="2"/>
  <c r="G3171" i="2"/>
  <c r="G3170" i="2"/>
  <c r="G3169" i="2"/>
  <c r="G3168" i="2"/>
  <c r="G3167" i="2"/>
  <c r="G3166" i="2"/>
  <c r="G3165" i="2"/>
  <c r="G3164" i="2"/>
  <c r="G3163" i="2"/>
  <c r="G3162" i="2"/>
  <c r="G3161" i="2"/>
  <c r="G3160" i="2"/>
  <c r="G3159" i="2"/>
  <c r="G3158" i="2"/>
  <c r="G3157" i="2"/>
  <c r="G3156" i="2"/>
  <c r="G3155" i="2"/>
  <c r="G3154" i="2"/>
  <c r="G3153" i="2"/>
  <c r="G3152" i="2"/>
  <c r="G3151" i="2"/>
  <c r="G3150" i="2"/>
  <c r="G3149" i="2"/>
  <c r="G3148" i="2"/>
  <c r="G3147" i="2"/>
  <c r="G3146" i="2"/>
  <c r="G3145" i="2"/>
  <c r="G3144" i="2"/>
  <c r="G3143" i="2"/>
  <c r="G3142" i="2"/>
  <c r="G3141" i="2"/>
  <c r="G3140" i="2"/>
  <c r="G3139" i="2"/>
  <c r="G3138" i="2"/>
  <c r="G3137" i="2"/>
  <c r="G3136" i="2"/>
  <c r="G3135" i="2"/>
  <c r="G3134" i="2"/>
  <c r="G3133" i="2"/>
  <c r="G3132" i="2"/>
  <c r="G3131" i="2"/>
  <c r="G3130" i="2"/>
  <c r="G3129" i="2"/>
  <c r="G3128" i="2"/>
  <c r="G3127" i="2"/>
  <c r="G3126" i="2"/>
  <c r="G3125" i="2"/>
  <c r="G3124" i="2"/>
  <c r="G3123" i="2"/>
  <c r="G3122" i="2"/>
  <c r="G3121" i="2"/>
  <c r="G3120" i="2"/>
  <c r="G3119" i="2"/>
  <c r="G3118" i="2"/>
  <c r="G3117" i="2"/>
  <c r="G3116" i="2"/>
  <c r="G3115" i="2"/>
  <c r="G3114" i="2"/>
  <c r="G3113" i="2"/>
  <c r="G3112" i="2"/>
  <c r="G3111" i="2"/>
  <c r="G3110" i="2"/>
  <c r="G3109" i="2"/>
  <c r="G3108" i="2"/>
  <c r="G3107" i="2"/>
  <c r="G3106" i="2"/>
  <c r="G3105" i="2"/>
  <c r="G3104" i="2"/>
  <c r="G3103" i="2"/>
  <c r="G3102" i="2"/>
  <c r="G3101" i="2"/>
  <c r="G3100" i="2"/>
  <c r="G3099" i="2"/>
  <c r="G3098" i="2"/>
  <c r="G3097" i="2"/>
  <c r="G3096" i="2"/>
  <c r="G3095" i="2"/>
  <c r="G3094" i="2"/>
  <c r="G3093" i="2"/>
  <c r="G3092" i="2"/>
  <c r="G3091" i="2"/>
  <c r="G3090" i="2"/>
  <c r="G3089" i="2"/>
  <c r="G3088" i="2"/>
  <c r="G3087" i="2"/>
  <c r="G3086" i="2"/>
  <c r="G3085" i="2"/>
  <c r="G3084" i="2"/>
  <c r="G3083" i="2"/>
  <c r="G3082" i="2"/>
  <c r="G3081" i="2"/>
  <c r="G3080" i="2"/>
  <c r="G3079" i="2"/>
  <c r="G3078" i="2"/>
  <c r="G3077" i="2"/>
  <c r="G3076" i="2"/>
  <c r="G3075" i="2"/>
  <c r="G3074" i="2"/>
  <c r="G3073" i="2"/>
  <c r="G3072" i="2"/>
  <c r="G3071" i="2"/>
  <c r="G3070" i="2"/>
  <c r="G3069" i="2"/>
  <c r="G3068" i="2"/>
  <c r="G3067" i="2"/>
  <c r="G3066" i="2"/>
  <c r="G3065" i="2"/>
  <c r="G3064" i="2"/>
  <c r="G3063" i="2"/>
  <c r="G3062" i="2"/>
  <c r="G3061" i="2"/>
  <c r="G3060" i="2"/>
  <c r="G3059" i="2"/>
  <c r="G3058" i="2"/>
  <c r="G3057" i="2"/>
  <c r="G3056" i="2"/>
  <c r="G3055" i="2"/>
  <c r="G3054" i="2"/>
  <c r="G3053" i="2"/>
  <c r="G3052" i="2"/>
  <c r="G3051" i="2"/>
  <c r="G3050" i="2"/>
  <c r="G3049" i="2"/>
  <c r="G3048" i="2"/>
  <c r="G3047" i="2"/>
  <c r="G3046" i="2"/>
  <c r="G3045" i="2"/>
  <c r="G3044" i="2"/>
  <c r="G3043" i="2"/>
  <c r="G3042" i="2"/>
  <c r="G3041" i="2"/>
  <c r="G3040" i="2"/>
  <c r="G3039" i="2"/>
  <c r="G3038" i="2"/>
  <c r="G3037" i="2"/>
  <c r="G3036" i="2"/>
  <c r="G3035" i="2"/>
  <c r="G3034" i="2"/>
  <c r="G3033" i="2"/>
  <c r="G3032" i="2"/>
  <c r="G3031" i="2"/>
  <c r="G3030" i="2"/>
  <c r="G3029" i="2"/>
  <c r="G3028" i="2"/>
  <c r="G3027" i="2"/>
  <c r="G3026" i="2"/>
  <c r="G3025" i="2"/>
  <c r="G3024" i="2"/>
  <c r="G3023" i="2"/>
  <c r="G3022" i="2"/>
  <c r="G3021" i="2"/>
  <c r="G3020" i="2"/>
  <c r="G3019" i="2"/>
  <c r="G3018" i="2"/>
  <c r="G3017" i="2"/>
  <c r="G3016" i="2"/>
  <c r="G3015" i="2"/>
  <c r="G3014" i="2"/>
  <c r="G3013" i="2"/>
  <c r="G3012" i="2"/>
  <c r="G3011" i="2"/>
  <c r="G3010" i="2"/>
  <c r="G3009" i="2"/>
  <c r="G3008" i="2"/>
  <c r="G3007" i="2"/>
  <c r="G3006" i="2"/>
  <c r="G3005" i="2"/>
  <c r="G3004" i="2"/>
  <c r="G3003" i="2"/>
  <c r="G3002" i="2"/>
  <c r="G3001" i="2"/>
  <c r="G3000" i="2"/>
  <c r="G2999" i="2"/>
  <c r="G2998" i="2"/>
  <c r="G2997" i="2"/>
  <c r="G2996" i="2"/>
  <c r="G2995" i="2"/>
  <c r="G2994" i="2"/>
  <c r="G2993" i="2"/>
  <c r="G2992" i="2"/>
  <c r="G2991" i="2"/>
  <c r="G2990" i="2"/>
  <c r="G2989" i="2"/>
  <c r="G2988" i="2"/>
  <c r="G2987" i="2"/>
  <c r="G2986" i="2"/>
  <c r="G2985" i="2"/>
  <c r="G2984" i="2"/>
  <c r="G2983" i="2"/>
  <c r="G2982" i="2"/>
  <c r="G2981" i="2"/>
  <c r="G2980" i="2"/>
  <c r="G2979" i="2"/>
  <c r="G2978" i="2"/>
  <c r="G2977" i="2"/>
  <c r="G2976" i="2"/>
  <c r="G2975" i="2"/>
  <c r="G2974" i="2"/>
  <c r="G2973" i="2"/>
  <c r="G2972" i="2"/>
  <c r="G2971" i="2"/>
  <c r="G2970" i="2"/>
  <c r="G2969" i="2"/>
  <c r="G2968" i="2"/>
  <c r="G2967" i="2"/>
  <c r="G2966" i="2"/>
  <c r="G2965" i="2"/>
  <c r="G2964" i="2"/>
  <c r="G2963" i="2"/>
  <c r="G2962" i="2"/>
  <c r="G2961" i="2"/>
  <c r="G2960" i="2"/>
  <c r="G2959" i="2"/>
  <c r="G2958" i="2"/>
  <c r="G2957" i="2"/>
  <c r="G2956" i="2"/>
  <c r="G2955" i="2"/>
  <c r="G2954" i="2"/>
  <c r="G2953" i="2"/>
  <c r="G2952" i="2"/>
  <c r="G2951" i="2"/>
  <c r="G2950" i="2"/>
  <c r="G2949" i="2"/>
  <c r="G2948" i="2"/>
  <c r="G2947" i="2"/>
  <c r="G2946" i="2"/>
  <c r="G2945" i="2"/>
  <c r="G2944" i="2"/>
  <c r="G2943" i="2"/>
  <c r="G2942" i="2"/>
  <c r="G2941" i="2"/>
  <c r="G2940" i="2"/>
  <c r="G2939" i="2"/>
  <c r="G2938" i="2"/>
  <c r="G2937" i="2"/>
  <c r="G2936" i="2"/>
  <c r="G2935" i="2"/>
  <c r="G2934" i="2"/>
  <c r="G2933" i="2"/>
  <c r="G2932" i="2"/>
  <c r="G2931" i="2"/>
  <c r="G2930" i="2"/>
  <c r="G2929" i="2"/>
  <c r="G2928" i="2"/>
  <c r="G2927" i="2"/>
  <c r="G2926" i="2"/>
  <c r="G2925" i="2"/>
  <c r="G2924" i="2"/>
  <c r="G2923" i="2"/>
  <c r="G2922" i="2"/>
  <c r="G2921" i="2"/>
  <c r="G2920" i="2"/>
  <c r="G2919" i="2"/>
  <c r="G2918" i="2"/>
  <c r="G2917" i="2"/>
  <c r="G2916" i="2"/>
  <c r="G2915" i="2"/>
  <c r="G2914" i="2"/>
  <c r="G2913" i="2"/>
  <c r="G2912" i="2"/>
  <c r="G2911" i="2"/>
  <c r="G2910" i="2"/>
  <c r="G2909" i="2"/>
  <c r="G2908" i="2"/>
  <c r="G2907" i="2"/>
  <c r="G2906" i="2"/>
  <c r="G2905" i="2"/>
  <c r="G2904" i="2"/>
  <c r="G2903" i="2"/>
  <c r="G2902" i="2"/>
  <c r="G2901" i="2"/>
  <c r="G2900" i="2"/>
  <c r="G2899" i="2"/>
  <c r="G2898" i="2"/>
  <c r="G2897" i="2"/>
  <c r="G2896" i="2"/>
  <c r="G2895" i="2"/>
  <c r="G2894" i="2"/>
  <c r="G2893" i="2"/>
  <c r="G2892" i="2"/>
  <c r="G2891" i="2"/>
  <c r="G2890" i="2"/>
  <c r="G2889" i="2"/>
  <c r="G2888" i="2"/>
  <c r="G2887" i="2"/>
  <c r="G2886" i="2"/>
  <c r="G2885" i="2"/>
  <c r="G2884" i="2"/>
  <c r="G2883" i="2"/>
  <c r="G2882" i="2"/>
  <c r="G2881" i="2"/>
  <c r="G2880" i="2"/>
  <c r="G2879" i="2"/>
  <c r="G2878" i="2"/>
  <c r="G2877" i="2"/>
  <c r="G2876" i="2"/>
  <c r="G2875" i="2"/>
  <c r="G2874" i="2"/>
  <c r="G2873" i="2"/>
  <c r="G2872" i="2"/>
  <c r="G2871" i="2"/>
  <c r="G2870" i="2"/>
  <c r="G2869" i="2"/>
  <c r="G2868" i="2"/>
  <c r="G2867" i="2"/>
  <c r="G2866" i="2"/>
  <c r="G2865" i="2"/>
  <c r="G2864" i="2"/>
  <c r="G2863" i="2"/>
  <c r="G2862" i="2"/>
  <c r="G2861" i="2"/>
  <c r="G2860" i="2"/>
  <c r="G2859" i="2"/>
  <c r="G2858" i="2"/>
  <c r="G2857" i="2"/>
  <c r="G2856" i="2"/>
  <c r="G2855" i="2"/>
  <c r="G2854" i="2"/>
  <c r="G2853" i="2"/>
  <c r="G2852" i="2"/>
  <c r="G2851" i="2"/>
  <c r="G2850" i="2"/>
  <c r="G2849" i="2"/>
  <c r="G2848" i="2"/>
  <c r="G2847" i="2"/>
  <c r="G2846" i="2"/>
  <c r="G2845" i="2"/>
  <c r="G2844" i="2"/>
  <c r="G2843" i="2"/>
  <c r="G2842" i="2"/>
  <c r="G2841" i="2"/>
  <c r="G2840" i="2"/>
  <c r="G2839" i="2"/>
  <c r="G2838" i="2"/>
  <c r="G2837" i="2"/>
  <c r="G2836" i="2"/>
  <c r="G2835" i="2"/>
  <c r="G2834" i="2"/>
  <c r="G2833" i="2"/>
  <c r="G2832" i="2"/>
  <c r="G2831" i="2"/>
  <c r="G2830" i="2"/>
  <c r="G2829" i="2"/>
  <c r="G2828" i="2"/>
  <c r="G2827" i="2"/>
  <c r="G2826" i="2"/>
  <c r="G2825" i="2"/>
  <c r="G2824" i="2"/>
  <c r="G2823" i="2"/>
  <c r="G2822" i="2"/>
  <c r="G2821" i="2"/>
  <c r="G2820" i="2"/>
  <c r="G2819" i="2"/>
  <c r="G2818" i="2"/>
  <c r="G2817" i="2"/>
  <c r="G2816" i="2"/>
  <c r="G2815" i="2"/>
  <c r="G2814" i="2"/>
  <c r="G2813" i="2"/>
  <c r="G2812" i="2"/>
  <c r="G2811" i="2"/>
  <c r="G2810" i="2"/>
  <c r="G2809" i="2"/>
  <c r="G2808" i="2"/>
  <c r="G2807" i="2"/>
  <c r="G2806" i="2"/>
  <c r="G2805" i="2"/>
  <c r="G2804" i="2"/>
  <c r="G2803" i="2"/>
  <c r="G2802" i="2"/>
  <c r="G2801" i="2"/>
  <c r="G2800" i="2"/>
  <c r="G2799" i="2"/>
  <c r="G2798" i="2"/>
  <c r="G2797" i="2"/>
  <c r="G2796" i="2"/>
  <c r="G2795" i="2"/>
  <c r="G2794" i="2"/>
  <c r="G2793" i="2"/>
  <c r="G2792" i="2"/>
  <c r="G2791" i="2"/>
  <c r="G2790" i="2"/>
  <c r="G2789" i="2"/>
  <c r="G2788" i="2"/>
  <c r="G2787" i="2"/>
  <c r="G2786" i="2"/>
  <c r="G2785" i="2"/>
  <c r="G2784" i="2"/>
  <c r="G2783" i="2"/>
  <c r="G2782" i="2"/>
  <c r="G2781" i="2"/>
  <c r="G2780" i="2"/>
  <c r="G2779" i="2"/>
  <c r="G2778" i="2"/>
  <c r="G2777" i="2"/>
  <c r="G2776" i="2"/>
  <c r="G2775" i="2"/>
  <c r="G2774" i="2"/>
  <c r="G2773" i="2"/>
  <c r="G2772" i="2"/>
  <c r="G2771" i="2"/>
  <c r="G2770" i="2"/>
  <c r="G2769" i="2"/>
  <c r="G2768" i="2"/>
  <c r="G2767" i="2"/>
  <c r="G2766" i="2"/>
  <c r="G2765" i="2"/>
  <c r="G2764" i="2"/>
  <c r="G2763" i="2"/>
  <c r="G2762" i="2"/>
  <c r="G2761" i="2"/>
  <c r="G2760" i="2"/>
  <c r="G2759" i="2"/>
  <c r="G2758" i="2"/>
  <c r="G2757" i="2"/>
  <c r="G2756" i="2"/>
  <c r="G2755" i="2"/>
  <c r="G2754" i="2"/>
  <c r="G2753" i="2"/>
  <c r="G2752" i="2"/>
  <c r="G2751" i="2"/>
  <c r="G2750" i="2"/>
  <c r="G2749" i="2"/>
  <c r="G2748" i="2"/>
  <c r="G2747" i="2"/>
  <c r="G2746" i="2"/>
  <c r="G2745" i="2"/>
  <c r="G2744" i="2"/>
  <c r="G2743" i="2"/>
  <c r="G2742" i="2"/>
  <c r="G2741" i="2"/>
  <c r="G2740" i="2"/>
  <c r="G2739" i="2"/>
  <c r="G2738" i="2"/>
  <c r="G2737" i="2"/>
  <c r="G2736" i="2"/>
  <c r="G2735" i="2"/>
  <c r="G2734" i="2"/>
  <c r="G2733" i="2"/>
  <c r="G2732" i="2"/>
  <c r="G2731" i="2"/>
  <c r="G2730" i="2"/>
  <c r="G2729" i="2"/>
  <c r="G2728" i="2"/>
  <c r="G2727" i="2"/>
  <c r="G2726" i="2"/>
  <c r="G2725" i="2"/>
  <c r="G2724" i="2"/>
  <c r="G2723" i="2"/>
  <c r="G2722" i="2"/>
  <c r="G2721" i="2"/>
  <c r="G2720" i="2"/>
  <c r="G2719" i="2"/>
  <c r="G2718" i="2"/>
  <c r="G2717" i="2"/>
  <c r="G2716" i="2"/>
  <c r="G2715" i="2"/>
  <c r="G2714" i="2"/>
  <c r="G2713" i="2"/>
  <c r="G2712" i="2"/>
  <c r="G2711" i="2"/>
  <c r="G2710" i="2"/>
  <c r="G2709" i="2"/>
  <c r="G2708" i="2"/>
  <c r="G2707" i="2"/>
  <c r="G2706" i="2"/>
  <c r="G2705" i="2"/>
  <c r="G2704" i="2"/>
  <c r="G2703" i="2"/>
  <c r="G2702" i="2"/>
  <c r="G2701" i="2"/>
  <c r="G2700" i="2"/>
  <c r="G2699" i="2"/>
  <c r="G2698" i="2"/>
  <c r="G2697" i="2"/>
  <c r="G2696" i="2"/>
  <c r="G2695" i="2"/>
  <c r="G2694" i="2"/>
  <c r="G2693" i="2"/>
  <c r="G2692" i="2"/>
  <c r="G2691" i="2"/>
  <c r="G2690" i="2"/>
  <c r="G2689" i="2"/>
  <c r="G2688" i="2"/>
  <c r="G2687" i="2"/>
  <c r="G2686" i="2"/>
  <c r="G2685" i="2"/>
  <c r="G2684" i="2"/>
  <c r="G2683" i="2"/>
  <c r="G2682" i="2"/>
  <c r="G2681" i="2"/>
  <c r="G2680" i="2"/>
  <c r="G2679" i="2"/>
  <c r="G2678" i="2"/>
  <c r="G2677" i="2"/>
  <c r="G2676" i="2"/>
  <c r="G2675" i="2"/>
  <c r="G2674" i="2"/>
  <c r="G2673" i="2"/>
  <c r="G2672" i="2"/>
  <c r="G2671" i="2"/>
  <c r="G2670" i="2"/>
  <c r="G2669" i="2"/>
  <c r="G2668" i="2"/>
  <c r="G2667" i="2"/>
  <c r="G2666" i="2"/>
  <c r="G2665" i="2"/>
  <c r="G2664" i="2"/>
  <c r="G2663" i="2"/>
  <c r="G2662" i="2"/>
  <c r="G2661" i="2"/>
  <c r="G2660" i="2"/>
  <c r="G2659" i="2"/>
  <c r="G2658" i="2"/>
  <c r="G2657" i="2"/>
  <c r="G2656" i="2"/>
  <c r="G2655" i="2"/>
  <c r="G2654" i="2"/>
  <c r="G2653" i="2"/>
  <c r="G2652" i="2"/>
  <c r="G2651" i="2"/>
  <c r="G2650" i="2"/>
  <c r="G2649" i="2"/>
  <c r="G2648" i="2"/>
  <c r="G2647" i="2"/>
  <c r="G2646" i="2"/>
  <c r="G2645" i="2"/>
  <c r="G2644" i="2"/>
  <c r="G2643" i="2"/>
  <c r="G2642" i="2"/>
  <c r="G2641" i="2"/>
  <c r="G2640" i="2"/>
  <c r="G2639" i="2"/>
  <c r="G2638" i="2"/>
  <c r="G2637" i="2"/>
  <c r="G2636" i="2"/>
  <c r="G2635" i="2"/>
  <c r="G2634" i="2"/>
  <c r="G2633" i="2"/>
  <c r="G2632" i="2"/>
  <c r="G2631" i="2"/>
  <c r="G2630" i="2"/>
  <c r="G2629" i="2"/>
  <c r="G2628" i="2"/>
  <c r="G2627" i="2"/>
  <c r="G2626" i="2"/>
  <c r="G2625" i="2"/>
  <c r="G2624" i="2"/>
  <c r="G2623" i="2"/>
  <c r="G2622" i="2"/>
  <c r="G2621" i="2"/>
  <c r="G2620" i="2"/>
  <c r="G2619" i="2"/>
  <c r="G2618" i="2"/>
  <c r="G2617" i="2"/>
  <c r="G2616" i="2"/>
  <c r="G2615" i="2"/>
  <c r="G2614" i="2"/>
  <c r="G2613" i="2"/>
  <c r="G2612" i="2"/>
  <c r="G2611" i="2"/>
  <c r="G2610" i="2"/>
  <c r="G2609" i="2"/>
  <c r="G2608" i="2"/>
  <c r="G2607" i="2"/>
  <c r="G2606" i="2"/>
  <c r="G2605" i="2"/>
  <c r="G2604" i="2"/>
  <c r="G2603" i="2"/>
  <c r="G2602" i="2"/>
  <c r="G2601" i="2"/>
  <c r="G2600" i="2"/>
  <c r="G2599" i="2"/>
  <c r="G2598" i="2"/>
  <c r="G2597" i="2"/>
  <c r="G2596" i="2"/>
  <c r="G2595" i="2"/>
  <c r="G2594" i="2"/>
  <c r="G2593" i="2"/>
  <c r="G2592" i="2"/>
  <c r="G2591" i="2"/>
  <c r="G2590" i="2"/>
  <c r="G2589" i="2"/>
  <c r="G2588" i="2"/>
  <c r="G2587" i="2"/>
  <c r="G2586" i="2"/>
  <c r="G2585" i="2"/>
  <c r="G2584" i="2"/>
  <c r="G2583" i="2"/>
  <c r="G2582" i="2"/>
  <c r="G2581" i="2"/>
  <c r="G2580" i="2"/>
  <c r="G2579" i="2"/>
  <c r="G2578" i="2"/>
  <c r="G2577" i="2"/>
  <c r="G2576" i="2"/>
  <c r="G2575" i="2"/>
  <c r="G2574" i="2"/>
  <c r="G2573" i="2"/>
  <c r="G2572" i="2"/>
  <c r="G2571" i="2"/>
  <c r="G2570" i="2"/>
  <c r="G2569" i="2"/>
  <c r="G2568" i="2"/>
  <c r="G2567" i="2"/>
  <c r="G2566" i="2"/>
  <c r="G2565" i="2"/>
  <c r="G2564" i="2"/>
  <c r="G2563" i="2"/>
  <c r="G2562" i="2"/>
  <c r="G2561" i="2"/>
  <c r="G2560" i="2"/>
  <c r="G2559" i="2"/>
  <c r="G2558" i="2"/>
  <c r="G2557" i="2"/>
  <c r="G2556" i="2"/>
  <c r="G2555" i="2"/>
  <c r="G2554" i="2"/>
  <c r="G2553" i="2"/>
  <c r="G2552" i="2"/>
  <c r="G2551" i="2"/>
  <c r="G2550" i="2"/>
  <c r="G2549" i="2"/>
  <c r="G2548" i="2"/>
  <c r="G2547" i="2"/>
  <c r="G2546" i="2"/>
  <c r="G2545" i="2"/>
  <c r="G2544" i="2"/>
  <c r="G2543" i="2"/>
  <c r="G2542" i="2"/>
  <c r="G2541" i="2"/>
  <c r="G2540" i="2"/>
  <c r="G2539" i="2"/>
  <c r="G2538" i="2"/>
  <c r="G2537" i="2"/>
  <c r="G2536" i="2"/>
  <c r="G2535" i="2"/>
  <c r="G2534" i="2"/>
  <c r="G2533" i="2"/>
  <c r="G2532" i="2"/>
  <c r="G2531" i="2"/>
  <c r="G2530" i="2"/>
  <c r="G2529" i="2"/>
  <c r="G2528" i="2"/>
  <c r="G2527" i="2"/>
  <c r="G2526" i="2"/>
  <c r="G2525" i="2"/>
  <c r="G2524" i="2"/>
  <c r="G2523" i="2"/>
  <c r="G2522" i="2"/>
  <c r="G2521" i="2"/>
  <c r="G2520" i="2"/>
  <c r="G2519" i="2"/>
  <c r="G2518" i="2"/>
  <c r="G2517" i="2"/>
  <c r="G2516" i="2"/>
  <c r="G2515" i="2"/>
  <c r="G2514" i="2"/>
  <c r="G2513" i="2"/>
  <c r="G2512" i="2"/>
  <c r="G2511" i="2"/>
  <c r="G2510" i="2"/>
  <c r="G2509" i="2"/>
  <c r="G2508" i="2"/>
  <c r="G2507" i="2"/>
  <c r="G2506" i="2"/>
  <c r="G2505" i="2"/>
  <c r="G2504" i="2"/>
  <c r="G2503" i="2"/>
  <c r="G2502" i="2"/>
  <c r="G2501" i="2"/>
  <c r="G2500" i="2"/>
  <c r="G2499" i="2"/>
  <c r="G2498" i="2"/>
  <c r="G2497" i="2"/>
  <c r="G2496" i="2"/>
  <c r="G2495" i="2"/>
  <c r="G2494" i="2"/>
  <c r="G2493" i="2"/>
  <c r="G2492" i="2"/>
  <c r="G2491" i="2"/>
  <c r="G2490" i="2"/>
  <c r="G2489" i="2"/>
  <c r="G2488" i="2"/>
  <c r="G2487" i="2"/>
  <c r="G2486" i="2"/>
  <c r="G2485" i="2"/>
  <c r="G2484" i="2"/>
  <c r="G2483" i="2"/>
  <c r="G2482" i="2"/>
  <c r="G2481" i="2"/>
  <c r="G2480" i="2"/>
  <c r="G2479" i="2"/>
  <c r="G2478" i="2"/>
  <c r="G2477" i="2"/>
  <c r="G2476" i="2"/>
  <c r="G2475" i="2"/>
  <c r="G2474" i="2"/>
  <c r="G2473" i="2"/>
  <c r="G2472" i="2"/>
  <c r="G2471" i="2"/>
  <c r="G2470" i="2"/>
  <c r="G2469" i="2"/>
  <c r="G2468" i="2"/>
  <c r="G2467" i="2"/>
  <c r="G2466" i="2"/>
  <c r="G2465" i="2"/>
  <c r="G2464" i="2"/>
  <c r="G2463" i="2"/>
  <c r="G2462" i="2"/>
  <c r="G2461" i="2"/>
  <c r="G2460" i="2"/>
  <c r="G2459" i="2"/>
  <c r="G2458" i="2"/>
  <c r="G2457" i="2"/>
  <c r="G2456" i="2"/>
  <c r="G2455" i="2"/>
  <c r="G2454" i="2"/>
  <c r="G2453" i="2"/>
  <c r="G2452" i="2"/>
  <c r="G2451" i="2"/>
  <c r="G2450" i="2"/>
  <c r="G2449" i="2"/>
  <c r="G2448" i="2"/>
  <c r="G2447" i="2"/>
  <c r="G2446" i="2"/>
  <c r="G2445" i="2"/>
  <c r="G2444" i="2"/>
  <c r="G2443" i="2"/>
  <c r="G2442" i="2"/>
  <c r="G2441" i="2"/>
  <c r="G2440" i="2"/>
  <c r="G2439" i="2"/>
  <c r="G2438" i="2"/>
  <c r="G2437" i="2"/>
  <c r="G2436" i="2"/>
  <c r="G2435" i="2"/>
  <c r="G2434" i="2"/>
  <c r="G2433" i="2"/>
  <c r="G2432" i="2"/>
  <c r="G2431" i="2"/>
  <c r="G2430" i="2"/>
  <c r="G2429" i="2"/>
  <c r="G2428" i="2"/>
  <c r="G2427" i="2"/>
  <c r="G2426" i="2"/>
  <c r="G2425" i="2"/>
  <c r="G2424" i="2"/>
  <c r="G2423" i="2"/>
  <c r="G2422" i="2"/>
  <c r="G2421" i="2"/>
  <c r="G2420" i="2"/>
  <c r="G2419" i="2"/>
  <c r="G2418" i="2"/>
  <c r="G2417" i="2"/>
  <c r="G2416" i="2"/>
  <c r="G2415" i="2"/>
  <c r="G2414" i="2"/>
  <c r="G2413" i="2"/>
  <c r="G2412" i="2"/>
  <c r="G2411" i="2"/>
  <c r="G2410" i="2"/>
  <c r="G2409" i="2"/>
  <c r="G2408" i="2"/>
  <c r="G2407" i="2"/>
  <c r="G2406" i="2"/>
  <c r="G2405" i="2"/>
  <c r="G2404" i="2"/>
  <c r="G2403" i="2"/>
  <c r="G2402" i="2"/>
  <c r="G2401" i="2"/>
  <c r="G2400" i="2"/>
  <c r="G2399" i="2"/>
  <c r="G2398" i="2"/>
  <c r="G2397" i="2"/>
  <c r="G2396" i="2"/>
  <c r="G2395" i="2"/>
  <c r="G2394" i="2"/>
  <c r="G2393" i="2"/>
  <c r="G2392" i="2"/>
  <c r="G2391" i="2"/>
  <c r="G2390" i="2"/>
  <c r="G2389" i="2"/>
  <c r="G2388" i="2"/>
  <c r="G2387" i="2"/>
  <c r="G2386" i="2"/>
  <c r="G2385" i="2"/>
  <c r="G2384" i="2"/>
  <c r="G2383" i="2"/>
  <c r="G2382" i="2"/>
  <c r="G2381" i="2"/>
  <c r="G2380" i="2"/>
  <c r="G2379" i="2"/>
  <c r="G2378" i="2"/>
  <c r="G2377" i="2"/>
  <c r="G2376" i="2"/>
  <c r="G2375" i="2"/>
  <c r="G2374" i="2"/>
  <c r="G2373" i="2"/>
  <c r="G2372" i="2"/>
  <c r="G2371" i="2"/>
  <c r="G2370" i="2"/>
  <c r="G2369" i="2"/>
  <c r="G2368" i="2"/>
  <c r="G2367" i="2"/>
  <c r="G2366" i="2"/>
  <c r="G2365" i="2"/>
  <c r="G2364" i="2"/>
  <c r="G2363" i="2"/>
  <c r="G2362" i="2"/>
  <c r="G2361" i="2"/>
  <c r="G2360" i="2"/>
  <c r="G2359" i="2"/>
  <c r="G2358" i="2"/>
  <c r="G2357" i="2"/>
  <c r="G2356" i="2"/>
  <c r="G2355" i="2"/>
  <c r="G2354" i="2"/>
  <c r="G2353" i="2"/>
  <c r="G2352" i="2"/>
  <c r="G2351" i="2"/>
  <c r="G2350" i="2"/>
  <c r="G2349" i="2"/>
  <c r="G2348" i="2"/>
  <c r="G2347" i="2"/>
  <c r="G2346" i="2"/>
  <c r="G2345" i="2"/>
  <c r="G2344" i="2"/>
  <c r="G2343" i="2"/>
  <c r="G2342" i="2"/>
  <c r="G2341" i="2"/>
  <c r="G2340" i="2"/>
  <c r="G2339" i="2"/>
  <c r="G2338" i="2"/>
  <c r="G2337" i="2"/>
  <c r="G2336" i="2"/>
  <c r="G2335" i="2"/>
  <c r="G2334" i="2"/>
  <c r="G2333" i="2"/>
  <c r="G2332" i="2"/>
  <c r="G2331" i="2"/>
  <c r="G2330" i="2"/>
  <c r="G2329" i="2"/>
  <c r="G2328" i="2"/>
  <c r="G2327" i="2"/>
  <c r="G2326" i="2"/>
  <c r="G2325" i="2"/>
  <c r="G2324" i="2"/>
  <c r="G2323" i="2"/>
  <c r="G2322" i="2"/>
  <c r="G2321" i="2"/>
  <c r="G2320" i="2"/>
  <c r="G2319" i="2"/>
  <c r="G2318" i="2"/>
  <c r="G2317" i="2"/>
  <c r="G2316" i="2"/>
  <c r="G2315" i="2"/>
  <c r="G2314" i="2"/>
  <c r="G2313" i="2"/>
  <c r="G2312" i="2"/>
  <c r="G2311" i="2"/>
  <c r="G2310" i="2"/>
  <c r="G2309" i="2"/>
  <c r="G2308" i="2"/>
  <c r="G2307" i="2"/>
  <c r="G2306" i="2"/>
  <c r="G2305" i="2"/>
  <c r="G2304" i="2"/>
  <c r="G2303" i="2"/>
  <c r="G2302" i="2"/>
  <c r="G2301" i="2"/>
  <c r="G2300" i="2"/>
  <c r="G2299" i="2"/>
  <c r="G2298" i="2"/>
  <c r="G2297" i="2"/>
  <c r="G2296" i="2"/>
  <c r="G2295" i="2"/>
  <c r="G2294" i="2"/>
  <c r="G2293" i="2"/>
  <c r="G2292" i="2"/>
  <c r="G2291" i="2"/>
  <c r="G2290" i="2"/>
  <c r="G2289" i="2"/>
  <c r="G2288" i="2"/>
  <c r="G2287" i="2"/>
  <c r="G2286" i="2"/>
  <c r="G2285" i="2"/>
  <c r="G2284" i="2"/>
  <c r="G2283" i="2"/>
  <c r="G2282" i="2"/>
  <c r="G2281" i="2"/>
  <c r="G2280" i="2"/>
  <c r="G2279" i="2"/>
  <c r="G2278" i="2"/>
  <c r="G2277" i="2"/>
  <c r="G2276" i="2"/>
  <c r="G2275" i="2"/>
  <c r="G2274" i="2"/>
  <c r="G2273" i="2"/>
  <c r="G2272" i="2"/>
  <c r="G2271" i="2"/>
  <c r="G2270" i="2"/>
  <c r="G2269" i="2"/>
  <c r="G2268" i="2"/>
  <c r="G2267" i="2"/>
  <c r="G2266" i="2"/>
  <c r="G2265" i="2"/>
  <c r="G2264" i="2"/>
  <c r="G2263" i="2"/>
  <c r="G2262" i="2"/>
  <c r="G2261" i="2"/>
  <c r="G2260" i="2"/>
  <c r="G2259" i="2"/>
  <c r="G2258" i="2"/>
  <c r="G2257" i="2"/>
  <c r="G2256" i="2"/>
  <c r="G2255" i="2"/>
  <c r="G2254" i="2"/>
  <c r="G2253" i="2"/>
  <c r="G2252" i="2"/>
  <c r="G2251" i="2"/>
  <c r="G2250" i="2"/>
  <c r="G2249" i="2"/>
  <c r="G2248" i="2"/>
  <c r="G2247" i="2"/>
  <c r="G2246" i="2"/>
  <c r="G2245" i="2"/>
  <c r="G2244" i="2"/>
  <c r="G2243" i="2"/>
  <c r="G2242" i="2"/>
  <c r="G2241" i="2"/>
  <c r="G2240" i="2"/>
  <c r="G2239" i="2"/>
  <c r="G2238" i="2"/>
  <c r="G2237" i="2"/>
  <c r="G2236" i="2"/>
  <c r="G2235" i="2"/>
  <c r="G2234" i="2"/>
  <c r="G2233" i="2"/>
  <c r="G2232" i="2"/>
  <c r="G2231" i="2"/>
  <c r="G2230" i="2"/>
  <c r="G2229" i="2"/>
  <c r="G2228" i="2"/>
  <c r="G2227" i="2"/>
  <c r="G2226" i="2"/>
  <c r="G2225" i="2"/>
  <c r="G2224" i="2"/>
  <c r="G2223" i="2"/>
  <c r="G2222" i="2"/>
  <c r="G2221" i="2"/>
  <c r="G2220" i="2"/>
  <c r="G2219" i="2"/>
  <c r="G2218" i="2"/>
  <c r="G2217" i="2"/>
  <c r="G2216" i="2"/>
  <c r="G2215" i="2"/>
  <c r="G2214" i="2"/>
  <c r="G2213" i="2"/>
  <c r="G2212" i="2"/>
  <c r="G2211" i="2"/>
  <c r="G2210" i="2"/>
  <c r="G2209" i="2"/>
  <c r="G2208" i="2"/>
  <c r="G2207" i="2"/>
  <c r="G2206" i="2"/>
  <c r="G2205" i="2"/>
  <c r="G2204" i="2"/>
  <c r="G2203" i="2"/>
  <c r="G2202" i="2"/>
  <c r="G2201" i="2"/>
  <c r="G2200" i="2"/>
  <c r="G2199" i="2"/>
  <c r="G2198" i="2"/>
  <c r="G2197" i="2"/>
  <c r="G2196" i="2"/>
  <c r="G2195" i="2"/>
  <c r="G2194" i="2"/>
  <c r="G2193" i="2"/>
  <c r="G2192" i="2"/>
  <c r="G2191" i="2"/>
  <c r="G2190" i="2"/>
  <c r="G2189" i="2"/>
  <c r="G2188" i="2"/>
  <c r="G2187" i="2"/>
  <c r="G2186" i="2"/>
  <c r="G2185" i="2"/>
  <c r="G2184" i="2"/>
  <c r="G2183" i="2"/>
  <c r="G2182" i="2"/>
  <c r="G2181" i="2"/>
  <c r="G2180" i="2"/>
  <c r="G2179" i="2"/>
  <c r="G2178" i="2"/>
  <c r="G2177" i="2"/>
  <c r="G2176" i="2"/>
  <c r="G2175" i="2"/>
  <c r="G2174" i="2"/>
  <c r="G2173" i="2"/>
  <c r="G2172" i="2"/>
  <c r="G2171" i="2"/>
  <c r="G2170" i="2"/>
  <c r="G2169" i="2"/>
  <c r="G2168" i="2"/>
  <c r="G2167" i="2"/>
  <c r="G2166" i="2"/>
  <c r="G2165" i="2"/>
  <c r="G2164" i="2"/>
  <c r="G2163" i="2"/>
  <c r="G2162" i="2"/>
  <c r="G2161" i="2"/>
  <c r="G2160" i="2"/>
  <c r="G2159" i="2"/>
  <c r="G2158" i="2"/>
  <c r="G2157" i="2"/>
  <c r="G2156" i="2"/>
  <c r="G2155" i="2"/>
  <c r="G2154" i="2"/>
  <c r="G2153" i="2"/>
  <c r="G2152" i="2"/>
  <c r="G2151" i="2"/>
  <c r="G2150" i="2"/>
  <c r="G2149" i="2"/>
  <c r="G2148" i="2"/>
  <c r="G2147" i="2"/>
  <c r="G2146" i="2"/>
  <c r="G2145" i="2"/>
  <c r="G2144" i="2"/>
  <c r="G2143" i="2"/>
  <c r="G2142" i="2"/>
  <c r="G2141" i="2"/>
  <c r="G2140" i="2"/>
  <c r="G2139" i="2"/>
  <c r="G2138" i="2"/>
  <c r="G2137" i="2"/>
  <c r="G2136" i="2"/>
  <c r="G2135" i="2"/>
  <c r="G2134" i="2"/>
  <c r="G2133" i="2"/>
  <c r="G2132" i="2"/>
  <c r="G2131" i="2"/>
  <c r="G2130" i="2"/>
  <c r="G2129" i="2"/>
  <c r="G2128" i="2"/>
  <c r="G2127" i="2"/>
  <c r="G2126" i="2"/>
  <c r="G2125" i="2"/>
  <c r="G2124" i="2"/>
  <c r="G2123" i="2"/>
  <c r="G2122" i="2"/>
  <c r="G2121" i="2"/>
  <c r="G2120" i="2"/>
  <c r="G2119" i="2"/>
  <c r="G2118" i="2"/>
  <c r="G2117" i="2"/>
  <c r="G2116" i="2"/>
  <c r="G2115" i="2"/>
  <c r="G2114" i="2"/>
  <c r="G2113" i="2"/>
  <c r="G2112" i="2"/>
  <c r="G2111" i="2"/>
  <c r="G2110" i="2"/>
  <c r="G2109" i="2"/>
  <c r="G2108" i="2"/>
  <c r="G2107" i="2"/>
  <c r="G2106" i="2"/>
  <c r="G2105" i="2"/>
  <c r="G2104" i="2"/>
  <c r="G2103" i="2"/>
  <c r="G2102" i="2"/>
  <c r="G2101" i="2"/>
  <c r="G2100" i="2"/>
  <c r="G2099" i="2"/>
  <c r="G2098" i="2"/>
  <c r="G2097" i="2"/>
  <c r="G2096" i="2"/>
  <c r="G2095" i="2"/>
  <c r="G2094" i="2"/>
  <c r="G2093" i="2"/>
  <c r="G2092" i="2"/>
  <c r="G2091" i="2"/>
  <c r="G2090" i="2"/>
  <c r="G2089" i="2"/>
  <c r="G2088" i="2"/>
  <c r="G2087" i="2"/>
  <c r="G2086" i="2"/>
  <c r="G2085" i="2"/>
  <c r="G2084" i="2"/>
  <c r="G2083" i="2"/>
  <c r="G2082" i="2"/>
  <c r="G2081" i="2"/>
  <c r="G2080" i="2"/>
  <c r="G2079" i="2"/>
  <c r="G2078" i="2"/>
  <c r="G2077" i="2"/>
  <c r="G2076" i="2"/>
  <c r="G2075" i="2"/>
  <c r="G2074" i="2"/>
  <c r="G2073" i="2"/>
  <c r="G2072" i="2"/>
  <c r="G2071" i="2"/>
  <c r="G2070" i="2"/>
  <c r="G2069" i="2"/>
  <c r="G2068" i="2"/>
  <c r="G2067" i="2"/>
  <c r="G2066" i="2"/>
  <c r="G2065" i="2"/>
  <c r="G2064" i="2"/>
  <c r="G2063" i="2"/>
  <c r="G2062" i="2"/>
  <c r="G2061" i="2"/>
  <c r="G2060" i="2"/>
  <c r="G2059" i="2"/>
  <c r="G2058" i="2"/>
  <c r="G2057" i="2"/>
  <c r="G2056" i="2"/>
  <c r="G2055" i="2"/>
  <c r="G2054" i="2"/>
  <c r="G2053" i="2"/>
  <c r="G2052" i="2"/>
  <c r="G2051" i="2"/>
  <c r="G2050" i="2"/>
  <c r="G2049" i="2"/>
  <c r="G2048" i="2"/>
  <c r="G2047" i="2"/>
  <c r="G2046" i="2"/>
  <c r="G2045" i="2"/>
  <c r="G2044" i="2"/>
  <c r="G2043" i="2"/>
  <c r="G2042" i="2"/>
  <c r="G2041" i="2"/>
  <c r="G2040" i="2"/>
  <c r="G2039" i="2"/>
  <c r="G2038" i="2"/>
  <c r="G2037" i="2"/>
  <c r="G2036" i="2"/>
  <c r="G2035" i="2"/>
  <c r="G2034" i="2"/>
  <c r="G2033" i="2"/>
  <c r="G2032" i="2"/>
  <c r="G2031" i="2"/>
  <c r="G2030" i="2"/>
  <c r="G2029" i="2"/>
  <c r="G2028" i="2"/>
  <c r="G2027" i="2"/>
  <c r="G2026" i="2"/>
  <c r="G2025" i="2"/>
  <c r="G2024" i="2"/>
  <c r="G2023" i="2"/>
  <c r="G2022" i="2"/>
  <c r="G2021" i="2"/>
  <c r="G2020" i="2"/>
  <c r="G2019" i="2"/>
  <c r="G2018" i="2"/>
  <c r="G2017" i="2"/>
  <c r="G2016" i="2"/>
  <c r="G2015" i="2"/>
  <c r="G2014" i="2"/>
  <c r="G2013" i="2"/>
  <c r="G2012" i="2"/>
  <c r="G2011" i="2"/>
  <c r="G2010" i="2"/>
  <c r="G2009" i="2"/>
  <c r="G2008" i="2"/>
  <c r="G2007" i="2"/>
  <c r="G2006" i="2"/>
  <c r="G2005" i="2"/>
  <c r="G2004" i="2"/>
  <c r="G2003" i="2"/>
  <c r="G2002" i="2"/>
  <c r="G2001" i="2"/>
  <c r="G2000" i="2"/>
  <c r="G1999" i="2"/>
  <c r="G1998" i="2"/>
  <c r="G1997" i="2"/>
  <c r="G1996" i="2"/>
  <c r="G1995" i="2"/>
  <c r="G1994" i="2"/>
  <c r="G1993" i="2"/>
  <c r="G1992" i="2"/>
  <c r="G1991" i="2"/>
  <c r="G1990" i="2"/>
  <c r="G1989" i="2"/>
  <c r="G1988" i="2"/>
  <c r="G1987" i="2"/>
  <c r="G1986" i="2"/>
  <c r="G1985" i="2"/>
  <c r="G1984" i="2"/>
  <c r="G1983" i="2"/>
  <c r="G1982" i="2"/>
  <c r="G1981" i="2"/>
  <c r="G1980" i="2"/>
  <c r="G1979" i="2"/>
  <c r="G1978" i="2"/>
  <c r="G1977" i="2"/>
  <c r="G1976" i="2"/>
  <c r="G1975" i="2"/>
  <c r="G1974" i="2"/>
  <c r="G1973" i="2"/>
  <c r="G1972" i="2"/>
  <c r="G1971" i="2"/>
  <c r="G1970" i="2"/>
  <c r="G1969" i="2"/>
  <c r="G1968" i="2"/>
  <c r="G1967" i="2"/>
  <c r="G1966" i="2"/>
  <c r="G1965" i="2"/>
  <c r="G1964" i="2"/>
  <c r="G1963" i="2"/>
  <c r="G1962" i="2"/>
  <c r="G1961" i="2"/>
  <c r="G1960" i="2"/>
  <c r="G1959" i="2"/>
  <c r="G1958" i="2"/>
  <c r="G1957" i="2"/>
  <c r="G1956" i="2"/>
  <c r="G1955" i="2"/>
  <c r="G1954" i="2"/>
  <c r="G1953" i="2"/>
  <c r="G1952" i="2"/>
  <c r="G1951" i="2"/>
  <c r="G1950" i="2"/>
  <c r="G1949" i="2"/>
  <c r="G1948" i="2"/>
  <c r="G1947" i="2"/>
  <c r="G1946" i="2"/>
  <c r="G1945" i="2"/>
  <c r="G1944" i="2"/>
  <c r="G1943" i="2"/>
  <c r="G1942" i="2"/>
  <c r="G1941" i="2"/>
  <c r="G1940" i="2"/>
  <c r="G1939" i="2"/>
  <c r="G1938" i="2"/>
  <c r="G1937" i="2"/>
  <c r="G1936" i="2"/>
  <c r="G1935" i="2"/>
  <c r="G1934" i="2"/>
  <c r="G1933" i="2"/>
  <c r="G1932" i="2"/>
  <c r="G1931" i="2"/>
  <c r="G1930" i="2"/>
  <c r="G1929" i="2"/>
  <c r="G1928" i="2"/>
  <c r="G1927" i="2"/>
  <c r="G1926" i="2"/>
  <c r="G1925" i="2"/>
  <c r="G1924" i="2"/>
  <c r="G1923" i="2"/>
  <c r="G1922" i="2"/>
  <c r="G1921" i="2"/>
  <c r="G1920" i="2"/>
  <c r="G1919" i="2"/>
  <c r="G1918" i="2"/>
  <c r="G1917" i="2"/>
  <c r="G1916" i="2"/>
  <c r="G1915" i="2"/>
  <c r="G1914" i="2"/>
  <c r="G1913" i="2"/>
  <c r="G1912" i="2"/>
  <c r="G1911" i="2"/>
  <c r="G1910" i="2"/>
  <c r="G1909" i="2"/>
  <c r="G1908" i="2"/>
  <c r="G1907" i="2"/>
  <c r="G1906" i="2"/>
  <c r="G1905" i="2"/>
  <c r="G1904" i="2"/>
  <c r="G1903" i="2"/>
  <c r="G1902" i="2"/>
  <c r="G1901" i="2"/>
  <c r="G1900" i="2"/>
  <c r="G1899" i="2"/>
  <c r="G1898" i="2"/>
  <c r="G1897" i="2"/>
  <c r="G1896" i="2"/>
  <c r="G1895" i="2"/>
  <c r="G1894" i="2"/>
  <c r="G1893" i="2"/>
  <c r="G1892" i="2"/>
  <c r="G1891" i="2"/>
  <c r="G1890" i="2"/>
  <c r="G1889" i="2"/>
  <c r="G1888" i="2"/>
  <c r="G1887" i="2"/>
  <c r="G1886" i="2"/>
  <c r="G1885" i="2"/>
  <c r="G1884" i="2"/>
  <c r="G1883" i="2"/>
  <c r="G1882" i="2"/>
  <c r="G1881" i="2"/>
  <c r="G1880" i="2"/>
  <c r="G1879" i="2"/>
  <c r="G1878" i="2"/>
  <c r="G1877" i="2"/>
  <c r="G1876" i="2"/>
  <c r="G1875" i="2"/>
  <c r="G1874" i="2"/>
  <c r="G1873" i="2"/>
  <c r="G1872" i="2"/>
  <c r="G1871" i="2"/>
  <c r="G1870" i="2"/>
  <c r="G1869" i="2"/>
  <c r="G1868" i="2"/>
  <c r="G1867" i="2"/>
  <c r="G1866" i="2"/>
  <c r="G1865" i="2"/>
  <c r="G1864" i="2"/>
  <c r="G1863" i="2"/>
  <c r="G1862" i="2"/>
  <c r="G1861" i="2"/>
  <c r="G1860" i="2"/>
  <c r="G1859" i="2"/>
  <c r="G1858" i="2"/>
  <c r="G1857" i="2"/>
  <c r="G1856" i="2"/>
  <c r="G1855" i="2"/>
  <c r="G1854" i="2"/>
  <c r="G1853" i="2"/>
  <c r="G1852" i="2"/>
  <c r="G1851" i="2"/>
  <c r="G1850" i="2"/>
  <c r="G1849" i="2"/>
  <c r="G1848" i="2"/>
  <c r="G1847" i="2"/>
  <c r="G1846" i="2"/>
  <c r="G1845" i="2"/>
  <c r="G1844" i="2"/>
  <c r="G1843" i="2"/>
  <c r="G1842" i="2"/>
  <c r="G1841" i="2"/>
  <c r="G1840" i="2"/>
  <c r="G1839" i="2"/>
  <c r="G1838" i="2"/>
  <c r="G1837" i="2"/>
  <c r="G1836" i="2"/>
  <c r="G1835" i="2"/>
  <c r="G1834" i="2"/>
  <c r="G1833" i="2"/>
  <c r="G1832" i="2"/>
  <c r="G1831" i="2"/>
  <c r="G1830" i="2"/>
  <c r="G1829" i="2"/>
  <c r="G1828" i="2"/>
  <c r="G1827" i="2"/>
  <c r="G1826" i="2"/>
  <c r="G1825" i="2"/>
  <c r="G1824" i="2"/>
  <c r="G1823" i="2"/>
  <c r="G1822" i="2"/>
  <c r="G1821" i="2"/>
  <c r="G1820" i="2"/>
  <c r="G1819" i="2"/>
  <c r="G1818" i="2"/>
  <c r="G1817" i="2"/>
  <c r="G1816" i="2"/>
  <c r="G1815" i="2"/>
  <c r="G1814" i="2"/>
  <c r="G1813" i="2"/>
  <c r="G1812" i="2"/>
  <c r="G1811" i="2"/>
  <c r="G1810" i="2"/>
  <c r="G1809" i="2"/>
  <c r="G1808" i="2"/>
  <c r="G1807" i="2"/>
  <c r="G1806" i="2"/>
  <c r="G1805" i="2"/>
  <c r="G1804" i="2"/>
  <c r="G1803" i="2"/>
  <c r="G1802" i="2"/>
  <c r="G1801" i="2"/>
  <c r="G1800" i="2"/>
  <c r="G1799" i="2"/>
  <c r="G1798" i="2"/>
  <c r="G1797" i="2"/>
  <c r="G1796" i="2"/>
  <c r="G1795" i="2"/>
  <c r="G1794" i="2"/>
  <c r="G1793" i="2"/>
  <c r="G1792" i="2"/>
  <c r="G1791" i="2"/>
  <c r="G1790" i="2"/>
  <c r="G1789" i="2"/>
  <c r="G1788" i="2"/>
  <c r="G1787" i="2"/>
  <c r="G1786" i="2"/>
  <c r="G1785" i="2"/>
  <c r="G1784" i="2"/>
  <c r="G1783" i="2"/>
  <c r="G1782" i="2"/>
  <c r="G1781" i="2"/>
  <c r="G1780" i="2"/>
  <c r="G1779" i="2"/>
  <c r="G1778" i="2"/>
  <c r="G1777" i="2"/>
  <c r="G1776" i="2"/>
  <c r="G1775" i="2"/>
  <c r="G1774" i="2"/>
  <c r="G1773" i="2"/>
  <c r="G1772" i="2"/>
  <c r="G1771" i="2"/>
  <c r="G1770" i="2"/>
  <c r="G1769" i="2"/>
  <c r="G1768" i="2"/>
  <c r="G1767" i="2"/>
  <c r="G1766" i="2"/>
  <c r="G1765" i="2"/>
  <c r="G1764" i="2"/>
  <c r="G1763" i="2"/>
  <c r="G1762" i="2"/>
  <c r="G1761" i="2"/>
  <c r="G1760" i="2"/>
  <c r="G1759" i="2"/>
  <c r="G1758" i="2"/>
  <c r="G1757" i="2"/>
  <c r="G1756" i="2"/>
  <c r="G1755" i="2"/>
  <c r="G1754" i="2"/>
  <c r="G1753" i="2"/>
  <c r="G1752" i="2"/>
  <c r="G1751" i="2"/>
  <c r="G1750" i="2"/>
  <c r="G1749" i="2"/>
  <c r="G1748" i="2"/>
  <c r="G1747" i="2"/>
  <c r="G1746" i="2"/>
  <c r="G1745" i="2"/>
  <c r="G1744" i="2"/>
  <c r="G1743" i="2"/>
  <c r="G1742" i="2"/>
  <c r="G1741" i="2"/>
  <c r="G1740" i="2"/>
  <c r="G1739" i="2"/>
  <c r="G1738" i="2"/>
  <c r="G1737" i="2"/>
  <c r="G1736" i="2"/>
  <c r="G1735" i="2"/>
  <c r="G1734" i="2"/>
  <c r="G1733" i="2"/>
  <c r="G1732" i="2"/>
  <c r="G1731" i="2"/>
  <c r="G1730" i="2"/>
  <c r="G1729" i="2"/>
  <c r="G1728" i="2"/>
  <c r="G1727" i="2"/>
  <c r="G1726" i="2"/>
  <c r="G1725" i="2"/>
  <c r="G1724" i="2"/>
  <c r="G1723" i="2"/>
  <c r="G1722" i="2"/>
  <c r="G1721" i="2"/>
  <c r="G1720" i="2"/>
  <c r="G1719" i="2"/>
  <c r="G1718" i="2"/>
  <c r="G1717" i="2"/>
  <c r="G1716" i="2"/>
  <c r="G1715" i="2"/>
  <c r="G1714" i="2"/>
  <c r="G1713" i="2"/>
  <c r="G1712" i="2"/>
  <c r="G1711" i="2"/>
  <c r="G1710" i="2"/>
  <c r="G1709" i="2"/>
  <c r="G1708" i="2"/>
  <c r="G1707" i="2"/>
  <c r="G1706" i="2"/>
  <c r="G1705" i="2"/>
  <c r="G1704" i="2"/>
  <c r="G1703" i="2"/>
  <c r="G1702" i="2"/>
  <c r="G1701" i="2"/>
  <c r="G1700" i="2"/>
  <c r="G1699" i="2"/>
  <c r="G1698" i="2"/>
  <c r="G1697" i="2"/>
  <c r="G1696" i="2"/>
  <c r="G1695" i="2"/>
  <c r="G1694" i="2"/>
  <c r="G1693" i="2"/>
  <c r="G1692" i="2"/>
  <c r="G1691" i="2"/>
  <c r="G1690" i="2"/>
  <c r="G1689" i="2"/>
  <c r="G1688" i="2"/>
  <c r="G1687" i="2"/>
  <c r="G1686" i="2"/>
  <c r="G1685" i="2"/>
  <c r="G1684" i="2"/>
  <c r="G1683" i="2"/>
  <c r="G1682" i="2"/>
  <c r="G1681" i="2"/>
  <c r="G1680" i="2"/>
  <c r="G1679" i="2"/>
  <c r="G1678" i="2"/>
  <c r="G1677" i="2"/>
  <c r="G1676" i="2"/>
  <c r="G1675" i="2"/>
  <c r="G1674" i="2"/>
  <c r="G1673" i="2"/>
  <c r="G1672" i="2"/>
  <c r="G1671" i="2"/>
  <c r="G1670" i="2"/>
  <c r="G1669" i="2"/>
  <c r="G1668" i="2"/>
  <c r="G1667" i="2"/>
  <c r="G1666" i="2"/>
  <c r="G1665" i="2"/>
  <c r="G1664" i="2"/>
  <c r="G1663" i="2"/>
  <c r="G1662" i="2"/>
  <c r="G1661" i="2"/>
  <c r="G1660" i="2"/>
  <c r="G1659" i="2"/>
  <c r="G1658" i="2"/>
  <c r="G1657" i="2"/>
  <c r="G1656" i="2"/>
  <c r="G1655" i="2"/>
  <c r="G1654" i="2"/>
  <c r="G1653" i="2"/>
  <c r="G1652" i="2"/>
  <c r="G1651" i="2"/>
  <c r="G1650" i="2"/>
  <c r="G1649" i="2"/>
  <c r="G1648" i="2"/>
  <c r="G1647" i="2"/>
  <c r="G1646" i="2"/>
  <c r="G1645" i="2"/>
  <c r="G1644" i="2"/>
  <c r="G1643" i="2"/>
  <c r="G1642" i="2"/>
  <c r="G1641" i="2"/>
  <c r="G1640" i="2"/>
  <c r="G1639" i="2"/>
  <c r="G1638" i="2"/>
  <c r="G1637" i="2"/>
  <c r="G1636" i="2"/>
  <c r="G1635" i="2"/>
  <c r="G1634" i="2"/>
  <c r="G1633" i="2"/>
  <c r="G1632" i="2"/>
  <c r="G1631" i="2"/>
  <c r="G1630" i="2"/>
  <c r="G1629" i="2"/>
  <c r="G1628" i="2"/>
  <c r="G1627" i="2"/>
  <c r="G1626" i="2"/>
  <c r="G1625" i="2"/>
  <c r="G1624" i="2"/>
  <c r="G1623" i="2"/>
  <c r="G1622" i="2"/>
  <c r="G1621" i="2"/>
  <c r="G1620" i="2"/>
  <c r="G1619" i="2"/>
  <c r="G1618" i="2"/>
  <c r="G1617" i="2"/>
  <c r="G1616" i="2"/>
  <c r="G1615" i="2"/>
  <c r="G1614" i="2"/>
  <c r="G1613" i="2"/>
  <c r="G1612" i="2"/>
  <c r="G1611" i="2"/>
  <c r="G1610" i="2"/>
  <c r="G1609" i="2"/>
  <c r="G1608" i="2"/>
  <c r="G1607" i="2"/>
  <c r="G1606" i="2"/>
  <c r="G1605" i="2"/>
  <c r="G1604" i="2"/>
  <c r="G1603" i="2"/>
  <c r="G1602" i="2"/>
  <c r="G1601" i="2"/>
  <c r="G1600" i="2"/>
  <c r="G1599" i="2"/>
  <c r="G1598" i="2"/>
  <c r="G1597" i="2"/>
  <c r="G1596" i="2"/>
  <c r="G1595" i="2"/>
  <c r="G1594" i="2"/>
  <c r="G1593" i="2"/>
  <c r="G1592" i="2"/>
  <c r="G1591" i="2"/>
  <c r="G1590" i="2"/>
  <c r="G1589" i="2"/>
  <c r="G1588" i="2"/>
  <c r="G1587" i="2"/>
  <c r="G1586" i="2"/>
  <c r="G1585" i="2"/>
  <c r="G1584" i="2"/>
  <c r="G1583" i="2"/>
  <c r="G1582" i="2"/>
  <c r="G1581" i="2"/>
  <c r="G1580" i="2"/>
  <c r="G1579" i="2"/>
  <c r="G1578" i="2"/>
  <c r="G1577" i="2"/>
  <c r="G1576" i="2"/>
  <c r="G1575" i="2"/>
  <c r="G1574" i="2"/>
  <c r="G1573" i="2"/>
  <c r="G1572" i="2"/>
  <c r="G1571" i="2"/>
  <c r="G1570" i="2"/>
  <c r="G1569" i="2"/>
  <c r="G1568" i="2"/>
  <c r="G1567" i="2"/>
  <c r="G1566" i="2"/>
  <c r="G1565" i="2"/>
  <c r="G1564" i="2"/>
  <c r="G1563" i="2"/>
  <c r="G1562" i="2"/>
  <c r="G1561" i="2"/>
  <c r="G1560" i="2"/>
  <c r="G1559" i="2"/>
  <c r="G1558" i="2"/>
  <c r="G1557" i="2"/>
  <c r="G1556" i="2"/>
  <c r="G1555" i="2"/>
  <c r="G1554" i="2"/>
  <c r="G1553" i="2"/>
  <c r="G1552" i="2"/>
  <c r="G1551" i="2"/>
  <c r="G1550" i="2"/>
  <c r="G1549" i="2"/>
  <c r="G1548" i="2"/>
  <c r="G1547" i="2"/>
  <c r="G1546" i="2"/>
  <c r="G1545" i="2"/>
  <c r="G1544" i="2"/>
  <c r="G1543" i="2"/>
  <c r="G1542" i="2"/>
  <c r="G1541" i="2"/>
  <c r="G1540" i="2"/>
  <c r="G1539" i="2"/>
  <c r="G1538" i="2"/>
  <c r="G1537" i="2"/>
  <c r="G1536" i="2"/>
  <c r="G1535" i="2"/>
  <c r="G1534" i="2"/>
  <c r="G1533" i="2"/>
  <c r="G1532" i="2"/>
  <c r="G1531" i="2"/>
  <c r="G1530" i="2"/>
  <c r="G1529" i="2"/>
  <c r="G1528" i="2"/>
  <c r="G1527" i="2"/>
  <c r="G1526" i="2"/>
  <c r="G1525" i="2"/>
  <c r="G1524" i="2"/>
  <c r="G1523" i="2"/>
  <c r="G1522" i="2"/>
  <c r="G1521" i="2"/>
  <c r="G1520" i="2"/>
  <c r="G1519" i="2"/>
  <c r="G1518" i="2"/>
  <c r="G1517" i="2"/>
  <c r="G1516" i="2"/>
  <c r="G1515" i="2"/>
  <c r="G1514" i="2"/>
  <c r="G1513" i="2"/>
  <c r="G1512" i="2"/>
  <c r="G1511" i="2"/>
  <c r="G1510" i="2"/>
  <c r="G1509" i="2"/>
  <c r="G1508" i="2"/>
  <c r="G1507" i="2"/>
  <c r="G1506" i="2"/>
  <c r="G1505" i="2"/>
  <c r="G1504" i="2"/>
  <c r="G1503" i="2"/>
  <c r="G1502" i="2"/>
  <c r="G1501" i="2"/>
  <c r="G1500" i="2"/>
  <c r="G1499" i="2"/>
  <c r="G1498" i="2"/>
  <c r="G1497" i="2"/>
  <c r="G1496" i="2"/>
  <c r="G1495" i="2"/>
  <c r="G1494" i="2"/>
  <c r="G1493" i="2"/>
  <c r="G1492" i="2"/>
  <c r="G1491" i="2"/>
  <c r="G1490" i="2"/>
  <c r="G1489" i="2"/>
  <c r="G1488" i="2"/>
  <c r="G1487" i="2"/>
  <c r="G1486" i="2"/>
  <c r="G1485" i="2"/>
  <c r="G1484" i="2"/>
  <c r="G1483" i="2"/>
  <c r="G1482" i="2"/>
  <c r="G1481" i="2"/>
  <c r="G1480" i="2"/>
  <c r="G1479" i="2"/>
  <c r="G1478" i="2"/>
  <c r="G1477" i="2"/>
  <c r="G1476" i="2"/>
  <c r="G1475" i="2"/>
  <c r="G1474" i="2"/>
  <c r="G1473" i="2"/>
  <c r="G1472" i="2"/>
  <c r="G1471" i="2"/>
  <c r="G1470" i="2"/>
  <c r="G1469" i="2"/>
  <c r="G1468" i="2"/>
  <c r="G1467" i="2"/>
  <c r="G1466" i="2"/>
  <c r="G1465" i="2"/>
  <c r="G1464" i="2"/>
  <c r="G1463" i="2"/>
  <c r="G1462" i="2"/>
  <c r="G1461" i="2"/>
  <c r="G1460" i="2"/>
  <c r="G1459" i="2"/>
  <c r="G1458" i="2"/>
  <c r="G1457" i="2"/>
  <c r="G1456" i="2"/>
  <c r="G1455" i="2"/>
  <c r="G1454" i="2"/>
  <c r="G1453" i="2"/>
  <c r="G1452" i="2"/>
  <c r="G1451" i="2"/>
  <c r="G1450" i="2"/>
  <c r="G1449" i="2"/>
  <c r="G1448" i="2"/>
  <c r="G1447" i="2"/>
  <c r="G1446" i="2"/>
  <c r="G1445" i="2"/>
  <c r="G1444" i="2"/>
  <c r="G1443" i="2"/>
  <c r="G1442" i="2"/>
  <c r="G1441" i="2"/>
  <c r="G1440" i="2"/>
  <c r="G1439" i="2"/>
  <c r="G1438" i="2"/>
  <c r="G1437" i="2"/>
  <c r="G1436" i="2"/>
  <c r="G1435" i="2"/>
  <c r="G1434" i="2"/>
  <c r="G1433" i="2"/>
  <c r="G1432" i="2"/>
  <c r="G1431" i="2"/>
  <c r="G1430" i="2"/>
  <c r="G1429" i="2"/>
  <c r="G1428" i="2"/>
  <c r="G1427" i="2"/>
  <c r="G1426" i="2"/>
  <c r="G1425" i="2"/>
  <c r="G1424" i="2"/>
  <c r="G1423" i="2"/>
  <c r="G1422" i="2"/>
  <c r="G1421" i="2"/>
  <c r="G1420" i="2"/>
  <c r="G1419" i="2"/>
  <c r="G1418" i="2"/>
  <c r="G1417" i="2"/>
  <c r="G1416" i="2"/>
  <c r="G1415" i="2"/>
  <c r="G1414" i="2"/>
  <c r="G1413" i="2"/>
  <c r="G1412" i="2"/>
  <c r="G1411" i="2"/>
  <c r="G1410" i="2"/>
  <c r="G1409" i="2"/>
  <c r="G1408" i="2"/>
  <c r="G1407" i="2"/>
  <c r="G1406" i="2"/>
  <c r="G1405" i="2"/>
  <c r="G1404" i="2"/>
  <c r="G1403" i="2"/>
  <c r="G1402" i="2"/>
  <c r="G1401" i="2"/>
  <c r="G1400" i="2"/>
  <c r="G1399" i="2"/>
  <c r="G1398" i="2"/>
  <c r="G1397" i="2"/>
  <c r="G1396" i="2"/>
  <c r="G1395" i="2"/>
  <c r="G1394" i="2"/>
  <c r="G1393" i="2"/>
  <c r="G1392" i="2"/>
  <c r="G1391" i="2"/>
  <c r="G1390" i="2"/>
  <c r="G1389" i="2"/>
  <c r="G1388" i="2"/>
  <c r="G1387" i="2"/>
  <c r="G1386" i="2"/>
  <c r="G1385" i="2"/>
  <c r="G1384" i="2"/>
  <c r="G1383" i="2"/>
  <c r="G1382" i="2"/>
  <c r="G1381" i="2"/>
  <c r="G1380" i="2"/>
  <c r="G1379" i="2"/>
  <c r="G1378" i="2"/>
  <c r="G1377" i="2"/>
  <c r="G1376" i="2"/>
  <c r="G1375" i="2"/>
  <c r="G1374" i="2"/>
  <c r="G1373" i="2"/>
  <c r="G1372" i="2"/>
  <c r="G1371" i="2"/>
  <c r="G1370" i="2"/>
  <c r="G1369" i="2"/>
  <c r="G1368" i="2"/>
  <c r="G1367" i="2"/>
  <c r="G1366" i="2"/>
  <c r="G1365" i="2"/>
  <c r="G1364" i="2"/>
  <c r="G1363" i="2"/>
  <c r="G1362" i="2"/>
  <c r="G1361" i="2"/>
  <c r="G1360" i="2"/>
  <c r="G1359" i="2"/>
  <c r="G1358" i="2"/>
  <c r="G1357" i="2"/>
  <c r="G1356" i="2"/>
  <c r="G1355" i="2"/>
  <c r="G1354" i="2"/>
  <c r="G1353" i="2"/>
  <c r="G1352" i="2"/>
  <c r="G1351" i="2"/>
  <c r="G1350" i="2"/>
  <c r="G1349" i="2"/>
  <c r="G1348" i="2"/>
  <c r="G1347" i="2"/>
  <c r="G1346" i="2"/>
  <c r="G1345" i="2"/>
  <c r="G1344" i="2"/>
  <c r="G1343" i="2"/>
  <c r="G1342" i="2"/>
  <c r="G1341" i="2"/>
  <c r="G1340" i="2"/>
  <c r="G1339" i="2"/>
  <c r="G1338" i="2"/>
  <c r="G1337" i="2"/>
  <c r="G1336" i="2"/>
  <c r="G1335" i="2"/>
  <c r="G1334" i="2"/>
  <c r="G1333" i="2"/>
  <c r="G1332" i="2"/>
  <c r="G1331" i="2"/>
  <c r="G1330" i="2"/>
  <c r="G1329" i="2"/>
  <c r="G1328" i="2"/>
  <c r="G1327" i="2"/>
  <c r="G1326" i="2"/>
  <c r="G1325" i="2"/>
  <c r="G1324" i="2"/>
  <c r="G1323" i="2"/>
  <c r="G1322" i="2"/>
  <c r="G1321" i="2"/>
  <c r="G1320" i="2"/>
  <c r="G1319" i="2"/>
  <c r="G1318" i="2"/>
  <c r="G1317" i="2"/>
  <c r="G1316" i="2"/>
  <c r="G1315" i="2"/>
  <c r="G1314" i="2"/>
  <c r="G1313" i="2"/>
  <c r="G1312" i="2"/>
  <c r="G1311" i="2"/>
  <c r="G1310" i="2"/>
  <c r="G1309" i="2"/>
  <c r="G1308" i="2"/>
  <c r="G1307" i="2"/>
  <c r="G1306" i="2"/>
  <c r="G1305" i="2"/>
  <c r="G1304" i="2"/>
  <c r="G1303" i="2"/>
  <c r="G1302" i="2"/>
  <c r="G1301" i="2"/>
  <c r="G1300" i="2"/>
  <c r="G1299" i="2"/>
  <c r="G1298" i="2"/>
  <c r="G1297" i="2"/>
  <c r="G1296" i="2"/>
  <c r="G1295" i="2"/>
  <c r="G1294" i="2"/>
  <c r="G1293" i="2"/>
  <c r="G1292" i="2"/>
  <c r="G1291" i="2"/>
  <c r="G1290" i="2"/>
  <c r="G1289" i="2"/>
  <c r="G1288" i="2"/>
  <c r="G1287" i="2"/>
  <c r="G1286" i="2"/>
  <c r="G1285" i="2"/>
  <c r="G1284" i="2"/>
  <c r="G1283" i="2"/>
  <c r="G1282" i="2"/>
  <c r="G1281" i="2"/>
  <c r="G1280" i="2"/>
  <c r="G1279" i="2"/>
  <c r="G1278" i="2"/>
  <c r="G1277" i="2"/>
  <c r="G1276" i="2"/>
  <c r="G1275" i="2"/>
  <c r="G1274" i="2"/>
  <c r="G1273" i="2"/>
  <c r="G1272" i="2"/>
  <c r="G1271" i="2"/>
  <c r="G1270" i="2"/>
  <c r="G1269" i="2"/>
  <c r="G1268" i="2"/>
  <c r="G1267" i="2"/>
  <c r="G1266" i="2"/>
  <c r="G1265" i="2"/>
  <c r="G1264" i="2"/>
  <c r="G1263" i="2"/>
  <c r="G1262" i="2"/>
  <c r="G1261" i="2"/>
  <c r="G1260" i="2"/>
  <c r="G1259" i="2"/>
  <c r="G1258" i="2"/>
  <c r="G1257" i="2"/>
  <c r="G1256" i="2"/>
  <c r="G1255" i="2"/>
  <c r="G1254" i="2"/>
  <c r="G1253" i="2"/>
  <c r="G1252" i="2"/>
  <c r="G1251" i="2"/>
  <c r="G1250" i="2"/>
  <c r="G1249" i="2"/>
  <c r="G1248" i="2"/>
  <c r="G1247" i="2"/>
  <c r="G1246" i="2"/>
  <c r="G1245" i="2"/>
  <c r="G1244" i="2"/>
  <c r="G1243" i="2"/>
  <c r="G1242" i="2"/>
  <c r="G1241" i="2"/>
  <c r="G1240" i="2"/>
  <c r="G1239" i="2"/>
  <c r="G1238" i="2"/>
  <c r="G1237" i="2"/>
  <c r="G1236" i="2"/>
  <c r="G1235" i="2"/>
  <c r="G1234" i="2"/>
  <c r="G1233" i="2"/>
  <c r="G1232" i="2"/>
  <c r="G1231" i="2"/>
  <c r="G1230" i="2"/>
  <c r="G1229" i="2"/>
  <c r="G1228" i="2"/>
  <c r="G1227" i="2"/>
  <c r="G1226" i="2"/>
  <c r="G1225" i="2"/>
  <c r="G1224" i="2"/>
  <c r="G1223" i="2"/>
  <c r="G1222" i="2"/>
  <c r="G1221" i="2"/>
  <c r="G1220" i="2"/>
  <c r="G1219" i="2"/>
  <c r="G1218" i="2"/>
  <c r="G1217" i="2"/>
  <c r="G1216" i="2"/>
  <c r="G1215" i="2"/>
  <c r="G1214" i="2"/>
  <c r="G1213" i="2"/>
  <c r="G1212" i="2"/>
  <c r="G1211" i="2"/>
  <c r="G1210" i="2"/>
  <c r="G1209" i="2"/>
  <c r="G1208" i="2"/>
  <c r="G1207" i="2"/>
  <c r="G1206" i="2"/>
  <c r="G1205" i="2"/>
  <c r="G1204" i="2"/>
  <c r="G1203" i="2"/>
  <c r="G1202" i="2"/>
  <c r="G1201" i="2"/>
  <c r="G1200" i="2"/>
  <c r="G1199" i="2"/>
  <c r="G1198" i="2"/>
  <c r="G1197" i="2"/>
  <c r="G1196" i="2"/>
  <c r="G1195" i="2"/>
  <c r="G1194" i="2"/>
  <c r="G1193" i="2"/>
  <c r="G1192" i="2"/>
  <c r="G1191" i="2"/>
  <c r="G1190" i="2"/>
  <c r="G1189" i="2"/>
  <c r="G1188" i="2"/>
  <c r="G1187" i="2"/>
  <c r="G1186" i="2"/>
  <c r="G1185" i="2"/>
  <c r="G1184" i="2"/>
  <c r="G1183" i="2"/>
  <c r="G1182" i="2"/>
  <c r="G1181" i="2"/>
  <c r="G1180" i="2"/>
  <c r="G1179" i="2"/>
  <c r="G1178" i="2"/>
  <c r="G1177" i="2"/>
  <c r="G1176" i="2"/>
  <c r="G1175" i="2"/>
  <c r="G1174" i="2"/>
  <c r="G1173" i="2"/>
  <c r="G1172" i="2"/>
  <c r="G1171" i="2"/>
  <c r="G1170" i="2"/>
  <c r="G1169" i="2"/>
  <c r="G1168" i="2"/>
  <c r="G1167" i="2"/>
  <c r="G1166" i="2"/>
  <c r="G1165" i="2"/>
  <c r="G1164" i="2"/>
  <c r="G1163" i="2"/>
  <c r="G1162" i="2"/>
  <c r="G1161" i="2"/>
  <c r="G1160" i="2"/>
  <c r="G1159" i="2"/>
  <c r="G1158" i="2"/>
  <c r="G1157" i="2"/>
  <c r="G1156" i="2"/>
  <c r="G1155" i="2"/>
  <c r="G1154" i="2"/>
  <c r="G1153" i="2"/>
  <c r="G1152" i="2"/>
  <c r="G1151" i="2"/>
  <c r="G1150" i="2"/>
  <c r="G1149" i="2"/>
  <c r="G1148" i="2"/>
  <c r="G1147" i="2"/>
  <c r="G1146" i="2"/>
  <c r="G1145" i="2"/>
  <c r="G1144" i="2"/>
  <c r="G1143" i="2"/>
  <c r="G1142" i="2"/>
  <c r="G1141" i="2"/>
  <c r="G1140" i="2"/>
  <c r="G1139" i="2"/>
  <c r="G1138" i="2"/>
  <c r="G1137" i="2"/>
  <c r="G1136" i="2"/>
  <c r="G1135" i="2"/>
  <c r="G1134" i="2"/>
  <c r="G1133" i="2"/>
  <c r="G1132" i="2"/>
  <c r="G1131" i="2"/>
  <c r="G1130" i="2"/>
  <c r="G1129" i="2"/>
  <c r="G1128" i="2"/>
  <c r="G1127" i="2"/>
  <c r="G1126" i="2"/>
  <c r="G1125" i="2"/>
  <c r="G1124" i="2"/>
  <c r="G1123" i="2"/>
  <c r="G1122" i="2"/>
  <c r="G1121" i="2"/>
  <c r="G1120" i="2"/>
  <c r="G1119" i="2"/>
  <c r="G1118" i="2"/>
  <c r="G1117" i="2"/>
  <c r="G1116" i="2"/>
  <c r="G1115" i="2"/>
  <c r="G1114" i="2"/>
  <c r="G1113" i="2"/>
  <c r="G1112" i="2"/>
  <c r="G1111" i="2"/>
  <c r="G1110" i="2"/>
  <c r="G1109" i="2"/>
  <c r="G1108" i="2"/>
  <c r="G1107" i="2"/>
  <c r="G1106" i="2"/>
  <c r="G1105" i="2"/>
  <c r="G1104" i="2"/>
  <c r="G1103" i="2"/>
  <c r="G1102" i="2"/>
  <c r="G1101" i="2"/>
  <c r="G1100" i="2"/>
  <c r="G1099" i="2"/>
  <c r="G1098" i="2"/>
  <c r="G1097" i="2"/>
  <c r="G1096" i="2"/>
  <c r="G1095" i="2"/>
  <c r="G1094" i="2"/>
  <c r="G1093" i="2"/>
  <c r="G1092" i="2"/>
  <c r="G1091" i="2"/>
  <c r="G1090" i="2"/>
  <c r="G1089" i="2"/>
  <c r="G1088" i="2"/>
  <c r="G1087" i="2"/>
  <c r="G1086" i="2"/>
  <c r="G1085" i="2"/>
  <c r="G1084" i="2"/>
  <c r="G1083" i="2"/>
  <c r="G1082" i="2"/>
  <c r="G1081" i="2"/>
  <c r="G1080" i="2"/>
  <c r="G1079" i="2"/>
  <c r="G1078" i="2"/>
  <c r="G1077" i="2"/>
  <c r="G1076" i="2"/>
  <c r="G1075" i="2"/>
  <c r="G1074" i="2"/>
  <c r="G1073" i="2"/>
  <c r="G1072" i="2"/>
  <c r="G1071" i="2"/>
  <c r="G1070" i="2"/>
  <c r="G1069" i="2"/>
  <c r="G1068" i="2"/>
  <c r="G1067" i="2"/>
  <c r="G1066" i="2"/>
  <c r="G1065" i="2"/>
  <c r="G1064" i="2"/>
  <c r="G1063" i="2"/>
  <c r="G1062" i="2"/>
  <c r="G1061" i="2"/>
  <c r="G1060" i="2"/>
  <c r="G1059" i="2"/>
  <c r="G1058" i="2"/>
  <c r="G1057" i="2"/>
  <c r="G1056" i="2"/>
  <c r="G1055" i="2"/>
  <c r="G1054" i="2"/>
  <c r="G1053" i="2"/>
  <c r="G1052" i="2"/>
  <c r="G1051" i="2"/>
  <c r="G1050" i="2"/>
  <c r="G1049" i="2"/>
  <c r="G1048" i="2"/>
  <c r="G1047" i="2"/>
  <c r="G1046" i="2"/>
  <c r="G1045" i="2"/>
  <c r="G1044" i="2"/>
  <c r="G1043" i="2"/>
  <c r="G1042" i="2"/>
  <c r="G1041" i="2"/>
  <c r="G1040" i="2"/>
  <c r="G1039" i="2"/>
  <c r="G1038" i="2"/>
  <c r="G1037" i="2"/>
  <c r="G1036" i="2"/>
  <c r="G1035" i="2"/>
  <c r="G1034" i="2"/>
  <c r="G1033" i="2"/>
  <c r="G1032" i="2"/>
  <c r="G1031" i="2"/>
  <c r="G1030" i="2"/>
  <c r="G1029" i="2"/>
  <c r="G1028" i="2"/>
  <c r="G1027" i="2"/>
  <c r="G1026" i="2"/>
  <c r="G1025" i="2"/>
  <c r="G1024" i="2"/>
  <c r="G1023" i="2"/>
  <c r="G1022" i="2"/>
  <c r="G1021" i="2"/>
  <c r="G1020" i="2"/>
  <c r="G1019" i="2"/>
  <c r="G1018" i="2"/>
  <c r="G1017" i="2"/>
  <c r="G1016" i="2"/>
  <c r="G1015" i="2"/>
  <c r="G1014" i="2"/>
  <c r="G1013" i="2"/>
  <c r="G1012" i="2"/>
  <c r="G1011" i="2"/>
  <c r="G1010" i="2"/>
  <c r="G1009" i="2"/>
  <c r="G1008" i="2"/>
  <c r="G1007" i="2"/>
  <c r="G1006" i="2"/>
  <c r="G1005" i="2"/>
  <c r="G1004" i="2"/>
  <c r="G1003" i="2"/>
  <c r="G1002" i="2"/>
  <c r="G1001" i="2"/>
  <c r="G1000" i="2"/>
  <c r="G999" i="2"/>
  <c r="G998" i="2"/>
  <c r="G997" i="2"/>
  <c r="G996" i="2"/>
  <c r="G995" i="2"/>
  <c r="G994" i="2"/>
  <c r="G993" i="2"/>
  <c r="G992" i="2"/>
  <c r="G991" i="2"/>
  <c r="G990" i="2"/>
  <c r="G989" i="2"/>
  <c r="G988" i="2"/>
  <c r="G987" i="2"/>
  <c r="G986" i="2"/>
  <c r="G985" i="2"/>
  <c r="G984" i="2"/>
  <c r="G983" i="2"/>
  <c r="G982" i="2"/>
  <c r="G981" i="2"/>
  <c r="G980" i="2"/>
  <c r="G979" i="2"/>
  <c r="I979" i="2" s="1"/>
  <c r="G978" i="2"/>
  <c r="I978" i="2" s="1"/>
  <c r="G977" i="2"/>
  <c r="I977" i="2" s="1"/>
  <c r="G976" i="2"/>
  <c r="G975" i="2"/>
  <c r="G974" i="2"/>
  <c r="G973" i="2"/>
  <c r="G972" i="2"/>
  <c r="G971" i="2"/>
  <c r="G970" i="2"/>
  <c r="G969" i="2"/>
  <c r="G968" i="2"/>
  <c r="G967" i="2"/>
  <c r="G966" i="2"/>
  <c r="I966" i="2" s="1"/>
  <c r="G965" i="2"/>
  <c r="I965" i="2" s="1"/>
  <c r="G964" i="2"/>
  <c r="I964" i="2" s="1"/>
  <c r="G963" i="2"/>
  <c r="G962" i="2"/>
  <c r="G961" i="2"/>
  <c r="G960" i="2"/>
  <c r="G959" i="2"/>
  <c r="G958" i="2"/>
  <c r="G957" i="2"/>
  <c r="G956" i="2"/>
  <c r="G955" i="2"/>
  <c r="G954" i="2"/>
  <c r="G953" i="2"/>
  <c r="G952" i="2"/>
  <c r="G951" i="2"/>
  <c r="G950" i="2"/>
  <c r="G949" i="2"/>
  <c r="G948" i="2"/>
  <c r="G947" i="2"/>
  <c r="G946" i="2"/>
  <c r="G945" i="2"/>
  <c r="G944" i="2"/>
  <c r="G943" i="2"/>
  <c r="G942" i="2"/>
  <c r="G941" i="2"/>
  <c r="G940" i="2"/>
  <c r="G939" i="2"/>
  <c r="G938" i="2"/>
  <c r="G937" i="2"/>
  <c r="G936" i="2"/>
  <c r="G935" i="2"/>
  <c r="G934" i="2"/>
  <c r="G933" i="2"/>
  <c r="G932" i="2"/>
  <c r="G931" i="2"/>
  <c r="G930" i="2"/>
  <c r="G929" i="2"/>
  <c r="G928" i="2"/>
  <c r="G927" i="2"/>
  <c r="G926" i="2"/>
  <c r="G925" i="2"/>
  <c r="G924" i="2"/>
  <c r="G923" i="2"/>
  <c r="G922" i="2"/>
  <c r="G921" i="2"/>
  <c r="G920" i="2"/>
  <c r="G919" i="2"/>
  <c r="G918" i="2"/>
  <c r="G917" i="2"/>
  <c r="G916" i="2"/>
  <c r="G915" i="2"/>
  <c r="G914" i="2"/>
  <c r="G913" i="2"/>
  <c r="G912" i="2"/>
  <c r="G911" i="2"/>
  <c r="G910" i="2"/>
  <c r="G909" i="2"/>
  <c r="G908" i="2"/>
  <c r="G907" i="2"/>
  <c r="G906" i="2"/>
  <c r="G905" i="2"/>
  <c r="G904" i="2"/>
  <c r="G903" i="2"/>
  <c r="G902" i="2"/>
  <c r="G901" i="2"/>
  <c r="G900" i="2"/>
  <c r="G899" i="2"/>
  <c r="G898" i="2"/>
  <c r="G897" i="2"/>
  <c r="G896" i="2"/>
  <c r="G895" i="2"/>
  <c r="G894" i="2"/>
  <c r="G893" i="2"/>
  <c r="G892" i="2"/>
  <c r="G891" i="2"/>
  <c r="G890" i="2"/>
  <c r="G889" i="2"/>
  <c r="G888" i="2"/>
  <c r="G887" i="2"/>
  <c r="G886" i="2"/>
  <c r="G885" i="2"/>
  <c r="G884" i="2"/>
  <c r="G883" i="2"/>
  <c r="G882" i="2"/>
  <c r="G881" i="2"/>
  <c r="G880" i="2"/>
  <c r="G879" i="2"/>
  <c r="G878" i="2"/>
  <c r="G877" i="2"/>
  <c r="G876" i="2"/>
  <c r="G875" i="2"/>
  <c r="G874" i="2"/>
  <c r="G873" i="2"/>
  <c r="G872" i="2"/>
  <c r="G871" i="2"/>
  <c r="G870" i="2"/>
  <c r="G869" i="2"/>
  <c r="G868" i="2"/>
  <c r="G867" i="2"/>
  <c r="G866" i="2"/>
  <c r="G865" i="2"/>
  <c r="G864" i="2"/>
  <c r="G863" i="2"/>
  <c r="G862" i="2"/>
  <c r="G861" i="2"/>
  <c r="G860" i="2"/>
  <c r="G859" i="2"/>
  <c r="G858" i="2"/>
  <c r="G857" i="2"/>
  <c r="G856" i="2"/>
  <c r="G855" i="2"/>
  <c r="G854" i="2"/>
  <c r="G853" i="2"/>
  <c r="G852" i="2"/>
  <c r="G851" i="2"/>
  <c r="G850" i="2"/>
  <c r="G849" i="2"/>
  <c r="G848" i="2"/>
  <c r="G847" i="2"/>
  <c r="G846" i="2"/>
  <c r="G845" i="2"/>
  <c r="G844" i="2"/>
  <c r="G843" i="2"/>
  <c r="G842" i="2"/>
  <c r="G841" i="2"/>
  <c r="G840" i="2"/>
  <c r="G839" i="2"/>
  <c r="G838" i="2"/>
  <c r="G837" i="2"/>
  <c r="G836" i="2"/>
  <c r="G835" i="2"/>
  <c r="G834" i="2"/>
  <c r="G833" i="2"/>
  <c r="G832" i="2"/>
  <c r="G831" i="2"/>
  <c r="G830" i="2"/>
  <c r="G829" i="2"/>
  <c r="G828" i="2"/>
  <c r="G827" i="2"/>
  <c r="G826" i="2"/>
  <c r="G825" i="2"/>
  <c r="G824" i="2"/>
  <c r="G823" i="2"/>
  <c r="G822" i="2"/>
  <c r="G821" i="2"/>
  <c r="G820" i="2"/>
  <c r="G819" i="2"/>
  <c r="G818" i="2"/>
  <c r="G817" i="2"/>
  <c r="G816" i="2"/>
  <c r="G815" i="2"/>
  <c r="G814" i="2"/>
  <c r="G813" i="2"/>
  <c r="G812" i="2"/>
  <c r="G811" i="2"/>
  <c r="G810" i="2"/>
  <c r="G809" i="2"/>
  <c r="G808" i="2"/>
  <c r="G807" i="2"/>
  <c r="G806" i="2"/>
  <c r="G805" i="2"/>
  <c r="G804" i="2"/>
  <c r="G803" i="2"/>
  <c r="G802" i="2"/>
  <c r="G801" i="2"/>
  <c r="G800" i="2"/>
  <c r="G799" i="2"/>
  <c r="G798" i="2"/>
  <c r="G797" i="2"/>
  <c r="G796" i="2"/>
  <c r="G795" i="2"/>
  <c r="G794" i="2"/>
  <c r="G793" i="2"/>
  <c r="G792" i="2"/>
  <c r="G791" i="2"/>
  <c r="G790" i="2"/>
  <c r="G789" i="2"/>
  <c r="G788" i="2"/>
  <c r="G787" i="2"/>
  <c r="G786" i="2"/>
  <c r="G785" i="2"/>
  <c r="G784" i="2"/>
  <c r="G783" i="2"/>
  <c r="G782" i="2"/>
  <c r="G781" i="2"/>
  <c r="G780" i="2"/>
  <c r="G779" i="2"/>
  <c r="G778" i="2"/>
  <c r="G777" i="2"/>
  <c r="G776" i="2"/>
  <c r="G775" i="2"/>
  <c r="G774" i="2"/>
  <c r="G773" i="2"/>
  <c r="G772" i="2"/>
  <c r="G771" i="2"/>
  <c r="G770" i="2"/>
  <c r="G769" i="2"/>
  <c r="G768" i="2"/>
  <c r="G767" i="2"/>
  <c r="G766" i="2"/>
  <c r="G765" i="2"/>
  <c r="G764" i="2"/>
  <c r="G763" i="2"/>
  <c r="G762" i="2"/>
  <c r="G761" i="2"/>
  <c r="G760" i="2"/>
  <c r="G759" i="2"/>
  <c r="G758" i="2"/>
  <c r="G757" i="2"/>
  <c r="G756" i="2"/>
  <c r="G755" i="2"/>
  <c r="G754" i="2"/>
  <c r="G753" i="2"/>
  <c r="G752" i="2"/>
  <c r="G751" i="2"/>
  <c r="G750" i="2"/>
  <c r="G749" i="2"/>
  <c r="G748" i="2"/>
  <c r="G747" i="2"/>
  <c r="G746" i="2"/>
  <c r="G745" i="2"/>
  <c r="G744" i="2"/>
  <c r="G743" i="2"/>
  <c r="G742" i="2"/>
  <c r="G741" i="2"/>
  <c r="G740" i="2"/>
  <c r="G739" i="2"/>
  <c r="G738" i="2"/>
  <c r="G737" i="2"/>
  <c r="G736" i="2"/>
  <c r="G735" i="2"/>
  <c r="G734" i="2"/>
  <c r="G733" i="2"/>
  <c r="G732" i="2"/>
  <c r="G731" i="2"/>
  <c r="G730" i="2"/>
  <c r="G729" i="2"/>
  <c r="G728" i="2"/>
  <c r="G727" i="2"/>
  <c r="G726" i="2"/>
  <c r="G725" i="2"/>
  <c r="G724" i="2"/>
  <c r="G723" i="2"/>
  <c r="G722" i="2"/>
  <c r="G721" i="2"/>
  <c r="G720" i="2"/>
  <c r="G719" i="2"/>
  <c r="G718" i="2"/>
  <c r="G717" i="2"/>
  <c r="G716" i="2"/>
  <c r="G715" i="2"/>
  <c r="G714" i="2"/>
  <c r="G713" i="2"/>
  <c r="G712" i="2"/>
  <c r="G711" i="2"/>
  <c r="G710" i="2"/>
  <c r="G709" i="2"/>
  <c r="G708" i="2"/>
  <c r="G707" i="2"/>
  <c r="G706" i="2"/>
  <c r="G705" i="2"/>
  <c r="G704" i="2"/>
  <c r="G703" i="2"/>
  <c r="G702" i="2"/>
  <c r="G701" i="2"/>
  <c r="G700" i="2"/>
  <c r="G699" i="2"/>
  <c r="G698" i="2"/>
  <c r="G697" i="2"/>
  <c r="G696" i="2"/>
  <c r="G695" i="2"/>
  <c r="G694" i="2"/>
  <c r="G693" i="2"/>
  <c r="G692" i="2"/>
  <c r="G691" i="2"/>
  <c r="G690" i="2"/>
  <c r="G689" i="2"/>
  <c r="G688" i="2"/>
  <c r="G687" i="2"/>
  <c r="G686" i="2"/>
  <c r="G685" i="2"/>
  <c r="G684" i="2"/>
  <c r="G683" i="2"/>
  <c r="G682" i="2"/>
  <c r="G681" i="2"/>
  <c r="G680" i="2"/>
  <c r="G679" i="2"/>
  <c r="G678" i="2"/>
  <c r="G677" i="2"/>
  <c r="G676" i="2"/>
  <c r="G675" i="2"/>
  <c r="G674" i="2"/>
  <c r="G673" i="2"/>
  <c r="G672" i="2"/>
  <c r="G671" i="2"/>
  <c r="G670" i="2"/>
  <c r="G669" i="2"/>
  <c r="G668" i="2"/>
  <c r="G667" i="2"/>
  <c r="G666" i="2"/>
  <c r="G665" i="2"/>
  <c r="G664" i="2"/>
  <c r="G663" i="2"/>
  <c r="G662" i="2"/>
  <c r="G661" i="2"/>
  <c r="G660" i="2"/>
  <c r="G659" i="2"/>
  <c r="G658" i="2"/>
  <c r="G657" i="2"/>
  <c r="G656" i="2"/>
  <c r="G655" i="2"/>
  <c r="G654" i="2"/>
  <c r="G653" i="2"/>
  <c r="G652" i="2"/>
  <c r="G651" i="2"/>
  <c r="G650" i="2"/>
  <c r="G649" i="2"/>
  <c r="G648" i="2"/>
  <c r="G647" i="2"/>
  <c r="G646" i="2"/>
  <c r="G645" i="2"/>
  <c r="G644" i="2"/>
  <c r="G643" i="2"/>
  <c r="G642" i="2"/>
  <c r="G641" i="2"/>
  <c r="G640" i="2"/>
  <c r="G639" i="2"/>
  <c r="G638" i="2"/>
  <c r="G637" i="2"/>
  <c r="G636" i="2"/>
  <c r="G635" i="2"/>
  <c r="G634" i="2"/>
  <c r="G633" i="2"/>
  <c r="G632" i="2"/>
  <c r="G631" i="2"/>
  <c r="G630" i="2"/>
  <c r="G629" i="2"/>
  <c r="G628" i="2"/>
  <c r="G627" i="2"/>
  <c r="G626" i="2"/>
  <c r="G625" i="2"/>
  <c r="G624" i="2"/>
  <c r="G623" i="2"/>
  <c r="G622" i="2"/>
  <c r="G621" i="2"/>
  <c r="G620" i="2"/>
  <c r="G619" i="2"/>
  <c r="G618" i="2"/>
  <c r="G617" i="2"/>
  <c r="G616" i="2"/>
  <c r="G615" i="2"/>
  <c r="G614" i="2"/>
  <c r="G613" i="2"/>
  <c r="G612" i="2"/>
  <c r="G611" i="2"/>
  <c r="G610" i="2"/>
  <c r="G609" i="2"/>
  <c r="G608" i="2"/>
  <c r="G607" i="2"/>
  <c r="G606" i="2"/>
  <c r="G605" i="2"/>
  <c r="G604" i="2"/>
  <c r="G603" i="2"/>
  <c r="G602" i="2"/>
  <c r="G601" i="2"/>
  <c r="G600" i="2"/>
  <c r="G599" i="2"/>
  <c r="G598" i="2"/>
  <c r="G597" i="2"/>
  <c r="G596" i="2"/>
  <c r="G595" i="2"/>
  <c r="G594" i="2"/>
  <c r="G593" i="2"/>
  <c r="G592" i="2"/>
  <c r="G591" i="2"/>
  <c r="G590" i="2"/>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62" i="2"/>
  <c r="G561" i="2"/>
  <c r="G560" i="2"/>
  <c r="G559" i="2"/>
  <c r="G558" i="2"/>
  <c r="G557" i="2"/>
  <c r="G556" i="2"/>
  <c r="G555" i="2"/>
  <c r="G554" i="2"/>
  <c r="G553" i="2"/>
  <c r="G552" i="2"/>
  <c r="G551" i="2"/>
  <c r="G550" i="2"/>
  <c r="G549" i="2"/>
  <c r="G548" i="2"/>
  <c r="G547" i="2"/>
  <c r="G546" i="2"/>
  <c r="G545" i="2"/>
  <c r="G544" i="2"/>
  <c r="G543" i="2"/>
  <c r="G542" i="2"/>
  <c r="G541" i="2"/>
  <c r="G540" i="2"/>
  <c r="G539" i="2"/>
  <c r="G538" i="2"/>
  <c r="G537" i="2"/>
  <c r="G536" i="2"/>
  <c r="G535" i="2"/>
  <c r="G534" i="2"/>
  <c r="G533" i="2"/>
  <c r="G532" i="2"/>
  <c r="G531" i="2"/>
  <c r="G530" i="2"/>
  <c r="G529" i="2"/>
  <c r="G528" i="2"/>
  <c r="G527" i="2"/>
  <c r="G526" i="2"/>
  <c r="G525" i="2"/>
  <c r="G524" i="2"/>
  <c r="G523" i="2"/>
  <c r="G522" i="2"/>
  <c r="G521" i="2"/>
  <c r="G520" i="2"/>
  <c r="G519" i="2"/>
  <c r="G518" i="2"/>
  <c r="G517" i="2"/>
  <c r="G516" i="2"/>
  <c r="G515" i="2"/>
  <c r="G514" i="2"/>
  <c r="G513" i="2"/>
  <c r="G512" i="2"/>
  <c r="G511" i="2"/>
  <c r="G510" i="2"/>
  <c r="G509" i="2"/>
  <c r="G508" i="2"/>
  <c r="G507" i="2"/>
  <c r="G506" i="2"/>
  <c r="G505" i="2"/>
  <c r="G504" i="2"/>
  <c r="G503" i="2"/>
  <c r="G502" i="2"/>
  <c r="G501" i="2"/>
  <c r="G500" i="2"/>
  <c r="G499" i="2"/>
  <c r="G498" i="2"/>
  <c r="G497" i="2"/>
  <c r="G496" i="2"/>
  <c r="G495" i="2"/>
  <c r="G494" i="2"/>
  <c r="G493" i="2"/>
  <c r="G492" i="2"/>
  <c r="G491" i="2"/>
  <c r="G490" i="2"/>
  <c r="G489" i="2"/>
  <c r="G488" i="2"/>
  <c r="G487" i="2"/>
  <c r="G486" i="2"/>
  <c r="G485" i="2"/>
  <c r="G484" i="2"/>
  <c r="G483" i="2"/>
  <c r="G482" i="2"/>
  <c r="G481" i="2"/>
  <c r="G480" i="2"/>
  <c r="G479" i="2"/>
  <c r="G478" i="2"/>
  <c r="G477" i="2"/>
  <c r="G476" i="2"/>
  <c r="G475" i="2"/>
  <c r="G474" i="2"/>
  <c r="G473" i="2"/>
  <c r="G472" i="2"/>
  <c r="G471" i="2"/>
  <c r="G470" i="2"/>
  <c r="G469" i="2"/>
  <c r="G468" i="2"/>
  <c r="G467" i="2"/>
  <c r="G466" i="2"/>
  <c r="G465" i="2"/>
  <c r="G464" i="2"/>
  <c r="G463" i="2"/>
  <c r="G462" i="2"/>
  <c r="G461" i="2"/>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32" i="2"/>
  <c r="G431" i="2"/>
  <c r="G430" i="2"/>
  <c r="G429" i="2"/>
  <c r="G428" i="2"/>
  <c r="G427" i="2"/>
  <c r="G426" i="2"/>
  <c r="G425" i="2"/>
  <c r="G424" i="2"/>
  <c r="G423" i="2"/>
  <c r="G422" i="2"/>
  <c r="G421" i="2"/>
  <c r="G420" i="2"/>
  <c r="G419" i="2"/>
  <c r="G418" i="2"/>
  <c r="G417" i="2"/>
  <c r="G416" i="2"/>
  <c r="G415" i="2"/>
  <c r="G414" i="2"/>
  <c r="G413" i="2"/>
  <c r="G412" i="2"/>
  <c r="G411" i="2"/>
  <c r="G410" i="2"/>
  <c r="G409" i="2"/>
  <c r="G408" i="2"/>
  <c r="G407" i="2"/>
  <c r="G406" i="2"/>
  <c r="G405" i="2"/>
  <c r="G404" i="2"/>
  <c r="G403" i="2"/>
  <c r="G402" i="2"/>
  <c r="G401" i="2"/>
  <c r="G400" i="2"/>
  <c r="G399" i="2"/>
  <c r="G398" i="2"/>
  <c r="G397" i="2"/>
  <c r="G396" i="2"/>
  <c r="G395" i="2"/>
  <c r="G394" i="2"/>
  <c r="G393" i="2"/>
  <c r="G392" i="2"/>
  <c r="G391" i="2"/>
  <c r="G390" i="2"/>
  <c r="G389" i="2"/>
  <c r="G388"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2" i="2"/>
  <c r="G3" i="2"/>
  <c r="G4" i="2"/>
  <c r="G5" i="2"/>
  <c r="G6" i="2"/>
  <c r="G7" i="2"/>
  <c r="G8" i="2"/>
  <c r="G9" i="2"/>
  <c r="G10" i="2"/>
  <c r="G11" i="2"/>
  <c r="G12" i="2"/>
  <c r="G13" i="2"/>
  <c r="G1" i="2"/>
  <c r="G15" i="1" l="1"/>
  <c r="G57" i="1"/>
  <c r="G688" i="1"/>
  <c r="I2853" i="2"/>
  <c r="I1155" i="2"/>
  <c r="I2173" i="2"/>
  <c r="I1519" i="2"/>
  <c r="I1629" i="2"/>
  <c r="I1615" i="2"/>
  <c r="I1601" i="2"/>
  <c r="I1587" i="2"/>
  <c r="I1573" i="2"/>
  <c r="I1559" i="2"/>
  <c r="I1545" i="2"/>
  <c r="I1531" i="2"/>
  <c r="I1517" i="2"/>
  <c r="I1503" i="2"/>
  <c r="I1489" i="2"/>
  <c r="I1475" i="2"/>
  <c r="I1461" i="2"/>
  <c r="I1447" i="2"/>
  <c r="I1433" i="2"/>
  <c r="I1419" i="2"/>
  <c r="I1405" i="2"/>
  <c r="I1391" i="2"/>
  <c r="I1377" i="2"/>
  <c r="I1363" i="2"/>
  <c r="I1349" i="2"/>
  <c r="I1335" i="2"/>
  <c r="I1321" i="2"/>
  <c r="I1307" i="2"/>
  <c r="I1293" i="2"/>
  <c r="I1279" i="2"/>
  <c r="I1265" i="2"/>
  <c r="I1251" i="2"/>
  <c r="I1237" i="2"/>
  <c r="I1223" i="2"/>
  <c r="I1209" i="2"/>
  <c r="I1195" i="2"/>
  <c r="I1181" i="2"/>
  <c r="I1167" i="2"/>
  <c r="I1153" i="2"/>
  <c r="I1139" i="2"/>
  <c r="I1125" i="2"/>
  <c r="I1111" i="2"/>
  <c r="I1097" i="2"/>
  <c r="I1083" i="2"/>
  <c r="I1069" i="2"/>
  <c r="I1055" i="2"/>
  <c r="I1041" i="2"/>
  <c r="I1027" i="2"/>
  <c r="I1013" i="2"/>
  <c r="I999" i="2"/>
  <c r="I985" i="2"/>
  <c r="I971" i="2"/>
  <c r="I957" i="2"/>
  <c r="I943" i="2"/>
  <c r="I922" i="2"/>
  <c r="I894" i="2"/>
  <c r="I866" i="2"/>
  <c r="I834" i="2"/>
  <c r="I803" i="2"/>
  <c r="I763" i="2"/>
  <c r="I722" i="2"/>
  <c r="I684" i="2"/>
  <c r="I645" i="2"/>
  <c r="I607" i="2"/>
  <c r="I565" i="2"/>
  <c r="I512" i="2"/>
  <c r="I467" i="2"/>
  <c r="I414" i="2"/>
  <c r="I369" i="2"/>
  <c r="I316" i="2"/>
  <c r="I271" i="2"/>
  <c r="I204" i="2"/>
  <c r="I115" i="2"/>
  <c r="I3860" i="2"/>
  <c r="I3608" i="2"/>
  <c r="I3228" i="2"/>
  <c r="I1628" i="2"/>
  <c r="I1614" i="2"/>
  <c r="I1600" i="2"/>
  <c r="I1586" i="2"/>
  <c r="I1572" i="2"/>
  <c r="I1558" i="2"/>
  <c r="I1544" i="2"/>
  <c r="I1530" i="2"/>
  <c r="I1516" i="2"/>
  <c r="I1502" i="2"/>
  <c r="I1488" i="2"/>
  <c r="I1474" i="2"/>
  <c r="I1460" i="2"/>
  <c r="I1446" i="2"/>
  <c r="I1432" i="2"/>
  <c r="I1418" i="2"/>
  <c r="I1404" i="2"/>
  <c r="I1390" i="2"/>
  <c r="I1376" i="2"/>
  <c r="I1362" i="2"/>
  <c r="I1348" i="2"/>
  <c r="I1334" i="2"/>
  <c r="I1320" i="2"/>
  <c r="I1306" i="2"/>
  <c r="I1292" i="2"/>
  <c r="I1278" i="2"/>
  <c r="I1264" i="2"/>
  <c r="I1250" i="2"/>
  <c r="I1236" i="2"/>
  <c r="I1222" i="2"/>
  <c r="I1208" i="2"/>
  <c r="I1194" i="2"/>
  <c r="I1180" i="2"/>
  <c r="I1166" i="2"/>
  <c r="I1152" i="2"/>
  <c r="I1138" i="2"/>
  <c r="I1124" i="2"/>
  <c r="I1110" i="2"/>
  <c r="I1096" i="2"/>
  <c r="I1082" i="2"/>
  <c r="I1068" i="2"/>
  <c r="I1054" i="2"/>
  <c r="I1040" i="2"/>
  <c r="I1026" i="2"/>
  <c r="I1012" i="2"/>
  <c r="I998" i="2"/>
  <c r="I984" i="2"/>
  <c r="I970" i="2"/>
  <c r="I956" i="2"/>
  <c r="I942" i="2"/>
  <c r="I918" i="2"/>
  <c r="I890" i="2"/>
  <c r="I862" i="2"/>
  <c r="I833" i="2"/>
  <c r="I799" i="2"/>
  <c r="I761" i="2"/>
  <c r="I721" i="2"/>
  <c r="I680" i="2"/>
  <c r="I642" i="2"/>
  <c r="I603" i="2"/>
  <c r="I561" i="2"/>
  <c r="I511" i="2"/>
  <c r="I463" i="2"/>
  <c r="I413" i="2"/>
  <c r="I365" i="2"/>
  <c r="I315" i="2"/>
  <c r="I267" i="2"/>
  <c r="I203" i="2"/>
  <c r="I112" i="2"/>
  <c r="I3859" i="2"/>
  <c r="I3606" i="2"/>
  <c r="I3225" i="2"/>
  <c r="I1627" i="2"/>
  <c r="I1613" i="2"/>
  <c r="I1599" i="2"/>
  <c r="I1585" i="2"/>
  <c r="I1571" i="2"/>
  <c r="I1557" i="2"/>
  <c r="I1543" i="2"/>
  <c r="I1529" i="2"/>
  <c r="I1515" i="2"/>
  <c r="I1501" i="2"/>
  <c r="I1487" i="2"/>
  <c r="I1473" i="2"/>
  <c r="I1459" i="2"/>
  <c r="I1445" i="2"/>
  <c r="I1431" i="2"/>
  <c r="I1417" i="2"/>
  <c r="I1403" i="2"/>
  <c r="I1389" i="2"/>
  <c r="I1375" i="2"/>
  <c r="I1361" i="2"/>
  <c r="I1347" i="2"/>
  <c r="I1333" i="2"/>
  <c r="I1319" i="2"/>
  <c r="I1305" i="2"/>
  <c r="I1291" i="2"/>
  <c r="I1277" i="2"/>
  <c r="I1263" i="2"/>
  <c r="I1249" i="2"/>
  <c r="I1235" i="2"/>
  <c r="I1221" i="2"/>
  <c r="I1207" i="2"/>
  <c r="I1193" i="2"/>
  <c r="I1179" i="2"/>
  <c r="I1165" i="2"/>
  <c r="I1151" i="2"/>
  <c r="I1137" i="2"/>
  <c r="I1123" i="2"/>
  <c r="I1109" i="2"/>
  <c r="I1095" i="2"/>
  <c r="I1081" i="2"/>
  <c r="I1067" i="2"/>
  <c r="I1053" i="2"/>
  <c r="I1039" i="2"/>
  <c r="I1025" i="2"/>
  <c r="I1011" i="2"/>
  <c r="I997" i="2"/>
  <c r="I983" i="2"/>
  <c r="I969" i="2"/>
  <c r="I955" i="2"/>
  <c r="I941" i="2"/>
  <c r="I917" i="2"/>
  <c r="I889" i="2"/>
  <c r="I861" i="2"/>
  <c r="I831" i="2"/>
  <c r="I796" i="2"/>
  <c r="I757" i="2"/>
  <c r="I719" i="2"/>
  <c r="I679" i="2"/>
  <c r="I638" i="2"/>
  <c r="I600" i="2"/>
  <c r="I554" i="2"/>
  <c r="I509" i="2"/>
  <c r="I456" i="2"/>
  <c r="I411" i="2"/>
  <c r="I358" i="2"/>
  <c r="I313" i="2"/>
  <c r="I260" i="2"/>
  <c r="I197" i="2"/>
  <c r="I87" i="2"/>
  <c r="I3830" i="2"/>
  <c r="I3563" i="2"/>
  <c r="I3119" i="2"/>
  <c r="I1626" i="2"/>
  <c r="I1612" i="2"/>
  <c r="I1598" i="2"/>
  <c r="I1584" i="2"/>
  <c r="I1570" i="2"/>
  <c r="I1556" i="2"/>
  <c r="I1542" i="2"/>
  <c r="I1528" i="2"/>
  <c r="I1514" i="2"/>
  <c r="I1500" i="2"/>
  <c r="I1486" i="2"/>
  <c r="I1472" i="2"/>
  <c r="I1458" i="2"/>
  <c r="I1444" i="2"/>
  <c r="I1430" i="2"/>
  <c r="I1416" i="2"/>
  <c r="I1402" i="2"/>
  <c r="I1388" i="2"/>
  <c r="I1374" i="2"/>
  <c r="I1360" i="2"/>
  <c r="I1346" i="2"/>
  <c r="I1332" i="2"/>
  <c r="I1318" i="2"/>
  <c r="I1304" i="2"/>
  <c r="I1290" i="2"/>
  <c r="I1276" i="2"/>
  <c r="I1262" i="2"/>
  <c r="I1248" i="2"/>
  <c r="I1234" i="2"/>
  <c r="I1220" i="2"/>
  <c r="I1206" i="2"/>
  <c r="I1192" i="2"/>
  <c r="I1178" i="2"/>
  <c r="I1164" i="2"/>
  <c r="I1150" i="2"/>
  <c r="I1136" i="2"/>
  <c r="I1122" i="2"/>
  <c r="I1108" i="2"/>
  <c r="I1094" i="2"/>
  <c r="I1080" i="2"/>
  <c r="I1066" i="2"/>
  <c r="I1052" i="2"/>
  <c r="I1038" i="2"/>
  <c r="I1024" i="2"/>
  <c r="I1010" i="2"/>
  <c r="I996" i="2"/>
  <c r="I982" i="2"/>
  <c r="I968" i="2"/>
  <c r="I954" i="2"/>
  <c r="I940" i="2"/>
  <c r="I915" i="2"/>
  <c r="I887" i="2"/>
  <c r="I859" i="2"/>
  <c r="I828" i="2"/>
  <c r="I792" i="2"/>
  <c r="I754" i="2"/>
  <c r="I715" i="2"/>
  <c r="I677" i="2"/>
  <c r="I637" i="2"/>
  <c r="I596" i="2"/>
  <c r="I553" i="2"/>
  <c r="I505" i="2"/>
  <c r="I455" i="2"/>
  <c r="I407" i="2"/>
  <c r="I357" i="2"/>
  <c r="I309" i="2"/>
  <c r="I259" i="2"/>
  <c r="I190" i="2"/>
  <c r="I84" i="2"/>
  <c r="I3829" i="2"/>
  <c r="I3561" i="2"/>
  <c r="I3116" i="2"/>
  <c r="I1625" i="2"/>
  <c r="I1611" i="2"/>
  <c r="I1597" i="2"/>
  <c r="I1583" i="2"/>
  <c r="I1569" i="2"/>
  <c r="I1555" i="2"/>
  <c r="I1541" i="2"/>
  <c r="I1527" i="2"/>
  <c r="I1513" i="2"/>
  <c r="I1499" i="2"/>
  <c r="I1485" i="2"/>
  <c r="I1471" i="2"/>
  <c r="I1457" i="2"/>
  <c r="I1443" i="2"/>
  <c r="I1429" i="2"/>
  <c r="I1415" i="2"/>
  <c r="I1401" i="2"/>
  <c r="I1387" i="2"/>
  <c r="I1373" i="2"/>
  <c r="I1359" i="2"/>
  <c r="I1345" i="2"/>
  <c r="I1331" i="2"/>
  <c r="I1317" i="2"/>
  <c r="I1303" i="2"/>
  <c r="I1289" i="2"/>
  <c r="I1275" i="2"/>
  <c r="I1261" i="2"/>
  <c r="I1247" i="2"/>
  <c r="I1233" i="2"/>
  <c r="I1219" i="2"/>
  <c r="I1205" i="2"/>
  <c r="I1191" i="2"/>
  <c r="I1177" i="2"/>
  <c r="I1163" i="2"/>
  <c r="I1149" i="2"/>
  <c r="I1135" i="2"/>
  <c r="I1121" i="2"/>
  <c r="I1107" i="2"/>
  <c r="I1093" i="2"/>
  <c r="I1079" i="2"/>
  <c r="I1065" i="2"/>
  <c r="I1051" i="2"/>
  <c r="I1037" i="2"/>
  <c r="I1023" i="2"/>
  <c r="I1009" i="2"/>
  <c r="I995" i="2"/>
  <c r="I981" i="2"/>
  <c r="I967" i="2"/>
  <c r="I953" i="2"/>
  <c r="I939" i="2"/>
  <c r="I913" i="2"/>
  <c r="I885" i="2"/>
  <c r="I857" i="2"/>
  <c r="I827" i="2"/>
  <c r="I791" i="2"/>
  <c r="I750" i="2"/>
  <c r="I712" i="2"/>
  <c r="I673" i="2"/>
  <c r="I635" i="2"/>
  <c r="I595" i="2"/>
  <c r="I551" i="2"/>
  <c r="I498" i="2"/>
  <c r="I453" i="2"/>
  <c r="I400" i="2"/>
  <c r="I355" i="2"/>
  <c r="I302" i="2"/>
  <c r="I253" i="2"/>
  <c r="I189" i="2"/>
  <c r="I59" i="2"/>
  <c r="I3799" i="2"/>
  <c r="I3510" i="2"/>
  <c r="I3015" i="2"/>
  <c r="I1624" i="2"/>
  <c r="I1610" i="2"/>
  <c r="I1596" i="2"/>
  <c r="I1582" i="2"/>
  <c r="I1568" i="2"/>
  <c r="I1554" i="2"/>
  <c r="I1540" i="2"/>
  <c r="I1526" i="2"/>
  <c r="I1512" i="2"/>
  <c r="I1498" i="2"/>
  <c r="I1484" i="2"/>
  <c r="I1470" i="2"/>
  <c r="I1456" i="2"/>
  <c r="I1442" i="2"/>
  <c r="I1428" i="2"/>
  <c r="I1414" i="2"/>
  <c r="I1400" i="2"/>
  <c r="I1386" i="2"/>
  <c r="I1372" i="2"/>
  <c r="I1358" i="2"/>
  <c r="I1344" i="2"/>
  <c r="I1330" i="2"/>
  <c r="I1316" i="2"/>
  <c r="I1302" i="2"/>
  <c r="I1288" i="2"/>
  <c r="I1274" i="2"/>
  <c r="I1260" i="2"/>
  <c r="I1246" i="2"/>
  <c r="I1232" i="2"/>
  <c r="I1218" i="2"/>
  <c r="I1204" i="2"/>
  <c r="I1190" i="2"/>
  <c r="I1176" i="2"/>
  <c r="I1162" i="2"/>
  <c r="I1148" i="2"/>
  <c r="I1134" i="2"/>
  <c r="I1120" i="2"/>
  <c r="I1106" i="2"/>
  <c r="I1092" i="2"/>
  <c r="I1078" i="2"/>
  <c r="I1064" i="2"/>
  <c r="I1050" i="2"/>
  <c r="I1036" i="2"/>
  <c r="I1022" i="2"/>
  <c r="I1008" i="2"/>
  <c r="I994" i="2"/>
  <c r="I980" i="2"/>
  <c r="I952" i="2"/>
  <c r="I938" i="2"/>
  <c r="I912" i="2"/>
  <c r="I884" i="2"/>
  <c r="I856" i="2"/>
  <c r="I824" i="2"/>
  <c r="I789" i="2"/>
  <c r="I749" i="2"/>
  <c r="I708" i="2"/>
  <c r="I670" i="2"/>
  <c r="I631" i="2"/>
  <c r="I593" i="2"/>
  <c r="I547" i="2"/>
  <c r="I497" i="2"/>
  <c r="I449" i="2"/>
  <c r="I399" i="2"/>
  <c r="I351" i="2"/>
  <c r="I301" i="2"/>
  <c r="I246" i="2"/>
  <c r="I183" i="2"/>
  <c r="I56" i="2"/>
  <c r="I3791" i="2"/>
  <c r="I3508" i="2"/>
  <c r="I3006" i="2"/>
  <c r="I1" i="2"/>
  <c r="I1623" i="2"/>
  <c r="I1609" i="2"/>
  <c r="I1595" i="2"/>
  <c r="I1581" i="2"/>
  <c r="I1567" i="2"/>
  <c r="I1553" i="2"/>
  <c r="I1539" i="2"/>
  <c r="I1525" i="2"/>
  <c r="I1511" i="2"/>
  <c r="I1497" i="2"/>
  <c r="I1483" i="2"/>
  <c r="I1469" i="2"/>
  <c r="I1455" i="2"/>
  <c r="I1441" i="2"/>
  <c r="I1427" i="2"/>
  <c r="I1413" i="2"/>
  <c r="I1399" i="2"/>
  <c r="I1385" i="2"/>
  <c r="I1371" i="2"/>
  <c r="I1357" i="2"/>
  <c r="I1343" i="2"/>
  <c r="I1329" i="2"/>
  <c r="I1315" i="2"/>
  <c r="I1301" i="2"/>
  <c r="I1287" i="2"/>
  <c r="I1273" i="2"/>
  <c r="I1259" i="2"/>
  <c r="I1245" i="2"/>
  <c r="I1231" i="2"/>
  <c r="I1217" i="2"/>
  <c r="I1203" i="2"/>
  <c r="I1189" i="2"/>
  <c r="I1175" i="2"/>
  <c r="I1161" i="2"/>
  <c r="I1147" i="2"/>
  <c r="I1133" i="2"/>
  <c r="I1119" i="2"/>
  <c r="I1105" i="2"/>
  <c r="I1091" i="2"/>
  <c r="I1077" i="2"/>
  <c r="I1063" i="2"/>
  <c r="I1049" i="2"/>
  <c r="I1035" i="2"/>
  <c r="I1021" i="2"/>
  <c r="I1007" i="2"/>
  <c r="I993" i="2"/>
  <c r="I951" i="2"/>
  <c r="I936" i="2"/>
  <c r="I911" i="2"/>
  <c r="I883" i="2"/>
  <c r="I855" i="2"/>
  <c r="I820" i="2"/>
  <c r="I785" i="2"/>
  <c r="I747" i="2"/>
  <c r="I707" i="2"/>
  <c r="I666" i="2"/>
  <c r="I628" i="2"/>
  <c r="I589" i="2"/>
  <c r="I540" i="2"/>
  <c r="I495" i="2"/>
  <c r="I442" i="2"/>
  <c r="I397" i="2"/>
  <c r="I344" i="2"/>
  <c r="I299" i="2"/>
  <c r="I245" i="2"/>
  <c r="I176" i="2"/>
  <c r="I31" i="2"/>
  <c r="I3762" i="2"/>
  <c r="I3465" i="2"/>
  <c r="I6039" i="2"/>
  <c r="I6025" i="2"/>
  <c r="I6011" i="2"/>
  <c r="I5997" i="2"/>
  <c r="I5983" i="2"/>
  <c r="I5969" i="2"/>
  <c r="I5955" i="2"/>
  <c r="I5941" i="2"/>
  <c r="I5927" i="2"/>
  <c r="I5913" i="2"/>
  <c r="I5899" i="2"/>
  <c r="I5885" i="2"/>
  <c r="I5871" i="2"/>
  <c r="I5857" i="2"/>
  <c r="I5843" i="2"/>
  <c r="I5829" i="2"/>
  <c r="I5815" i="2"/>
  <c r="I5801" i="2"/>
  <c r="I5787" i="2"/>
  <c r="I5773" i="2"/>
  <c r="I5759" i="2"/>
  <c r="I5745" i="2"/>
  <c r="I5731" i="2"/>
  <c r="I5717" i="2"/>
  <c r="I5703" i="2"/>
  <c r="I5689" i="2"/>
  <c r="I5675" i="2"/>
  <c r="I5661" i="2"/>
  <c r="I5647" i="2"/>
  <c r="I5633" i="2"/>
  <c r="I5619" i="2"/>
  <c r="I5605" i="2"/>
  <c r="I5591" i="2"/>
  <c r="I5577" i="2"/>
  <c r="I5563" i="2"/>
  <c r="I5549" i="2"/>
  <c r="I5535" i="2"/>
  <c r="I5521" i="2"/>
  <c r="I5507" i="2"/>
  <c r="I5493" i="2"/>
  <c r="I5479" i="2"/>
  <c r="I5465" i="2"/>
  <c r="I5451" i="2"/>
  <c r="I5437" i="2"/>
  <c r="I5423" i="2"/>
  <c r="I5409" i="2"/>
  <c r="I5395" i="2"/>
  <c r="I5381" i="2"/>
  <c r="I6038" i="2"/>
  <c r="I6024" i="2"/>
  <c r="I6010" i="2"/>
  <c r="I5996" i="2"/>
  <c r="I5982" i="2"/>
  <c r="I5968" i="2"/>
  <c r="I5954" i="2"/>
  <c r="I5940" i="2"/>
  <c r="I5926" i="2"/>
  <c r="I5912" i="2"/>
  <c r="I5898" i="2"/>
  <c r="I5884" i="2"/>
  <c r="I5870" i="2"/>
  <c r="I5856" i="2"/>
  <c r="I5842" i="2"/>
  <c r="I5828" i="2"/>
  <c r="I5814" i="2"/>
  <c r="I5800" i="2"/>
  <c r="I5786" i="2"/>
  <c r="I5772" i="2"/>
  <c r="I5758" i="2"/>
  <c r="I5744" i="2"/>
  <c r="I5730" i="2"/>
  <c r="I5716" i="2"/>
  <c r="I5702" i="2"/>
  <c r="I5688" i="2"/>
  <c r="I5674" i="2"/>
  <c r="I5660" i="2"/>
  <c r="I5646" i="2"/>
  <c r="I5632" i="2"/>
  <c r="I5618" i="2"/>
  <c r="I5604" i="2"/>
  <c r="I5590" i="2"/>
  <c r="I5576" i="2"/>
  <c r="I5562" i="2"/>
  <c r="I5548" i="2"/>
  <c r="I5534" i="2"/>
  <c r="I5520" i="2"/>
  <c r="I5506" i="2"/>
  <c r="I5492" i="2"/>
  <c r="I5478" i="2"/>
  <c r="I5464" i="2"/>
  <c r="I5450" i="2"/>
  <c r="I5436" i="2"/>
  <c r="I5422" i="2"/>
  <c r="I5408" i="2"/>
  <c r="I5394" i="2"/>
  <c r="I5380" i="2"/>
  <c r="I5366" i="2"/>
  <c r="I5352" i="2"/>
  <c r="I5338" i="2"/>
  <c r="I5324" i="2"/>
  <c r="I5310" i="2"/>
  <c r="I5296" i="2"/>
  <c r="I5282" i="2"/>
  <c r="I5268" i="2"/>
  <c r="I5254" i="2"/>
  <c r="I5240" i="2"/>
  <c r="I5226" i="2"/>
  <c r="I5212" i="2"/>
  <c r="I5198" i="2"/>
  <c r="I5184" i="2"/>
  <c r="I5170" i="2"/>
  <c r="I5156" i="2"/>
  <c r="I5142" i="2"/>
  <c r="I5128" i="2"/>
  <c r="I5114" i="2"/>
  <c r="I5100" i="2"/>
  <c r="I5086" i="2"/>
  <c r="I5072" i="2"/>
  <c r="I5058" i="2"/>
  <c r="I5044" i="2"/>
  <c r="I5030" i="2"/>
  <c r="I5016" i="2"/>
  <c r="I5002" i="2"/>
  <c r="I4988" i="2"/>
  <c r="I4974" i="2"/>
  <c r="I4960" i="2"/>
  <c r="I4946" i="2"/>
  <c r="I4932" i="2"/>
  <c r="I4918" i="2"/>
  <c r="I4904" i="2"/>
  <c r="I4890" i="2"/>
  <c r="I4876" i="2"/>
  <c r="I6051" i="2"/>
  <c r="I6037" i="2"/>
  <c r="I6023" i="2"/>
  <c r="I6009" i="2"/>
  <c r="I5995" i="2"/>
  <c r="I5981" i="2"/>
  <c r="I5967" i="2"/>
  <c r="I5953" i="2"/>
  <c r="I5939" i="2"/>
  <c r="I5925" i="2"/>
  <c r="I5911" i="2"/>
  <c r="I5897" i="2"/>
  <c r="I5883" i="2"/>
  <c r="I5869" i="2"/>
  <c r="I5855" i="2"/>
  <c r="I5841" i="2"/>
  <c r="I5827" i="2"/>
  <c r="I5813" i="2"/>
  <c r="I5799" i="2"/>
  <c r="I5785" i="2"/>
  <c r="I5771" i="2"/>
  <c r="I5757" i="2"/>
  <c r="I5743" i="2"/>
  <c r="I5729" i="2"/>
  <c r="I5715" i="2"/>
  <c r="I5701" i="2"/>
  <c r="I5687" i="2"/>
  <c r="I5673" i="2"/>
  <c r="I5659" i="2"/>
  <c r="I5645" i="2"/>
  <c r="I5631" i="2"/>
  <c r="I5617" i="2"/>
  <c r="I5603" i="2"/>
  <c r="I5589" i="2"/>
  <c r="I5575" i="2"/>
  <c r="I5561" i="2"/>
  <c r="I5547" i="2"/>
  <c r="I5533" i="2"/>
  <c r="I5519" i="2"/>
  <c r="I5505" i="2"/>
  <c r="I5491" i="2"/>
  <c r="I5477" i="2"/>
  <c r="I5463" i="2"/>
  <c r="I5449" i="2"/>
  <c r="I5435" i="2"/>
  <c r="I5421" i="2"/>
  <c r="I5407" i="2"/>
  <c r="I5393" i="2"/>
  <c r="I5379" i="2"/>
  <c r="I5365" i="2"/>
  <c r="I5351" i="2"/>
  <c r="I5337" i="2"/>
  <c r="I5323" i="2"/>
  <c r="I5309" i="2"/>
  <c r="I5295" i="2"/>
  <c r="I5281" i="2"/>
  <c r="I5267" i="2"/>
  <c r="I5253" i="2"/>
  <c r="I5239" i="2"/>
  <c r="I5225" i="2"/>
  <c r="I5211" i="2"/>
  <c r="I5197" i="2"/>
  <c r="I5183" i="2"/>
  <c r="I5169" i="2"/>
  <c r="I5155" i="2"/>
  <c r="I5141" i="2"/>
  <c r="I5127" i="2"/>
  <c r="I5113" i="2"/>
  <c r="I5099" i="2"/>
  <c r="I5085" i="2"/>
  <c r="I5071" i="2"/>
  <c r="I5057" i="2"/>
  <c r="I5043" i="2"/>
  <c r="I5029" i="2"/>
  <c r="I5015" i="2"/>
  <c r="I5001" i="2"/>
  <c r="I4987" i="2"/>
  <c r="I4973" i="2"/>
  <c r="I4959" i="2"/>
  <c r="I4945" i="2"/>
  <c r="I4931" i="2"/>
  <c r="I4917" i="2"/>
  <c r="I4903" i="2"/>
  <c r="I4889" i="2"/>
  <c r="I4875" i="2"/>
  <c r="I6050" i="2"/>
  <c r="I6036" i="2"/>
  <c r="I6022" i="2"/>
  <c r="I6008" i="2"/>
  <c r="I5994" i="2"/>
  <c r="I5980" i="2"/>
  <c r="I5966" i="2"/>
  <c r="I5952" i="2"/>
  <c r="I5938" i="2"/>
  <c r="I5924" i="2"/>
  <c r="I5910" i="2"/>
  <c r="I5896" i="2"/>
  <c r="I5882" i="2"/>
  <c r="I5868" i="2"/>
  <c r="I5854" i="2"/>
  <c r="I5840" i="2"/>
  <c r="I5826" i="2"/>
  <c r="I5812" i="2"/>
  <c r="I5798" i="2"/>
  <c r="I5784" i="2"/>
  <c r="I5770" i="2"/>
  <c r="I5756" i="2"/>
  <c r="I5742" i="2"/>
  <c r="I5728" i="2"/>
  <c r="I5714" i="2"/>
  <c r="I5700" i="2"/>
  <c r="I5686" i="2"/>
  <c r="I5672" i="2"/>
  <c r="I5658" i="2"/>
  <c r="I5644" i="2"/>
  <c r="I5630" i="2"/>
  <c r="I5616" i="2"/>
  <c r="I5602" i="2"/>
  <c r="I5588" i="2"/>
  <c r="I5574" i="2"/>
  <c r="I5560" i="2"/>
  <c r="I5546" i="2"/>
  <c r="I5532" i="2"/>
  <c r="I5518" i="2"/>
  <c r="I5504" i="2"/>
  <c r="I5490" i="2"/>
  <c r="I5476" i="2"/>
  <c r="I5462" i="2"/>
  <c r="I5448" i="2"/>
  <c r="I5434" i="2"/>
  <c r="I5420" i="2"/>
  <c r="I5406" i="2"/>
  <c r="I5392" i="2"/>
  <c r="I5378" i="2"/>
  <c r="I5364" i="2"/>
  <c r="I5350" i="2"/>
  <c r="I5336" i="2"/>
  <c r="I5322" i="2"/>
  <c r="I5308" i="2"/>
  <c r="I5294" i="2"/>
  <c r="I5280" i="2"/>
  <c r="I5266" i="2"/>
  <c r="I5252" i="2"/>
  <c r="I5238" i="2"/>
  <c r="I5224" i="2"/>
  <c r="I5210" i="2"/>
  <c r="I5196" i="2"/>
  <c r="I5182" i="2"/>
  <c r="I5168" i="2"/>
  <c r="I5154" i="2"/>
  <c r="I5140" i="2"/>
  <c r="I5126" i="2"/>
  <c r="I5112" i="2"/>
  <c r="I5098" i="2"/>
  <c r="I5084" i="2"/>
  <c r="I5070" i="2"/>
  <c r="I5056" i="2"/>
  <c r="I5042" i="2"/>
  <c r="I5028" i="2"/>
  <c r="I5014" i="2"/>
  <c r="I5000" i="2"/>
  <c r="I4986" i="2"/>
  <c r="I4972" i="2"/>
  <c r="I4958" i="2"/>
  <c r="I4944" i="2"/>
  <c r="I4930" i="2"/>
  <c r="I4916" i="2"/>
  <c r="I4902" i="2"/>
  <c r="I4888" i="2"/>
  <c r="I4874" i="2"/>
  <c r="I6049" i="2"/>
  <c r="I6035" i="2"/>
  <c r="I6021" i="2"/>
  <c r="I6007" i="2"/>
  <c r="I5993" i="2"/>
  <c r="I5979" i="2"/>
  <c r="I5965" i="2"/>
  <c r="I5951" i="2"/>
  <c r="I5937" i="2"/>
  <c r="I5923" i="2"/>
  <c r="I5909" i="2"/>
  <c r="I5895" i="2"/>
  <c r="I5881" i="2"/>
  <c r="I5867" i="2"/>
  <c r="I5853" i="2"/>
  <c r="I5839" i="2"/>
  <c r="I5825" i="2"/>
  <c r="I5811" i="2"/>
  <c r="I5797" i="2"/>
  <c r="I5783" i="2"/>
  <c r="I5769" i="2"/>
  <c r="I5755" i="2"/>
  <c r="I5741" i="2"/>
  <c r="I5727" i="2"/>
  <c r="I5713" i="2"/>
  <c r="I5699" i="2"/>
  <c r="I5685" i="2"/>
  <c r="I5671" i="2"/>
  <c r="I5657" i="2"/>
  <c r="I5643" i="2"/>
  <c r="I5629" i="2"/>
  <c r="I5615" i="2"/>
  <c r="I5601" i="2"/>
  <c r="I5587" i="2"/>
  <c r="I5573" i="2"/>
  <c r="I5559" i="2"/>
  <c r="I5545" i="2"/>
  <c r="I5531" i="2"/>
  <c r="I5517" i="2"/>
  <c r="I5503" i="2"/>
  <c r="I5489" i="2"/>
  <c r="I5475" i="2"/>
  <c r="I5461" i="2"/>
  <c r="I5447" i="2"/>
  <c r="I5433" i="2"/>
  <c r="I5419" i="2"/>
  <c r="I5405" i="2"/>
  <c r="I5391" i="2"/>
  <c r="I5377" i="2"/>
  <c r="I5363" i="2"/>
  <c r="I5349" i="2"/>
  <c r="I5335" i="2"/>
  <c r="I5321" i="2"/>
  <c r="I5307" i="2"/>
  <c r="I5293" i="2"/>
  <c r="I5279" i="2"/>
  <c r="I5265" i="2"/>
  <c r="I5251" i="2"/>
  <c r="I5237" i="2"/>
  <c r="I5223" i="2"/>
  <c r="I5209" i="2"/>
  <c r="I5195" i="2"/>
  <c r="I5181" i="2"/>
  <c r="I5167" i="2"/>
  <c r="I5153" i="2"/>
  <c r="I5139" i="2"/>
  <c r="I5125" i="2"/>
  <c r="I5111" i="2"/>
  <c r="I5097" i="2"/>
  <c r="I5083" i="2"/>
  <c r="I5069" i="2"/>
  <c r="I5055" i="2"/>
  <c r="I5041" i="2"/>
  <c r="I5027" i="2"/>
  <c r="I5013" i="2"/>
  <c r="I4999" i="2"/>
  <c r="I4985" i="2"/>
  <c r="I4971" i="2"/>
  <c r="I4957" i="2"/>
  <c r="I4943" i="2"/>
  <c r="I4929" i="2"/>
  <c r="I4915" i="2"/>
  <c r="I4901" i="2"/>
  <c r="I4887" i="2"/>
  <c r="I4873" i="2"/>
  <c r="I6048" i="2"/>
  <c r="I6034" i="2"/>
  <c r="I6020" i="2"/>
  <c r="I6006" i="2"/>
  <c r="I5992" i="2"/>
  <c r="I5978" i="2"/>
  <c r="I5964" i="2"/>
  <c r="I5950" i="2"/>
  <c r="I5936" i="2"/>
  <c r="I5922" i="2"/>
  <c r="I5908" i="2"/>
  <c r="I5894" i="2"/>
  <c r="I5880" i="2"/>
  <c r="I5866" i="2"/>
  <c r="I5852" i="2"/>
  <c r="I5838" i="2"/>
  <c r="I5824" i="2"/>
  <c r="I5810" i="2"/>
  <c r="I5796" i="2"/>
  <c r="I5782" i="2"/>
  <c r="I5768" i="2"/>
  <c r="I5754" i="2"/>
  <c r="I5740" i="2"/>
  <c r="I5726" i="2"/>
  <c r="I5712" i="2"/>
  <c r="I5698" i="2"/>
  <c r="I5684" i="2"/>
  <c r="I5670" i="2"/>
  <c r="I5656" i="2"/>
  <c r="I5642" i="2"/>
  <c r="I5628" i="2"/>
  <c r="I5614" i="2"/>
  <c r="I5600" i="2"/>
  <c r="I5586" i="2"/>
  <c r="I5572" i="2"/>
  <c r="I5558" i="2"/>
  <c r="I5544" i="2"/>
  <c r="I5530" i="2"/>
  <c r="I5516" i="2"/>
  <c r="I5502" i="2"/>
  <c r="I5488" i="2"/>
  <c r="I5474" i="2"/>
  <c r="I5460" i="2"/>
  <c r="I6047" i="2"/>
  <c r="I6033" i="2"/>
  <c r="I6019" i="2"/>
  <c r="I6005" i="2"/>
  <c r="I5991" i="2"/>
  <c r="I5977" i="2"/>
  <c r="I5963" i="2"/>
  <c r="I5949" i="2"/>
  <c r="I5935" i="2"/>
  <c r="I5921" i="2"/>
  <c r="I5907" i="2"/>
  <c r="I5893" i="2"/>
  <c r="I5879" i="2"/>
  <c r="I5865" i="2"/>
  <c r="I5851" i="2"/>
  <c r="I5837" i="2"/>
  <c r="I5823" i="2"/>
  <c r="I5809" i="2"/>
  <c r="I5795" i="2"/>
  <c r="I5781" i="2"/>
  <c r="I5767" i="2"/>
  <c r="I5753" i="2"/>
  <c r="I5739" i="2"/>
  <c r="I5725" i="2"/>
  <c r="I5711" i="2"/>
  <c r="I5697" i="2"/>
  <c r="I5683" i="2"/>
  <c r="I5669" i="2"/>
  <c r="I5655" i="2"/>
  <c r="I5641" i="2"/>
  <c r="I5627" i="2"/>
  <c r="I5613" i="2"/>
  <c r="I5599" i="2"/>
  <c r="I5585" i="2"/>
  <c r="I5571" i="2"/>
  <c r="I5557" i="2"/>
  <c r="I5543" i="2"/>
  <c r="I5529" i="2"/>
  <c r="I5515" i="2"/>
  <c r="I5501" i="2"/>
  <c r="I5487" i="2"/>
  <c r="I5473" i="2"/>
  <c r="I5459" i="2"/>
  <c r="I5445" i="2"/>
  <c r="I5431" i="2"/>
  <c r="I5417" i="2"/>
  <c r="I5403" i="2"/>
  <c r="I5389" i="2"/>
  <c r="I5375" i="2"/>
  <c r="I5361" i="2"/>
  <c r="I5347" i="2"/>
  <c r="I5333" i="2"/>
  <c r="I5319" i="2"/>
  <c r="I5305" i="2"/>
  <c r="I5291" i="2"/>
  <c r="I5277" i="2"/>
  <c r="I5263" i="2"/>
  <c r="I5249" i="2"/>
  <c r="I5235" i="2"/>
  <c r="I5221" i="2"/>
  <c r="I5207" i="2"/>
  <c r="I5193" i="2"/>
  <c r="I5179" i="2"/>
  <c r="I5165" i="2"/>
  <c r="I5151" i="2"/>
  <c r="I5137" i="2"/>
  <c r="I5123" i="2"/>
  <c r="I5109" i="2"/>
  <c r="I5095" i="2"/>
  <c r="I5081" i="2"/>
  <c r="I5067" i="2"/>
  <c r="I5053" i="2"/>
  <c r="I5039" i="2"/>
  <c r="I5025" i="2"/>
  <c r="I5011" i="2"/>
  <c r="I4997" i="2"/>
  <c r="I4983" i="2"/>
  <c r="I4969" i="2"/>
  <c r="I4955" i="2"/>
  <c r="I4941" i="2"/>
  <c r="I4927" i="2"/>
  <c r="I4913" i="2"/>
  <c r="I4899" i="2"/>
  <c r="I4885" i="2"/>
  <c r="I4871" i="2"/>
  <c r="I6046" i="2"/>
  <c r="I6032" i="2"/>
  <c r="I6018" i="2"/>
  <c r="I6004" i="2"/>
  <c r="I5990" i="2"/>
  <c r="I5976" i="2"/>
  <c r="I5962" i="2"/>
  <c r="I5948" i="2"/>
  <c r="I5934" i="2"/>
  <c r="I5920" i="2"/>
  <c r="I5906" i="2"/>
  <c r="I5892" i="2"/>
  <c r="I5878" i="2"/>
  <c r="I5864" i="2"/>
  <c r="I5850" i="2"/>
  <c r="I5836" i="2"/>
  <c r="I5822" i="2"/>
  <c r="I5808" i="2"/>
  <c r="I5794" i="2"/>
  <c r="I5780" i="2"/>
  <c r="I5766" i="2"/>
  <c r="I5752" i="2"/>
  <c r="I5738" i="2"/>
  <c r="I5724" i="2"/>
  <c r="I5710" i="2"/>
  <c r="I5696" i="2"/>
  <c r="I5682" i="2"/>
  <c r="I5668" i="2"/>
  <c r="I5654" i="2"/>
  <c r="I5640" i="2"/>
  <c r="I5626" i="2"/>
  <c r="I5612" i="2"/>
  <c r="I5598" i="2"/>
  <c r="I5584" i="2"/>
  <c r="I5570" i="2"/>
  <c r="I5556" i="2"/>
  <c r="I5542" i="2"/>
  <c r="I5528" i="2"/>
  <c r="I5514" i="2"/>
  <c r="I5500" i="2"/>
  <c r="I5486" i="2"/>
  <c r="I5472" i="2"/>
  <c r="I5458" i="2"/>
  <c r="I5444" i="2"/>
  <c r="I5430" i="2"/>
  <c r="I5416" i="2"/>
  <c r="I5402" i="2"/>
  <c r="I5388" i="2"/>
  <c r="I5374" i="2"/>
  <c r="I5360" i="2"/>
  <c r="I5346" i="2"/>
  <c r="I5332" i="2"/>
  <c r="I5318" i="2"/>
  <c r="I5304" i="2"/>
  <c r="I5290" i="2"/>
  <c r="I5276" i="2"/>
  <c r="I5262" i="2"/>
  <c r="I5248" i="2"/>
  <c r="I5234" i="2"/>
  <c r="I5220" i="2"/>
  <c r="I5206" i="2"/>
  <c r="I5192" i="2"/>
  <c r="I5178" i="2"/>
  <c r="I5164" i="2"/>
  <c r="I5150" i="2"/>
  <c r="I5136" i="2"/>
  <c r="I5122" i="2"/>
  <c r="I5108" i="2"/>
  <c r="I5094" i="2"/>
  <c r="I5080" i="2"/>
  <c r="I5066" i="2"/>
  <c r="I5052" i="2"/>
  <c r="I5038" i="2"/>
  <c r="I5024" i="2"/>
  <c r="I5010" i="2"/>
  <c r="I4996" i="2"/>
  <c r="I4982" i="2"/>
  <c r="I4968" i="2"/>
  <c r="I4954" i="2"/>
  <c r="I4940" i="2"/>
  <c r="I4926" i="2"/>
  <c r="I6045" i="2"/>
  <c r="I6031" i="2"/>
  <c r="I6017" i="2"/>
  <c r="I6003" i="2"/>
  <c r="I5989" i="2"/>
  <c r="I5975" i="2"/>
  <c r="I5961" i="2"/>
  <c r="I5947" i="2"/>
  <c r="I5933" i="2"/>
  <c r="I5919" i="2"/>
  <c r="I5905" i="2"/>
  <c r="I5891" i="2"/>
  <c r="I5877" i="2"/>
  <c r="I5863" i="2"/>
  <c r="I5849" i="2"/>
  <c r="I5835" i="2"/>
  <c r="I5821" i="2"/>
  <c r="I5807" i="2"/>
  <c r="I5793" i="2"/>
  <c r="I5779" i="2"/>
  <c r="I5765" i="2"/>
  <c r="I5751" i="2"/>
  <c r="I5737" i="2"/>
  <c r="I5723" i="2"/>
  <c r="I5709" i="2"/>
  <c r="I5695" i="2"/>
  <c r="I5681" i="2"/>
  <c r="I5667" i="2"/>
  <c r="I5653" i="2"/>
  <c r="I5639" i="2"/>
  <c r="I5625" i="2"/>
  <c r="I5611" i="2"/>
  <c r="I5597" i="2"/>
  <c r="I5583" i="2"/>
  <c r="I5569" i="2"/>
  <c r="I5555" i="2"/>
  <c r="I5541" i="2"/>
  <c r="I5527" i="2"/>
  <c r="I5513" i="2"/>
  <c r="I5499" i="2"/>
  <c r="I5485" i="2"/>
  <c r="I5471" i="2"/>
  <c r="I5457" i="2"/>
  <c r="I5443" i="2"/>
  <c r="I5429" i="2"/>
  <c r="I5415" i="2"/>
  <c r="I5401" i="2"/>
  <c r="I5387" i="2"/>
  <c r="I5373" i="2"/>
  <c r="I5359" i="2"/>
  <c r="I5345" i="2"/>
  <c r="I5331" i="2"/>
  <c r="I5317" i="2"/>
  <c r="I5303" i="2"/>
  <c r="I5289" i="2"/>
  <c r="I5275" i="2"/>
  <c r="I5261" i="2"/>
  <c r="I5247" i="2"/>
  <c r="I5233" i="2"/>
  <c r="I5219" i="2"/>
  <c r="I5205" i="2"/>
  <c r="I5191" i="2"/>
  <c r="I5177" i="2"/>
  <c r="I5163" i="2"/>
  <c r="I5149" i="2"/>
  <c r="I5135" i="2"/>
  <c r="I5121" i="2"/>
  <c r="I5107" i="2"/>
  <c r="I5093" i="2"/>
  <c r="I5079" i="2"/>
  <c r="I5065" i="2"/>
  <c r="I5051" i="2"/>
  <c r="I5037" i="2"/>
  <c r="I5023" i="2"/>
  <c r="I5009" i="2"/>
  <c r="I4995" i="2"/>
  <c r="I4981" i="2"/>
  <c r="I4967" i="2"/>
  <c r="I4953" i="2"/>
  <c r="I4939" i="2"/>
  <c r="I4925" i="2"/>
  <c r="I4911" i="2"/>
  <c r="I4897" i="2"/>
  <c r="I4883" i="2"/>
  <c r="I4869" i="2"/>
  <c r="I6044" i="2"/>
  <c r="I6030" i="2"/>
  <c r="I6016" i="2"/>
  <c r="I6002" i="2"/>
  <c r="I5988" i="2"/>
  <c r="I5974" i="2"/>
  <c r="I5960" i="2"/>
  <c r="I5946" i="2"/>
  <c r="I5932" i="2"/>
  <c r="I5918" i="2"/>
  <c r="I5904" i="2"/>
  <c r="I5890" i="2"/>
  <c r="I5876" i="2"/>
  <c r="I5862" i="2"/>
  <c r="I5848" i="2"/>
  <c r="I5834" i="2"/>
  <c r="I5820" i="2"/>
  <c r="I5806" i="2"/>
  <c r="I5792" i="2"/>
  <c r="I5778" i="2"/>
  <c r="I5764" i="2"/>
  <c r="I5750" i="2"/>
  <c r="I5736" i="2"/>
  <c r="I5722" i="2"/>
  <c r="I5708" i="2"/>
  <c r="I5694" i="2"/>
  <c r="I5680" i="2"/>
  <c r="I5666" i="2"/>
  <c r="I5652" i="2"/>
  <c r="I5638" i="2"/>
  <c r="I5624" i="2"/>
  <c r="I5610" i="2"/>
  <c r="I5596" i="2"/>
  <c r="I5582" i="2"/>
  <c r="I5568" i="2"/>
  <c r="I5554" i="2"/>
  <c r="I5540" i="2"/>
  <c r="I5526" i="2"/>
  <c r="I5512" i="2"/>
  <c r="I5498" i="2"/>
  <c r="I5484" i="2"/>
  <c r="I5470" i="2"/>
  <c r="I5456" i="2"/>
  <c r="I5442" i="2"/>
  <c r="I5428" i="2"/>
  <c r="I5414" i="2"/>
  <c r="I5400" i="2"/>
  <c r="I5386" i="2"/>
  <c r="I5372" i="2"/>
  <c r="I5358" i="2"/>
  <c r="I5344" i="2"/>
  <c r="I5330" i="2"/>
  <c r="I5316" i="2"/>
  <c r="I5302" i="2"/>
  <c r="I5288" i="2"/>
  <c r="I5274" i="2"/>
  <c r="I5260" i="2"/>
  <c r="I5246" i="2"/>
  <c r="I5232" i="2"/>
  <c r="I5218" i="2"/>
  <c r="I5204" i="2"/>
  <c r="I5190" i="2"/>
  <c r="I5176" i="2"/>
  <c r="I5162" i="2"/>
  <c r="I5148" i="2"/>
  <c r="I5134" i="2"/>
  <c r="I5120" i="2"/>
  <c r="I5106" i="2"/>
  <c r="I5092" i="2"/>
  <c r="I5078" i="2"/>
  <c r="I5064" i="2"/>
  <c r="I5050" i="2"/>
  <c r="I5036" i="2"/>
  <c r="I5022" i="2"/>
  <c r="I5008" i="2"/>
  <c r="I4994" i="2"/>
  <c r="I4980" i="2"/>
  <c r="I4966" i="2"/>
  <c r="I4952" i="2"/>
  <c r="I4938" i="2"/>
  <c r="I4924" i="2"/>
  <c r="I4910" i="2"/>
  <c r="I4896" i="2"/>
  <c r="I4882" i="2"/>
  <c r="I4868" i="2"/>
  <c r="I6042" i="2"/>
  <c r="I6028" i="2"/>
  <c r="I6014" i="2"/>
  <c r="I6000" i="2"/>
  <c r="I5986" i="2"/>
  <c r="I5972" i="2"/>
  <c r="I5958" i="2"/>
  <c r="I5944" i="2"/>
  <c r="I5930" i="2"/>
  <c r="I5916" i="2"/>
  <c r="I5902" i="2"/>
  <c r="I5888" i="2"/>
  <c r="I5874" i="2"/>
  <c r="I5860" i="2"/>
  <c r="I5846" i="2"/>
  <c r="I5832" i="2"/>
  <c r="I5818" i="2"/>
  <c r="I5804" i="2"/>
  <c r="I5790" i="2"/>
  <c r="I5776" i="2"/>
  <c r="I5762" i="2"/>
  <c r="I5748" i="2"/>
  <c r="I5734" i="2"/>
  <c r="I5720" i="2"/>
  <c r="I5706" i="2"/>
  <c r="I5692" i="2"/>
  <c r="I5678" i="2"/>
  <c r="I5664" i="2"/>
  <c r="I5650" i="2"/>
  <c r="I5636" i="2"/>
  <c r="I5622" i="2"/>
  <c r="I5608" i="2"/>
  <c r="I5594" i="2"/>
  <c r="I5580" i="2"/>
  <c r="I5566" i="2"/>
  <c r="I5552" i="2"/>
  <c r="I5538" i="2"/>
  <c r="I5524" i="2"/>
  <c r="I5510" i="2"/>
  <c r="I5496" i="2"/>
  <c r="I5482" i="2"/>
  <c r="I5468" i="2"/>
  <c r="I5454" i="2"/>
  <c r="I5440" i="2"/>
  <c r="I5426" i="2"/>
  <c r="I5412" i="2"/>
  <c r="I5398" i="2"/>
  <c r="I5384" i="2"/>
  <c r="I5370" i="2"/>
  <c r="I5356" i="2"/>
  <c r="I5342" i="2"/>
  <c r="I5328" i="2"/>
  <c r="I5314" i="2"/>
  <c r="I5300" i="2"/>
  <c r="I5286" i="2"/>
  <c r="I5272" i="2"/>
  <c r="I5258" i="2"/>
  <c r="I5244" i="2"/>
  <c r="I5230" i="2"/>
  <c r="I5216" i="2"/>
  <c r="I5202" i="2"/>
  <c r="I5188" i="2"/>
  <c r="I5174" i="2"/>
  <c r="I5160" i="2"/>
  <c r="I5146" i="2"/>
  <c r="I5132" i="2"/>
  <c r="I5118" i="2"/>
  <c r="I5104" i="2"/>
  <c r="I5090" i="2"/>
  <c r="I5076" i="2"/>
  <c r="I5062" i="2"/>
  <c r="I5048" i="2"/>
  <c r="I5034" i="2"/>
  <c r="I5020" i="2"/>
  <c r="I5006" i="2"/>
  <c r="I4992" i="2"/>
  <c r="I4978" i="2"/>
  <c r="I4964" i="2"/>
  <c r="I4950" i="2"/>
  <c r="I4936" i="2"/>
  <c r="I4922" i="2"/>
  <c r="I4908" i="2"/>
  <c r="I4894" i="2"/>
  <c r="I4880" i="2"/>
  <c r="I6043" i="2"/>
  <c r="I5984" i="2"/>
  <c r="I5915" i="2"/>
  <c r="I5847" i="2"/>
  <c r="I5788" i="2"/>
  <c r="I5719" i="2"/>
  <c r="I5651" i="2"/>
  <c r="I5592" i="2"/>
  <c r="I5523" i="2"/>
  <c r="I5455" i="2"/>
  <c r="I5410" i="2"/>
  <c r="I5362" i="2"/>
  <c r="I5325" i="2"/>
  <c r="I5284" i="2"/>
  <c r="I5243" i="2"/>
  <c r="I5203" i="2"/>
  <c r="I5166" i="2"/>
  <c r="I5129" i="2"/>
  <c r="I5088" i="2"/>
  <c r="I5047" i="2"/>
  <c r="I5007" i="2"/>
  <c r="I4970" i="2"/>
  <c r="I4933" i="2"/>
  <c r="I4895" i="2"/>
  <c r="I4865" i="2"/>
  <c r="I4851" i="2"/>
  <c r="I4837" i="2"/>
  <c r="I4823" i="2"/>
  <c r="I4809" i="2"/>
  <c r="I4795" i="2"/>
  <c r="I4781" i="2"/>
  <c r="I4767" i="2"/>
  <c r="I4753" i="2"/>
  <c r="I4739" i="2"/>
  <c r="I4725" i="2"/>
  <c r="I4711" i="2"/>
  <c r="I4697" i="2"/>
  <c r="I4683" i="2"/>
  <c r="I3960" i="2"/>
  <c r="I3974" i="2"/>
  <c r="I3988" i="2"/>
  <c r="I4002" i="2"/>
  <c r="I4016" i="2"/>
  <c r="I4030" i="2"/>
  <c r="I4044" i="2"/>
  <c r="I4058" i="2"/>
  <c r="I4072" i="2"/>
  <c r="I4086" i="2"/>
  <c r="I4100" i="2"/>
  <c r="I4114" i="2"/>
  <c r="I4128" i="2"/>
  <c r="I4142" i="2"/>
  <c r="I4156" i="2"/>
  <c r="I4170" i="2"/>
  <c r="I4184" i="2"/>
  <c r="I4198" i="2"/>
  <c r="I4212" i="2"/>
  <c r="I4226" i="2"/>
  <c r="I4240" i="2"/>
  <c r="I4254" i="2"/>
  <c r="I4268" i="2"/>
  <c r="I4282" i="2"/>
  <c r="I4296" i="2"/>
  <c r="I4310" i="2"/>
  <c r="I4324" i="2"/>
  <c r="I4338" i="2"/>
  <c r="I4352" i="2"/>
  <c r="I4366" i="2"/>
  <c r="I4380" i="2"/>
  <c r="I4394" i="2"/>
  <c r="I4408" i="2"/>
  <c r="I4422" i="2"/>
  <c r="I4436" i="2"/>
  <c r="I4450" i="2"/>
  <c r="I4464" i="2"/>
  <c r="I4478" i="2"/>
  <c r="I4492" i="2"/>
  <c r="I4506" i="2"/>
  <c r="I4520" i="2"/>
  <c r="I4534" i="2"/>
  <c r="I4548" i="2"/>
  <c r="I4562" i="2"/>
  <c r="I4576" i="2"/>
  <c r="I4590" i="2"/>
  <c r="I4604" i="2"/>
  <c r="I6041" i="2"/>
  <c r="I5973" i="2"/>
  <c r="I5914" i="2"/>
  <c r="I5845" i="2"/>
  <c r="I5777" i="2"/>
  <c r="I5718" i="2"/>
  <c r="I5649" i="2"/>
  <c r="I5581" i="2"/>
  <c r="I5522" i="2"/>
  <c r="I5453" i="2"/>
  <c r="I5404" i="2"/>
  <c r="I5357" i="2"/>
  <c r="I5320" i="2"/>
  <c r="I5283" i="2"/>
  <c r="I5242" i="2"/>
  <c r="I5201" i="2"/>
  <c r="I5161" i="2"/>
  <c r="I5124" i="2"/>
  <c r="I5087" i="2"/>
  <c r="I5046" i="2"/>
  <c r="I5005" i="2"/>
  <c r="I4965" i="2"/>
  <c r="I4928" i="2"/>
  <c r="I4893" i="2"/>
  <c r="I4864" i="2"/>
  <c r="I4850" i="2"/>
  <c r="I4836" i="2"/>
  <c r="I4822" i="2"/>
  <c r="I4808" i="2"/>
  <c r="I4794" i="2"/>
  <c r="I4780" i="2"/>
  <c r="I4766" i="2"/>
  <c r="I4752" i="2"/>
  <c r="I4738" i="2"/>
  <c r="I4724" i="2"/>
  <c r="I4710" i="2"/>
  <c r="I4696" i="2"/>
  <c r="I3947" i="2"/>
  <c r="I3961" i="2"/>
  <c r="I3975" i="2"/>
  <c r="I3989" i="2"/>
  <c r="I4003" i="2"/>
  <c r="I4017" i="2"/>
  <c r="I4031" i="2"/>
  <c r="I4045" i="2"/>
  <c r="I4059" i="2"/>
  <c r="I4073" i="2"/>
  <c r="I4087" i="2"/>
  <c r="I4101" i="2"/>
  <c r="I4115" i="2"/>
  <c r="I4129" i="2"/>
  <c r="I4143" i="2"/>
  <c r="I4157" i="2"/>
  <c r="I4171" i="2"/>
  <c r="I4185" i="2"/>
  <c r="I4199" i="2"/>
  <c r="I4213" i="2"/>
  <c r="I4227" i="2"/>
  <c r="I4241" i="2"/>
  <c r="I4255" i="2"/>
  <c r="I4269" i="2"/>
  <c r="I4283" i="2"/>
  <c r="I4297" i="2"/>
  <c r="I4311" i="2"/>
  <c r="I4325" i="2"/>
  <c r="I4339" i="2"/>
  <c r="I4353" i="2"/>
  <c r="I4367" i="2"/>
  <c r="I4381" i="2"/>
  <c r="I4395" i="2"/>
  <c r="I4409" i="2"/>
  <c r="I4423" i="2"/>
  <c r="I4437" i="2"/>
  <c r="I4451" i="2"/>
  <c r="I4465" i="2"/>
  <c r="I4479" i="2"/>
  <c r="I6040" i="2"/>
  <c r="I5971" i="2"/>
  <c r="I5903" i="2"/>
  <c r="I5844" i="2"/>
  <c r="I5775" i="2"/>
  <c r="I5707" i="2"/>
  <c r="I5648" i="2"/>
  <c r="I5579" i="2"/>
  <c r="I5511" i="2"/>
  <c r="I5452" i="2"/>
  <c r="I5399" i="2"/>
  <c r="I5355" i="2"/>
  <c r="I5315" i="2"/>
  <c r="I5278" i="2"/>
  <c r="I5241" i="2"/>
  <c r="I5200" i="2"/>
  <c r="I5159" i="2"/>
  <c r="I5119" i="2"/>
  <c r="I5082" i="2"/>
  <c r="I5045" i="2"/>
  <c r="I5004" i="2"/>
  <c r="I4963" i="2"/>
  <c r="I4923" i="2"/>
  <c r="I4892" i="2"/>
  <c r="I4863" i="2"/>
  <c r="I4849" i="2"/>
  <c r="I4835" i="2"/>
  <c r="I4821" i="2"/>
  <c r="I4807" i="2"/>
  <c r="I4793" i="2"/>
  <c r="I4779" i="2"/>
  <c r="I4765" i="2"/>
  <c r="I4751" i="2"/>
  <c r="I4737" i="2"/>
  <c r="I4723" i="2"/>
  <c r="I4709" i="2"/>
  <c r="I4695" i="2"/>
  <c r="I3948" i="2"/>
  <c r="I3962" i="2"/>
  <c r="I3976" i="2"/>
  <c r="I3990" i="2"/>
  <c r="I4004" i="2"/>
  <c r="I4018" i="2"/>
  <c r="I4032" i="2"/>
  <c r="I4046" i="2"/>
  <c r="I4060" i="2"/>
  <c r="I4074" i="2"/>
  <c r="I4088" i="2"/>
  <c r="I4102" i="2"/>
  <c r="I4116" i="2"/>
  <c r="I4130" i="2"/>
  <c r="I4144" i="2"/>
  <c r="I4158" i="2"/>
  <c r="I4172" i="2"/>
  <c r="I4186" i="2"/>
  <c r="I4200" i="2"/>
  <c r="I4214" i="2"/>
  <c r="I4228" i="2"/>
  <c r="I4242" i="2"/>
  <c r="I4256" i="2"/>
  <c r="I4270" i="2"/>
  <c r="I4284" i="2"/>
  <c r="I4298" i="2"/>
  <c r="I4312" i="2"/>
  <c r="I4326" i="2"/>
  <c r="I4340" i="2"/>
  <c r="I4354" i="2"/>
  <c r="I4368" i="2"/>
  <c r="I4382" i="2"/>
  <c r="I4396" i="2"/>
  <c r="I4410" i="2"/>
  <c r="I4424" i="2"/>
  <c r="I4438" i="2"/>
  <c r="I4452" i="2"/>
  <c r="I4466" i="2"/>
  <c r="I4480" i="2"/>
  <c r="I4494" i="2"/>
  <c r="I4508" i="2"/>
  <c r="I4522" i="2"/>
  <c r="I4536" i="2"/>
  <c r="I4550" i="2"/>
  <c r="I4564" i="2"/>
  <c r="I4578" i="2"/>
  <c r="I4592" i="2"/>
  <c r="I4606" i="2"/>
  <c r="I6029" i="2"/>
  <c r="I5970" i="2"/>
  <c r="I5901" i="2"/>
  <c r="I5833" i="2"/>
  <c r="I5774" i="2"/>
  <c r="I5705" i="2"/>
  <c r="I5637" i="2"/>
  <c r="I5578" i="2"/>
  <c r="I5509" i="2"/>
  <c r="I5446" i="2"/>
  <c r="I5397" i="2"/>
  <c r="I5354" i="2"/>
  <c r="I5313" i="2"/>
  <c r="I5273" i="2"/>
  <c r="I5236" i="2"/>
  <c r="I5199" i="2"/>
  <c r="I5158" i="2"/>
  <c r="I5117" i="2"/>
  <c r="I5077" i="2"/>
  <c r="I5040" i="2"/>
  <c r="I5003" i="2"/>
  <c r="I4962" i="2"/>
  <c r="I4921" i="2"/>
  <c r="I4891" i="2"/>
  <c r="I4862" i="2"/>
  <c r="I4848" i="2"/>
  <c r="I4834" i="2"/>
  <c r="I4820" i="2"/>
  <c r="I4806" i="2"/>
  <c r="I4792" i="2"/>
  <c r="I4778" i="2"/>
  <c r="I4764" i="2"/>
  <c r="I4750" i="2"/>
  <c r="I4736" i="2"/>
  <c r="I4722" i="2"/>
  <c r="I4708" i="2"/>
  <c r="I4694" i="2"/>
  <c r="I3949" i="2"/>
  <c r="I3963" i="2"/>
  <c r="I3977" i="2"/>
  <c r="I3991" i="2"/>
  <c r="I4005" i="2"/>
  <c r="I4019" i="2"/>
  <c r="I4033" i="2"/>
  <c r="I4047" i="2"/>
  <c r="I4061" i="2"/>
  <c r="I4075" i="2"/>
  <c r="I4089" i="2"/>
  <c r="I4103" i="2"/>
  <c r="I4117" i="2"/>
  <c r="I4131" i="2"/>
  <c r="I4145" i="2"/>
  <c r="I4159" i="2"/>
  <c r="I4173" i="2"/>
  <c r="I4187" i="2"/>
  <c r="I4201" i="2"/>
  <c r="I4215" i="2"/>
  <c r="I4229" i="2"/>
  <c r="I4243" i="2"/>
  <c r="I4257" i="2"/>
  <c r="I4271" i="2"/>
  <c r="I4285" i="2"/>
  <c r="I4299" i="2"/>
  <c r="I4313" i="2"/>
  <c r="I4327" i="2"/>
  <c r="I4341" i="2"/>
  <c r="I4355" i="2"/>
  <c r="I4369" i="2"/>
  <c r="I4383" i="2"/>
  <c r="I4397" i="2"/>
  <c r="I6027" i="2"/>
  <c r="I5959" i="2"/>
  <c r="I5900" i="2"/>
  <c r="I5831" i="2"/>
  <c r="I5763" i="2"/>
  <c r="I5704" i="2"/>
  <c r="I5635" i="2"/>
  <c r="I5567" i="2"/>
  <c r="I5508" i="2"/>
  <c r="I5441" i="2"/>
  <c r="I5396" i="2"/>
  <c r="I5353" i="2"/>
  <c r="I5312" i="2"/>
  <c r="I5271" i="2"/>
  <c r="I5231" i="2"/>
  <c r="I5194" i="2"/>
  <c r="I5157" i="2"/>
  <c r="I5116" i="2"/>
  <c r="I5075" i="2"/>
  <c r="I5035" i="2"/>
  <c r="I4998" i="2"/>
  <c r="I4961" i="2"/>
  <c r="I4920" i="2"/>
  <c r="I4886" i="2"/>
  <c r="I4861" i="2"/>
  <c r="I4847" i="2"/>
  <c r="I4833" i="2"/>
  <c r="I4819" i="2"/>
  <c r="I4805" i="2"/>
  <c r="I4791" i="2"/>
  <c r="I4777" i="2"/>
  <c r="I4763" i="2"/>
  <c r="I4749" i="2"/>
  <c r="I4735" i="2"/>
  <c r="I4721" i="2"/>
  <c r="I4707" i="2"/>
  <c r="I4693" i="2"/>
  <c r="I3950" i="2"/>
  <c r="I3964" i="2"/>
  <c r="I3978" i="2"/>
  <c r="I3992" i="2"/>
  <c r="I4006" i="2"/>
  <c r="I4020" i="2"/>
  <c r="I4034" i="2"/>
  <c r="I4048" i="2"/>
  <c r="I4062" i="2"/>
  <c r="I4076" i="2"/>
  <c r="I4090" i="2"/>
  <c r="I4104" i="2"/>
  <c r="I4118" i="2"/>
  <c r="I4132" i="2"/>
  <c r="I4146" i="2"/>
  <c r="I4160" i="2"/>
  <c r="I4174" i="2"/>
  <c r="I4188" i="2"/>
  <c r="I4202" i="2"/>
  <c r="I4216" i="2"/>
  <c r="I4230" i="2"/>
  <c r="I4244" i="2"/>
  <c r="I4258" i="2"/>
  <c r="I4272" i="2"/>
  <c r="I4286" i="2"/>
  <c r="I4300" i="2"/>
  <c r="I4314" i="2"/>
  <c r="I4328" i="2"/>
  <c r="I4342" i="2"/>
  <c r="I4356" i="2"/>
  <c r="I4370" i="2"/>
  <c r="I4384" i="2"/>
  <c r="I4398" i="2"/>
  <c r="I4412" i="2"/>
  <c r="I4426" i="2"/>
  <c r="I4440" i="2"/>
  <c r="I4454" i="2"/>
  <c r="I4468" i="2"/>
  <c r="I4482" i="2"/>
  <c r="I4496" i="2"/>
  <c r="I4510" i="2"/>
  <c r="I4524" i="2"/>
  <c r="I4538" i="2"/>
  <c r="I4552" i="2"/>
  <c r="I4566" i="2"/>
  <c r="I4580" i="2"/>
  <c r="I6026" i="2"/>
  <c r="I5957" i="2"/>
  <c r="I5889" i="2"/>
  <c r="I5830" i="2"/>
  <c r="I5761" i="2"/>
  <c r="I5693" i="2"/>
  <c r="I5634" i="2"/>
  <c r="I5565" i="2"/>
  <c r="I5497" i="2"/>
  <c r="I5439" i="2"/>
  <c r="I5390" i="2"/>
  <c r="I5348" i="2"/>
  <c r="I5311" i="2"/>
  <c r="I5270" i="2"/>
  <c r="I5229" i="2"/>
  <c r="I5189" i="2"/>
  <c r="I5152" i="2"/>
  <c r="I5115" i="2"/>
  <c r="I5074" i="2"/>
  <c r="I5033" i="2"/>
  <c r="I4993" i="2"/>
  <c r="I4956" i="2"/>
  <c r="I4919" i="2"/>
  <c r="I4884" i="2"/>
  <c r="I4860" i="2"/>
  <c r="I4846" i="2"/>
  <c r="I4832" i="2"/>
  <c r="I4818" i="2"/>
  <c r="I4804" i="2"/>
  <c r="I4790" i="2"/>
  <c r="I4776" i="2"/>
  <c r="I4762" i="2"/>
  <c r="I4748" i="2"/>
  <c r="I4734" i="2"/>
  <c r="I4720" i="2"/>
  <c r="I4706" i="2"/>
  <c r="I4692" i="2"/>
  <c r="I3951" i="2"/>
  <c r="I3965" i="2"/>
  <c r="I3979" i="2"/>
  <c r="I3993" i="2"/>
  <c r="I4007" i="2"/>
  <c r="I4021" i="2"/>
  <c r="I4035" i="2"/>
  <c r="I4049" i="2"/>
  <c r="I4063" i="2"/>
  <c r="I4077" i="2"/>
  <c r="I4091" i="2"/>
  <c r="I4105" i="2"/>
  <c r="I4119" i="2"/>
  <c r="I4133" i="2"/>
  <c r="I4147" i="2"/>
  <c r="I4161" i="2"/>
  <c r="I4175" i="2"/>
  <c r="I4189" i="2"/>
  <c r="I4203" i="2"/>
  <c r="I4217" i="2"/>
  <c r="I4231" i="2"/>
  <c r="I4245" i="2"/>
  <c r="I4259" i="2"/>
  <c r="I4273" i="2"/>
  <c r="I4287" i="2"/>
  <c r="I4301" i="2"/>
  <c r="I4315" i="2"/>
  <c r="I4329" i="2"/>
  <c r="I4343" i="2"/>
  <c r="I4357" i="2"/>
  <c r="I4371" i="2"/>
  <c r="I4385" i="2"/>
  <c r="I4399" i="2"/>
  <c r="I4413" i="2"/>
  <c r="I4427" i="2"/>
  <c r="I4441" i="2"/>
  <c r="I4455" i="2"/>
  <c r="I4469" i="2"/>
  <c r="I4483" i="2"/>
  <c r="I4497" i="2"/>
  <c r="I4511" i="2"/>
  <c r="I4525" i="2"/>
  <c r="I6015" i="2"/>
  <c r="I5956" i="2"/>
  <c r="I5887" i="2"/>
  <c r="I5819" i="2"/>
  <c r="I5760" i="2"/>
  <c r="I5691" i="2"/>
  <c r="I5623" i="2"/>
  <c r="I5564" i="2"/>
  <c r="I5495" i="2"/>
  <c r="I5438" i="2"/>
  <c r="I5385" i="2"/>
  <c r="I5343" i="2"/>
  <c r="I5306" i="2"/>
  <c r="I5269" i="2"/>
  <c r="I5228" i="2"/>
  <c r="I5187" i="2"/>
  <c r="I5147" i="2"/>
  <c r="I5110" i="2"/>
  <c r="I5073" i="2"/>
  <c r="I5032" i="2"/>
  <c r="I4991" i="2"/>
  <c r="I4951" i="2"/>
  <c r="I4914" i="2"/>
  <c r="I4881" i="2"/>
  <c r="I4859" i="2"/>
  <c r="I4845" i="2"/>
  <c r="I4831" i="2"/>
  <c r="I4817" i="2"/>
  <c r="I4803" i="2"/>
  <c r="I4789" i="2"/>
  <c r="I4775" i="2"/>
  <c r="I4761" i="2"/>
  <c r="I4747" i="2"/>
  <c r="I4733" i="2"/>
  <c r="I4719" i="2"/>
  <c r="I4705" i="2"/>
  <c r="I4691" i="2"/>
  <c r="I3952" i="2"/>
  <c r="I3966" i="2"/>
  <c r="I3980" i="2"/>
  <c r="I3994" i="2"/>
  <c r="I4008" i="2"/>
  <c r="I4022" i="2"/>
  <c r="I4036" i="2"/>
  <c r="I4050" i="2"/>
  <c r="I4064" i="2"/>
  <c r="I4078" i="2"/>
  <c r="I4092" i="2"/>
  <c r="I4106" i="2"/>
  <c r="I4120" i="2"/>
  <c r="I4134" i="2"/>
  <c r="I4148" i="2"/>
  <c r="I4162" i="2"/>
  <c r="I4176" i="2"/>
  <c r="I4190" i="2"/>
  <c r="I4204" i="2"/>
  <c r="I4218" i="2"/>
  <c r="I4232" i="2"/>
  <c r="I4246" i="2"/>
  <c r="I4260" i="2"/>
  <c r="I4274" i="2"/>
  <c r="I4288" i="2"/>
  <c r="I4302" i="2"/>
  <c r="I4316" i="2"/>
  <c r="I4330" i="2"/>
  <c r="I4344" i="2"/>
  <c r="I4358" i="2"/>
  <c r="I4372" i="2"/>
  <c r="I4386" i="2"/>
  <c r="I4400" i="2"/>
  <c r="I4414" i="2"/>
  <c r="I4428" i="2"/>
  <c r="I4442" i="2"/>
  <c r="I4456" i="2"/>
  <c r="I4470" i="2"/>
  <c r="I4484" i="2"/>
  <c r="I4498" i="2"/>
  <c r="I4512" i="2"/>
  <c r="I4526" i="2"/>
  <c r="I4540" i="2"/>
  <c r="I4554" i="2"/>
  <c r="I6013" i="2"/>
  <c r="I5945" i="2"/>
  <c r="I5886" i="2"/>
  <c r="I5817" i="2"/>
  <c r="I5749" i="2"/>
  <c r="I5690" i="2"/>
  <c r="I5621" i="2"/>
  <c r="I5553" i="2"/>
  <c r="I5494" i="2"/>
  <c r="I5432" i="2"/>
  <c r="I5383" i="2"/>
  <c r="I5341" i="2"/>
  <c r="I5301" i="2"/>
  <c r="I5264" i="2"/>
  <c r="I5227" i="2"/>
  <c r="I5186" i="2"/>
  <c r="I5145" i="2"/>
  <c r="I5105" i="2"/>
  <c r="I5068" i="2"/>
  <c r="I5031" i="2"/>
  <c r="I4990" i="2"/>
  <c r="I4949" i="2"/>
  <c r="I4912" i="2"/>
  <c r="I4879" i="2"/>
  <c r="I4858" i="2"/>
  <c r="I4844" i="2"/>
  <c r="I4830" i="2"/>
  <c r="I4816" i="2"/>
  <c r="I4802" i="2"/>
  <c r="I4788" i="2"/>
  <c r="I4774" i="2"/>
  <c r="I4760" i="2"/>
  <c r="I4746" i="2"/>
  <c r="I4732" i="2"/>
  <c r="I4718" i="2"/>
  <c r="I4704" i="2"/>
  <c r="I4690" i="2"/>
  <c r="I3953" i="2"/>
  <c r="I3967" i="2"/>
  <c r="I3981" i="2"/>
  <c r="I3995" i="2"/>
  <c r="I4009" i="2"/>
  <c r="I4023" i="2"/>
  <c r="I4037" i="2"/>
  <c r="I4051" i="2"/>
  <c r="I4065" i="2"/>
  <c r="I4079" i="2"/>
  <c r="I4093" i="2"/>
  <c r="I4107" i="2"/>
  <c r="I4121" i="2"/>
  <c r="I4135" i="2"/>
  <c r="I4149" i="2"/>
  <c r="I4163" i="2"/>
  <c r="I4177" i="2"/>
  <c r="I4191" i="2"/>
  <c r="I4205" i="2"/>
  <c r="I4219" i="2"/>
  <c r="I4233" i="2"/>
  <c r="I4247" i="2"/>
  <c r="I6012" i="2"/>
  <c r="I5943" i="2"/>
  <c r="I5875" i="2"/>
  <c r="I5816" i="2"/>
  <c r="I5747" i="2"/>
  <c r="I5679" i="2"/>
  <c r="I5620" i="2"/>
  <c r="I5551" i="2"/>
  <c r="I5483" i="2"/>
  <c r="I5427" i="2"/>
  <c r="I5382" i="2"/>
  <c r="I5340" i="2"/>
  <c r="I5299" i="2"/>
  <c r="I5259" i="2"/>
  <c r="I5222" i="2"/>
  <c r="I5185" i="2"/>
  <c r="I5144" i="2"/>
  <c r="I5103" i="2"/>
  <c r="I5063" i="2"/>
  <c r="I5026" i="2"/>
  <c r="I4989" i="2"/>
  <c r="I4948" i="2"/>
  <c r="I4909" i="2"/>
  <c r="I4878" i="2"/>
  <c r="I4857" i="2"/>
  <c r="I4843" i="2"/>
  <c r="I4829" i="2"/>
  <c r="I4815" i="2"/>
  <c r="I4801" i="2"/>
  <c r="I4787" i="2"/>
  <c r="I4773" i="2"/>
  <c r="I4759" i="2"/>
  <c r="I4745" i="2"/>
  <c r="I4731" i="2"/>
  <c r="I4717" i="2"/>
  <c r="I4703" i="2"/>
  <c r="I4689" i="2"/>
  <c r="I3954" i="2"/>
  <c r="I3968" i="2"/>
  <c r="I3982" i="2"/>
  <c r="I3996" i="2"/>
  <c r="I4010" i="2"/>
  <c r="I4024" i="2"/>
  <c r="I4038" i="2"/>
  <c r="I4052" i="2"/>
  <c r="I4066" i="2"/>
  <c r="I4080" i="2"/>
  <c r="I4094" i="2"/>
  <c r="I4108" i="2"/>
  <c r="I4122" i="2"/>
  <c r="I4136" i="2"/>
  <c r="I4150" i="2"/>
  <c r="I4164" i="2"/>
  <c r="I4178" i="2"/>
  <c r="I4192" i="2"/>
  <c r="I4206" i="2"/>
  <c r="I4220" i="2"/>
  <c r="I4234" i="2"/>
  <c r="I4248" i="2"/>
  <c r="I4262" i="2"/>
  <c r="I4276" i="2"/>
  <c r="I4290" i="2"/>
  <c r="I4304" i="2"/>
  <c r="I4318" i="2"/>
  <c r="I4332" i="2"/>
  <c r="I4346" i="2"/>
  <c r="I4360" i="2"/>
  <c r="I4374" i="2"/>
  <c r="I4388" i="2"/>
  <c r="I4402" i="2"/>
  <c r="I4416" i="2"/>
  <c r="I4430" i="2"/>
  <c r="I4444" i="2"/>
  <c r="I4458" i="2"/>
  <c r="I4472" i="2"/>
  <c r="I4486" i="2"/>
  <c r="I4500" i="2"/>
  <c r="I4514" i="2"/>
  <c r="I4528" i="2"/>
  <c r="I4542" i="2"/>
  <c r="I4556" i="2"/>
  <c r="I4570" i="2"/>
  <c r="I6001" i="2"/>
  <c r="I5942" i="2"/>
  <c r="I5873" i="2"/>
  <c r="I5805" i="2"/>
  <c r="I5746" i="2"/>
  <c r="I5677" i="2"/>
  <c r="I5609" i="2"/>
  <c r="I5550" i="2"/>
  <c r="I5481" i="2"/>
  <c r="I5425" i="2"/>
  <c r="I5376" i="2"/>
  <c r="I5339" i="2"/>
  <c r="I5298" i="2"/>
  <c r="I5257" i="2"/>
  <c r="I5217" i="2"/>
  <c r="I5180" i="2"/>
  <c r="I5143" i="2"/>
  <c r="I5102" i="2"/>
  <c r="I5061" i="2"/>
  <c r="I5021" i="2"/>
  <c r="I4984" i="2"/>
  <c r="I4947" i="2"/>
  <c r="I4907" i="2"/>
  <c r="I4877" i="2"/>
  <c r="I4856" i="2"/>
  <c r="I4842" i="2"/>
  <c r="I4828" i="2"/>
  <c r="I4814" i="2"/>
  <c r="I4800" i="2"/>
  <c r="I4786" i="2"/>
  <c r="I4772" i="2"/>
  <c r="I4758" i="2"/>
  <c r="I4744" i="2"/>
  <c r="I4730" i="2"/>
  <c r="I4716" i="2"/>
  <c r="I4702" i="2"/>
  <c r="I4688" i="2"/>
  <c r="I3955" i="2"/>
  <c r="I3969" i="2"/>
  <c r="I3983" i="2"/>
  <c r="I3997" i="2"/>
  <c r="I4011" i="2"/>
  <c r="I4025" i="2"/>
  <c r="I4039" i="2"/>
  <c r="I4053" i="2"/>
  <c r="I4067" i="2"/>
  <c r="I4081" i="2"/>
  <c r="I4095" i="2"/>
  <c r="I4109" i="2"/>
  <c r="I4123" i="2"/>
  <c r="I4137" i="2"/>
  <c r="I4151" i="2"/>
  <c r="I4165" i="2"/>
  <c r="I4179" i="2"/>
  <c r="I4193" i="2"/>
  <c r="I4207" i="2"/>
  <c r="I4221" i="2"/>
  <c r="I4235" i="2"/>
  <c r="I4249" i="2"/>
  <c r="I4263" i="2"/>
  <c r="I4277" i="2"/>
  <c r="I4291" i="2"/>
  <c r="I4305" i="2"/>
  <c r="I4319" i="2"/>
  <c r="I4333" i="2"/>
  <c r="I4347" i="2"/>
  <c r="I4361" i="2"/>
  <c r="I4375" i="2"/>
  <c r="I4389" i="2"/>
  <c r="I4403" i="2"/>
  <c r="I4417" i="2"/>
  <c r="I4431" i="2"/>
  <c r="I4445" i="2"/>
  <c r="I4459" i="2"/>
  <c r="I4473" i="2"/>
  <c r="I4487" i="2"/>
  <c r="I4501" i="2"/>
  <c r="I4515" i="2"/>
  <c r="I4529" i="2"/>
  <c r="I4543" i="2"/>
  <c r="I4557" i="2"/>
  <c r="I5999" i="2"/>
  <c r="I5931" i="2"/>
  <c r="I5872" i="2"/>
  <c r="I5803" i="2"/>
  <c r="I5735" i="2"/>
  <c r="I5676" i="2"/>
  <c r="I5607" i="2"/>
  <c r="I5539" i="2"/>
  <c r="I5480" i="2"/>
  <c r="I5424" i="2"/>
  <c r="I5371" i="2"/>
  <c r="I5334" i="2"/>
  <c r="I5297" i="2"/>
  <c r="I5256" i="2"/>
  <c r="I5215" i="2"/>
  <c r="I5175" i="2"/>
  <c r="I5138" i="2"/>
  <c r="I5101" i="2"/>
  <c r="I5060" i="2"/>
  <c r="I5019" i="2"/>
  <c r="I4979" i="2"/>
  <c r="I4942" i="2"/>
  <c r="I4906" i="2"/>
  <c r="I4872" i="2"/>
  <c r="I4855" i="2"/>
  <c r="I4841" i="2"/>
  <c r="I4827" i="2"/>
  <c r="I4813" i="2"/>
  <c r="I4799" i="2"/>
  <c r="I4785" i="2"/>
  <c r="I4771" i="2"/>
  <c r="I4757" i="2"/>
  <c r="I4743" i="2"/>
  <c r="I4729" i="2"/>
  <c r="I4715" i="2"/>
  <c r="I4701" i="2"/>
  <c r="I4687" i="2"/>
  <c r="I3956" i="2"/>
  <c r="I3970" i="2"/>
  <c r="I3984" i="2"/>
  <c r="I3998" i="2"/>
  <c r="I4012" i="2"/>
  <c r="I4026" i="2"/>
  <c r="I4040" i="2"/>
  <c r="I4054" i="2"/>
  <c r="I4068" i="2"/>
  <c r="I4082" i="2"/>
  <c r="I4096" i="2"/>
  <c r="I5998" i="2"/>
  <c r="I5929" i="2"/>
  <c r="I5861" i="2"/>
  <c r="I5802" i="2"/>
  <c r="I5733" i="2"/>
  <c r="I5665" i="2"/>
  <c r="I5606" i="2"/>
  <c r="I5537" i="2"/>
  <c r="I5469" i="2"/>
  <c r="I5418" i="2"/>
  <c r="I5369" i="2"/>
  <c r="I5329" i="2"/>
  <c r="I5292" i="2"/>
  <c r="I5255" i="2"/>
  <c r="I5214" i="2"/>
  <c r="I5173" i="2"/>
  <c r="I5133" i="2"/>
  <c r="I5096" i="2"/>
  <c r="I5059" i="2"/>
  <c r="I5018" i="2"/>
  <c r="I4977" i="2"/>
  <c r="I4937" i="2"/>
  <c r="I4905" i="2"/>
  <c r="I4870" i="2"/>
  <c r="I4854" i="2"/>
  <c r="I4840" i="2"/>
  <c r="I4826" i="2"/>
  <c r="I4812" i="2"/>
  <c r="I4798" i="2"/>
  <c r="I4784" i="2"/>
  <c r="I4770" i="2"/>
  <c r="I4756" i="2"/>
  <c r="I4742" i="2"/>
  <c r="I4728" i="2"/>
  <c r="I4714" i="2"/>
  <c r="I4700" i="2"/>
  <c r="I4686" i="2"/>
  <c r="I3957" i="2"/>
  <c r="I3971" i="2"/>
  <c r="I3985" i="2"/>
  <c r="I3999" i="2"/>
  <c r="I4013" i="2"/>
  <c r="I4027" i="2"/>
  <c r="I4041" i="2"/>
  <c r="I4055" i="2"/>
  <c r="I4069" i="2"/>
  <c r="I4083" i="2"/>
  <c r="I4097" i="2"/>
  <c r="I4111" i="2"/>
  <c r="I4125" i="2"/>
  <c r="I4139" i="2"/>
  <c r="I4153" i="2"/>
  <c r="I4167" i="2"/>
  <c r="I4181" i="2"/>
  <c r="I4195" i="2"/>
  <c r="I4209" i="2"/>
  <c r="I4223" i="2"/>
  <c r="I4237" i="2"/>
  <c r="I4251" i="2"/>
  <c r="I4265" i="2"/>
  <c r="I4279" i="2"/>
  <c r="I4293" i="2"/>
  <c r="I4307" i="2"/>
  <c r="I4321" i="2"/>
  <c r="I4335" i="2"/>
  <c r="I4349" i="2"/>
  <c r="I4363" i="2"/>
  <c r="I4377" i="2"/>
  <c r="I4391" i="2"/>
  <c r="I4405" i="2"/>
  <c r="I4419" i="2"/>
  <c r="I4433" i="2"/>
  <c r="I4447" i="2"/>
  <c r="I4461" i="2"/>
  <c r="I4475" i="2"/>
  <c r="I4489" i="2"/>
  <c r="I4503" i="2"/>
  <c r="I4517" i="2"/>
  <c r="I4531" i="2"/>
  <c r="I4545" i="2"/>
  <c r="I5987" i="2"/>
  <c r="I5536" i="2"/>
  <c r="I5213" i="2"/>
  <c r="I4935" i="2"/>
  <c r="I4797" i="2"/>
  <c r="I4699" i="2"/>
  <c r="I4028" i="2"/>
  <c r="I4113" i="2"/>
  <c r="I4182" i="2"/>
  <c r="I4250" i="2"/>
  <c r="I4295" i="2"/>
  <c r="I4348" i="2"/>
  <c r="I4393" i="2"/>
  <c r="I4435" i="2"/>
  <c r="I4476" i="2"/>
  <c r="I4509" i="2"/>
  <c r="I4541" i="2"/>
  <c r="I4567" i="2"/>
  <c r="I4585" i="2"/>
  <c r="I4601" i="2"/>
  <c r="I4617" i="2"/>
  <c r="I4631" i="2"/>
  <c r="I4645" i="2"/>
  <c r="I4659" i="2"/>
  <c r="I4673" i="2"/>
  <c r="I1641" i="2"/>
  <c r="I1655" i="2"/>
  <c r="I1669" i="2"/>
  <c r="I1683" i="2"/>
  <c r="I1697" i="2"/>
  <c r="I1711" i="2"/>
  <c r="I1725" i="2"/>
  <c r="I1739" i="2"/>
  <c r="I1753" i="2"/>
  <c r="I1767" i="2"/>
  <c r="I1781" i="2"/>
  <c r="I1795" i="2"/>
  <c r="I1809" i="2"/>
  <c r="I1823" i="2"/>
  <c r="I1837" i="2"/>
  <c r="I1851" i="2"/>
  <c r="I1865" i="2"/>
  <c r="I1879" i="2"/>
  <c r="I1893" i="2"/>
  <c r="I1907" i="2"/>
  <c r="I1921" i="2"/>
  <c r="I1935" i="2"/>
  <c r="I1949" i="2"/>
  <c r="I1963" i="2"/>
  <c r="I1977" i="2"/>
  <c r="I1991" i="2"/>
  <c r="I2005" i="2"/>
  <c r="I2019" i="2"/>
  <c r="I2033" i="2"/>
  <c r="I2047" i="2"/>
  <c r="I2061" i="2"/>
  <c r="I5985" i="2"/>
  <c r="I5525" i="2"/>
  <c r="I5208" i="2"/>
  <c r="I4934" i="2"/>
  <c r="I4796" i="2"/>
  <c r="I4698" i="2"/>
  <c r="I4029" i="2"/>
  <c r="I4124" i="2"/>
  <c r="I4183" i="2"/>
  <c r="I4252" i="2"/>
  <c r="I4303" i="2"/>
  <c r="I4350" i="2"/>
  <c r="I4401" i="2"/>
  <c r="I4439" i="2"/>
  <c r="I4477" i="2"/>
  <c r="I4513" i="2"/>
  <c r="I4544" i="2"/>
  <c r="I4568" i="2"/>
  <c r="I4586" i="2"/>
  <c r="I4602" i="2"/>
  <c r="I4618" i="2"/>
  <c r="I4632" i="2"/>
  <c r="I4646" i="2"/>
  <c r="I4660" i="2"/>
  <c r="I4674" i="2"/>
  <c r="I1642" i="2"/>
  <c r="I1656" i="2"/>
  <c r="I1670" i="2"/>
  <c r="I1684" i="2"/>
  <c r="I1698" i="2"/>
  <c r="I1712" i="2"/>
  <c r="I1726" i="2"/>
  <c r="I1740" i="2"/>
  <c r="I1754" i="2"/>
  <c r="I1768" i="2"/>
  <c r="I1782" i="2"/>
  <c r="I1796" i="2"/>
  <c r="I1810" i="2"/>
  <c r="I1824" i="2"/>
  <c r="I1838" i="2"/>
  <c r="I1852" i="2"/>
  <c r="I1866" i="2"/>
  <c r="I1880" i="2"/>
  <c r="I1894" i="2"/>
  <c r="I1908" i="2"/>
  <c r="I1922" i="2"/>
  <c r="I1936" i="2"/>
  <c r="I1950" i="2"/>
  <c r="I1964" i="2"/>
  <c r="I1978" i="2"/>
  <c r="I1992" i="2"/>
  <c r="I2006" i="2"/>
  <c r="I2020" i="2"/>
  <c r="I2034" i="2"/>
  <c r="I2048" i="2"/>
  <c r="I2062" i="2"/>
  <c r="I2076" i="2"/>
  <c r="I2090" i="2"/>
  <c r="I2104" i="2"/>
  <c r="I2118" i="2"/>
  <c r="I2132" i="2"/>
  <c r="I2146" i="2"/>
  <c r="I2160" i="2"/>
  <c r="I2174" i="2"/>
  <c r="I2188" i="2"/>
  <c r="I2202" i="2"/>
  <c r="I2216" i="2"/>
  <c r="I2230" i="2"/>
  <c r="I2244" i="2"/>
  <c r="I2258" i="2"/>
  <c r="I2272" i="2"/>
  <c r="I2286" i="2"/>
  <c r="I2300" i="2"/>
  <c r="I2314" i="2"/>
  <c r="I2328" i="2"/>
  <c r="I2342" i="2"/>
  <c r="I2356" i="2"/>
  <c r="I2370" i="2"/>
  <c r="I2384" i="2"/>
  <c r="I2398" i="2"/>
  <c r="I2412" i="2"/>
  <c r="I2426" i="2"/>
  <c r="I5928" i="2"/>
  <c r="I5467" i="2"/>
  <c r="I5172" i="2"/>
  <c r="I4900" i="2"/>
  <c r="I4783" i="2"/>
  <c r="I4685" i="2"/>
  <c r="I4042" i="2"/>
  <c r="I4126" i="2"/>
  <c r="I4194" i="2"/>
  <c r="I4253" i="2"/>
  <c r="I4306" i="2"/>
  <c r="I4351" i="2"/>
  <c r="I4404" i="2"/>
  <c r="I4443" i="2"/>
  <c r="I4481" i="2"/>
  <c r="I4516" i="2"/>
  <c r="I4546" i="2"/>
  <c r="I4569" i="2"/>
  <c r="I4587" i="2"/>
  <c r="I4603" i="2"/>
  <c r="I4619" i="2"/>
  <c r="I4633" i="2"/>
  <c r="I4647" i="2"/>
  <c r="I4661" i="2"/>
  <c r="I4675" i="2"/>
  <c r="I1643" i="2"/>
  <c r="I1657" i="2"/>
  <c r="I1671" i="2"/>
  <c r="I1685" i="2"/>
  <c r="I1699" i="2"/>
  <c r="I1713" i="2"/>
  <c r="I1727" i="2"/>
  <c r="I1741" i="2"/>
  <c r="I1755" i="2"/>
  <c r="I1769" i="2"/>
  <c r="I1783" i="2"/>
  <c r="I1797" i="2"/>
  <c r="I1811" i="2"/>
  <c r="I1825" i="2"/>
  <c r="I1839" i="2"/>
  <c r="I1853" i="2"/>
  <c r="I1867" i="2"/>
  <c r="I1881" i="2"/>
  <c r="I1895" i="2"/>
  <c r="I1909" i="2"/>
  <c r="I1923" i="2"/>
  <c r="I1937" i="2"/>
  <c r="I1951" i="2"/>
  <c r="I1965" i="2"/>
  <c r="I1979" i="2"/>
  <c r="I1993" i="2"/>
  <c r="I2007" i="2"/>
  <c r="I2021" i="2"/>
  <c r="I2035" i="2"/>
  <c r="I2049" i="2"/>
  <c r="I2063" i="2"/>
  <c r="I2077" i="2"/>
  <c r="I2091" i="2"/>
  <c r="I2105" i="2"/>
  <c r="I2119" i="2"/>
  <c r="I2133" i="2"/>
  <c r="I2147" i="2"/>
  <c r="I2161" i="2"/>
  <c r="I2175" i="2"/>
  <c r="I2189" i="2"/>
  <c r="I2203" i="2"/>
  <c r="I2217" i="2"/>
  <c r="I2231" i="2"/>
  <c r="I2245" i="2"/>
  <c r="I2259" i="2"/>
  <c r="I2273" i="2"/>
  <c r="I2287" i="2"/>
  <c r="I2301" i="2"/>
  <c r="I2315" i="2"/>
  <c r="I2329" i="2"/>
  <c r="I2343" i="2"/>
  <c r="I2357" i="2"/>
  <c r="I2371" i="2"/>
  <c r="I2385" i="2"/>
  <c r="I2399" i="2"/>
  <c r="I2413" i="2"/>
  <c r="I2427" i="2"/>
  <c r="I2441" i="2"/>
  <c r="I2455" i="2"/>
  <c r="I2469" i="2"/>
  <c r="I5917" i="2"/>
  <c r="I5466" i="2"/>
  <c r="I5171" i="2"/>
  <c r="I4898" i="2"/>
  <c r="I4782" i="2"/>
  <c r="I4684" i="2"/>
  <c r="I4043" i="2"/>
  <c r="I4127" i="2"/>
  <c r="I4196" i="2"/>
  <c r="I4261" i="2"/>
  <c r="I4308" i="2"/>
  <c r="I4359" i="2"/>
  <c r="I4406" i="2"/>
  <c r="I4446" i="2"/>
  <c r="I4485" i="2"/>
  <c r="I4518" i="2"/>
  <c r="I4547" i="2"/>
  <c r="I4571" i="2"/>
  <c r="I4588" i="2"/>
  <c r="I4605" i="2"/>
  <c r="I4620" i="2"/>
  <c r="I4634" i="2"/>
  <c r="I4648" i="2"/>
  <c r="I4662" i="2"/>
  <c r="I4676" i="2"/>
  <c r="I1644" i="2"/>
  <c r="I1658" i="2"/>
  <c r="I1672" i="2"/>
  <c r="I1686" i="2"/>
  <c r="I1700" i="2"/>
  <c r="I1714" i="2"/>
  <c r="I1728" i="2"/>
  <c r="I1742" i="2"/>
  <c r="I1756" i="2"/>
  <c r="I1770" i="2"/>
  <c r="I1784" i="2"/>
  <c r="I1798" i="2"/>
  <c r="I1812" i="2"/>
  <c r="I1826" i="2"/>
  <c r="I1840" i="2"/>
  <c r="I1854" i="2"/>
  <c r="I1868" i="2"/>
  <c r="I1882" i="2"/>
  <c r="I1896" i="2"/>
  <c r="I1910" i="2"/>
  <c r="I1924" i="2"/>
  <c r="I1938" i="2"/>
  <c r="I1952" i="2"/>
  <c r="I1966" i="2"/>
  <c r="I1980" i="2"/>
  <c r="I1994" i="2"/>
  <c r="I2008" i="2"/>
  <c r="I2022" i="2"/>
  <c r="I2036" i="2"/>
  <c r="I2050" i="2"/>
  <c r="I2064" i="2"/>
  <c r="I2078" i="2"/>
  <c r="I2092" i="2"/>
  <c r="I2106" i="2"/>
  <c r="I2120" i="2"/>
  <c r="I2134" i="2"/>
  <c r="I2148" i="2"/>
  <c r="I2162" i="2"/>
  <c r="I2176" i="2"/>
  <c r="I2190" i="2"/>
  <c r="I2204" i="2"/>
  <c r="I2218" i="2"/>
  <c r="I2232" i="2"/>
  <c r="I2246" i="2"/>
  <c r="I2260" i="2"/>
  <c r="I2274" i="2"/>
  <c r="I2288" i="2"/>
  <c r="I2302" i="2"/>
  <c r="I2316" i="2"/>
  <c r="I2330" i="2"/>
  <c r="I2344" i="2"/>
  <c r="I2358" i="2"/>
  <c r="I2372" i="2"/>
  <c r="I2386" i="2"/>
  <c r="I2400" i="2"/>
  <c r="I2414" i="2"/>
  <c r="I2428" i="2"/>
  <c r="I2442" i="2"/>
  <c r="I2456" i="2"/>
  <c r="I2470" i="2"/>
  <c r="I5859" i="2"/>
  <c r="I5413" i="2"/>
  <c r="I5131" i="2"/>
  <c r="I4867" i="2"/>
  <c r="I4769" i="2"/>
  <c r="I3958" i="2"/>
  <c r="I4056" i="2"/>
  <c r="I4138" i="2"/>
  <c r="I4197" i="2"/>
  <c r="I4264" i="2"/>
  <c r="I4309" i="2"/>
  <c r="I4362" i="2"/>
  <c r="I4407" i="2"/>
  <c r="I4448" i="2"/>
  <c r="I4488" i="2"/>
  <c r="I4519" i="2"/>
  <c r="I4549" i="2"/>
  <c r="I4572" i="2"/>
  <c r="I4589" i="2"/>
  <c r="I4607" i="2"/>
  <c r="I4621" i="2"/>
  <c r="I4635" i="2"/>
  <c r="I4649" i="2"/>
  <c r="I4663" i="2"/>
  <c r="I4677" i="2"/>
  <c r="I1645" i="2"/>
  <c r="I1659" i="2"/>
  <c r="I1673" i="2"/>
  <c r="I1687" i="2"/>
  <c r="I1701" i="2"/>
  <c r="I1715" i="2"/>
  <c r="I1729" i="2"/>
  <c r="I1743" i="2"/>
  <c r="I1757" i="2"/>
  <c r="I1771" i="2"/>
  <c r="I1785" i="2"/>
  <c r="I1799" i="2"/>
  <c r="I1813" i="2"/>
  <c r="I1827" i="2"/>
  <c r="I1841" i="2"/>
  <c r="I1855" i="2"/>
  <c r="I1869" i="2"/>
  <c r="I1883" i="2"/>
  <c r="I1897" i="2"/>
  <c r="I1911" i="2"/>
  <c r="I1925" i="2"/>
  <c r="I1939" i="2"/>
  <c r="I1953" i="2"/>
  <c r="I1967" i="2"/>
  <c r="I1981" i="2"/>
  <c r="I1995" i="2"/>
  <c r="I2009" i="2"/>
  <c r="I2023" i="2"/>
  <c r="I2037" i="2"/>
  <c r="I2051" i="2"/>
  <c r="I2065" i="2"/>
  <c r="I2079" i="2"/>
  <c r="I2093" i="2"/>
  <c r="I2107" i="2"/>
  <c r="I2121" i="2"/>
  <c r="I2135" i="2"/>
  <c r="I2149" i="2"/>
  <c r="I2163" i="2"/>
  <c r="I2177" i="2"/>
  <c r="I2191" i="2"/>
  <c r="I2205" i="2"/>
  <c r="I2219" i="2"/>
  <c r="I2233" i="2"/>
  <c r="I2247" i="2"/>
  <c r="I2261" i="2"/>
  <c r="I2275" i="2"/>
  <c r="I2289" i="2"/>
  <c r="I2303" i="2"/>
  <c r="I2317" i="2"/>
  <c r="I2331" i="2"/>
  <c r="I2345" i="2"/>
  <c r="I2359" i="2"/>
  <c r="I2373" i="2"/>
  <c r="I2387" i="2"/>
  <c r="I2401" i="2"/>
  <c r="I2415" i="2"/>
  <c r="I2429" i="2"/>
  <c r="I2443" i="2"/>
  <c r="I2457" i="2"/>
  <c r="I2471" i="2"/>
  <c r="I5858" i="2"/>
  <c r="I5411" i="2"/>
  <c r="I5130" i="2"/>
  <c r="I4866" i="2"/>
  <c r="I4768" i="2"/>
  <c r="I3959" i="2"/>
  <c r="I4057" i="2"/>
  <c r="I4140" i="2"/>
  <c r="I4208" i="2"/>
  <c r="I4266" i="2"/>
  <c r="I4317" i="2"/>
  <c r="I4364" i="2"/>
  <c r="I4411" i="2"/>
  <c r="I4449" i="2"/>
  <c r="I4490" i="2"/>
  <c r="I4521" i="2"/>
  <c r="I4551" i="2"/>
  <c r="I4573" i="2"/>
  <c r="I4591" i="2"/>
  <c r="I4608" i="2"/>
  <c r="I4622" i="2"/>
  <c r="I4636" i="2"/>
  <c r="I4650" i="2"/>
  <c r="I4664" i="2"/>
  <c r="I4678" i="2"/>
  <c r="I1646" i="2"/>
  <c r="I1660" i="2"/>
  <c r="I1674" i="2"/>
  <c r="I1688" i="2"/>
  <c r="I1702" i="2"/>
  <c r="I1716" i="2"/>
  <c r="I1730" i="2"/>
  <c r="I1744" i="2"/>
  <c r="I1758" i="2"/>
  <c r="I1772" i="2"/>
  <c r="I1786" i="2"/>
  <c r="I1800" i="2"/>
  <c r="I1814" i="2"/>
  <c r="I1828" i="2"/>
  <c r="I1842" i="2"/>
  <c r="I1856" i="2"/>
  <c r="I1870" i="2"/>
  <c r="I1884" i="2"/>
  <c r="I1898" i="2"/>
  <c r="I1912" i="2"/>
  <c r="I1926" i="2"/>
  <c r="I1940" i="2"/>
  <c r="I1954" i="2"/>
  <c r="I1968" i="2"/>
  <c r="I1982" i="2"/>
  <c r="I1996" i="2"/>
  <c r="I2010" i="2"/>
  <c r="I2024" i="2"/>
  <c r="I2038" i="2"/>
  <c r="I2052" i="2"/>
  <c r="I2066" i="2"/>
  <c r="I2080" i="2"/>
  <c r="I2094" i="2"/>
  <c r="I2108" i="2"/>
  <c r="I2122" i="2"/>
  <c r="I2136" i="2"/>
  <c r="I2150" i="2"/>
  <c r="I2164" i="2"/>
  <c r="I2178" i="2"/>
  <c r="I2192" i="2"/>
  <c r="I2206" i="2"/>
  <c r="I2220" i="2"/>
  <c r="I2234" i="2"/>
  <c r="I2248" i="2"/>
  <c r="I2262" i="2"/>
  <c r="I2276" i="2"/>
  <c r="I2290" i="2"/>
  <c r="I2304" i="2"/>
  <c r="I2318" i="2"/>
  <c r="I2332" i="2"/>
  <c r="I2346" i="2"/>
  <c r="I2360" i="2"/>
  <c r="I2374" i="2"/>
  <c r="I2388" i="2"/>
  <c r="I2402" i="2"/>
  <c r="I2416" i="2"/>
  <c r="I2430" i="2"/>
  <c r="I2444" i="2"/>
  <c r="I2458" i="2"/>
  <c r="I2472" i="2"/>
  <c r="I5791" i="2"/>
  <c r="I5368" i="2"/>
  <c r="I5091" i="2"/>
  <c r="I4853" i="2"/>
  <c r="I4755" i="2"/>
  <c r="I3972" i="2"/>
  <c r="I4070" i="2"/>
  <c r="I4141" i="2"/>
  <c r="I4210" i="2"/>
  <c r="I4267" i="2"/>
  <c r="I4320" i="2"/>
  <c r="I4365" i="2"/>
  <c r="I4415" i="2"/>
  <c r="I4453" i="2"/>
  <c r="I4491" i="2"/>
  <c r="I4523" i="2"/>
  <c r="I4553" i="2"/>
  <c r="I4574" i="2"/>
  <c r="I4593" i="2"/>
  <c r="I4609" i="2"/>
  <c r="I4623" i="2"/>
  <c r="I4637" i="2"/>
  <c r="I4651" i="2"/>
  <c r="I4665" i="2"/>
  <c r="I4679" i="2"/>
  <c r="I1647" i="2"/>
  <c r="I1661" i="2"/>
  <c r="I1675" i="2"/>
  <c r="I1689" i="2"/>
  <c r="I1703" i="2"/>
  <c r="I1717" i="2"/>
  <c r="I1731" i="2"/>
  <c r="I1745" i="2"/>
  <c r="I1759" i="2"/>
  <c r="I1773" i="2"/>
  <c r="I1787" i="2"/>
  <c r="I1801" i="2"/>
  <c r="I1815" i="2"/>
  <c r="I1829" i="2"/>
  <c r="I1843" i="2"/>
  <c r="I1857" i="2"/>
  <c r="I1871" i="2"/>
  <c r="I1885" i="2"/>
  <c r="I1899" i="2"/>
  <c r="I1913" i="2"/>
  <c r="I1927" i="2"/>
  <c r="I1941" i="2"/>
  <c r="I1955" i="2"/>
  <c r="I1969" i="2"/>
  <c r="I1983" i="2"/>
  <c r="I1997" i="2"/>
  <c r="I2011" i="2"/>
  <c r="I2025" i="2"/>
  <c r="I2039" i="2"/>
  <c r="I2053" i="2"/>
  <c r="I2067" i="2"/>
  <c r="I2081" i="2"/>
  <c r="I2095" i="2"/>
  <c r="I2109" i="2"/>
  <c r="I2123" i="2"/>
  <c r="I2137" i="2"/>
  <c r="I2151" i="2"/>
  <c r="I2165" i="2"/>
  <c r="I2179" i="2"/>
  <c r="I2193" i="2"/>
  <c r="I2207" i="2"/>
  <c r="I2221" i="2"/>
  <c r="I2235" i="2"/>
  <c r="I2249" i="2"/>
  <c r="I2263" i="2"/>
  <c r="I2277" i="2"/>
  <c r="I2291" i="2"/>
  <c r="I2305" i="2"/>
  <c r="I2319" i="2"/>
  <c r="I2333" i="2"/>
  <c r="I2347" i="2"/>
  <c r="I2361" i="2"/>
  <c r="I2375" i="2"/>
  <c r="I2389" i="2"/>
  <c r="I2403" i="2"/>
  <c r="I2417" i="2"/>
  <c r="I2431" i="2"/>
  <c r="I2445" i="2"/>
  <c r="I2459" i="2"/>
  <c r="I2473" i="2"/>
  <c r="I2487" i="2"/>
  <c r="I5789" i="2"/>
  <c r="I5367" i="2"/>
  <c r="I5089" i="2"/>
  <c r="I4852" i="2"/>
  <c r="I4754" i="2"/>
  <c r="I3973" i="2"/>
  <c r="I4071" i="2"/>
  <c r="I4152" i="2"/>
  <c r="I4211" i="2"/>
  <c r="I4275" i="2"/>
  <c r="I4322" i="2"/>
  <c r="I4373" i="2"/>
  <c r="I4418" i="2"/>
  <c r="I4457" i="2"/>
  <c r="I4493" i="2"/>
  <c r="I4527" i="2"/>
  <c r="I4555" i="2"/>
  <c r="I4575" i="2"/>
  <c r="I4594" i="2"/>
  <c r="I4610" i="2"/>
  <c r="I4624" i="2"/>
  <c r="I4638" i="2"/>
  <c r="I4652" i="2"/>
  <c r="I4666" i="2"/>
  <c r="I4680" i="2"/>
  <c r="I1648" i="2"/>
  <c r="I1662" i="2"/>
  <c r="I1676" i="2"/>
  <c r="I1690" i="2"/>
  <c r="I1704" i="2"/>
  <c r="I1718" i="2"/>
  <c r="I1732" i="2"/>
  <c r="I1746" i="2"/>
  <c r="I1760" i="2"/>
  <c r="I1774" i="2"/>
  <c r="I1788" i="2"/>
  <c r="I1802" i="2"/>
  <c r="I1816" i="2"/>
  <c r="I1830" i="2"/>
  <c r="I1844" i="2"/>
  <c r="I1858" i="2"/>
  <c r="I1872" i="2"/>
  <c r="I1886" i="2"/>
  <c r="I1900" i="2"/>
  <c r="I1914" i="2"/>
  <c r="I1928" i="2"/>
  <c r="I1942" i="2"/>
  <c r="I1956" i="2"/>
  <c r="I1970" i="2"/>
  <c r="I1984" i="2"/>
  <c r="I1998" i="2"/>
  <c r="I2012" i="2"/>
  <c r="I2026" i="2"/>
  <c r="I2040" i="2"/>
  <c r="I2054" i="2"/>
  <c r="I2068" i="2"/>
  <c r="I2082" i="2"/>
  <c r="I2096" i="2"/>
  <c r="I2110" i="2"/>
  <c r="I2124" i="2"/>
  <c r="I2138" i="2"/>
  <c r="I2152" i="2"/>
  <c r="I2166" i="2"/>
  <c r="I2180" i="2"/>
  <c r="I2194" i="2"/>
  <c r="I2208" i="2"/>
  <c r="I2222" i="2"/>
  <c r="I2236" i="2"/>
  <c r="I2250" i="2"/>
  <c r="I2264" i="2"/>
  <c r="I5732" i="2"/>
  <c r="I5327" i="2"/>
  <c r="I5054" i="2"/>
  <c r="I4839" i="2"/>
  <c r="I4741" i="2"/>
  <c r="I3986" i="2"/>
  <c r="I4084" i="2"/>
  <c r="I4154" i="2"/>
  <c r="I4222" i="2"/>
  <c r="I4278" i="2"/>
  <c r="I4323" i="2"/>
  <c r="I4376" i="2"/>
  <c r="I4420" i="2"/>
  <c r="I4460" i="2"/>
  <c r="I4495" i="2"/>
  <c r="I4530" i="2"/>
  <c r="I4558" i="2"/>
  <c r="I4577" i="2"/>
  <c r="I4595" i="2"/>
  <c r="I4611" i="2"/>
  <c r="I4625" i="2"/>
  <c r="I4639" i="2"/>
  <c r="I4653" i="2"/>
  <c r="I4667" i="2"/>
  <c r="I4681" i="2"/>
  <c r="I1649" i="2"/>
  <c r="I1663" i="2"/>
  <c r="I1677" i="2"/>
  <c r="I1691" i="2"/>
  <c r="I1705" i="2"/>
  <c r="I1719" i="2"/>
  <c r="I1733" i="2"/>
  <c r="I1747" i="2"/>
  <c r="I1761" i="2"/>
  <c r="I1775" i="2"/>
  <c r="I1789" i="2"/>
  <c r="I1803" i="2"/>
  <c r="I1817" i="2"/>
  <c r="I1831" i="2"/>
  <c r="I1845" i="2"/>
  <c r="I1859" i="2"/>
  <c r="I1873" i="2"/>
  <c r="I1887" i="2"/>
  <c r="I1901" i="2"/>
  <c r="I1915" i="2"/>
  <c r="I1929" i="2"/>
  <c r="I1943" i="2"/>
  <c r="I1957" i="2"/>
  <c r="I1971" i="2"/>
  <c r="I1985" i="2"/>
  <c r="I1999" i="2"/>
  <c r="I2013" i="2"/>
  <c r="I2027" i="2"/>
  <c r="I2041" i="2"/>
  <c r="I2055" i="2"/>
  <c r="I2069" i="2"/>
  <c r="I2083" i="2"/>
  <c r="I2097" i="2"/>
  <c r="I2111" i="2"/>
  <c r="I2125" i="2"/>
  <c r="I2139" i="2"/>
  <c r="I2153" i="2"/>
  <c r="I2167" i="2"/>
  <c r="I2181" i="2"/>
  <c r="I2195" i="2"/>
  <c r="I2209" i="2"/>
  <c r="I2223" i="2"/>
  <c r="I2237" i="2"/>
  <c r="I2251" i="2"/>
  <c r="I2265" i="2"/>
  <c r="I2279" i="2"/>
  <c r="I2293" i="2"/>
  <c r="I2307" i="2"/>
  <c r="I2321" i="2"/>
  <c r="I5721" i="2"/>
  <c r="I5326" i="2"/>
  <c r="I5049" i="2"/>
  <c r="I4838" i="2"/>
  <c r="I4740" i="2"/>
  <c r="I3987" i="2"/>
  <c r="I4085" i="2"/>
  <c r="I4155" i="2"/>
  <c r="I4224" i="2"/>
  <c r="I4280" i="2"/>
  <c r="I4331" i="2"/>
  <c r="I4378" i="2"/>
  <c r="I4421" i="2"/>
  <c r="I4462" i="2"/>
  <c r="I4499" i="2"/>
  <c r="I4532" i="2"/>
  <c r="I4559" i="2"/>
  <c r="I4579" i="2"/>
  <c r="I4596" i="2"/>
  <c r="I4612" i="2"/>
  <c r="I4626" i="2"/>
  <c r="I4640" i="2"/>
  <c r="I4654" i="2"/>
  <c r="I4668" i="2"/>
  <c r="I4682" i="2"/>
  <c r="I1650" i="2"/>
  <c r="I1664" i="2"/>
  <c r="I1678" i="2"/>
  <c r="I1692" i="2"/>
  <c r="I1706" i="2"/>
  <c r="I1720" i="2"/>
  <c r="I1734" i="2"/>
  <c r="I1748" i="2"/>
  <c r="I1762" i="2"/>
  <c r="I1776" i="2"/>
  <c r="I1790" i="2"/>
  <c r="I1804" i="2"/>
  <c r="I1818" i="2"/>
  <c r="I1832" i="2"/>
  <c r="I1846" i="2"/>
  <c r="I1860" i="2"/>
  <c r="I1874" i="2"/>
  <c r="I1888" i="2"/>
  <c r="I1902" i="2"/>
  <c r="I1916" i="2"/>
  <c r="I1930" i="2"/>
  <c r="I1944" i="2"/>
  <c r="I1958" i="2"/>
  <c r="I1972" i="2"/>
  <c r="I1986" i="2"/>
  <c r="I2000" i="2"/>
  <c r="I2014" i="2"/>
  <c r="I2028" i="2"/>
  <c r="I2042" i="2"/>
  <c r="I2056" i="2"/>
  <c r="I2070" i="2"/>
  <c r="I2084" i="2"/>
  <c r="I2098" i="2"/>
  <c r="I2112" i="2"/>
  <c r="I2126" i="2"/>
  <c r="I2140" i="2"/>
  <c r="I2154" i="2"/>
  <c r="I2168" i="2"/>
  <c r="I2182" i="2"/>
  <c r="I2196" i="2"/>
  <c r="I2210" i="2"/>
  <c r="I2224" i="2"/>
  <c r="I2238" i="2"/>
  <c r="I2252" i="2"/>
  <c r="I2266" i="2"/>
  <c r="I2280" i="2"/>
  <c r="I2294" i="2"/>
  <c r="I2308" i="2"/>
  <c r="I2322" i="2"/>
  <c r="I2336" i="2"/>
  <c r="I2350" i="2"/>
  <c r="I2364" i="2"/>
  <c r="I2378" i="2"/>
  <c r="I2392" i="2"/>
  <c r="I2406" i="2"/>
  <c r="I2420" i="2"/>
  <c r="I2434" i="2"/>
  <c r="I2448" i="2"/>
  <c r="I5663" i="2"/>
  <c r="I5287" i="2"/>
  <c r="I5017" i="2"/>
  <c r="I4825" i="2"/>
  <c r="I4727" i="2"/>
  <c r="I5662" i="2"/>
  <c r="I5285" i="2"/>
  <c r="I5012" i="2"/>
  <c r="I4824" i="2"/>
  <c r="I4726" i="2"/>
  <c r="I4001" i="2"/>
  <c r="I4099" i="2"/>
  <c r="I4168" i="2"/>
  <c r="I4236" i="2"/>
  <c r="I4289" i="2"/>
  <c r="I4336" i="2"/>
  <c r="I4387" i="2"/>
  <c r="I4429" i="2"/>
  <c r="I4467" i="2"/>
  <c r="I4504" i="2"/>
  <c r="I4535" i="2"/>
  <c r="I4561" i="2"/>
  <c r="I4582" i="2"/>
  <c r="I4598" i="2"/>
  <c r="I4614" i="2"/>
  <c r="I4628" i="2"/>
  <c r="I4642" i="2"/>
  <c r="I4656" i="2"/>
  <c r="I4670" i="2"/>
  <c r="I1638" i="2"/>
  <c r="I1652" i="2"/>
  <c r="I1666" i="2"/>
  <c r="I1680" i="2"/>
  <c r="I1694" i="2"/>
  <c r="I1708" i="2"/>
  <c r="I1722" i="2"/>
  <c r="I1736" i="2"/>
  <c r="I1750" i="2"/>
  <c r="I1764" i="2"/>
  <c r="I1778" i="2"/>
  <c r="I1792" i="2"/>
  <c r="I1806" i="2"/>
  <c r="I1820" i="2"/>
  <c r="I1834" i="2"/>
  <c r="I1848" i="2"/>
  <c r="I1862" i="2"/>
  <c r="I1876" i="2"/>
  <c r="I1890" i="2"/>
  <c r="I1904" i="2"/>
  <c r="I1918" i="2"/>
  <c r="I1932" i="2"/>
  <c r="I1946" i="2"/>
  <c r="I1960" i="2"/>
  <c r="I1974" i="2"/>
  <c r="I1988" i="2"/>
  <c r="I2002" i="2"/>
  <c r="I2016" i="2"/>
  <c r="I2030" i="2"/>
  <c r="I2044" i="2"/>
  <c r="I2058" i="2"/>
  <c r="I2072" i="2"/>
  <c r="I2086" i="2"/>
  <c r="I2100" i="2"/>
  <c r="I2114" i="2"/>
  <c r="I2128" i="2"/>
  <c r="I2142" i="2"/>
  <c r="I2156" i="2"/>
  <c r="I2170" i="2"/>
  <c r="I2184" i="2"/>
  <c r="I2198" i="2"/>
  <c r="I2212" i="2"/>
  <c r="I2226" i="2"/>
  <c r="I2240" i="2"/>
  <c r="I2254" i="2"/>
  <c r="I2268" i="2"/>
  <c r="I2282" i="2"/>
  <c r="I2296" i="2"/>
  <c r="I2310" i="2"/>
  <c r="I2324" i="2"/>
  <c r="I2338" i="2"/>
  <c r="I2352" i="2"/>
  <c r="I2366" i="2"/>
  <c r="I2380" i="2"/>
  <c r="I2394" i="2"/>
  <c r="I2408" i="2"/>
  <c r="I2422" i="2"/>
  <c r="I5595" i="2"/>
  <c r="I4110" i="2"/>
  <c r="I4379" i="2"/>
  <c r="I4539" i="2"/>
  <c r="I4629" i="2"/>
  <c r="I1651" i="2"/>
  <c r="I1710" i="2"/>
  <c r="I1779" i="2"/>
  <c r="I1847" i="2"/>
  <c r="I1906" i="2"/>
  <c r="I1975" i="2"/>
  <c r="I2043" i="2"/>
  <c r="I2099" i="2"/>
  <c r="I2144" i="2"/>
  <c r="I2197" i="2"/>
  <c r="I2242" i="2"/>
  <c r="I2285" i="2"/>
  <c r="I2326" i="2"/>
  <c r="I2362" i="2"/>
  <c r="I2393" i="2"/>
  <c r="I2424" i="2"/>
  <c r="I2451" i="2"/>
  <c r="I2475" i="2"/>
  <c r="I2490" i="2"/>
  <c r="I2504" i="2"/>
  <c r="I2518" i="2"/>
  <c r="I2532" i="2"/>
  <c r="I2546" i="2"/>
  <c r="I2560" i="2"/>
  <c r="I2574" i="2"/>
  <c r="I2588" i="2"/>
  <c r="I2602" i="2"/>
  <c r="I2616" i="2"/>
  <c r="I2630" i="2"/>
  <c r="I2644" i="2"/>
  <c r="I2658" i="2"/>
  <c r="I2672" i="2"/>
  <c r="I2686" i="2"/>
  <c r="I2700" i="2"/>
  <c r="I2714" i="2"/>
  <c r="I2728" i="2"/>
  <c r="I2742" i="2"/>
  <c r="I2756" i="2"/>
  <c r="I2770" i="2"/>
  <c r="I2784" i="2"/>
  <c r="I2798" i="2"/>
  <c r="I2812" i="2"/>
  <c r="I2826" i="2"/>
  <c r="I2840" i="2"/>
  <c r="I2854" i="2"/>
  <c r="I2868" i="2"/>
  <c r="I2882" i="2"/>
  <c r="I2896" i="2"/>
  <c r="I2910" i="2"/>
  <c r="I2924" i="2"/>
  <c r="I2938" i="2"/>
  <c r="I2952" i="2"/>
  <c r="I2966" i="2"/>
  <c r="I2980" i="2"/>
  <c r="I2994" i="2"/>
  <c r="I3008" i="2"/>
  <c r="I3022" i="2"/>
  <c r="I3036" i="2"/>
  <c r="I3050" i="2"/>
  <c r="I3064" i="2"/>
  <c r="I3078" i="2"/>
  <c r="I3092" i="2"/>
  <c r="I3106" i="2"/>
  <c r="I3120" i="2"/>
  <c r="I3134" i="2"/>
  <c r="I3148" i="2"/>
  <c r="I3162" i="2"/>
  <c r="I3176" i="2"/>
  <c r="I3190" i="2"/>
  <c r="I3204" i="2"/>
  <c r="I3218" i="2"/>
  <c r="I3232" i="2"/>
  <c r="I3246" i="2"/>
  <c r="I3260" i="2"/>
  <c r="I3274" i="2"/>
  <c r="I3288" i="2"/>
  <c r="I3302" i="2"/>
  <c r="I3316" i="2"/>
  <c r="I3330" i="2"/>
  <c r="I3344" i="2"/>
  <c r="I5593" i="2"/>
  <c r="I4112" i="2"/>
  <c r="I4390" i="2"/>
  <c r="I4560" i="2"/>
  <c r="I4630" i="2"/>
  <c r="I1653" i="2"/>
  <c r="I1721" i="2"/>
  <c r="I1780" i="2"/>
  <c r="I1849" i="2"/>
  <c r="I1917" i="2"/>
  <c r="I1976" i="2"/>
  <c r="I2045" i="2"/>
  <c r="I2101" i="2"/>
  <c r="I2145" i="2"/>
  <c r="I2199" i="2"/>
  <c r="I2243" i="2"/>
  <c r="I2292" i="2"/>
  <c r="I2327" i="2"/>
  <c r="I2363" i="2"/>
  <c r="I2395" i="2"/>
  <c r="I2425" i="2"/>
  <c r="I2452" i="2"/>
  <c r="I2476" i="2"/>
  <c r="I2491" i="2"/>
  <c r="I2505" i="2"/>
  <c r="I2519" i="2"/>
  <c r="I2533" i="2"/>
  <c r="I2547" i="2"/>
  <c r="I2561" i="2"/>
  <c r="I2575" i="2"/>
  <c r="I2589" i="2"/>
  <c r="I2603" i="2"/>
  <c r="I2617" i="2"/>
  <c r="I2631" i="2"/>
  <c r="I2645" i="2"/>
  <c r="I2659" i="2"/>
  <c r="I2673" i="2"/>
  <c r="I2687" i="2"/>
  <c r="I2701" i="2"/>
  <c r="I2715" i="2"/>
  <c r="I2729" i="2"/>
  <c r="I2743" i="2"/>
  <c r="I2757" i="2"/>
  <c r="I2771" i="2"/>
  <c r="I2785" i="2"/>
  <c r="I2799" i="2"/>
  <c r="I2813" i="2"/>
  <c r="I2827" i="2"/>
  <c r="I2841" i="2"/>
  <c r="I2855" i="2"/>
  <c r="I2869" i="2"/>
  <c r="I2883" i="2"/>
  <c r="I2897" i="2"/>
  <c r="I2911" i="2"/>
  <c r="I2925" i="2"/>
  <c r="I2939" i="2"/>
  <c r="I2953" i="2"/>
  <c r="I2967" i="2"/>
  <c r="I2981" i="2"/>
  <c r="I2995" i="2"/>
  <c r="I3009" i="2"/>
  <c r="I3023" i="2"/>
  <c r="I5250" i="2"/>
  <c r="I4166" i="2"/>
  <c r="I4392" i="2"/>
  <c r="I4563" i="2"/>
  <c r="I4641" i="2"/>
  <c r="I1654" i="2"/>
  <c r="I1723" i="2"/>
  <c r="I1791" i="2"/>
  <c r="I1850" i="2"/>
  <c r="I1919" i="2"/>
  <c r="I1987" i="2"/>
  <c r="I2046" i="2"/>
  <c r="I2102" i="2"/>
  <c r="I2155" i="2"/>
  <c r="I2200" i="2"/>
  <c r="I2253" i="2"/>
  <c r="I2295" i="2"/>
  <c r="I2334" i="2"/>
  <c r="I2365" i="2"/>
  <c r="I2396" i="2"/>
  <c r="I2432" i="2"/>
  <c r="I2453" i="2"/>
  <c r="I2477" i="2"/>
  <c r="I2492" i="2"/>
  <c r="I2506" i="2"/>
  <c r="I2520" i="2"/>
  <c r="I2534" i="2"/>
  <c r="I2548" i="2"/>
  <c r="I2562" i="2"/>
  <c r="I2576" i="2"/>
  <c r="I2590" i="2"/>
  <c r="I2604" i="2"/>
  <c r="I2618" i="2"/>
  <c r="I2632" i="2"/>
  <c r="I2646" i="2"/>
  <c r="I2660" i="2"/>
  <c r="I2674" i="2"/>
  <c r="I2688" i="2"/>
  <c r="I2702" i="2"/>
  <c r="I2716" i="2"/>
  <c r="I2730" i="2"/>
  <c r="I2744" i="2"/>
  <c r="I2758" i="2"/>
  <c r="I2772" i="2"/>
  <c r="I2786" i="2"/>
  <c r="I2800" i="2"/>
  <c r="I2814" i="2"/>
  <c r="I2828" i="2"/>
  <c r="I2842" i="2"/>
  <c r="I2856" i="2"/>
  <c r="I2870" i="2"/>
  <c r="I2884" i="2"/>
  <c r="I2898" i="2"/>
  <c r="I2912" i="2"/>
  <c r="I2926" i="2"/>
  <c r="I2940" i="2"/>
  <c r="I2954" i="2"/>
  <c r="I2968" i="2"/>
  <c r="I2982" i="2"/>
  <c r="I2996" i="2"/>
  <c r="I3010" i="2"/>
  <c r="I3024" i="2"/>
  <c r="I3038" i="2"/>
  <c r="I3052" i="2"/>
  <c r="I3066" i="2"/>
  <c r="I3080" i="2"/>
  <c r="I3094" i="2"/>
  <c r="I3108" i="2"/>
  <c r="I3122" i="2"/>
  <c r="I3136" i="2"/>
  <c r="I3150" i="2"/>
  <c r="I3164" i="2"/>
  <c r="I3178" i="2"/>
  <c r="I3192" i="2"/>
  <c r="I3206" i="2"/>
  <c r="I3220" i="2"/>
  <c r="I3234" i="2"/>
  <c r="I3248" i="2"/>
  <c r="I3262" i="2"/>
  <c r="I3276" i="2"/>
  <c r="I3290" i="2"/>
  <c r="I3304" i="2"/>
  <c r="I3318" i="2"/>
  <c r="I3332" i="2"/>
  <c r="I3346" i="2"/>
  <c r="I5245" i="2"/>
  <c r="I4169" i="2"/>
  <c r="I4425" i="2"/>
  <c r="I4565" i="2"/>
  <c r="I4643" i="2"/>
  <c r="I1665" i="2"/>
  <c r="I1724" i="2"/>
  <c r="I1793" i="2"/>
  <c r="I1861" i="2"/>
  <c r="I1920" i="2"/>
  <c r="I1989" i="2"/>
  <c r="I2057" i="2"/>
  <c r="I2103" i="2"/>
  <c r="I2157" i="2"/>
  <c r="I2201" i="2"/>
  <c r="I2255" i="2"/>
  <c r="I2297" i="2"/>
  <c r="I2335" i="2"/>
  <c r="I2367" i="2"/>
  <c r="I2397" i="2"/>
  <c r="I2433" i="2"/>
  <c r="I2454" i="2"/>
  <c r="I2478" i="2"/>
  <c r="I2493" i="2"/>
  <c r="I2507" i="2"/>
  <c r="I2521" i="2"/>
  <c r="I2535" i="2"/>
  <c r="I2549" i="2"/>
  <c r="I2563" i="2"/>
  <c r="I2577" i="2"/>
  <c r="I2591" i="2"/>
  <c r="I2605" i="2"/>
  <c r="I2619" i="2"/>
  <c r="I2633" i="2"/>
  <c r="I2647" i="2"/>
  <c r="I2661" i="2"/>
  <c r="I2675" i="2"/>
  <c r="I2689" i="2"/>
  <c r="I2703" i="2"/>
  <c r="I2717" i="2"/>
  <c r="I2731" i="2"/>
  <c r="I2745" i="2"/>
  <c r="I2759" i="2"/>
  <c r="I2773" i="2"/>
  <c r="I2787" i="2"/>
  <c r="I2801" i="2"/>
  <c r="I2815" i="2"/>
  <c r="I2829" i="2"/>
  <c r="I2843" i="2"/>
  <c r="I2857" i="2"/>
  <c r="I2871" i="2"/>
  <c r="I2885" i="2"/>
  <c r="I2899" i="2"/>
  <c r="I2913" i="2"/>
  <c r="I2927" i="2"/>
  <c r="I2941" i="2"/>
  <c r="I2955" i="2"/>
  <c r="I2969" i="2"/>
  <c r="I2983" i="2"/>
  <c r="I2997" i="2"/>
  <c r="I3011" i="2"/>
  <c r="I3025" i="2"/>
  <c r="I3039" i="2"/>
  <c r="I3053" i="2"/>
  <c r="I3067" i="2"/>
  <c r="I3081" i="2"/>
  <c r="I3095" i="2"/>
  <c r="I3109" i="2"/>
  <c r="I3123" i="2"/>
  <c r="I3137" i="2"/>
  <c r="I3151" i="2"/>
  <c r="I3165" i="2"/>
  <c r="I3179" i="2"/>
  <c r="I3193" i="2"/>
  <c r="I3207" i="2"/>
  <c r="I3221" i="2"/>
  <c r="I3235" i="2"/>
  <c r="I3249" i="2"/>
  <c r="I3263" i="2"/>
  <c r="I3277" i="2"/>
  <c r="I3291" i="2"/>
  <c r="I3305" i="2"/>
  <c r="I3319" i="2"/>
  <c r="I3333" i="2"/>
  <c r="I3347" i="2"/>
  <c r="I4976" i="2"/>
  <c r="I4180" i="2"/>
  <c r="I4432" i="2"/>
  <c r="I4581" i="2"/>
  <c r="I4644" i="2"/>
  <c r="I1667" i="2"/>
  <c r="I1735" i="2"/>
  <c r="I1794" i="2"/>
  <c r="I1863" i="2"/>
  <c r="I1931" i="2"/>
  <c r="I1990" i="2"/>
  <c r="I2059" i="2"/>
  <c r="I2113" i="2"/>
  <c r="I2158" i="2"/>
  <c r="I2211" i="2"/>
  <c r="I2256" i="2"/>
  <c r="I2298" i="2"/>
  <c r="I2337" i="2"/>
  <c r="I2368" i="2"/>
  <c r="I2404" i="2"/>
  <c r="I2435" i="2"/>
  <c r="I2460" i="2"/>
  <c r="I2479" i="2"/>
  <c r="I2494" i="2"/>
  <c r="I2508" i="2"/>
  <c r="I2522" i="2"/>
  <c r="I2536" i="2"/>
  <c r="I2550" i="2"/>
  <c r="I2564" i="2"/>
  <c r="I2578" i="2"/>
  <c r="I2592" i="2"/>
  <c r="I2606" i="2"/>
  <c r="I2620" i="2"/>
  <c r="I2634" i="2"/>
  <c r="I2648" i="2"/>
  <c r="I2662" i="2"/>
  <c r="I2676" i="2"/>
  <c r="I2690" i="2"/>
  <c r="I2704" i="2"/>
  <c r="I2718" i="2"/>
  <c r="I2732" i="2"/>
  <c r="I2746" i="2"/>
  <c r="I2760" i="2"/>
  <c r="I2774" i="2"/>
  <c r="I2788" i="2"/>
  <c r="I2802" i="2"/>
  <c r="I2816" i="2"/>
  <c r="I2830" i="2"/>
  <c r="I2844" i="2"/>
  <c r="I2858" i="2"/>
  <c r="I2872" i="2"/>
  <c r="I2886" i="2"/>
  <c r="I2900" i="2"/>
  <c r="I2914" i="2"/>
  <c r="I2928" i="2"/>
  <c r="I2942" i="2"/>
  <c r="I2956" i="2"/>
  <c r="I2970" i="2"/>
  <c r="I2984" i="2"/>
  <c r="I2998" i="2"/>
  <c r="I3012" i="2"/>
  <c r="I3026" i="2"/>
  <c r="I3040" i="2"/>
  <c r="I3054" i="2"/>
  <c r="I3068" i="2"/>
  <c r="I3082" i="2"/>
  <c r="I3096" i="2"/>
  <c r="I3110" i="2"/>
  <c r="I3124" i="2"/>
  <c r="I4975" i="2"/>
  <c r="I4225" i="2"/>
  <c r="I4434" i="2"/>
  <c r="I4583" i="2"/>
  <c r="I4655" i="2"/>
  <c r="I1668" i="2"/>
  <c r="I1737" i="2"/>
  <c r="I1805" i="2"/>
  <c r="I1864" i="2"/>
  <c r="I1933" i="2"/>
  <c r="I2001" i="2"/>
  <c r="I2060" i="2"/>
  <c r="I2115" i="2"/>
  <c r="I2159" i="2"/>
  <c r="I2213" i="2"/>
  <c r="I2257" i="2"/>
  <c r="I2299" i="2"/>
  <c r="I2339" i="2"/>
  <c r="I2369" i="2"/>
  <c r="I2405" i="2"/>
  <c r="I2436" i="2"/>
  <c r="I2461" i="2"/>
  <c r="I2480" i="2"/>
  <c r="I2495" i="2"/>
  <c r="I2509" i="2"/>
  <c r="I2523" i="2"/>
  <c r="I2537" i="2"/>
  <c r="I2551" i="2"/>
  <c r="I2565" i="2"/>
  <c r="I2579" i="2"/>
  <c r="I2593" i="2"/>
  <c r="I2607" i="2"/>
  <c r="I2621" i="2"/>
  <c r="I2635" i="2"/>
  <c r="I2649" i="2"/>
  <c r="I2663" i="2"/>
  <c r="I2677" i="2"/>
  <c r="I2691" i="2"/>
  <c r="I2705" i="2"/>
  <c r="I2719" i="2"/>
  <c r="I2733" i="2"/>
  <c r="I2747" i="2"/>
  <c r="I2761" i="2"/>
  <c r="I2775" i="2"/>
  <c r="I2789" i="2"/>
  <c r="I2803" i="2"/>
  <c r="I2817" i="2"/>
  <c r="I2831" i="2"/>
  <c r="I2845" i="2"/>
  <c r="I2859" i="2"/>
  <c r="I2873" i="2"/>
  <c r="I2887" i="2"/>
  <c r="I2901" i="2"/>
  <c r="I2915" i="2"/>
  <c r="I2929" i="2"/>
  <c r="I2943" i="2"/>
  <c r="I2957" i="2"/>
  <c r="I2971" i="2"/>
  <c r="I2985" i="2"/>
  <c r="I2999" i="2"/>
  <c r="I3013" i="2"/>
  <c r="I3027" i="2"/>
  <c r="I3041" i="2"/>
  <c r="I3055" i="2"/>
  <c r="I3069" i="2"/>
  <c r="I3083" i="2"/>
  <c r="I3097" i="2"/>
  <c r="I3111" i="2"/>
  <c r="I3125" i="2"/>
  <c r="I3139" i="2"/>
  <c r="I3153" i="2"/>
  <c r="I3167" i="2"/>
  <c r="I3181" i="2"/>
  <c r="I3195" i="2"/>
  <c r="I3209" i="2"/>
  <c r="I3223" i="2"/>
  <c r="I3237" i="2"/>
  <c r="I3251" i="2"/>
  <c r="I3265" i="2"/>
  <c r="I3279" i="2"/>
  <c r="I3293" i="2"/>
  <c r="I4811" i="2"/>
  <c r="I4238" i="2"/>
  <c r="I4463" i="2"/>
  <c r="I4584" i="2"/>
  <c r="I4657" i="2"/>
  <c r="I1679" i="2"/>
  <c r="I1738" i="2"/>
  <c r="I1807" i="2"/>
  <c r="I1875" i="2"/>
  <c r="I1934" i="2"/>
  <c r="I2003" i="2"/>
  <c r="I2071" i="2"/>
  <c r="I2116" i="2"/>
  <c r="I2169" i="2"/>
  <c r="I2214" i="2"/>
  <c r="I2267" i="2"/>
  <c r="I2306" i="2"/>
  <c r="I2340" i="2"/>
  <c r="I2376" i="2"/>
  <c r="I2407" i="2"/>
  <c r="I2437" i="2"/>
  <c r="I2462" i="2"/>
  <c r="I2481" i="2"/>
  <c r="I2496" i="2"/>
  <c r="I2510" i="2"/>
  <c r="I2524" i="2"/>
  <c r="I2538" i="2"/>
  <c r="I2552" i="2"/>
  <c r="I2566" i="2"/>
  <c r="I2580" i="2"/>
  <c r="I2594" i="2"/>
  <c r="I2608" i="2"/>
  <c r="I2622" i="2"/>
  <c r="I2636" i="2"/>
  <c r="I2650" i="2"/>
  <c r="I2664" i="2"/>
  <c r="I2678" i="2"/>
  <c r="I2692" i="2"/>
  <c r="I2706" i="2"/>
  <c r="I2720" i="2"/>
  <c r="I2734" i="2"/>
  <c r="I2748" i="2"/>
  <c r="I2762" i="2"/>
  <c r="I2776" i="2"/>
  <c r="I2790" i="2"/>
  <c r="I2804" i="2"/>
  <c r="I2818" i="2"/>
  <c r="I2832" i="2"/>
  <c r="I2846" i="2"/>
  <c r="I2860" i="2"/>
  <c r="I2874" i="2"/>
  <c r="I2888" i="2"/>
  <c r="I2902" i="2"/>
  <c r="I2916" i="2"/>
  <c r="I2930" i="2"/>
  <c r="I2944" i="2"/>
  <c r="I2958" i="2"/>
  <c r="I2972" i="2"/>
  <c r="I2986" i="2"/>
  <c r="I3000" i="2"/>
  <c r="I3014" i="2"/>
  <c r="I3028" i="2"/>
  <c r="I3042" i="2"/>
  <c r="I3056" i="2"/>
  <c r="I3070" i="2"/>
  <c r="I3084" i="2"/>
  <c r="I3098" i="2"/>
  <c r="I3112" i="2"/>
  <c r="I3126" i="2"/>
  <c r="I3140" i="2"/>
  <c r="I3154" i="2"/>
  <c r="I3168" i="2"/>
  <c r="I3182" i="2"/>
  <c r="I3196" i="2"/>
  <c r="I3210" i="2"/>
  <c r="I3224" i="2"/>
  <c r="I3238" i="2"/>
  <c r="I3252" i="2"/>
  <c r="I3266" i="2"/>
  <c r="I3280" i="2"/>
  <c r="I3294" i="2"/>
  <c r="I3308" i="2"/>
  <c r="I3322" i="2"/>
  <c r="I3336" i="2"/>
  <c r="I4810" i="2"/>
  <c r="I4239" i="2"/>
  <c r="I4471" i="2"/>
  <c r="I4597" i="2"/>
  <c r="I4658" i="2"/>
  <c r="I1681" i="2"/>
  <c r="I1749" i="2"/>
  <c r="I1808" i="2"/>
  <c r="I1877" i="2"/>
  <c r="I1945" i="2"/>
  <c r="I2004" i="2"/>
  <c r="I2073" i="2"/>
  <c r="I2117" i="2"/>
  <c r="I2171" i="2"/>
  <c r="I2215" i="2"/>
  <c r="I2269" i="2"/>
  <c r="I2309" i="2"/>
  <c r="I2341" i="2"/>
  <c r="I2377" i="2"/>
  <c r="I2409" i="2"/>
  <c r="I2438" i="2"/>
  <c r="I2463" i="2"/>
  <c r="I2482" i="2"/>
  <c r="I2497" i="2"/>
  <c r="I2511" i="2"/>
  <c r="I2525" i="2"/>
  <c r="I2539" i="2"/>
  <c r="I2553" i="2"/>
  <c r="I2567" i="2"/>
  <c r="I2581" i="2"/>
  <c r="I2595" i="2"/>
  <c r="I2609" i="2"/>
  <c r="I2623" i="2"/>
  <c r="I2637" i="2"/>
  <c r="I2651" i="2"/>
  <c r="I2665" i="2"/>
  <c r="I2679" i="2"/>
  <c r="I2693" i="2"/>
  <c r="I2707" i="2"/>
  <c r="I2721" i="2"/>
  <c r="I2735" i="2"/>
  <c r="I2749" i="2"/>
  <c r="I2763" i="2"/>
  <c r="I2777" i="2"/>
  <c r="I2791" i="2"/>
  <c r="I2805" i="2"/>
  <c r="I2819" i="2"/>
  <c r="I2833" i="2"/>
  <c r="I2847" i="2"/>
  <c r="I2861" i="2"/>
  <c r="I2875" i="2"/>
  <c r="I2889" i="2"/>
  <c r="I4713" i="2"/>
  <c r="I4281" i="2"/>
  <c r="I4474" i="2"/>
  <c r="I4599" i="2"/>
  <c r="I4669" i="2"/>
  <c r="I1682" i="2"/>
  <c r="I1751" i="2"/>
  <c r="I1819" i="2"/>
  <c r="I1878" i="2"/>
  <c r="I1947" i="2"/>
  <c r="I2015" i="2"/>
  <c r="I2074" i="2"/>
  <c r="I2127" i="2"/>
  <c r="I2172" i="2"/>
  <c r="I2225" i="2"/>
  <c r="I2270" i="2"/>
  <c r="I2311" i="2"/>
  <c r="I2348" i="2"/>
  <c r="I2379" i="2"/>
  <c r="I2410" i="2"/>
  <c r="I2439" i="2"/>
  <c r="I2464" i="2"/>
  <c r="I2483" i="2"/>
  <c r="I2498" i="2"/>
  <c r="I2512" i="2"/>
  <c r="I2526" i="2"/>
  <c r="I2540" i="2"/>
  <c r="I2554" i="2"/>
  <c r="I2568" i="2"/>
  <c r="I2582" i="2"/>
  <c r="I2596" i="2"/>
  <c r="I2610" i="2"/>
  <c r="I2624" i="2"/>
  <c r="I2638" i="2"/>
  <c r="I2652" i="2"/>
  <c r="I2666" i="2"/>
  <c r="I2680" i="2"/>
  <c r="I2694" i="2"/>
  <c r="I2708" i="2"/>
  <c r="I2722" i="2"/>
  <c r="I2736" i="2"/>
  <c r="I2750" i="2"/>
  <c r="I2764" i="2"/>
  <c r="I2778" i="2"/>
  <c r="I2792" i="2"/>
  <c r="I2806" i="2"/>
  <c r="I2820" i="2"/>
  <c r="I2834" i="2"/>
  <c r="I2848" i="2"/>
  <c r="I2862" i="2"/>
  <c r="I2876" i="2"/>
  <c r="I2890" i="2"/>
  <c r="I2904" i="2"/>
  <c r="I2918" i="2"/>
  <c r="I2932" i="2"/>
  <c r="I2946" i="2"/>
  <c r="I2960" i="2"/>
  <c r="I2974" i="2"/>
  <c r="I2988" i="2"/>
  <c r="I3002" i="2"/>
  <c r="I3016" i="2"/>
  <c r="I3030" i="2"/>
  <c r="I3044" i="2"/>
  <c r="I3058" i="2"/>
  <c r="I3072" i="2"/>
  <c r="I3086" i="2"/>
  <c r="I3100" i="2"/>
  <c r="I3114" i="2"/>
  <c r="I3128" i="2"/>
  <c r="I3142" i="2"/>
  <c r="I3156" i="2"/>
  <c r="I3170" i="2"/>
  <c r="I3184" i="2"/>
  <c r="I3198" i="2"/>
  <c r="I3212" i="2"/>
  <c r="I3226" i="2"/>
  <c r="I3240" i="2"/>
  <c r="I4014" i="2"/>
  <c r="I4334" i="2"/>
  <c r="I4507" i="2"/>
  <c r="I4615" i="2"/>
  <c r="I1637" i="2"/>
  <c r="I1696" i="2"/>
  <c r="I1765" i="2"/>
  <c r="I1833" i="2"/>
  <c r="I1892" i="2"/>
  <c r="I1961" i="2"/>
  <c r="I2029" i="2"/>
  <c r="I2087" i="2"/>
  <c r="I2131" i="2"/>
  <c r="I2185" i="2"/>
  <c r="I2229" i="2"/>
  <c r="I2281" i="2"/>
  <c r="I2320" i="2"/>
  <c r="I2353" i="2"/>
  <c r="I2383" i="2"/>
  <c r="I2419" i="2"/>
  <c r="I2447" i="2"/>
  <c r="I2467" i="2"/>
  <c r="I2486" i="2"/>
  <c r="I2501" i="2"/>
  <c r="I2515" i="2"/>
  <c r="I2529" i="2"/>
  <c r="I2543" i="2"/>
  <c r="I2557" i="2"/>
  <c r="I2571" i="2"/>
  <c r="I2585" i="2"/>
  <c r="I2599" i="2"/>
  <c r="I2613" i="2"/>
  <c r="I2627" i="2"/>
  <c r="I2641" i="2"/>
  <c r="I2655" i="2"/>
  <c r="I2669" i="2"/>
  <c r="I2683" i="2"/>
  <c r="I2697" i="2"/>
  <c r="I2711" i="2"/>
  <c r="I2725" i="2"/>
  <c r="I2739" i="2"/>
  <c r="I2753" i="2"/>
  <c r="I2767" i="2"/>
  <c r="I2781" i="2"/>
  <c r="I2795" i="2"/>
  <c r="I2809" i="2"/>
  <c r="I2823" i="2"/>
  <c r="I2837" i="2"/>
  <c r="I2851" i="2"/>
  <c r="I2865" i="2"/>
  <c r="I2879" i="2"/>
  <c r="I2893" i="2"/>
  <c r="I2907" i="2"/>
  <c r="I2921" i="2"/>
  <c r="I2935" i="2"/>
  <c r="I2949" i="2"/>
  <c r="I2963" i="2"/>
  <c r="I2977" i="2"/>
  <c r="I2991" i="2"/>
  <c r="I3005" i="2"/>
  <c r="I3019" i="2"/>
  <c r="I3033" i="2"/>
  <c r="I3047" i="2"/>
  <c r="I3061" i="2"/>
  <c r="I3075" i="2"/>
  <c r="I3089" i="2"/>
  <c r="I3103" i="2"/>
  <c r="I3117" i="2"/>
  <c r="I3131" i="2"/>
  <c r="I3145" i="2"/>
  <c r="I3159" i="2"/>
  <c r="I3173" i="2"/>
  <c r="I3187" i="2"/>
  <c r="I3201" i="2"/>
  <c r="I3215" i="2"/>
  <c r="I4712" i="2"/>
  <c r="I4616" i="2"/>
  <c r="I1821" i="2"/>
  <c r="I2031" i="2"/>
  <c r="I2227" i="2"/>
  <c r="I2354" i="2"/>
  <c r="I2465" i="2"/>
  <c r="I2516" i="2"/>
  <c r="I2569" i="2"/>
  <c r="I2614" i="2"/>
  <c r="I2667" i="2"/>
  <c r="I2712" i="2"/>
  <c r="I2765" i="2"/>
  <c r="I2810" i="2"/>
  <c r="I2863" i="2"/>
  <c r="I2906" i="2"/>
  <c r="I2947" i="2"/>
  <c r="I2987" i="2"/>
  <c r="I3021" i="2"/>
  <c r="I3059" i="2"/>
  <c r="I3090" i="2"/>
  <c r="I3121" i="2"/>
  <c r="I3152" i="2"/>
  <c r="I3180" i="2"/>
  <c r="I3208" i="2"/>
  <c r="I3233" i="2"/>
  <c r="I3257" i="2"/>
  <c r="I3281" i="2"/>
  <c r="I3300" i="2"/>
  <c r="I3321" i="2"/>
  <c r="I3340" i="2"/>
  <c r="I3357" i="2"/>
  <c r="I3371" i="2"/>
  <c r="I3385" i="2"/>
  <c r="I3399" i="2"/>
  <c r="I3413" i="2"/>
  <c r="I3427" i="2"/>
  <c r="I3441" i="2"/>
  <c r="I3455" i="2"/>
  <c r="I3469" i="2"/>
  <c r="I3483" i="2"/>
  <c r="I3497" i="2"/>
  <c r="I3511" i="2"/>
  <c r="I3525" i="2"/>
  <c r="I3539" i="2"/>
  <c r="I3553" i="2"/>
  <c r="I3567" i="2"/>
  <c r="I3581" i="2"/>
  <c r="I3595" i="2"/>
  <c r="I3609" i="2"/>
  <c r="I3623" i="2"/>
  <c r="I3637" i="2"/>
  <c r="I3651" i="2"/>
  <c r="I3665" i="2"/>
  <c r="I4000" i="2"/>
  <c r="I4627" i="2"/>
  <c r="I1822" i="2"/>
  <c r="I2032" i="2"/>
  <c r="I2228" i="2"/>
  <c r="I2355" i="2"/>
  <c r="I2466" i="2"/>
  <c r="I2517" i="2"/>
  <c r="I2570" i="2"/>
  <c r="I2615" i="2"/>
  <c r="I2668" i="2"/>
  <c r="I2713" i="2"/>
  <c r="I2766" i="2"/>
  <c r="I2811" i="2"/>
  <c r="I2864" i="2"/>
  <c r="I2908" i="2"/>
  <c r="I2948" i="2"/>
  <c r="I2989" i="2"/>
  <c r="I3029" i="2"/>
  <c r="I3060" i="2"/>
  <c r="I3091" i="2"/>
  <c r="I3127" i="2"/>
  <c r="I3155" i="2"/>
  <c r="I3183" i="2"/>
  <c r="I3211" i="2"/>
  <c r="I3236" i="2"/>
  <c r="I3258" i="2"/>
  <c r="I3282" i="2"/>
  <c r="I3301" i="2"/>
  <c r="I3323" i="2"/>
  <c r="I3341" i="2"/>
  <c r="I3358" i="2"/>
  <c r="I3372" i="2"/>
  <c r="I3386" i="2"/>
  <c r="I3400" i="2"/>
  <c r="I3414" i="2"/>
  <c r="I3428" i="2"/>
  <c r="I3442" i="2"/>
  <c r="I3456" i="2"/>
  <c r="I3470" i="2"/>
  <c r="I3484" i="2"/>
  <c r="I3498" i="2"/>
  <c r="I3512" i="2"/>
  <c r="I3526" i="2"/>
  <c r="I3540" i="2"/>
  <c r="I3554" i="2"/>
  <c r="I3568" i="2"/>
  <c r="I3582" i="2"/>
  <c r="I3596" i="2"/>
  <c r="I3610" i="2"/>
  <c r="I3624" i="2"/>
  <c r="I3638" i="2"/>
  <c r="I3652" i="2"/>
  <c r="I3666" i="2"/>
  <c r="I3680" i="2"/>
  <c r="I3694" i="2"/>
  <c r="I3708" i="2"/>
  <c r="I3722" i="2"/>
  <c r="I3736" i="2"/>
  <c r="I3750" i="2"/>
  <c r="I3764" i="2"/>
  <c r="I3778" i="2"/>
  <c r="I3792" i="2"/>
  <c r="I3806" i="2"/>
  <c r="I3820" i="2"/>
  <c r="I3834" i="2"/>
  <c r="I3848" i="2"/>
  <c r="I3862" i="2"/>
  <c r="I3876" i="2"/>
  <c r="I3890" i="2"/>
  <c r="I3904" i="2"/>
  <c r="I3918" i="2"/>
  <c r="I3932" i="2"/>
  <c r="I3946" i="2"/>
  <c r="I15" i="2"/>
  <c r="I29" i="2"/>
  <c r="I43" i="2"/>
  <c r="I57" i="2"/>
  <c r="I71" i="2"/>
  <c r="I85" i="2"/>
  <c r="I99" i="2"/>
  <c r="I113" i="2"/>
  <c r="I127" i="2"/>
  <c r="I141" i="2"/>
  <c r="I155" i="2"/>
  <c r="I4015" i="2"/>
  <c r="I4671" i="2"/>
  <c r="I1835" i="2"/>
  <c r="I2075" i="2"/>
  <c r="I2239" i="2"/>
  <c r="I2381" i="2"/>
  <c r="I2468" i="2"/>
  <c r="I2527" i="2"/>
  <c r="I2572" i="2"/>
  <c r="I2625" i="2"/>
  <c r="I2670" i="2"/>
  <c r="I2723" i="2"/>
  <c r="I2768" i="2"/>
  <c r="I2821" i="2"/>
  <c r="I2866" i="2"/>
  <c r="I2909" i="2"/>
  <c r="I2950" i="2"/>
  <c r="I2990" i="2"/>
  <c r="I3031" i="2"/>
  <c r="I3062" i="2"/>
  <c r="I3093" i="2"/>
  <c r="I3129" i="2"/>
  <c r="I3157" i="2"/>
  <c r="I3185" i="2"/>
  <c r="I3213" i="2"/>
  <c r="I3239" i="2"/>
  <c r="I3259" i="2"/>
  <c r="I3283" i="2"/>
  <c r="I3303" i="2"/>
  <c r="I3324" i="2"/>
  <c r="I3342" i="2"/>
  <c r="I3359" i="2"/>
  <c r="I3373" i="2"/>
  <c r="I3387" i="2"/>
  <c r="I3401" i="2"/>
  <c r="I3415" i="2"/>
  <c r="I3429" i="2"/>
  <c r="I3443" i="2"/>
  <c r="I3457" i="2"/>
  <c r="I3471" i="2"/>
  <c r="I3485" i="2"/>
  <c r="I3499" i="2"/>
  <c r="I3513" i="2"/>
  <c r="I3527" i="2"/>
  <c r="I3541" i="2"/>
  <c r="I3555" i="2"/>
  <c r="I3569" i="2"/>
  <c r="I3583" i="2"/>
  <c r="I3597" i="2"/>
  <c r="I3611" i="2"/>
  <c r="I3625" i="2"/>
  <c r="I3639" i="2"/>
  <c r="I3653" i="2"/>
  <c r="I3667" i="2"/>
  <c r="I3681" i="2"/>
  <c r="I3695" i="2"/>
  <c r="I3709" i="2"/>
  <c r="I3723" i="2"/>
  <c r="I3737" i="2"/>
  <c r="I3751" i="2"/>
  <c r="I3765" i="2"/>
  <c r="I3779" i="2"/>
  <c r="I3793" i="2"/>
  <c r="I3807" i="2"/>
  <c r="I3821" i="2"/>
  <c r="I3835" i="2"/>
  <c r="I3849" i="2"/>
  <c r="I3863" i="2"/>
  <c r="I3877" i="2"/>
  <c r="I3891" i="2"/>
  <c r="I3905" i="2"/>
  <c r="I3919" i="2"/>
  <c r="I3933" i="2"/>
  <c r="I2" i="2"/>
  <c r="I16" i="2"/>
  <c r="I30" i="2"/>
  <c r="I44" i="2"/>
  <c r="I58" i="2"/>
  <c r="I72" i="2"/>
  <c r="I86" i="2"/>
  <c r="I100" i="2"/>
  <c r="I114" i="2"/>
  <c r="I128" i="2"/>
  <c r="I142" i="2"/>
  <c r="I156" i="2"/>
  <c r="I170" i="2"/>
  <c r="I4098" i="2"/>
  <c r="I4672" i="2"/>
  <c r="I1836" i="2"/>
  <c r="I2085" i="2"/>
  <c r="I2241" i="2"/>
  <c r="I2382" i="2"/>
  <c r="I2474" i="2"/>
  <c r="I2528" i="2"/>
  <c r="I2573" i="2"/>
  <c r="I2626" i="2"/>
  <c r="I2671" i="2"/>
  <c r="I2724" i="2"/>
  <c r="I2769" i="2"/>
  <c r="I2822" i="2"/>
  <c r="I2867" i="2"/>
  <c r="I2917" i="2"/>
  <c r="I2951" i="2"/>
  <c r="I2992" i="2"/>
  <c r="I3032" i="2"/>
  <c r="I3063" i="2"/>
  <c r="I3099" i="2"/>
  <c r="I3130" i="2"/>
  <c r="I3158" i="2"/>
  <c r="I3186" i="2"/>
  <c r="I3214" i="2"/>
  <c r="I3241" i="2"/>
  <c r="I3261" i="2"/>
  <c r="I3284" i="2"/>
  <c r="I3306" i="2"/>
  <c r="I3325" i="2"/>
  <c r="I3343" i="2"/>
  <c r="I3360" i="2"/>
  <c r="I3374" i="2"/>
  <c r="I3388" i="2"/>
  <c r="I3402" i="2"/>
  <c r="I3416" i="2"/>
  <c r="I3430" i="2"/>
  <c r="I3444" i="2"/>
  <c r="I3458" i="2"/>
  <c r="I3472" i="2"/>
  <c r="I3486" i="2"/>
  <c r="I3500" i="2"/>
  <c r="I3514" i="2"/>
  <c r="I3528" i="2"/>
  <c r="I3542" i="2"/>
  <c r="I3556" i="2"/>
  <c r="I3570" i="2"/>
  <c r="I3584" i="2"/>
  <c r="I3598" i="2"/>
  <c r="I3612" i="2"/>
  <c r="I3626" i="2"/>
  <c r="I3640" i="2"/>
  <c r="I3654" i="2"/>
  <c r="I3668" i="2"/>
  <c r="I3682" i="2"/>
  <c r="I3696" i="2"/>
  <c r="I3710" i="2"/>
  <c r="I3724" i="2"/>
  <c r="I3738" i="2"/>
  <c r="I3752" i="2"/>
  <c r="I3766" i="2"/>
  <c r="I3780" i="2"/>
  <c r="I3794" i="2"/>
  <c r="I3808" i="2"/>
  <c r="I3822" i="2"/>
  <c r="I3836" i="2"/>
  <c r="I3850" i="2"/>
  <c r="I3864" i="2"/>
  <c r="I3878" i="2"/>
  <c r="I4292" i="2"/>
  <c r="I1639" i="2"/>
  <c r="I1889" i="2"/>
  <c r="I2088" i="2"/>
  <c r="I2271" i="2"/>
  <c r="I2390" i="2"/>
  <c r="I2484" i="2"/>
  <c r="I2530" i="2"/>
  <c r="I2583" i="2"/>
  <c r="I2628" i="2"/>
  <c r="I2681" i="2"/>
  <c r="I2726" i="2"/>
  <c r="I2779" i="2"/>
  <c r="I2824" i="2"/>
  <c r="I2877" i="2"/>
  <c r="I2919" i="2"/>
  <c r="I2959" i="2"/>
  <c r="I2993" i="2"/>
  <c r="I3034" i="2"/>
  <c r="I3065" i="2"/>
  <c r="I3101" i="2"/>
  <c r="I3132" i="2"/>
  <c r="I3160" i="2"/>
  <c r="I3188" i="2"/>
  <c r="I3216" i="2"/>
  <c r="I3242" i="2"/>
  <c r="I3264" i="2"/>
  <c r="I3285" i="2"/>
  <c r="I3307" i="2"/>
  <c r="I3326" i="2"/>
  <c r="I3345" i="2"/>
  <c r="I3361" i="2"/>
  <c r="I3375" i="2"/>
  <c r="I3389" i="2"/>
  <c r="I3403" i="2"/>
  <c r="I3417" i="2"/>
  <c r="I3431" i="2"/>
  <c r="I3445" i="2"/>
  <c r="I3459" i="2"/>
  <c r="I3473" i="2"/>
  <c r="I3487" i="2"/>
  <c r="I3501" i="2"/>
  <c r="I3515" i="2"/>
  <c r="I3529" i="2"/>
  <c r="I3543" i="2"/>
  <c r="I3557" i="2"/>
  <c r="I3571" i="2"/>
  <c r="I3585" i="2"/>
  <c r="I3599" i="2"/>
  <c r="I3613" i="2"/>
  <c r="I3627" i="2"/>
  <c r="I3641" i="2"/>
  <c r="I3655" i="2"/>
  <c r="I3669" i="2"/>
  <c r="I3683" i="2"/>
  <c r="I3697" i="2"/>
  <c r="I3711" i="2"/>
  <c r="I3725" i="2"/>
  <c r="I3739" i="2"/>
  <c r="I3753" i="2"/>
  <c r="I3767" i="2"/>
  <c r="I3781" i="2"/>
  <c r="I3795" i="2"/>
  <c r="I3809" i="2"/>
  <c r="I3823" i="2"/>
  <c r="I3837" i="2"/>
  <c r="I3851" i="2"/>
  <c r="I3865" i="2"/>
  <c r="I3879" i="2"/>
  <c r="I3893" i="2"/>
  <c r="I3907" i="2"/>
  <c r="I3921" i="2"/>
  <c r="I3935" i="2"/>
  <c r="I4" i="2"/>
  <c r="I18" i="2"/>
  <c r="I32" i="2"/>
  <c r="I46" i="2"/>
  <c r="I60" i="2"/>
  <c r="I74" i="2"/>
  <c r="I88" i="2"/>
  <c r="I102" i="2"/>
  <c r="I116" i="2"/>
  <c r="I130" i="2"/>
  <c r="I4294" i="2"/>
  <c r="I1640" i="2"/>
  <c r="I1891" i="2"/>
  <c r="I2089" i="2"/>
  <c r="I2278" i="2"/>
  <c r="I2391" i="2"/>
  <c r="I2485" i="2"/>
  <c r="I2531" i="2"/>
  <c r="I2584" i="2"/>
  <c r="I2629" i="2"/>
  <c r="I2682" i="2"/>
  <c r="I2727" i="2"/>
  <c r="I2780" i="2"/>
  <c r="I2825" i="2"/>
  <c r="I2878" i="2"/>
  <c r="I2920" i="2"/>
  <c r="I2961" i="2"/>
  <c r="I3001" i="2"/>
  <c r="I3035" i="2"/>
  <c r="I3071" i="2"/>
  <c r="I3102" i="2"/>
  <c r="I3133" i="2"/>
  <c r="I3161" i="2"/>
  <c r="I3189" i="2"/>
  <c r="I3217" i="2"/>
  <c r="I3243" i="2"/>
  <c r="I3267" i="2"/>
  <c r="I3286" i="2"/>
  <c r="I3309" i="2"/>
  <c r="I3327" i="2"/>
  <c r="I3348" i="2"/>
  <c r="I3362" i="2"/>
  <c r="I3376" i="2"/>
  <c r="I3390" i="2"/>
  <c r="I3404" i="2"/>
  <c r="I3418" i="2"/>
  <c r="I3432" i="2"/>
  <c r="I3446" i="2"/>
  <c r="I3460" i="2"/>
  <c r="I3474" i="2"/>
  <c r="I3488" i="2"/>
  <c r="I3502" i="2"/>
  <c r="I3516" i="2"/>
  <c r="I3530" i="2"/>
  <c r="I3544" i="2"/>
  <c r="I3558" i="2"/>
  <c r="I3572" i="2"/>
  <c r="I3586" i="2"/>
  <c r="I3600" i="2"/>
  <c r="I3614" i="2"/>
  <c r="I3628" i="2"/>
  <c r="I3642" i="2"/>
  <c r="I3656" i="2"/>
  <c r="I3670" i="2"/>
  <c r="I3684" i="2"/>
  <c r="I3698" i="2"/>
  <c r="I3712" i="2"/>
  <c r="I3726" i="2"/>
  <c r="I3740" i="2"/>
  <c r="I3754" i="2"/>
  <c r="I3768" i="2"/>
  <c r="I3782" i="2"/>
  <c r="I3796" i="2"/>
  <c r="I3810" i="2"/>
  <c r="I3824" i="2"/>
  <c r="I3838" i="2"/>
  <c r="I3852" i="2"/>
  <c r="I3866" i="2"/>
  <c r="I3880" i="2"/>
  <c r="I3894" i="2"/>
  <c r="I3908" i="2"/>
  <c r="I3922" i="2"/>
  <c r="I3936" i="2"/>
  <c r="I5" i="2"/>
  <c r="I19" i="2"/>
  <c r="I33" i="2"/>
  <c r="I47" i="2"/>
  <c r="I61" i="2"/>
  <c r="I75" i="2"/>
  <c r="I89" i="2"/>
  <c r="I103" i="2"/>
  <c r="I117" i="2"/>
  <c r="I4337" i="2"/>
  <c r="I1693" i="2"/>
  <c r="I1903" i="2"/>
  <c r="I2129" i="2"/>
  <c r="I2283" i="2"/>
  <c r="I2411" i="2"/>
  <c r="I2488" i="2"/>
  <c r="I2541" i="2"/>
  <c r="I2586" i="2"/>
  <c r="I2639" i="2"/>
  <c r="I2684" i="2"/>
  <c r="I2737" i="2"/>
  <c r="I2782" i="2"/>
  <c r="I2835" i="2"/>
  <c r="I2880" i="2"/>
  <c r="I2922" i="2"/>
  <c r="I2962" i="2"/>
  <c r="I3003" i="2"/>
  <c r="I3037" i="2"/>
  <c r="I3073" i="2"/>
  <c r="I3104" i="2"/>
  <c r="I3135" i="2"/>
  <c r="I3163" i="2"/>
  <c r="I3191" i="2"/>
  <c r="I3219" i="2"/>
  <c r="I3244" i="2"/>
  <c r="I3268" i="2"/>
  <c r="I3287" i="2"/>
  <c r="I3310" i="2"/>
  <c r="I3328" i="2"/>
  <c r="I3349" i="2"/>
  <c r="I3363" i="2"/>
  <c r="I3377" i="2"/>
  <c r="I3391" i="2"/>
  <c r="I3405" i="2"/>
  <c r="I3419" i="2"/>
  <c r="I3433" i="2"/>
  <c r="I3447" i="2"/>
  <c r="I3461" i="2"/>
  <c r="I3475" i="2"/>
  <c r="I3489" i="2"/>
  <c r="I3503" i="2"/>
  <c r="I3517" i="2"/>
  <c r="I3531" i="2"/>
  <c r="I3545" i="2"/>
  <c r="I3559" i="2"/>
  <c r="I3573" i="2"/>
  <c r="I3587" i="2"/>
  <c r="I3601" i="2"/>
  <c r="I3615" i="2"/>
  <c r="I3629" i="2"/>
  <c r="I3643" i="2"/>
  <c r="I3657" i="2"/>
  <c r="I3671" i="2"/>
  <c r="I3685" i="2"/>
  <c r="I3699" i="2"/>
  <c r="I3713" i="2"/>
  <c r="I3727" i="2"/>
  <c r="I3741" i="2"/>
  <c r="I3755" i="2"/>
  <c r="I3769" i="2"/>
  <c r="I3783" i="2"/>
  <c r="I3797" i="2"/>
  <c r="I3811" i="2"/>
  <c r="I3825" i="2"/>
  <c r="I3839" i="2"/>
  <c r="I3853" i="2"/>
  <c r="I3867" i="2"/>
  <c r="I3881" i="2"/>
  <c r="I3895" i="2"/>
  <c r="I3909" i="2"/>
  <c r="I3923" i="2"/>
  <c r="I3937" i="2"/>
  <c r="I6" i="2"/>
  <c r="I20" i="2"/>
  <c r="I34" i="2"/>
  <c r="I48" i="2"/>
  <c r="I62" i="2"/>
  <c r="I76" i="2"/>
  <c r="I90" i="2"/>
  <c r="I104" i="2"/>
  <c r="I118" i="2"/>
  <c r="I132" i="2"/>
  <c r="I4345" i="2"/>
  <c r="I1695" i="2"/>
  <c r="I1905" i="2"/>
  <c r="I2130" i="2"/>
  <c r="I2284" i="2"/>
  <c r="I2418" i="2"/>
  <c r="I2489" i="2"/>
  <c r="I2542" i="2"/>
  <c r="I2587" i="2"/>
  <c r="I2640" i="2"/>
  <c r="I2685" i="2"/>
  <c r="I2738" i="2"/>
  <c r="I2783" i="2"/>
  <c r="I2836" i="2"/>
  <c r="I2881" i="2"/>
  <c r="I2923" i="2"/>
  <c r="I2964" i="2"/>
  <c r="I3004" i="2"/>
  <c r="I3043" i="2"/>
  <c r="I3074" i="2"/>
  <c r="I3105" i="2"/>
  <c r="I3138" i="2"/>
  <c r="I3166" i="2"/>
  <c r="I3194" i="2"/>
  <c r="I3222" i="2"/>
  <c r="I3245" i="2"/>
  <c r="I3269" i="2"/>
  <c r="I3289" i="2"/>
  <c r="I3311" i="2"/>
  <c r="I3329" i="2"/>
  <c r="I3350" i="2"/>
  <c r="I3364" i="2"/>
  <c r="I3378" i="2"/>
  <c r="I3392" i="2"/>
  <c r="I3406" i="2"/>
  <c r="I3420" i="2"/>
  <c r="I3434" i="2"/>
  <c r="I3448" i="2"/>
  <c r="I3462" i="2"/>
  <c r="I3476" i="2"/>
  <c r="I3490" i="2"/>
  <c r="I3504" i="2"/>
  <c r="I3518" i="2"/>
  <c r="I3532" i="2"/>
  <c r="I3546" i="2"/>
  <c r="I3560" i="2"/>
  <c r="I3574" i="2"/>
  <c r="I3588" i="2"/>
  <c r="I3602" i="2"/>
  <c r="I3616" i="2"/>
  <c r="I3630" i="2"/>
  <c r="I3644" i="2"/>
  <c r="I3658" i="2"/>
  <c r="I3672" i="2"/>
  <c r="I3686" i="2"/>
  <c r="I3700" i="2"/>
  <c r="I3714" i="2"/>
  <c r="I3728" i="2"/>
  <c r="I3742" i="2"/>
  <c r="I3756" i="2"/>
  <c r="I3770" i="2"/>
  <c r="I3784" i="2"/>
  <c r="I3798" i="2"/>
  <c r="I3812" i="2"/>
  <c r="I3826" i="2"/>
  <c r="I3840" i="2"/>
  <c r="I3854" i="2"/>
  <c r="I3868" i="2"/>
  <c r="I3882" i="2"/>
  <c r="I3896" i="2"/>
  <c r="I3910" i="2"/>
  <c r="I3924" i="2"/>
  <c r="I3938" i="2"/>
  <c r="I7" i="2"/>
  <c r="I21" i="2"/>
  <c r="I35" i="2"/>
  <c r="I49" i="2"/>
  <c r="I63" i="2"/>
  <c r="I77" i="2"/>
  <c r="I91" i="2"/>
  <c r="I105" i="2"/>
  <c r="I119" i="2"/>
  <c r="I133" i="2"/>
  <c r="I147" i="2"/>
  <c r="I161" i="2"/>
  <c r="I4505" i="2"/>
  <c r="I1709" i="2"/>
  <c r="I1959" i="2"/>
  <c r="I2143" i="2"/>
  <c r="I2313" i="2"/>
  <c r="I2423" i="2"/>
  <c r="I2500" i="2"/>
  <c r="I2545" i="2"/>
  <c r="I2598" i="2"/>
  <c r="I2643" i="2"/>
  <c r="I2696" i="2"/>
  <c r="I2741" i="2"/>
  <c r="I2794" i="2"/>
  <c r="I2839" i="2"/>
  <c r="I2892" i="2"/>
  <c r="I2933" i="2"/>
  <c r="I2973" i="2"/>
  <c r="I3007" i="2"/>
  <c r="I3046" i="2"/>
  <c r="I3077" i="2"/>
  <c r="I3113" i="2"/>
  <c r="I3143" i="2"/>
  <c r="I3171" i="2"/>
  <c r="I3199" i="2"/>
  <c r="I3227" i="2"/>
  <c r="I3250" i="2"/>
  <c r="I3271" i="2"/>
  <c r="I3295" i="2"/>
  <c r="I3313" i="2"/>
  <c r="I3334" i="2"/>
  <c r="I3352" i="2"/>
  <c r="I3366" i="2"/>
  <c r="I3380" i="2"/>
  <c r="I3394" i="2"/>
  <c r="I3408" i="2"/>
  <c r="I3422" i="2"/>
  <c r="I3436" i="2"/>
  <c r="I3450" i="2"/>
  <c r="I3464" i="2"/>
  <c r="I3478" i="2"/>
  <c r="I3492" i="2"/>
  <c r="I3506" i="2"/>
  <c r="I3520" i="2"/>
  <c r="I3534" i="2"/>
  <c r="I3548" i="2"/>
  <c r="I3562" i="2"/>
  <c r="I3576" i="2"/>
  <c r="I3590" i="2"/>
  <c r="I3604" i="2"/>
  <c r="I3618" i="2"/>
  <c r="I3632" i="2"/>
  <c r="I3646" i="2"/>
  <c r="I3660" i="2"/>
  <c r="I3674" i="2"/>
  <c r="I3688" i="2"/>
  <c r="I3702" i="2"/>
  <c r="I3716" i="2"/>
  <c r="I3730" i="2"/>
  <c r="I3744" i="2"/>
  <c r="I3758" i="2"/>
  <c r="I3772" i="2"/>
  <c r="I3786" i="2"/>
  <c r="I3800" i="2"/>
  <c r="I3814" i="2"/>
  <c r="I3828" i="2"/>
  <c r="I3842" i="2"/>
  <c r="I3856" i="2"/>
  <c r="I3870" i="2"/>
  <c r="I3884" i="2"/>
  <c r="I3898" i="2"/>
  <c r="I3912" i="2"/>
  <c r="I3926" i="2"/>
  <c r="I3940" i="2"/>
  <c r="I9" i="2"/>
  <c r="I23" i="2"/>
  <c r="I37" i="2"/>
  <c r="I51" i="2"/>
  <c r="I65" i="2"/>
  <c r="I79" i="2"/>
  <c r="I93" i="2"/>
  <c r="I107" i="2"/>
  <c r="I121" i="2"/>
  <c r="I135" i="2"/>
  <c r="I149" i="2"/>
  <c r="I4600" i="2"/>
  <c r="I1766" i="2"/>
  <c r="I2017" i="2"/>
  <c r="I2186" i="2"/>
  <c r="I2349" i="2"/>
  <c r="I2449" i="2"/>
  <c r="I2513" i="2"/>
  <c r="I2558" i="2"/>
  <c r="I2611" i="2"/>
  <c r="I2656" i="2"/>
  <c r="I2709" i="2"/>
  <c r="I2754" i="2"/>
  <c r="I2807" i="2"/>
  <c r="I2852" i="2"/>
  <c r="I2903" i="2"/>
  <c r="I2937" i="2"/>
  <c r="I2978" i="2"/>
  <c r="I3018" i="2"/>
  <c r="I3051" i="2"/>
  <c r="I3087" i="2"/>
  <c r="I3118" i="2"/>
  <c r="I3147" i="2"/>
  <c r="I3175" i="2"/>
  <c r="I3203" i="2"/>
  <c r="I3230" i="2"/>
  <c r="I3255" i="2"/>
  <c r="I3275" i="2"/>
  <c r="I3298" i="2"/>
  <c r="I3317" i="2"/>
  <c r="I3338" i="2"/>
  <c r="I3355" i="2"/>
  <c r="I3369" i="2"/>
  <c r="I3383" i="2"/>
  <c r="I3397" i="2"/>
  <c r="I3411" i="2"/>
  <c r="I3425" i="2"/>
  <c r="I3439" i="2"/>
  <c r="I3453" i="2"/>
  <c r="I3467" i="2"/>
  <c r="I3481" i="2"/>
  <c r="I3495" i="2"/>
  <c r="I3509" i="2"/>
  <c r="I3523" i="2"/>
  <c r="I3537" i="2"/>
  <c r="I3551" i="2"/>
  <c r="I3565" i="2"/>
  <c r="I3579" i="2"/>
  <c r="I3593" i="2"/>
  <c r="I3607" i="2"/>
  <c r="I3621" i="2"/>
  <c r="I3635" i="2"/>
  <c r="I3649" i="2"/>
  <c r="I3663" i="2"/>
  <c r="I3677" i="2"/>
  <c r="I4502" i="2"/>
  <c r="I2183" i="2"/>
  <c r="I2544" i="2"/>
  <c r="I2699" i="2"/>
  <c r="I2891" i="2"/>
  <c r="I3017" i="2"/>
  <c r="I3141" i="2"/>
  <c r="I3229" i="2"/>
  <c r="I3312" i="2"/>
  <c r="I3368" i="2"/>
  <c r="I3421" i="2"/>
  <c r="I3466" i="2"/>
  <c r="I3519" i="2"/>
  <c r="I3564" i="2"/>
  <c r="I3617" i="2"/>
  <c r="I3662" i="2"/>
  <c r="I3703" i="2"/>
  <c r="I3733" i="2"/>
  <c r="I3763" i="2"/>
  <c r="I3801" i="2"/>
  <c r="I3831" i="2"/>
  <c r="I3861" i="2"/>
  <c r="I3897" i="2"/>
  <c r="I3925" i="2"/>
  <c r="I8" i="2"/>
  <c r="I36" i="2"/>
  <c r="I64" i="2"/>
  <c r="I92" i="2"/>
  <c r="I120" i="2"/>
  <c r="I143" i="2"/>
  <c r="I162" i="2"/>
  <c r="I177" i="2"/>
  <c r="I191" i="2"/>
  <c r="I205" i="2"/>
  <c r="I219" i="2"/>
  <c r="I233" i="2"/>
  <c r="I247" i="2"/>
  <c r="I261" i="2"/>
  <c r="I275" i="2"/>
  <c r="I289" i="2"/>
  <c r="I303" i="2"/>
  <c r="I317" i="2"/>
  <c r="I331" i="2"/>
  <c r="I345" i="2"/>
  <c r="I359" i="2"/>
  <c r="I373" i="2"/>
  <c r="I387" i="2"/>
  <c r="I401" i="2"/>
  <c r="I415" i="2"/>
  <c r="I429" i="2"/>
  <c r="I443" i="2"/>
  <c r="I457" i="2"/>
  <c r="I471" i="2"/>
  <c r="I485" i="2"/>
  <c r="I499" i="2"/>
  <c r="I513" i="2"/>
  <c r="I527" i="2"/>
  <c r="I541" i="2"/>
  <c r="I555" i="2"/>
  <c r="I569" i="2"/>
  <c r="I583" i="2"/>
  <c r="I597" i="2"/>
  <c r="I611" i="2"/>
  <c r="I625" i="2"/>
  <c r="I639" i="2"/>
  <c r="I653" i="2"/>
  <c r="I667" i="2"/>
  <c r="I681" i="2"/>
  <c r="I695" i="2"/>
  <c r="I709" i="2"/>
  <c r="I723" i="2"/>
  <c r="I737" i="2"/>
  <c r="I751" i="2"/>
  <c r="I765" i="2"/>
  <c r="I779" i="2"/>
  <c r="I793" i="2"/>
  <c r="I807" i="2"/>
  <c r="I821" i="2"/>
  <c r="I835" i="2"/>
  <c r="I849" i="2"/>
  <c r="I863" i="2"/>
  <c r="I877" i="2"/>
  <c r="I891" i="2"/>
  <c r="I905" i="2"/>
  <c r="I919" i="2"/>
  <c r="I4533" i="2"/>
  <c r="I2187" i="2"/>
  <c r="I2555" i="2"/>
  <c r="I2710" i="2"/>
  <c r="I2894" i="2"/>
  <c r="I3020" i="2"/>
  <c r="I3144" i="2"/>
  <c r="I3231" i="2"/>
  <c r="I3314" i="2"/>
  <c r="I3370" i="2"/>
  <c r="I3423" i="2"/>
  <c r="I3468" i="2"/>
  <c r="I3521" i="2"/>
  <c r="I3566" i="2"/>
  <c r="I3619" i="2"/>
  <c r="I3664" i="2"/>
  <c r="I3704" i="2"/>
  <c r="I3734" i="2"/>
  <c r="I3771" i="2"/>
  <c r="I3802" i="2"/>
  <c r="I3832" i="2"/>
  <c r="I3869" i="2"/>
  <c r="I3899" i="2"/>
  <c r="I3927" i="2"/>
  <c r="I10" i="2"/>
  <c r="I38" i="2"/>
  <c r="I66" i="2"/>
  <c r="I94" i="2"/>
  <c r="I122" i="2"/>
  <c r="I144" i="2"/>
  <c r="I163" i="2"/>
  <c r="I178" i="2"/>
  <c r="I192" i="2"/>
  <c r="I206" i="2"/>
  <c r="I220" i="2"/>
  <c r="I234" i="2"/>
  <c r="I248" i="2"/>
  <c r="I262" i="2"/>
  <c r="I276" i="2"/>
  <c r="I290" i="2"/>
  <c r="I304" i="2"/>
  <c r="I318" i="2"/>
  <c r="I332" i="2"/>
  <c r="I346" i="2"/>
  <c r="I360" i="2"/>
  <c r="I374" i="2"/>
  <c r="I388" i="2"/>
  <c r="I402" i="2"/>
  <c r="I416" i="2"/>
  <c r="I430" i="2"/>
  <c r="I444" i="2"/>
  <c r="I458" i="2"/>
  <c r="I472" i="2"/>
  <c r="I486" i="2"/>
  <c r="I500" i="2"/>
  <c r="I514" i="2"/>
  <c r="I528" i="2"/>
  <c r="I542" i="2"/>
  <c r="I556" i="2"/>
  <c r="I570" i="2"/>
  <c r="I584" i="2"/>
  <c r="I598" i="2"/>
  <c r="I612" i="2"/>
  <c r="I626" i="2"/>
  <c r="I640" i="2"/>
  <c r="I654" i="2"/>
  <c r="I668" i="2"/>
  <c r="I682" i="2"/>
  <c r="I696" i="2"/>
  <c r="I710" i="2"/>
  <c r="I724" i="2"/>
  <c r="I738" i="2"/>
  <c r="I752" i="2"/>
  <c r="I766" i="2"/>
  <c r="I780" i="2"/>
  <c r="I794" i="2"/>
  <c r="I808" i="2"/>
  <c r="I822" i="2"/>
  <c r="I836" i="2"/>
  <c r="I850" i="2"/>
  <c r="I864" i="2"/>
  <c r="I878" i="2"/>
  <c r="I892" i="2"/>
  <c r="I906" i="2"/>
  <c r="I920" i="2"/>
  <c r="I934" i="2"/>
  <c r="I4537" i="2"/>
  <c r="I2312" i="2"/>
  <c r="I2556" i="2"/>
  <c r="I2740" i="2"/>
  <c r="I2895" i="2"/>
  <c r="I3045" i="2"/>
  <c r="I3146" i="2"/>
  <c r="I3247" i="2"/>
  <c r="I3315" i="2"/>
  <c r="I3379" i="2"/>
  <c r="I3424" i="2"/>
  <c r="I3477" i="2"/>
  <c r="I3522" i="2"/>
  <c r="I3575" i="2"/>
  <c r="I3620" i="2"/>
  <c r="I3673" i="2"/>
  <c r="I3705" i="2"/>
  <c r="I3735" i="2"/>
  <c r="I3773" i="2"/>
  <c r="I3803" i="2"/>
  <c r="I3833" i="2"/>
  <c r="I3871" i="2"/>
  <c r="I3900" i="2"/>
  <c r="I3928" i="2"/>
  <c r="I11" i="2"/>
  <c r="I39" i="2"/>
  <c r="I67" i="2"/>
  <c r="I95" i="2"/>
  <c r="I123" i="2"/>
  <c r="I145" i="2"/>
  <c r="I164" i="2"/>
  <c r="I179" i="2"/>
  <c r="I193" i="2"/>
  <c r="I207" i="2"/>
  <c r="I221" i="2"/>
  <c r="I235" i="2"/>
  <c r="I249" i="2"/>
  <c r="I263" i="2"/>
  <c r="I277" i="2"/>
  <c r="I291" i="2"/>
  <c r="I305" i="2"/>
  <c r="I319" i="2"/>
  <c r="I333" i="2"/>
  <c r="I347" i="2"/>
  <c r="I361" i="2"/>
  <c r="I375" i="2"/>
  <c r="I389" i="2"/>
  <c r="I403" i="2"/>
  <c r="I417" i="2"/>
  <c r="I431" i="2"/>
  <c r="I445" i="2"/>
  <c r="I459" i="2"/>
  <c r="I473" i="2"/>
  <c r="I487" i="2"/>
  <c r="I501" i="2"/>
  <c r="I515" i="2"/>
  <c r="I529" i="2"/>
  <c r="I543" i="2"/>
  <c r="I557" i="2"/>
  <c r="I571" i="2"/>
  <c r="I585" i="2"/>
  <c r="I599" i="2"/>
  <c r="I613" i="2"/>
  <c r="I627" i="2"/>
  <c r="I641" i="2"/>
  <c r="I655" i="2"/>
  <c r="I669" i="2"/>
  <c r="I683" i="2"/>
  <c r="I697" i="2"/>
  <c r="I711" i="2"/>
  <c r="I725" i="2"/>
  <c r="I739" i="2"/>
  <c r="I753" i="2"/>
  <c r="I767" i="2"/>
  <c r="I781" i="2"/>
  <c r="I795" i="2"/>
  <c r="I809" i="2"/>
  <c r="I823" i="2"/>
  <c r="I837" i="2"/>
  <c r="I851" i="2"/>
  <c r="I865" i="2"/>
  <c r="I879" i="2"/>
  <c r="I893" i="2"/>
  <c r="I907" i="2"/>
  <c r="I921" i="2"/>
  <c r="I935" i="2"/>
  <c r="I4613" i="2"/>
  <c r="I2323" i="2"/>
  <c r="I2559" i="2"/>
  <c r="I2751" i="2"/>
  <c r="I2905" i="2"/>
  <c r="I3048" i="2"/>
  <c r="I3149" i="2"/>
  <c r="I3253" i="2"/>
  <c r="I3320" i="2"/>
  <c r="I3381" i="2"/>
  <c r="I3426" i="2"/>
  <c r="I3479" i="2"/>
  <c r="I3524" i="2"/>
  <c r="I3577" i="2"/>
  <c r="I3622" i="2"/>
  <c r="I3675" i="2"/>
  <c r="I3706" i="2"/>
  <c r="I3743" i="2"/>
  <c r="I3774" i="2"/>
  <c r="I3804" i="2"/>
  <c r="I3841" i="2"/>
  <c r="I3872" i="2"/>
  <c r="I3901" i="2"/>
  <c r="I3929" i="2"/>
  <c r="I12" i="2"/>
  <c r="I40" i="2"/>
  <c r="I68" i="2"/>
  <c r="I96" i="2"/>
  <c r="I124" i="2"/>
  <c r="I146" i="2"/>
  <c r="I165" i="2"/>
  <c r="I180" i="2"/>
  <c r="I194" i="2"/>
  <c r="I208" i="2"/>
  <c r="I222" i="2"/>
  <c r="I236" i="2"/>
  <c r="I250" i="2"/>
  <c r="I264" i="2"/>
  <c r="I278" i="2"/>
  <c r="I292" i="2"/>
  <c r="I306" i="2"/>
  <c r="I320" i="2"/>
  <c r="I334" i="2"/>
  <c r="I348" i="2"/>
  <c r="I362" i="2"/>
  <c r="I376" i="2"/>
  <c r="I390" i="2"/>
  <c r="I404" i="2"/>
  <c r="I418" i="2"/>
  <c r="I432" i="2"/>
  <c r="I446" i="2"/>
  <c r="I460" i="2"/>
  <c r="I474" i="2"/>
  <c r="I488" i="2"/>
  <c r="I502" i="2"/>
  <c r="I516" i="2"/>
  <c r="I530" i="2"/>
  <c r="I544" i="2"/>
  <c r="I558" i="2"/>
  <c r="I572" i="2"/>
  <c r="I1707" i="2"/>
  <c r="I2325" i="2"/>
  <c r="I2597" i="2"/>
  <c r="I2752" i="2"/>
  <c r="I2931" i="2"/>
  <c r="I3049" i="2"/>
  <c r="I3169" i="2"/>
  <c r="I3254" i="2"/>
  <c r="I3331" i="2"/>
  <c r="I3382" i="2"/>
  <c r="I3435" i="2"/>
  <c r="I3480" i="2"/>
  <c r="I3533" i="2"/>
  <c r="I3578" i="2"/>
  <c r="I3631" i="2"/>
  <c r="I3676" i="2"/>
  <c r="I3707" i="2"/>
  <c r="I3745" i="2"/>
  <c r="I3775" i="2"/>
  <c r="I3805" i="2"/>
  <c r="I3843" i="2"/>
  <c r="I3873" i="2"/>
  <c r="I3902" i="2"/>
  <c r="I3930" i="2"/>
  <c r="I13" i="2"/>
  <c r="I41" i="2"/>
  <c r="I69" i="2"/>
  <c r="I97" i="2"/>
  <c r="I125" i="2"/>
  <c r="I148" i="2"/>
  <c r="I166" i="2"/>
  <c r="I181" i="2"/>
  <c r="I195" i="2"/>
  <c r="I209" i="2"/>
  <c r="I223" i="2"/>
  <c r="I237" i="2"/>
  <c r="I251" i="2"/>
  <c r="I265" i="2"/>
  <c r="I279" i="2"/>
  <c r="I293" i="2"/>
  <c r="I307" i="2"/>
  <c r="I321" i="2"/>
  <c r="I335" i="2"/>
  <c r="I349" i="2"/>
  <c r="I363" i="2"/>
  <c r="I377" i="2"/>
  <c r="I391" i="2"/>
  <c r="I405" i="2"/>
  <c r="I419" i="2"/>
  <c r="I433" i="2"/>
  <c r="I447" i="2"/>
  <c r="I461" i="2"/>
  <c r="I475" i="2"/>
  <c r="I489" i="2"/>
  <c r="I503" i="2"/>
  <c r="I517" i="2"/>
  <c r="I531" i="2"/>
  <c r="I545" i="2"/>
  <c r="I559" i="2"/>
  <c r="I573" i="2"/>
  <c r="I587" i="2"/>
  <c r="I601" i="2"/>
  <c r="I615" i="2"/>
  <c r="I629" i="2"/>
  <c r="I643" i="2"/>
  <c r="I657" i="2"/>
  <c r="I671" i="2"/>
  <c r="I685" i="2"/>
  <c r="I699" i="2"/>
  <c r="I713" i="2"/>
  <c r="I727" i="2"/>
  <c r="I741" i="2"/>
  <c r="I755" i="2"/>
  <c r="I769" i="2"/>
  <c r="I783" i="2"/>
  <c r="I797" i="2"/>
  <c r="I811" i="2"/>
  <c r="I825" i="2"/>
  <c r="I839" i="2"/>
  <c r="I853" i="2"/>
  <c r="I867" i="2"/>
  <c r="I881" i="2"/>
  <c r="I895" i="2"/>
  <c r="I909" i="2"/>
  <c r="I923" i="2"/>
  <c r="I937" i="2"/>
  <c r="I1752" i="2"/>
  <c r="I2351" i="2"/>
  <c r="I2600" i="2"/>
  <c r="I2755" i="2"/>
  <c r="I2934" i="2"/>
  <c r="I3057" i="2"/>
  <c r="I3172" i="2"/>
  <c r="I3256" i="2"/>
  <c r="I3335" i="2"/>
  <c r="I3384" i="2"/>
  <c r="I3437" i="2"/>
  <c r="I3482" i="2"/>
  <c r="I3535" i="2"/>
  <c r="I3580" i="2"/>
  <c r="I3633" i="2"/>
  <c r="I3678" i="2"/>
  <c r="I3715" i="2"/>
  <c r="I3746" i="2"/>
  <c r="I3776" i="2"/>
  <c r="I3813" i="2"/>
  <c r="I3844" i="2"/>
  <c r="I3874" i="2"/>
  <c r="I3903" i="2"/>
  <c r="I3931" i="2"/>
  <c r="I14" i="2"/>
  <c r="I42" i="2"/>
  <c r="I70" i="2"/>
  <c r="I98" i="2"/>
  <c r="I126" i="2"/>
  <c r="I150" i="2"/>
  <c r="I167" i="2"/>
  <c r="I182" i="2"/>
  <c r="I196" i="2"/>
  <c r="I210" i="2"/>
  <c r="I224" i="2"/>
  <c r="I238" i="2"/>
  <c r="I252" i="2"/>
  <c r="I266" i="2"/>
  <c r="I280" i="2"/>
  <c r="I294" i="2"/>
  <c r="I308" i="2"/>
  <c r="I322" i="2"/>
  <c r="I336" i="2"/>
  <c r="I350" i="2"/>
  <c r="I364" i="2"/>
  <c r="I378" i="2"/>
  <c r="I392" i="2"/>
  <c r="I406" i="2"/>
  <c r="I420" i="2"/>
  <c r="I434" i="2"/>
  <c r="I448" i="2"/>
  <c r="I462" i="2"/>
  <c r="I476" i="2"/>
  <c r="I490" i="2"/>
  <c r="I504" i="2"/>
  <c r="I518" i="2"/>
  <c r="I532" i="2"/>
  <c r="I546" i="2"/>
  <c r="I560" i="2"/>
  <c r="I574" i="2"/>
  <c r="I588" i="2"/>
  <c r="I602" i="2"/>
  <c r="I616" i="2"/>
  <c r="I630" i="2"/>
  <c r="I644" i="2"/>
  <c r="I658" i="2"/>
  <c r="I672" i="2"/>
  <c r="I686" i="2"/>
  <c r="I700" i="2"/>
  <c r="I714" i="2"/>
  <c r="I728" i="2"/>
  <c r="I742" i="2"/>
  <c r="I756" i="2"/>
  <c r="I770" i="2"/>
  <c r="I784" i="2"/>
  <c r="I798" i="2"/>
  <c r="I812" i="2"/>
  <c r="I826" i="2"/>
  <c r="I840" i="2"/>
  <c r="I854" i="2"/>
  <c r="I868" i="2"/>
  <c r="I882" i="2"/>
  <c r="I896" i="2"/>
  <c r="I910" i="2"/>
  <c r="I924" i="2"/>
  <c r="I1763" i="2"/>
  <c r="I2421" i="2"/>
  <c r="I2601" i="2"/>
  <c r="I2793" i="2"/>
  <c r="I2936" i="2"/>
  <c r="I3076" i="2"/>
  <c r="I3174" i="2"/>
  <c r="I3270" i="2"/>
  <c r="I3337" i="2"/>
  <c r="I3393" i="2"/>
  <c r="I3438" i="2"/>
  <c r="I3491" i="2"/>
  <c r="I3536" i="2"/>
  <c r="I3589" i="2"/>
  <c r="I3634" i="2"/>
  <c r="I3679" i="2"/>
  <c r="I3717" i="2"/>
  <c r="I3747" i="2"/>
  <c r="I3777" i="2"/>
  <c r="I3815" i="2"/>
  <c r="I3845" i="2"/>
  <c r="I3875" i="2"/>
  <c r="I3906" i="2"/>
  <c r="I3934" i="2"/>
  <c r="I17" i="2"/>
  <c r="I45" i="2"/>
  <c r="I73" i="2"/>
  <c r="I101" i="2"/>
  <c r="I129" i="2"/>
  <c r="I1777" i="2"/>
  <c r="I2440" i="2"/>
  <c r="I2612" i="2"/>
  <c r="I2796" i="2"/>
  <c r="I2945" i="2"/>
  <c r="I3079" i="2"/>
  <c r="I3177" i="2"/>
  <c r="I3272" i="2"/>
  <c r="I3339" i="2"/>
  <c r="I3395" i="2"/>
  <c r="I3440" i="2"/>
  <c r="I3493" i="2"/>
  <c r="I3538" i="2"/>
  <c r="I3591" i="2"/>
  <c r="I3636" i="2"/>
  <c r="I3687" i="2"/>
  <c r="I3718" i="2"/>
  <c r="I3748" i="2"/>
  <c r="I3785" i="2"/>
  <c r="I3816" i="2"/>
  <c r="I3846" i="2"/>
  <c r="I3883" i="2"/>
  <c r="I3911" i="2"/>
  <c r="I3939" i="2"/>
  <c r="I22" i="2"/>
  <c r="I50" i="2"/>
  <c r="I78" i="2"/>
  <c r="I106" i="2"/>
  <c r="I131" i="2"/>
  <c r="I152" i="2"/>
  <c r="I169" i="2"/>
  <c r="I184" i="2"/>
  <c r="I198" i="2"/>
  <c r="I212" i="2"/>
  <c r="I226" i="2"/>
  <c r="I240" i="2"/>
  <c r="I254" i="2"/>
  <c r="I268" i="2"/>
  <c r="I282" i="2"/>
  <c r="I296" i="2"/>
  <c r="I310" i="2"/>
  <c r="I324" i="2"/>
  <c r="I338" i="2"/>
  <c r="I352" i="2"/>
  <c r="I366" i="2"/>
  <c r="I380" i="2"/>
  <c r="I394" i="2"/>
  <c r="I408" i="2"/>
  <c r="I422" i="2"/>
  <c r="I436" i="2"/>
  <c r="I450" i="2"/>
  <c r="I464" i="2"/>
  <c r="I478" i="2"/>
  <c r="I492" i="2"/>
  <c r="I506" i="2"/>
  <c r="I520" i="2"/>
  <c r="I534" i="2"/>
  <c r="I548" i="2"/>
  <c r="I562" i="2"/>
  <c r="I576" i="2"/>
  <c r="I590" i="2"/>
  <c r="I604" i="2"/>
  <c r="I618" i="2"/>
  <c r="I632" i="2"/>
  <c r="I646" i="2"/>
  <c r="I660" i="2"/>
  <c r="I674" i="2"/>
  <c r="I688" i="2"/>
  <c r="I702" i="2"/>
  <c r="I716" i="2"/>
  <c r="I730" i="2"/>
  <c r="I744" i="2"/>
  <c r="I758" i="2"/>
  <c r="I772" i="2"/>
  <c r="I786" i="2"/>
  <c r="I800" i="2"/>
  <c r="I1948" i="2"/>
  <c r="I2446" i="2"/>
  <c r="I2642" i="2"/>
  <c r="I2797" i="2"/>
  <c r="I2965" i="2"/>
  <c r="I3085" i="2"/>
  <c r="I3197" i="2"/>
  <c r="I3273" i="2"/>
  <c r="I3351" i="2"/>
  <c r="I3396" i="2"/>
  <c r="I3449" i="2"/>
  <c r="I3494" i="2"/>
  <c r="I3547" i="2"/>
  <c r="I3592" i="2"/>
  <c r="I3645" i="2"/>
  <c r="I3689" i="2"/>
  <c r="I3719" i="2"/>
  <c r="I3749" i="2"/>
  <c r="I3787" i="2"/>
  <c r="I3817" i="2"/>
  <c r="I3847" i="2"/>
  <c r="I3885" i="2"/>
  <c r="I3913" i="2"/>
  <c r="I3941" i="2"/>
  <c r="I24" i="2"/>
  <c r="I52" i="2"/>
  <c r="I80" i="2"/>
  <c r="I108" i="2"/>
  <c r="I134" i="2"/>
  <c r="I153" i="2"/>
  <c r="I171" i="2"/>
  <c r="I185" i="2"/>
  <c r="I199" i="2"/>
  <c r="I213" i="2"/>
  <c r="I227" i="2"/>
  <c r="I241" i="2"/>
  <c r="I255" i="2"/>
  <c r="I269" i="2"/>
  <c r="I283" i="2"/>
  <c r="I297" i="2"/>
  <c r="I311" i="2"/>
  <c r="I325" i="2"/>
  <c r="I339" i="2"/>
  <c r="I353" i="2"/>
  <c r="I367" i="2"/>
  <c r="I381" i="2"/>
  <c r="I395" i="2"/>
  <c r="I409" i="2"/>
  <c r="I423" i="2"/>
  <c r="I437" i="2"/>
  <c r="I451" i="2"/>
  <c r="I465" i="2"/>
  <c r="I479" i="2"/>
  <c r="I493" i="2"/>
  <c r="I507" i="2"/>
  <c r="I521" i="2"/>
  <c r="I535" i="2"/>
  <c r="I549" i="2"/>
  <c r="I563" i="2"/>
  <c r="I577" i="2"/>
  <c r="I591" i="2"/>
  <c r="I605" i="2"/>
  <c r="I619" i="2"/>
  <c r="I633" i="2"/>
  <c r="I647" i="2"/>
  <c r="I661" i="2"/>
  <c r="I675" i="2"/>
  <c r="I689" i="2"/>
  <c r="I703" i="2"/>
  <c r="I717" i="2"/>
  <c r="I731" i="2"/>
  <c r="I745" i="2"/>
  <c r="I759" i="2"/>
  <c r="I773" i="2"/>
  <c r="I787" i="2"/>
  <c r="I801" i="2"/>
  <c r="I815" i="2"/>
  <c r="I829" i="2"/>
  <c r="I843" i="2"/>
  <c r="I1962" i="2"/>
  <c r="I2450" i="2"/>
  <c r="I2653" i="2"/>
  <c r="I2808" i="2"/>
  <c r="I2975" i="2"/>
  <c r="I3088" i="2"/>
  <c r="I3200" i="2"/>
  <c r="I3278" i="2"/>
  <c r="I3353" i="2"/>
  <c r="I3398" i="2"/>
  <c r="I3451" i="2"/>
  <c r="I3496" i="2"/>
  <c r="I3549" i="2"/>
  <c r="I3594" i="2"/>
  <c r="I3647" i="2"/>
  <c r="I3690" i="2"/>
  <c r="I3720" i="2"/>
  <c r="I3757" i="2"/>
  <c r="I3788" i="2"/>
  <c r="I3818" i="2"/>
  <c r="I3855" i="2"/>
  <c r="I3886" i="2"/>
  <c r="I3914" i="2"/>
  <c r="I3942" i="2"/>
  <c r="I25" i="2"/>
  <c r="I53" i="2"/>
  <c r="I81" i="2"/>
  <c r="I109" i="2"/>
  <c r="I136" i="2"/>
  <c r="I154" i="2"/>
  <c r="I172" i="2"/>
  <c r="I186" i="2"/>
  <c r="I200" i="2"/>
  <c r="I214" i="2"/>
  <c r="I228" i="2"/>
  <c r="I242" i="2"/>
  <c r="I256" i="2"/>
  <c r="I270" i="2"/>
  <c r="I284" i="2"/>
  <c r="I298" i="2"/>
  <c r="I312" i="2"/>
  <c r="I326" i="2"/>
  <c r="I340" i="2"/>
  <c r="I354" i="2"/>
  <c r="I368" i="2"/>
  <c r="I382" i="2"/>
  <c r="I396" i="2"/>
  <c r="I410" i="2"/>
  <c r="I424" i="2"/>
  <c r="I438" i="2"/>
  <c r="I452" i="2"/>
  <c r="I466" i="2"/>
  <c r="I480" i="2"/>
  <c r="I494" i="2"/>
  <c r="I508" i="2"/>
  <c r="I522" i="2"/>
  <c r="I536" i="2"/>
  <c r="I550" i="2"/>
  <c r="I564" i="2"/>
  <c r="I578" i="2"/>
  <c r="I592" i="2"/>
  <c r="I606" i="2"/>
  <c r="I620" i="2"/>
  <c r="I634" i="2"/>
  <c r="I648" i="2"/>
  <c r="I662" i="2"/>
  <c r="I676" i="2"/>
  <c r="I690" i="2"/>
  <c r="I704" i="2"/>
  <c r="I718" i="2"/>
  <c r="I732" i="2"/>
  <c r="I746" i="2"/>
  <c r="I760" i="2"/>
  <c r="I774" i="2"/>
  <c r="I788" i="2"/>
  <c r="I802" i="2"/>
  <c r="I816" i="2"/>
  <c r="I830" i="2"/>
  <c r="I844" i="2"/>
  <c r="I858" i="2"/>
  <c r="I872" i="2"/>
  <c r="I886" i="2"/>
  <c r="I900" i="2"/>
  <c r="I914" i="2"/>
  <c r="I928" i="2"/>
  <c r="I1973" i="2"/>
  <c r="I2499" i="2"/>
  <c r="I2654" i="2"/>
  <c r="I2838" i="2"/>
  <c r="I2976" i="2"/>
  <c r="I3107" i="2"/>
  <c r="I3202" i="2"/>
  <c r="I3292" i="2"/>
  <c r="I3354" i="2"/>
  <c r="I3407" i="2"/>
  <c r="I3452" i="2"/>
  <c r="I3505" i="2"/>
  <c r="I3550" i="2"/>
  <c r="I3603" i="2"/>
  <c r="I3648" i="2"/>
  <c r="I3691" i="2"/>
  <c r="I3721" i="2"/>
  <c r="I3759" i="2"/>
  <c r="I3789" i="2"/>
  <c r="I3819" i="2"/>
  <c r="I3857" i="2"/>
  <c r="I3887" i="2"/>
  <c r="I3915" i="2"/>
  <c r="I3943" i="2"/>
  <c r="I26" i="2"/>
  <c r="I54" i="2"/>
  <c r="I82" i="2"/>
  <c r="I110" i="2"/>
  <c r="I137" i="2"/>
  <c r="I157" i="2"/>
  <c r="I173" i="2"/>
  <c r="I187" i="2"/>
  <c r="I201" i="2"/>
  <c r="I215" i="2"/>
  <c r="I229" i="2"/>
  <c r="I243" i="2"/>
  <c r="I257" i="2"/>
  <c r="I2018" i="2"/>
  <c r="I2502" i="2"/>
  <c r="I2657" i="2"/>
  <c r="I2849" i="2"/>
  <c r="I2979" i="2"/>
  <c r="I3115" i="2"/>
  <c r="I3205" i="2"/>
  <c r="I3296" i="2"/>
  <c r="I3356" i="2"/>
  <c r="I3409" i="2"/>
  <c r="I3454" i="2"/>
  <c r="I3507" i="2"/>
  <c r="I3552" i="2"/>
  <c r="I3605" i="2"/>
  <c r="I3650" i="2"/>
  <c r="I3692" i="2"/>
  <c r="I3729" i="2"/>
  <c r="I3760" i="2"/>
  <c r="I3790" i="2"/>
  <c r="I3827" i="2"/>
  <c r="I3858" i="2"/>
  <c r="I3888" i="2"/>
  <c r="I3916" i="2"/>
  <c r="I3944" i="2"/>
  <c r="I27" i="2"/>
  <c r="I55" i="2"/>
  <c r="I83" i="2"/>
  <c r="I111" i="2"/>
  <c r="I138" i="2"/>
  <c r="I158" i="2"/>
  <c r="I174" i="2"/>
  <c r="I188" i="2"/>
  <c r="I202" i="2"/>
  <c r="I216" i="2"/>
  <c r="I230" i="2"/>
  <c r="I244" i="2"/>
  <c r="I258" i="2"/>
  <c r="I272" i="2"/>
  <c r="I286" i="2"/>
  <c r="I300" i="2"/>
  <c r="I314" i="2"/>
  <c r="I328" i="2"/>
  <c r="I342" i="2"/>
  <c r="I356" i="2"/>
  <c r="I370" i="2"/>
  <c r="I384" i="2"/>
  <c r="I398" i="2"/>
  <c r="I412" i="2"/>
  <c r="I426" i="2"/>
  <c r="I440" i="2"/>
  <c r="I454" i="2"/>
  <c r="I468" i="2"/>
  <c r="I482" i="2"/>
  <c r="I496" i="2"/>
  <c r="I510" i="2"/>
  <c r="I524" i="2"/>
  <c r="I538" i="2"/>
  <c r="I552" i="2"/>
  <c r="I566" i="2"/>
  <c r="I580" i="2"/>
  <c r="I594" i="2"/>
  <c r="I608" i="2"/>
  <c r="I622" i="2"/>
  <c r="I636" i="2"/>
  <c r="I650" i="2"/>
  <c r="I664" i="2"/>
  <c r="I678" i="2"/>
  <c r="I692" i="2"/>
  <c r="I706" i="2"/>
  <c r="I720" i="2"/>
  <c r="I734" i="2"/>
  <c r="I748" i="2"/>
  <c r="I762" i="2"/>
  <c r="I776" i="2"/>
  <c r="I790" i="2"/>
  <c r="I804" i="2"/>
  <c r="I818" i="2"/>
  <c r="I832" i="2"/>
  <c r="I846" i="2"/>
  <c r="I860" i="2"/>
  <c r="I874" i="2"/>
  <c r="I888" i="2"/>
  <c r="I902" i="2"/>
  <c r="I916" i="2"/>
  <c r="I930" i="2"/>
  <c r="I1636" i="2"/>
  <c r="I1622" i="2"/>
  <c r="I1608" i="2"/>
  <c r="I1594" i="2"/>
  <c r="I1580" i="2"/>
  <c r="I1566" i="2"/>
  <c r="I1552" i="2"/>
  <c r="I1538" i="2"/>
  <c r="I1524" i="2"/>
  <c r="I1510" i="2"/>
  <c r="I1496" i="2"/>
  <c r="I1482" i="2"/>
  <c r="I1468" i="2"/>
  <c r="I1454" i="2"/>
  <c r="I1440" i="2"/>
  <c r="I1426" i="2"/>
  <c r="I1412" i="2"/>
  <c r="I1398" i="2"/>
  <c r="I1384" i="2"/>
  <c r="I1370" i="2"/>
  <c r="I1356" i="2"/>
  <c r="I1342" i="2"/>
  <c r="I1328" i="2"/>
  <c r="I1314" i="2"/>
  <c r="I1300" i="2"/>
  <c r="I1286" i="2"/>
  <c r="I1272" i="2"/>
  <c r="I1258" i="2"/>
  <c r="I1244" i="2"/>
  <c r="I1230" i="2"/>
  <c r="I1216" i="2"/>
  <c r="I1202" i="2"/>
  <c r="I1188" i="2"/>
  <c r="I1174" i="2"/>
  <c r="I1160" i="2"/>
  <c r="I1146" i="2"/>
  <c r="I1132" i="2"/>
  <c r="I1118" i="2"/>
  <c r="I1104" i="2"/>
  <c r="I1090" i="2"/>
  <c r="I1076" i="2"/>
  <c r="I1062" i="2"/>
  <c r="I1048" i="2"/>
  <c r="I1034" i="2"/>
  <c r="I1020" i="2"/>
  <c r="I1006" i="2"/>
  <c r="I992" i="2"/>
  <c r="I950" i="2"/>
  <c r="I933" i="2"/>
  <c r="I908" i="2"/>
  <c r="I880" i="2"/>
  <c r="I852" i="2"/>
  <c r="I819" i="2"/>
  <c r="I782" i="2"/>
  <c r="I743" i="2"/>
  <c r="I705" i="2"/>
  <c r="I665" i="2"/>
  <c r="I624" i="2"/>
  <c r="I586" i="2"/>
  <c r="I539" i="2"/>
  <c r="I491" i="2"/>
  <c r="I441" i="2"/>
  <c r="I393" i="2"/>
  <c r="I343" i="2"/>
  <c r="I295" i="2"/>
  <c r="I239" i="2"/>
  <c r="I175" i="2"/>
  <c r="I28" i="2"/>
  <c r="I3761" i="2"/>
  <c r="I3463" i="2"/>
  <c r="I2850" i="2"/>
  <c r="I1635" i="2"/>
  <c r="I1621" i="2"/>
  <c r="I1607" i="2"/>
  <c r="I1593" i="2"/>
  <c r="I1579" i="2"/>
  <c r="I1565" i="2"/>
  <c r="I1551" i="2"/>
  <c r="I1537" i="2"/>
  <c r="I1523" i="2"/>
  <c r="I1509" i="2"/>
  <c r="I1495" i="2"/>
  <c r="I1481" i="2"/>
  <c r="I1467" i="2"/>
  <c r="I1453" i="2"/>
  <c r="I1439" i="2"/>
  <c r="I1425" i="2"/>
  <c r="I1411" i="2"/>
  <c r="I1397" i="2"/>
  <c r="I1383" i="2"/>
  <c r="I1369" i="2"/>
  <c r="I1355" i="2"/>
  <c r="I1341" i="2"/>
  <c r="I1327" i="2"/>
  <c r="I1313" i="2"/>
  <c r="I1299" i="2"/>
  <c r="I1285" i="2"/>
  <c r="I1271" i="2"/>
  <c r="I1257" i="2"/>
  <c r="I1243" i="2"/>
  <c r="I1229" i="2"/>
  <c r="I1215" i="2"/>
  <c r="I1201" i="2"/>
  <c r="I1187" i="2"/>
  <c r="I1173" i="2"/>
  <c r="I1159" i="2"/>
  <c r="I1145" i="2"/>
  <c r="I1131" i="2"/>
  <c r="I1117" i="2"/>
  <c r="I1103" i="2"/>
  <c r="I1089" i="2"/>
  <c r="I1075" i="2"/>
  <c r="I1061" i="2"/>
  <c r="I1047" i="2"/>
  <c r="I1033" i="2"/>
  <c r="I1019" i="2"/>
  <c r="I1005" i="2"/>
  <c r="I991" i="2"/>
  <c r="I963" i="2"/>
  <c r="I949" i="2"/>
  <c r="I932" i="2"/>
  <c r="I904" i="2"/>
  <c r="I876" i="2"/>
  <c r="I848" i="2"/>
  <c r="I817" i="2"/>
  <c r="I778" i="2"/>
  <c r="I740" i="2"/>
  <c r="I701" i="2"/>
  <c r="I663" i="2"/>
  <c r="I623" i="2"/>
  <c r="I582" i="2"/>
  <c r="I537" i="2"/>
  <c r="I484" i="2"/>
  <c r="I439" i="2"/>
  <c r="I386" i="2"/>
  <c r="I341" i="2"/>
  <c r="I288" i="2"/>
  <c r="I232" i="2"/>
  <c r="I168" i="2"/>
  <c r="I3" i="2"/>
  <c r="I3732" i="2"/>
  <c r="I3412" i="2"/>
  <c r="I2698" i="2"/>
  <c r="I1634" i="2"/>
  <c r="I1620" i="2"/>
  <c r="I1606" i="2"/>
  <c r="I1592" i="2"/>
  <c r="I1578" i="2"/>
  <c r="I1564" i="2"/>
  <c r="I1550" i="2"/>
  <c r="I1536" i="2"/>
  <c r="I1522" i="2"/>
  <c r="I1508" i="2"/>
  <c r="I1494" i="2"/>
  <c r="I1480" i="2"/>
  <c r="I1466" i="2"/>
  <c r="I1452" i="2"/>
  <c r="I1438" i="2"/>
  <c r="I1424" i="2"/>
  <c r="I1410" i="2"/>
  <c r="I1396" i="2"/>
  <c r="I1382" i="2"/>
  <c r="I1368" i="2"/>
  <c r="I1354" i="2"/>
  <c r="I1340" i="2"/>
  <c r="I1326" i="2"/>
  <c r="I1312" i="2"/>
  <c r="I1298" i="2"/>
  <c r="I1284" i="2"/>
  <c r="I1270" i="2"/>
  <c r="I1256" i="2"/>
  <c r="I1242" i="2"/>
  <c r="I1228" i="2"/>
  <c r="I1214" i="2"/>
  <c r="I1200" i="2"/>
  <c r="I1186" i="2"/>
  <c r="I1172" i="2"/>
  <c r="I1158" i="2"/>
  <c r="I1144" i="2"/>
  <c r="I1130" i="2"/>
  <c r="I1116" i="2"/>
  <c r="I1102" i="2"/>
  <c r="I1088" i="2"/>
  <c r="I1074" i="2"/>
  <c r="I1060" i="2"/>
  <c r="I1046" i="2"/>
  <c r="I1032" i="2"/>
  <c r="I1018" i="2"/>
  <c r="I1004" i="2"/>
  <c r="I990" i="2"/>
  <c r="I976" i="2"/>
  <c r="I962" i="2"/>
  <c r="I948" i="2"/>
  <c r="I931" i="2"/>
  <c r="I903" i="2"/>
  <c r="I875" i="2"/>
  <c r="I847" i="2"/>
  <c r="I814" i="2"/>
  <c r="I777" i="2"/>
  <c r="I736" i="2"/>
  <c r="I698" i="2"/>
  <c r="I659" i="2"/>
  <c r="I621" i="2"/>
  <c r="I581" i="2"/>
  <c r="I533" i="2"/>
  <c r="I483" i="2"/>
  <c r="I435" i="2"/>
  <c r="I385" i="2"/>
  <c r="I337" i="2"/>
  <c r="I287" i="2"/>
  <c r="I231" i="2"/>
  <c r="I160" i="2"/>
  <c r="I3945" i="2"/>
  <c r="I3731" i="2"/>
  <c r="I3410" i="2"/>
  <c r="I2695" i="2"/>
  <c r="I1633" i="2"/>
  <c r="I1619" i="2"/>
  <c r="I1605" i="2"/>
  <c r="I1591" i="2"/>
  <c r="I1577" i="2"/>
  <c r="I1563" i="2"/>
  <c r="I1549" i="2"/>
  <c r="I1535" i="2"/>
  <c r="I1521" i="2"/>
  <c r="I1507" i="2"/>
  <c r="I1493" i="2"/>
  <c r="I1479" i="2"/>
  <c r="I1465" i="2"/>
  <c r="I1451" i="2"/>
  <c r="I1437" i="2"/>
  <c r="I1423" i="2"/>
  <c r="I1409" i="2"/>
  <c r="I1395" i="2"/>
  <c r="I1381" i="2"/>
  <c r="I1367" i="2"/>
  <c r="I1353" i="2"/>
  <c r="I1339" i="2"/>
  <c r="I1325" i="2"/>
  <c r="I1311" i="2"/>
  <c r="I1297" i="2"/>
  <c r="I1283" i="2"/>
  <c r="I1269" i="2"/>
  <c r="I1255" i="2"/>
  <c r="I1241" i="2"/>
  <c r="I1227" i="2"/>
  <c r="I1213" i="2"/>
  <c r="I1199" i="2"/>
  <c r="I1185" i="2"/>
  <c r="I1171" i="2"/>
  <c r="I1157" i="2"/>
  <c r="I1143" i="2"/>
  <c r="I1129" i="2"/>
  <c r="I1115" i="2"/>
  <c r="I1101" i="2"/>
  <c r="I1087" i="2"/>
  <c r="I1073" i="2"/>
  <c r="I1059" i="2"/>
  <c r="I1045" i="2"/>
  <c r="I1031" i="2"/>
  <c r="I1017" i="2"/>
  <c r="I1003" i="2"/>
  <c r="I989" i="2"/>
  <c r="I975" i="2"/>
  <c r="I961" i="2"/>
  <c r="I947" i="2"/>
  <c r="I929" i="2"/>
  <c r="I901" i="2"/>
  <c r="I873" i="2"/>
  <c r="I845" i="2"/>
  <c r="I813" i="2"/>
  <c r="I775" i="2"/>
  <c r="I735" i="2"/>
  <c r="I694" i="2"/>
  <c r="I656" i="2"/>
  <c r="I617" i="2"/>
  <c r="I579" i="2"/>
  <c r="I526" i="2"/>
  <c r="I481" i="2"/>
  <c r="I428" i="2"/>
  <c r="I383" i="2"/>
  <c r="I330" i="2"/>
  <c r="I285" i="2"/>
  <c r="I225" i="2"/>
  <c r="I159" i="2"/>
  <c r="I3920" i="2"/>
  <c r="I3701" i="2"/>
  <c r="I3367" i="2"/>
  <c r="I2514" i="2"/>
  <c r="I1632" i="2"/>
  <c r="I1618" i="2"/>
  <c r="I1604" i="2"/>
  <c r="I1590" i="2"/>
  <c r="I1576" i="2"/>
  <c r="I1562" i="2"/>
  <c r="I1548" i="2"/>
  <c r="I1534" i="2"/>
  <c r="I1520" i="2"/>
  <c r="I1506" i="2"/>
  <c r="I1492" i="2"/>
  <c r="I1478" i="2"/>
  <c r="I1464" i="2"/>
  <c r="I1450" i="2"/>
  <c r="I1436" i="2"/>
  <c r="I1422" i="2"/>
  <c r="I1408" i="2"/>
  <c r="I1394" i="2"/>
  <c r="I1380" i="2"/>
  <c r="I1366" i="2"/>
  <c r="I1352" i="2"/>
  <c r="I1338" i="2"/>
  <c r="I1324" i="2"/>
  <c r="I1310" i="2"/>
  <c r="I1296" i="2"/>
  <c r="I1282" i="2"/>
  <c r="I1268" i="2"/>
  <c r="I1254" i="2"/>
  <c r="I1240" i="2"/>
  <c r="I1226" i="2"/>
  <c r="I1212" i="2"/>
  <c r="I1198" i="2"/>
  <c r="I1184" i="2"/>
  <c r="I1170" i="2"/>
  <c r="I1156" i="2"/>
  <c r="I1142" i="2"/>
  <c r="I1128" i="2"/>
  <c r="I1114" i="2"/>
  <c r="I1100" i="2"/>
  <c r="I1086" i="2"/>
  <c r="I1072" i="2"/>
  <c r="I1058" i="2"/>
  <c r="I1044" i="2"/>
  <c r="I1030" i="2"/>
  <c r="I1016" i="2"/>
  <c r="I1002" i="2"/>
  <c r="I988" i="2"/>
  <c r="I974" i="2"/>
  <c r="I960" i="2"/>
  <c r="I946" i="2"/>
  <c r="I927" i="2"/>
  <c r="I899" i="2"/>
  <c r="I871" i="2"/>
  <c r="I842" i="2"/>
  <c r="I810" i="2"/>
  <c r="I771" i="2"/>
  <c r="I733" i="2"/>
  <c r="I693" i="2"/>
  <c r="I652" i="2"/>
  <c r="I614" i="2"/>
  <c r="I575" i="2"/>
  <c r="I525" i="2"/>
  <c r="I477" i="2"/>
  <c r="I427" i="2"/>
  <c r="I379" i="2"/>
  <c r="I329" i="2"/>
  <c r="I281" i="2"/>
  <c r="I218" i="2"/>
  <c r="I151" i="2"/>
  <c r="I3917" i="2"/>
  <c r="I3693" i="2"/>
  <c r="I3365" i="2"/>
  <c r="I2503" i="2"/>
  <c r="I1631" i="2"/>
  <c r="I1617" i="2"/>
  <c r="I1603" i="2"/>
  <c r="I1589" i="2"/>
  <c r="I1575" i="2"/>
  <c r="I1561" i="2"/>
  <c r="I1547" i="2"/>
  <c r="I1533" i="2"/>
  <c r="I1505" i="2"/>
  <c r="I1491" i="2"/>
  <c r="I1477" i="2"/>
  <c r="I1463" i="2"/>
  <c r="I1449" i="2"/>
  <c r="I1435" i="2"/>
  <c r="I1421" i="2"/>
  <c r="I1407" i="2"/>
  <c r="I1393" i="2"/>
  <c r="I1379" i="2"/>
  <c r="I1365" i="2"/>
  <c r="I1351" i="2"/>
  <c r="I1337" i="2"/>
  <c r="I1323" i="2"/>
  <c r="I1309" i="2"/>
  <c r="I1295" i="2"/>
  <c r="I1281" i="2"/>
  <c r="I1267" i="2"/>
  <c r="I1253" i="2"/>
  <c r="I1239" i="2"/>
  <c r="I1225" i="2"/>
  <c r="I1211" i="2"/>
  <c r="I1197" i="2"/>
  <c r="I1183" i="2"/>
  <c r="I1169" i="2"/>
  <c r="I1141" i="2"/>
  <c r="I1127" i="2"/>
  <c r="I1113" i="2"/>
  <c r="I1099" i="2"/>
  <c r="I1085" i="2"/>
  <c r="I1071" i="2"/>
  <c r="I1057" i="2"/>
  <c r="I1043" i="2"/>
  <c r="I1029" i="2"/>
  <c r="I1015" i="2"/>
  <c r="I1001" i="2"/>
  <c r="I987" i="2"/>
  <c r="I973" i="2"/>
  <c r="I959" i="2"/>
  <c r="I945" i="2"/>
  <c r="I926" i="2"/>
  <c r="I898" i="2"/>
  <c r="I870" i="2"/>
  <c r="I841" i="2"/>
  <c r="I806" i="2"/>
  <c r="I768" i="2"/>
  <c r="I729" i="2"/>
  <c r="I691" i="2"/>
  <c r="I651" i="2"/>
  <c r="I610" i="2"/>
  <c r="I568" i="2"/>
  <c r="I523" i="2"/>
  <c r="I470" i="2"/>
  <c r="I425" i="2"/>
  <c r="I372" i="2"/>
  <c r="I327" i="2"/>
  <c r="I274" i="2"/>
  <c r="I217" i="2"/>
  <c r="I140" i="2"/>
  <c r="I3892" i="2"/>
  <c r="I3661" i="2"/>
  <c r="I3299" i="2"/>
  <c r="I1630" i="2"/>
  <c r="I1616" i="2"/>
  <c r="I1602" i="2"/>
  <c r="I1588" i="2"/>
  <c r="I1574" i="2"/>
  <c r="I1560" i="2"/>
  <c r="I1546" i="2"/>
  <c r="I1532" i="2"/>
  <c r="I1518" i="2"/>
  <c r="I1504" i="2"/>
  <c r="I1490" i="2"/>
  <c r="I1476" i="2"/>
  <c r="I1462" i="2"/>
  <c r="I1448" i="2"/>
  <c r="I1434" i="2"/>
  <c r="I1420" i="2"/>
  <c r="I1406" i="2"/>
  <c r="I1392" i="2"/>
  <c r="I1378" i="2"/>
  <c r="I1364" i="2"/>
  <c r="I1350" i="2"/>
  <c r="I1336" i="2"/>
  <c r="I1322" i="2"/>
  <c r="I1308" i="2"/>
  <c r="I1294" i="2"/>
  <c r="I1280" i="2"/>
  <c r="I1266" i="2"/>
  <c r="I1252" i="2"/>
  <c r="I1238" i="2"/>
  <c r="I1224" i="2"/>
  <c r="I1210" i="2"/>
  <c r="I1196" i="2"/>
  <c r="I1182" i="2"/>
  <c r="I1168" i="2"/>
  <c r="I1154" i="2"/>
  <c r="I1140" i="2"/>
  <c r="I1126" i="2"/>
  <c r="I1112" i="2"/>
  <c r="I1098" i="2"/>
  <c r="I1084" i="2"/>
  <c r="I1070" i="2"/>
  <c r="I1056" i="2"/>
  <c r="I1042" i="2"/>
  <c r="I1028" i="2"/>
  <c r="I1014" i="2"/>
  <c r="I1000" i="2"/>
  <c r="I986" i="2"/>
  <c r="I972" i="2"/>
  <c r="I958" i="2"/>
  <c r="I944" i="2"/>
  <c r="I925" i="2"/>
  <c r="I897" i="2"/>
  <c r="I869" i="2"/>
  <c r="I838" i="2"/>
  <c r="I805" i="2"/>
  <c r="I764" i="2"/>
  <c r="I726" i="2"/>
  <c r="I687" i="2"/>
  <c r="I649" i="2"/>
  <c r="I609" i="2"/>
  <c r="I567" i="2"/>
  <c r="I519" i="2"/>
  <c r="I469" i="2"/>
  <c r="I421" i="2"/>
  <c r="I371" i="2"/>
  <c r="I323" i="2"/>
  <c r="I273" i="2"/>
  <c r="I211" i="2"/>
  <c r="I139" i="2"/>
  <c r="I3889" i="2"/>
  <c r="I3659" i="2"/>
  <c r="I3297" i="2"/>
  <c r="I2141" i="2"/>
  <c r="G43" i="1"/>
  <c r="G197" i="1"/>
  <c r="G351" i="1"/>
  <c r="G477" i="1"/>
  <c r="G617" i="1"/>
  <c r="G757" i="1"/>
  <c r="G869" i="1"/>
  <c r="G1023" i="1"/>
  <c r="G1177" i="1"/>
  <c r="G1303" i="1"/>
  <c r="G1471" i="1"/>
  <c r="G1611" i="1"/>
  <c r="G1793" i="1"/>
  <c r="G1961" i="1"/>
  <c r="G2059" i="1"/>
  <c r="G2185" i="1"/>
  <c r="G2325" i="1"/>
  <c r="G2479" i="1"/>
  <c r="G2633" i="1"/>
  <c r="G2773" i="1"/>
  <c r="G2913" i="1"/>
  <c r="G2997" i="1"/>
  <c r="G3179" i="1"/>
  <c r="G3305" i="1"/>
  <c r="G3473" i="1"/>
  <c r="G3641" i="1"/>
  <c r="G3809" i="1"/>
  <c r="G3963" i="1"/>
  <c r="G4117" i="1"/>
  <c r="G2" i="1"/>
  <c r="G170" i="1"/>
  <c r="G324" i="1"/>
  <c r="G506" i="1"/>
  <c r="G534" i="1"/>
  <c r="G3" i="1"/>
  <c r="G17" i="1"/>
  <c r="G31" i="1"/>
  <c r="G45" i="1"/>
  <c r="G59" i="1"/>
  <c r="G73" i="1"/>
  <c r="G87" i="1"/>
  <c r="G101" i="1"/>
  <c r="G115" i="1"/>
  <c r="G129" i="1"/>
  <c r="G143" i="1"/>
  <c r="G157" i="1"/>
  <c r="G85" i="1"/>
  <c r="G253" i="1"/>
  <c r="G421" i="1"/>
  <c r="G575" i="1"/>
  <c r="G785" i="1"/>
  <c r="G953" i="1"/>
  <c r="G1065" i="1"/>
  <c r="G1233" i="1"/>
  <c r="G1373" i="1"/>
  <c r="G1527" i="1"/>
  <c r="G1695" i="1"/>
  <c r="G1877" i="1"/>
  <c r="G2073" i="1"/>
  <c r="G2227" i="1"/>
  <c r="G2381" i="1"/>
  <c r="G2521" i="1"/>
  <c r="G2703" i="1"/>
  <c r="G2885" i="1"/>
  <c r="G3109" i="1"/>
  <c r="G3263" i="1"/>
  <c r="G3417" i="1"/>
  <c r="G3571" i="1"/>
  <c r="G3725" i="1"/>
  <c r="G3893" i="1"/>
  <c r="G4075" i="1"/>
  <c r="G30" i="1"/>
  <c r="G184" i="1"/>
  <c r="G352" i="1"/>
  <c r="G660" i="1"/>
  <c r="G155" i="1"/>
  <c r="G365" i="1"/>
  <c r="G533" i="1"/>
  <c r="G687" i="1"/>
  <c r="G897" i="1"/>
  <c r="G1079" i="1"/>
  <c r="G1275" i="1"/>
  <c r="G1443" i="1"/>
  <c r="G1639" i="1"/>
  <c r="G1835" i="1"/>
  <c r="G1989" i="1"/>
  <c r="G2143" i="1"/>
  <c r="G2311" i="1"/>
  <c r="G2507" i="1"/>
  <c r="G2675" i="1"/>
  <c r="G2899" i="1"/>
  <c r="G3137" i="1"/>
  <c r="G3319" i="1"/>
  <c r="G3501" i="1"/>
  <c r="G3655" i="1"/>
  <c r="G3823" i="1"/>
  <c r="G4047" i="1"/>
  <c r="G72" i="1"/>
  <c r="G240" i="1"/>
  <c r="G394" i="1"/>
  <c r="G632" i="1"/>
  <c r="G99" i="1"/>
  <c r="G239" i="1"/>
  <c r="G407" i="1"/>
  <c r="G645" i="1"/>
  <c r="G799" i="1"/>
  <c r="G911" i="1"/>
  <c r="G1037" i="1"/>
  <c r="G1205" i="1"/>
  <c r="G1415" i="1"/>
  <c r="G1583" i="1"/>
  <c r="G1737" i="1"/>
  <c r="G1933" i="1"/>
  <c r="G2101" i="1"/>
  <c r="G2255" i="1"/>
  <c r="G2409" i="1"/>
  <c r="G2563" i="1"/>
  <c r="G2731" i="1"/>
  <c r="G2857" i="1"/>
  <c r="G3053" i="1"/>
  <c r="G3193" i="1"/>
  <c r="G3333" i="1"/>
  <c r="G3487" i="1"/>
  <c r="G3683" i="1"/>
  <c r="G3921" i="1"/>
  <c r="G4131" i="1"/>
  <c r="G44" i="1"/>
  <c r="G198" i="1"/>
  <c r="G380" i="1"/>
  <c r="G674" i="1"/>
  <c r="G169" i="1"/>
  <c r="G323" i="1"/>
  <c r="G505" i="1"/>
  <c r="G673" i="1"/>
  <c r="G841" i="1"/>
  <c r="G1009" i="1"/>
  <c r="G1191" i="1"/>
  <c r="G1359" i="1"/>
  <c r="G1555" i="1"/>
  <c r="G1751" i="1"/>
  <c r="G1919" i="1"/>
  <c r="G2045" i="1"/>
  <c r="G2241" i="1"/>
  <c r="G2423" i="1"/>
  <c r="G2619" i="1"/>
  <c r="G2801" i="1"/>
  <c r="G2969" i="1"/>
  <c r="G3067" i="1"/>
  <c r="G3207" i="1"/>
  <c r="G3375" i="1"/>
  <c r="G3543" i="1"/>
  <c r="G3711" i="1"/>
  <c r="G3865" i="1"/>
  <c r="G4061" i="1"/>
  <c r="G86" i="1"/>
  <c r="G254" i="1"/>
  <c r="G436" i="1"/>
  <c r="G590" i="1"/>
  <c r="G113" i="1"/>
  <c r="G281" i="1"/>
  <c r="G435" i="1"/>
  <c r="G589" i="1"/>
  <c r="G771" i="1"/>
  <c r="G967" i="1"/>
  <c r="G1121" i="1"/>
  <c r="G1247" i="1"/>
  <c r="G1401" i="1"/>
  <c r="G1541" i="1"/>
  <c r="G1709" i="1"/>
  <c r="G1849" i="1"/>
  <c r="G2017" i="1"/>
  <c r="G2199" i="1"/>
  <c r="G2367" i="1"/>
  <c r="G2549" i="1"/>
  <c r="G2717" i="1"/>
  <c r="G2927" i="1"/>
  <c r="G3123" i="1"/>
  <c r="G3277" i="1"/>
  <c r="G3403" i="1"/>
  <c r="G3557" i="1"/>
  <c r="G3739" i="1"/>
  <c r="G3935" i="1"/>
  <c r="G4145" i="1"/>
  <c r="G100" i="1"/>
  <c r="G282" i="1"/>
  <c r="G450" i="1"/>
  <c r="G604" i="1"/>
  <c r="G141" i="1"/>
  <c r="G295" i="1"/>
  <c r="G449" i="1"/>
  <c r="G603" i="1"/>
  <c r="G743" i="1"/>
  <c r="G855" i="1"/>
  <c r="G1051" i="1"/>
  <c r="G1219" i="1"/>
  <c r="G1387" i="1"/>
  <c r="G1569" i="1"/>
  <c r="G1723" i="1"/>
  <c r="G1891" i="1"/>
  <c r="G2129" i="1"/>
  <c r="G2283" i="1"/>
  <c r="G2437" i="1"/>
  <c r="G2591" i="1"/>
  <c r="G2745" i="1"/>
  <c r="G2843" i="1"/>
  <c r="G3025" i="1"/>
  <c r="G3249" i="1"/>
  <c r="G3431" i="1"/>
  <c r="G3585" i="1"/>
  <c r="G3753" i="1"/>
  <c r="G3949" i="1"/>
  <c r="G4089" i="1"/>
  <c r="G128" i="1"/>
  <c r="G268" i="1"/>
  <c r="G422" i="1"/>
  <c r="G548" i="1"/>
  <c r="G183" i="1"/>
  <c r="G337" i="1"/>
  <c r="G463" i="1"/>
  <c r="G631" i="1"/>
  <c r="G813" i="1"/>
  <c r="G995" i="1"/>
  <c r="G1163" i="1"/>
  <c r="G1331" i="1"/>
  <c r="G1499" i="1"/>
  <c r="G1667" i="1"/>
  <c r="G1821" i="1"/>
  <c r="G2003" i="1"/>
  <c r="G2171" i="1"/>
  <c r="G2353" i="1"/>
  <c r="G2535" i="1"/>
  <c r="G2689" i="1"/>
  <c r="G2871" i="1"/>
  <c r="G3095" i="1"/>
  <c r="G3291" i="1"/>
  <c r="G3459" i="1"/>
  <c r="G3613" i="1"/>
  <c r="G3795" i="1"/>
  <c r="G3977" i="1"/>
  <c r="G4159" i="1"/>
  <c r="G114" i="1"/>
  <c r="G296" i="1"/>
  <c r="G464" i="1"/>
  <c r="G646" i="1"/>
  <c r="G127" i="1"/>
  <c r="G309" i="1"/>
  <c r="G519" i="1"/>
  <c r="G729" i="1"/>
  <c r="G925" i="1"/>
  <c r="G1135" i="1"/>
  <c r="G1317" i="1"/>
  <c r="G1513" i="1"/>
  <c r="G1681" i="1"/>
  <c r="G1863" i="1"/>
  <c r="G2115" i="1"/>
  <c r="G2297" i="1"/>
  <c r="G2465" i="1"/>
  <c r="G2647" i="1"/>
  <c r="G2829" i="1"/>
  <c r="G2983" i="1"/>
  <c r="G3151" i="1"/>
  <c r="G3347" i="1"/>
  <c r="G3515" i="1"/>
  <c r="G3669" i="1"/>
  <c r="G3837" i="1"/>
  <c r="G4033" i="1"/>
  <c r="G16" i="1"/>
  <c r="G226" i="1"/>
  <c r="G408" i="1"/>
  <c r="G562" i="1"/>
  <c r="G211" i="1"/>
  <c r="G379" i="1"/>
  <c r="G561" i="1"/>
  <c r="G701" i="1"/>
  <c r="G883" i="1"/>
  <c r="G1107" i="1"/>
  <c r="G1289" i="1"/>
  <c r="G1457" i="1"/>
  <c r="G1653" i="1"/>
  <c r="G1807" i="1"/>
  <c r="G1975" i="1"/>
  <c r="G2157" i="1"/>
  <c r="G2339" i="1"/>
  <c r="G2493" i="1"/>
  <c r="G2661" i="1"/>
  <c r="G2815" i="1"/>
  <c r="G3011" i="1"/>
  <c r="G3221" i="1"/>
  <c r="G3445" i="1"/>
  <c r="G3627" i="1"/>
  <c r="G3781" i="1"/>
  <c r="G3879" i="1"/>
  <c r="G3991" i="1"/>
  <c r="G4005" i="1"/>
  <c r="G4173" i="1"/>
  <c r="G156" i="1"/>
  <c r="G310" i="1"/>
  <c r="G478" i="1"/>
  <c r="G576" i="1"/>
  <c r="G29" i="1"/>
  <c r="G267" i="1"/>
  <c r="G491" i="1"/>
  <c r="G715" i="1"/>
  <c r="G939" i="1"/>
  <c r="G1093" i="1"/>
  <c r="G1261" i="1"/>
  <c r="G1429" i="1"/>
  <c r="G1597" i="1"/>
  <c r="G1765" i="1"/>
  <c r="G1905" i="1"/>
  <c r="G2031" i="1"/>
  <c r="G2213" i="1"/>
  <c r="G2395" i="1"/>
  <c r="G2577" i="1"/>
  <c r="G2759" i="1"/>
  <c r="G2941" i="1"/>
  <c r="G3039" i="1"/>
  <c r="G3165" i="1"/>
  <c r="G3361" i="1"/>
  <c r="G3529" i="1"/>
  <c r="G3697" i="1"/>
  <c r="G3851" i="1"/>
  <c r="G4019" i="1"/>
  <c r="G58" i="1"/>
  <c r="G212" i="1"/>
  <c r="G366" i="1"/>
  <c r="G520" i="1"/>
  <c r="G6368" i="1"/>
  <c r="G6298" i="1"/>
  <c r="G6324" i="1"/>
  <c r="G6350" i="1"/>
  <c r="G6325" i="1"/>
  <c r="G6326" i="1"/>
  <c r="G6352" i="1"/>
  <c r="G6378" i="1"/>
  <c r="G6199" i="1"/>
  <c r="G6227" i="1"/>
  <c r="G6255" i="1"/>
  <c r="G6281" i="1"/>
  <c r="G6307" i="1"/>
  <c r="G6353" i="1"/>
  <c r="G6379" i="1"/>
  <c r="G6256" i="1"/>
  <c r="G6354" i="1"/>
  <c r="G6380" i="1"/>
  <c r="G5513" i="1"/>
  <c r="G5710" i="1"/>
  <c r="G5891" i="1"/>
  <c r="G6152" i="1"/>
  <c r="G6336" i="1"/>
  <c r="G5933" i="1"/>
  <c r="G6178" i="1"/>
  <c r="G6360" i="1"/>
  <c r="G5934" i="1"/>
  <c r="G6180" i="1"/>
  <c r="G6362" i="1"/>
  <c r="G5973" i="1"/>
  <c r="G6206" i="1"/>
  <c r="G6381" i="1"/>
  <c r="G5975" i="1"/>
  <c r="G6208" i="1"/>
  <c r="G6382" i="1"/>
  <c r="G6014" i="1"/>
  <c r="G6234" i="1"/>
  <c r="G6015" i="1"/>
  <c r="G6236" i="1"/>
  <c r="G6054" i="1"/>
  <c r="G6262" i="1"/>
  <c r="G5514" i="1"/>
  <c r="G6056" i="1"/>
  <c r="G6264" i="1"/>
  <c r="G5623" i="1"/>
  <c r="G6087" i="1"/>
  <c r="G6283" i="1"/>
  <c r="G5819" i="1"/>
  <c r="G6124" i="1"/>
  <c r="G6310" i="1"/>
  <c r="G6150" i="1"/>
  <c r="G6335" i="1"/>
  <c r="G5731" i="1"/>
  <c r="G5817" i="1"/>
  <c r="G6088" i="1"/>
  <c r="G6122" i="1"/>
  <c r="G6284" i="1"/>
  <c r="G6309" i="1"/>
  <c r="G71" i="1"/>
  <c r="G225" i="1"/>
  <c r="G393" i="1"/>
  <c r="G547" i="1"/>
  <c r="G659" i="1"/>
  <c r="G827" i="1"/>
  <c r="G981" i="1"/>
  <c r="G1149" i="1"/>
  <c r="G1345" i="1"/>
  <c r="G1485" i="1"/>
  <c r="G1625" i="1"/>
  <c r="G1779" i="1"/>
  <c r="G1947" i="1"/>
  <c r="G2087" i="1"/>
  <c r="G2269" i="1"/>
  <c r="G2451" i="1"/>
  <c r="G2605" i="1"/>
  <c r="G2787" i="1"/>
  <c r="G2955" i="1"/>
  <c r="G3081" i="1"/>
  <c r="G3235" i="1"/>
  <c r="G3389" i="1"/>
  <c r="G3599" i="1"/>
  <c r="G3767" i="1"/>
  <c r="G3907" i="1"/>
  <c r="G4103" i="1"/>
  <c r="G142" i="1"/>
  <c r="G338" i="1"/>
  <c r="G492" i="1"/>
  <c r="G618" i="1"/>
  <c r="G702" i="1"/>
  <c r="G716" i="1"/>
  <c r="G730" i="1"/>
  <c r="G744" i="1"/>
  <c r="G758" i="1"/>
  <c r="G772" i="1"/>
  <c r="G786" i="1"/>
  <c r="G800" i="1"/>
  <c r="G814" i="1"/>
  <c r="G828" i="1"/>
  <c r="G842" i="1"/>
  <c r="G856" i="1"/>
  <c r="G870" i="1"/>
  <c r="G884" i="1"/>
  <c r="G898" i="1"/>
  <c r="G912" i="1"/>
  <c r="G926" i="1"/>
  <c r="G940" i="1"/>
  <c r="G954" i="1"/>
  <c r="G968" i="1"/>
  <c r="G982" i="1"/>
  <c r="G996" i="1"/>
  <c r="G1010" i="1"/>
  <c r="G1024" i="1"/>
  <c r="G1038" i="1"/>
  <c r="G1052" i="1"/>
  <c r="G1066" i="1"/>
  <c r="G1080" i="1"/>
  <c r="G1094" i="1"/>
  <c r="G1108" i="1"/>
  <c r="G1122" i="1"/>
  <c r="G1136" i="1"/>
  <c r="G1150" i="1"/>
  <c r="G1164" i="1"/>
  <c r="G1178" i="1"/>
  <c r="G1192" i="1"/>
  <c r="G1206" i="1"/>
  <c r="G1220" i="1"/>
  <c r="G1234" i="1"/>
  <c r="G1248" i="1"/>
  <c r="G1262" i="1"/>
  <c r="G1276" i="1"/>
  <c r="G1290" i="1"/>
  <c r="G1304" i="1"/>
  <c r="G1318" i="1"/>
  <c r="G1332" i="1"/>
  <c r="G1346" i="1"/>
  <c r="G1360" i="1"/>
  <c r="G1374" i="1"/>
  <c r="G1388" i="1"/>
  <c r="G1402" i="1"/>
  <c r="G1416" i="1"/>
  <c r="G1430" i="1"/>
  <c r="G1444" i="1"/>
  <c r="G1458" i="1"/>
  <c r="G1472" i="1"/>
  <c r="G1486" i="1"/>
  <c r="G1500" i="1"/>
  <c r="G1514" i="1"/>
  <c r="G1528" i="1"/>
  <c r="G1542" i="1"/>
  <c r="G1556" i="1"/>
  <c r="G1570" i="1"/>
  <c r="G1584" i="1"/>
  <c r="G1598" i="1"/>
  <c r="G1612" i="1"/>
  <c r="G1626" i="1"/>
  <c r="G1640" i="1"/>
  <c r="G1654" i="1"/>
  <c r="G1668" i="1"/>
  <c r="G1682" i="1"/>
  <c r="G1696" i="1"/>
  <c r="G1710" i="1"/>
  <c r="G1724" i="1"/>
  <c r="G1738" i="1"/>
  <c r="G1752" i="1"/>
  <c r="G1766" i="1"/>
  <c r="G1780" i="1"/>
  <c r="G1794" i="1"/>
  <c r="G1808" i="1"/>
  <c r="G1822" i="1"/>
  <c r="G1836" i="1"/>
  <c r="G1850" i="1"/>
  <c r="G1864" i="1"/>
  <c r="G1878" i="1"/>
  <c r="G1892" i="1"/>
  <c r="G1906" i="1"/>
  <c r="G1920" i="1"/>
  <c r="G1934" i="1"/>
  <c r="G1948" i="1"/>
  <c r="G1962" i="1"/>
  <c r="G1976" i="1"/>
  <c r="G1990" i="1"/>
  <c r="G2004" i="1"/>
  <c r="G2018" i="1"/>
  <c r="G2032" i="1"/>
  <c r="G2046" i="1"/>
  <c r="G2060" i="1"/>
  <c r="G2074" i="1"/>
  <c r="G2088" i="1"/>
  <c r="G2102" i="1"/>
  <c r="G2116" i="1"/>
  <c r="G2130" i="1"/>
  <c r="G2144" i="1"/>
  <c r="G2158" i="1"/>
  <c r="G2172" i="1"/>
  <c r="G2186" i="1"/>
  <c r="G2200" i="1"/>
  <c r="G2214" i="1"/>
  <c r="G2228" i="1"/>
  <c r="G2242" i="1"/>
  <c r="G2256" i="1"/>
  <c r="G2270" i="1"/>
  <c r="G2284" i="1"/>
  <c r="G2298" i="1"/>
  <c r="G2312" i="1"/>
  <c r="G2326" i="1"/>
  <c r="G2340" i="1"/>
  <c r="G2354" i="1"/>
  <c r="G2368" i="1"/>
  <c r="G2382" i="1"/>
  <c r="G2396" i="1"/>
  <c r="G2410" i="1"/>
  <c r="G2424" i="1"/>
  <c r="G2438" i="1"/>
  <c r="G2452" i="1"/>
  <c r="G2466" i="1"/>
  <c r="G2480" i="1"/>
  <c r="G2494" i="1"/>
  <c r="G2508" i="1"/>
  <c r="G2522" i="1"/>
  <c r="G2536" i="1"/>
  <c r="G2550" i="1"/>
  <c r="G2564" i="1"/>
  <c r="G2578" i="1"/>
  <c r="G2592" i="1"/>
  <c r="G2606" i="1"/>
  <c r="G2620" i="1"/>
  <c r="G2634" i="1"/>
  <c r="G2648" i="1"/>
  <c r="G2662" i="1"/>
  <c r="G2676" i="1"/>
  <c r="G2690" i="1"/>
  <c r="G2704" i="1"/>
  <c r="G2718" i="1"/>
  <c r="G2732" i="1"/>
  <c r="G2746" i="1"/>
  <c r="G2760" i="1"/>
  <c r="G2774" i="1"/>
  <c r="G2788" i="1"/>
  <c r="G2802" i="1"/>
  <c r="G2816" i="1"/>
  <c r="G2830" i="1"/>
  <c r="G2844" i="1"/>
  <c r="G2858" i="1"/>
  <c r="G2872" i="1"/>
  <c r="G2886" i="1"/>
  <c r="G2900" i="1"/>
  <c r="G2914" i="1"/>
  <c r="G2928" i="1"/>
  <c r="G2942" i="1"/>
  <c r="G2956" i="1"/>
  <c r="G2970" i="1"/>
  <c r="G2984" i="1"/>
  <c r="G2998" i="1"/>
  <c r="G3012" i="1"/>
  <c r="G3026" i="1"/>
  <c r="G3040" i="1"/>
  <c r="G3054" i="1"/>
  <c r="G3068" i="1"/>
  <c r="G171" i="1"/>
  <c r="G3082" i="1"/>
  <c r="G3096" i="1"/>
  <c r="G3110" i="1"/>
  <c r="G3124" i="1"/>
  <c r="G3138" i="1"/>
  <c r="G3152" i="1"/>
  <c r="G3166" i="1"/>
  <c r="G3180" i="1"/>
  <c r="G3194" i="1"/>
  <c r="G3208" i="1"/>
  <c r="G3222" i="1"/>
  <c r="G3236" i="1"/>
  <c r="G3250" i="1"/>
  <c r="G3264" i="1"/>
  <c r="G3278" i="1"/>
  <c r="G3292" i="1"/>
  <c r="G3306" i="1"/>
  <c r="G3320" i="1"/>
  <c r="G3334" i="1"/>
  <c r="G3348" i="1"/>
  <c r="G3362" i="1"/>
  <c r="G3376" i="1"/>
  <c r="G3390" i="1"/>
  <c r="G3404" i="1"/>
  <c r="G3418" i="1"/>
  <c r="G3432" i="1"/>
  <c r="G3446" i="1"/>
  <c r="G3460" i="1"/>
  <c r="G3474" i="1"/>
  <c r="G3488" i="1"/>
  <c r="G3502" i="1"/>
  <c r="G3516" i="1"/>
  <c r="G3530" i="1"/>
  <c r="G3544" i="1"/>
  <c r="G3558" i="1"/>
  <c r="G3572" i="1"/>
  <c r="G3586" i="1"/>
  <c r="G3600" i="1"/>
  <c r="G3614" i="1"/>
  <c r="G3628" i="1"/>
  <c r="G3642" i="1"/>
  <c r="G3656" i="1"/>
  <c r="G3670" i="1"/>
  <c r="G3684" i="1"/>
  <c r="G3698" i="1"/>
  <c r="G3712" i="1"/>
  <c r="G3726" i="1"/>
  <c r="G3740" i="1"/>
  <c r="G3754" i="1"/>
  <c r="G3768" i="1"/>
  <c r="G3782" i="1"/>
  <c r="G3796" i="1"/>
  <c r="G3810" i="1"/>
  <c r="G3824" i="1"/>
  <c r="G3838" i="1"/>
  <c r="G3852" i="1"/>
  <c r="G3866" i="1"/>
  <c r="G3880" i="1"/>
  <c r="G3894" i="1"/>
  <c r="G3908" i="1"/>
  <c r="G3922" i="1"/>
  <c r="G3936" i="1"/>
  <c r="G3950" i="1"/>
  <c r="G3964" i="1"/>
  <c r="G3978" i="1"/>
  <c r="G3992" i="1"/>
  <c r="G4006" i="1"/>
  <c r="G4020" i="1"/>
  <c r="G4034" i="1"/>
  <c r="G4048" i="1"/>
  <c r="G4062" i="1"/>
  <c r="G4076" i="1"/>
  <c r="G4090" i="1"/>
  <c r="G4104" i="1"/>
  <c r="G4118" i="1"/>
  <c r="G4132" i="1"/>
  <c r="G4146" i="1"/>
  <c r="G4160" i="1"/>
  <c r="G4174" i="1"/>
  <c r="G4188" i="1"/>
  <c r="G4202" i="1"/>
  <c r="G4216" i="1"/>
  <c r="G4230" i="1"/>
  <c r="G4244" i="1"/>
  <c r="G4258" i="1"/>
  <c r="G4" i="1"/>
  <c r="G18" i="1"/>
  <c r="G32" i="1"/>
  <c r="G46" i="1"/>
  <c r="G60" i="1"/>
  <c r="G74" i="1"/>
  <c r="G88" i="1"/>
  <c r="G102" i="1"/>
  <c r="G116" i="1"/>
  <c r="G130" i="1"/>
  <c r="G144" i="1"/>
  <c r="G158" i="1"/>
  <c r="G172" i="1"/>
  <c r="G186" i="1"/>
  <c r="G200" i="1"/>
  <c r="G214" i="1"/>
  <c r="G228" i="1"/>
  <c r="G242" i="1"/>
  <c r="G256" i="1"/>
  <c r="G270" i="1"/>
  <c r="G284" i="1"/>
  <c r="G298" i="1"/>
  <c r="G312" i="1"/>
  <c r="G326" i="1"/>
  <c r="G340" i="1"/>
  <c r="G354" i="1"/>
  <c r="G368" i="1"/>
  <c r="G382" i="1"/>
  <c r="G396" i="1"/>
  <c r="G410" i="1"/>
  <c r="G424" i="1"/>
  <c r="G438" i="1"/>
  <c r="G452" i="1"/>
  <c r="G466" i="1"/>
  <c r="G480" i="1"/>
  <c r="G494" i="1"/>
  <c r="G508" i="1"/>
  <c r="G522" i="1"/>
  <c r="G5" i="1"/>
  <c r="G19" i="1"/>
  <c r="G33" i="1"/>
  <c r="G47" i="1"/>
  <c r="G61" i="1"/>
  <c r="G75" i="1"/>
  <c r="G89" i="1"/>
  <c r="G103" i="1"/>
  <c r="G117" i="1"/>
  <c r="G131" i="1"/>
  <c r="G145" i="1"/>
  <c r="G159" i="1"/>
  <c r="G173" i="1"/>
  <c r="G187" i="1"/>
  <c r="G201" i="1"/>
  <c r="G215" i="1"/>
  <c r="G229" i="1"/>
  <c r="G243" i="1"/>
  <c r="G257" i="1"/>
  <c r="G271" i="1"/>
  <c r="G285" i="1"/>
  <c r="G299" i="1"/>
  <c r="G313" i="1"/>
  <c r="G327" i="1"/>
  <c r="G341" i="1"/>
  <c r="G355" i="1"/>
  <c r="G369" i="1"/>
  <c r="G383" i="1"/>
  <c r="G397" i="1"/>
  <c r="G411" i="1"/>
  <c r="G425" i="1"/>
  <c r="G439" i="1"/>
  <c r="G6" i="1"/>
  <c r="G20" i="1"/>
  <c r="G34" i="1"/>
  <c r="G48" i="1"/>
  <c r="G62" i="1"/>
  <c r="G76" i="1"/>
  <c r="G90" i="1"/>
  <c r="G104" i="1"/>
  <c r="G118" i="1"/>
  <c r="G132" i="1"/>
  <c r="G146" i="1"/>
  <c r="G160" i="1"/>
  <c r="G174" i="1"/>
  <c r="G188" i="1"/>
  <c r="G202" i="1"/>
  <c r="G216" i="1"/>
  <c r="G230" i="1"/>
  <c r="G244" i="1"/>
  <c r="G258" i="1"/>
  <c r="G272" i="1"/>
  <c r="G286" i="1"/>
  <c r="G300" i="1"/>
  <c r="G314" i="1"/>
  <c r="G328" i="1"/>
  <c r="G342" i="1"/>
  <c r="G356" i="1"/>
  <c r="G370" i="1"/>
  <c r="G384" i="1"/>
  <c r="G398" i="1"/>
  <c r="G412" i="1"/>
  <c r="G426" i="1"/>
  <c r="G440" i="1"/>
  <c r="G454" i="1"/>
  <c r="G468" i="1"/>
  <c r="G482" i="1"/>
  <c r="G496" i="1"/>
  <c r="G510" i="1"/>
  <c r="G524" i="1"/>
  <c r="G538" i="1"/>
  <c r="G552" i="1"/>
  <c r="G7" i="1"/>
  <c r="G21" i="1"/>
  <c r="G35" i="1"/>
  <c r="G49" i="1"/>
  <c r="G63" i="1"/>
  <c r="G77" i="1"/>
  <c r="G91" i="1"/>
  <c r="G105" i="1"/>
  <c r="G119" i="1"/>
  <c r="G133" i="1"/>
  <c r="G147" i="1"/>
  <c r="G161" i="1"/>
  <c r="G175" i="1"/>
  <c r="G189" i="1"/>
  <c r="G203" i="1"/>
  <c r="G217" i="1"/>
  <c r="G231" i="1"/>
  <c r="G245" i="1"/>
  <c r="G259" i="1"/>
  <c r="G273" i="1"/>
  <c r="G287" i="1"/>
  <c r="G301" i="1"/>
  <c r="G315" i="1"/>
  <c r="G329" i="1"/>
  <c r="G343" i="1"/>
  <c r="G357" i="1"/>
  <c r="G371" i="1"/>
  <c r="G385" i="1"/>
  <c r="G399" i="1"/>
  <c r="G413" i="1"/>
  <c r="G427" i="1"/>
  <c r="G441" i="1"/>
  <c r="G455" i="1"/>
  <c r="G469" i="1"/>
  <c r="G483" i="1"/>
  <c r="G497" i="1"/>
  <c r="G511" i="1"/>
  <c r="G525" i="1"/>
  <c r="G539" i="1"/>
  <c r="G553" i="1"/>
  <c r="G567" i="1"/>
  <c r="G581" i="1"/>
  <c r="G595" i="1"/>
  <c r="G609" i="1"/>
  <c r="G623" i="1"/>
  <c r="G637" i="1"/>
  <c r="G651" i="1"/>
  <c r="G665" i="1"/>
  <c r="G679" i="1"/>
  <c r="G693" i="1"/>
  <c r="G707" i="1"/>
  <c r="G721" i="1"/>
  <c r="G735" i="1"/>
  <c r="G749" i="1"/>
  <c r="G763" i="1"/>
  <c r="G777" i="1"/>
  <c r="G791" i="1"/>
  <c r="G805" i="1"/>
  <c r="G819" i="1"/>
  <c r="G833" i="1"/>
  <c r="G847" i="1"/>
  <c r="G861" i="1"/>
  <c r="G875" i="1"/>
  <c r="G889" i="1"/>
  <c r="G903" i="1"/>
  <c r="G917" i="1"/>
  <c r="G931" i="1"/>
  <c r="G945" i="1"/>
  <c r="G959" i="1"/>
  <c r="G973" i="1"/>
  <c r="G987" i="1"/>
  <c r="G1001" i="1"/>
  <c r="G1015" i="1"/>
  <c r="G1029" i="1"/>
  <c r="G1043" i="1"/>
  <c r="G1057" i="1"/>
  <c r="G1071" i="1"/>
  <c r="G1085" i="1"/>
  <c r="G1099" i="1"/>
  <c r="G1113" i="1"/>
  <c r="G1127" i="1"/>
  <c r="G1141" i="1"/>
  <c r="G1155" i="1"/>
  <c r="G1169" i="1"/>
  <c r="G1183" i="1"/>
  <c r="G8" i="1"/>
  <c r="G22" i="1"/>
  <c r="G36" i="1"/>
  <c r="G50" i="1"/>
  <c r="G64" i="1"/>
  <c r="G78" i="1"/>
  <c r="G92" i="1"/>
  <c r="G106" i="1"/>
  <c r="G120" i="1"/>
  <c r="G134" i="1"/>
  <c r="G148" i="1"/>
  <c r="G162" i="1"/>
  <c r="G176" i="1"/>
  <c r="G190" i="1"/>
  <c r="G204" i="1"/>
  <c r="G218" i="1"/>
  <c r="G232" i="1"/>
  <c r="G246" i="1"/>
  <c r="G260" i="1"/>
  <c r="G274" i="1"/>
  <c r="G288" i="1"/>
  <c r="G302" i="1"/>
  <c r="G316" i="1"/>
  <c r="G330" i="1"/>
  <c r="G344" i="1"/>
  <c r="G358" i="1"/>
  <c r="G372" i="1"/>
  <c r="G386" i="1"/>
  <c r="G400" i="1"/>
  <c r="G414" i="1"/>
  <c r="G428" i="1"/>
  <c r="G442" i="1"/>
  <c r="G456" i="1"/>
  <c r="G470" i="1"/>
  <c r="G484" i="1"/>
  <c r="G498" i="1"/>
  <c r="G512" i="1"/>
  <c r="G526" i="1"/>
  <c r="G540" i="1"/>
  <c r="G554" i="1"/>
  <c r="G568" i="1"/>
  <c r="G582" i="1"/>
  <c r="G596" i="1"/>
  <c r="G610" i="1"/>
  <c r="G624" i="1"/>
  <c r="G638" i="1"/>
  <c r="G652" i="1"/>
  <c r="G666" i="1"/>
  <c r="G680" i="1"/>
  <c r="G694" i="1"/>
  <c r="G708" i="1"/>
  <c r="G722" i="1"/>
  <c r="G736" i="1"/>
  <c r="G750" i="1"/>
  <c r="G764" i="1"/>
  <c r="G778" i="1"/>
  <c r="G792" i="1"/>
  <c r="G806" i="1"/>
  <c r="G820" i="1"/>
  <c r="G834" i="1"/>
  <c r="G848" i="1"/>
  <c r="G862" i="1"/>
  <c r="G876" i="1"/>
  <c r="G890" i="1"/>
  <c r="G904" i="1"/>
  <c r="G918" i="1"/>
  <c r="G932" i="1"/>
  <c r="G946" i="1"/>
  <c r="G960" i="1"/>
  <c r="G974" i="1"/>
  <c r="G988" i="1"/>
  <c r="G1002" i="1"/>
  <c r="G1016" i="1"/>
  <c r="G1030" i="1"/>
  <c r="G1044" i="1"/>
  <c r="G1058" i="1"/>
  <c r="G1072" i="1"/>
  <c r="G1086" i="1"/>
  <c r="G1100" i="1"/>
  <c r="G1114" i="1"/>
  <c r="G1128" i="1"/>
  <c r="G1142" i="1"/>
  <c r="G1156" i="1"/>
  <c r="G1170" i="1"/>
  <c r="G1184" i="1"/>
  <c r="G1198" i="1"/>
  <c r="G1212" i="1"/>
  <c r="G1226" i="1"/>
  <c r="G1240" i="1"/>
  <c r="G1254" i="1"/>
  <c r="G1268" i="1"/>
  <c r="G1282" i="1"/>
  <c r="G1296" i="1"/>
  <c r="G1310" i="1"/>
  <c r="G1324" i="1"/>
  <c r="G1338" i="1"/>
  <c r="G1352" i="1"/>
  <c r="G1366" i="1"/>
  <c r="G1380" i="1"/>
  <c r="G1394" i="1"/>
  <c r="G9" i="1"/>
  <c r="G23" i="1"/>
  <c r="G37" i="1"/>
  <c r="G51" i="1"/>
  <c r="G65" i="1"/>
  <c r="G79" i="1"/>
  <c r="G93" i="1"/>
  <c r="G107" i="1"/>
  <c r="G121" i="1"/>
  <c r="G135" i="1"/>
  <c r="G149" i="1"/>
  <c r="G163" i="1"/>
  <c r="G177" i="1"/>
  <c r="G191" i="1"/>
  <c r="G205" i="1"/>
  <c r="G219" i="1"/>
  <c r="G233" i="1"/>
  <c r="G247" i="1"/>
  <c r="G261" i="1"/>
  <c r="G275" i="1"/>
  <c r="G289" i="1"/>
  <c r="G303" i="1"/>
  <c r="G317" i="1"/>
  <c r="G331" i="1"/>
  <c r="G345" i="1"/>
  <c r="G359" i="1"/>
  <c r="G373" i="1"/>
  <c r="G387" i="1"/>
  <c r="G401" i="1"/>
  <c r="G415" i="1"/>
  <c r="G429" i="1"/>
  <c r="G443" i="1"/>
  <c r="G457" i="1"/>
  <c r="G471" i="1"/>
  <c r="G485" i="1"/>
  <c r="G499" i="1"/>
  <c r="G513" i="1"/>
  <c r="G527" i="1"/>
  <c r="G541" i="1"/>
  <c r="G555" i="1"/>
  <c r="G569" i="1"/>
  <c r="G583" i="1"/>
  <c r="G597" i="1"/>
  <c r="G611" i="1"/>
  <c r="G625" i="1"/>
  <c r="G639" i="1"/>
  <c r="G653" i="1"/>
  <c r="G667" i="1"/>
  <c r="G681" i="1"/>
  <c r="G695" i="1"/>
  <c r="G709" i="1"/>
  <c r="G723" i="1"/>
  <c r="G737" i="1"/>
  <c r="G751" i="1"/>
  <c r="G765" i="1"/>
  <c r="G779" i="1"/>
  <c r="G793" i="1"/>
  <c r="G807" i="1"/>
  <c r="G821" i="1"/>
  <c r="G835" i="1"/>
  <c r="G849" i="1"/>
  <c r="G863" i="1"/>
  <c r="G877" i="1"/>
  <c r="G891" i="1"/>
  <c r="G905" i="1"/>
  <c r="G919" i="1"/>
  <c r="G933" i="1"/>
  <c r="G947" i="1"/>
  <c r="G961" i="1"/>
  <c r="G975" i="1"/>
  <c r="G989" i="1"/>
  <c r="G1003" i="1"/>
  <c r="G1017" i="1"/>
  <c r="G1031" i="1"/>
  <c r="G10" i="1"/>
  <c r="G24" i="1"/>
  <c r="G38" i="1"/>
  <c r="G52" i="1"/>
  <c r="G66" i="1"/>
  <c r="G80" i="1"/>
  <c r="G94" i="1"/>
  <c r="G108" i="1"/>
  <c r="G122" i="1"/>
  <c r="G136" i="1"/>
  <c r="G150" i="1"/>
  <c r="G164" i="1"/>
  <c r="G178" i="1"/>
  <c r="G192" i="1"/>
  <c r="G206" i="1"/>
  <c r="G220" i="1"/>
  <c r="G234" i="1"/>
  <c r="G248" i="1"/>
  <c r="G262" i="1"/>
  <c r="G276" i="1"/>
  <c r="G290" i="1"/>
  <c r="G304" i="1"/>
  <c r="G318" i="1"/>
  <c r="G332" i="1"/>
  <c r="G346" i="1"/>
  <c r="G360" i="1"/>
  <c r="G374" i="1"/>
  <c r="G388" i="1"/>
  <c r="G402" i="1"/>
  <c r="G11" i="1"/>
  <c r="G25" i="1"/>
  <c r="G39" i="1"/>
  <c r="G53" i="1"/>
  <c r="G67" i="1"/>
  <c r="G81" i="1"/>
  <c r="G95" i="1"/>
  <c r="G109" i="1"/>
  <c r="G123" i="1"/>
  <c r="G137" i="1"/>
  <c r="G151" i="1"/>
  <c r="G165" i="1"/>
  <c r="G179" i="1"/>
  <c r="G193" i="1"/>
  <c r="G207" i="1"/>
  <c r="G221" i="1"/>
  <c r="G235" i="1"/>
  <c r="G249" i="1"/>
  <c r="G263" i="1"/>
  <c r="G277" i="1"/>
  <c r="G291" i="1"/>
  <c r="G305" i="1"/>
  <c r="G319" i="1"/>
  <c r="G333" i="1"/>
  <c r="G347" i="1"/>
  <c r="G361" i="1"/>
  <c r="G375" i="1"/>
  <c r="G389" i="1"/>
  <c r="G403" i="1"/>
  <c r="G417" i="1"/>
  <c r="G431" i="1"/>
  <c r="G445" i="1"/>
  <c r="G459" i="1"/>
  <c r="G473" i="1"/>
  <c r="G487" i="1"/>
  <c r="G501" i="1"/>
  <c r="G515" i="1"/>
  <c r="G529" i="1"/>
  <c r="G543" i="1"/>
  <c r="G12" i="1"/>
  <c r="G26" i="1"/>
  <c r="G40" i="1"/>
  <c r="G54" i="1"/>
  <c r="G68" i="1"/>
  <c r="G82" i="1"/>
  <c r="G96" i="1"/>
  <c r="G110" i="1"/>
  <c r="G124" i="1"/>
  <c r="G138" i="1"/>
  <c r="G152" i="1"/>
  <c r="G166" i="1"/>
  <c r="G180" i="1"/>
  <c r="G194" i="1"/>
  <c r="G208" i="1"/>
  <c r="G222" i="1"/>
  <c r="G236" i="1"/>
  <c r="G250" i="1"/>
  <c r="G264" i="1"/>
  <c r="G278" i="1"/>
  <c r="G292" i="1"/>
  <c r="G306" i="1"/>
  <c r="G320" i="1"/>
  <c r="G334" i="1"/>
  <c r="G348" i="1"/>
  <c r="G362" i="1"/>
  <c r="G376" i="1"/>
  <c r="G390" i="1"/>
  <c r="G404" i="1"/>
  <c r="G418" i="1"/>
  <c r="G432" i="1"/>
  <c r="G446" i="1"/>
  <c r="G460" i="1"/>
  <c r="G474" i="1"/>
  <c r="G13" i="1"/>
  <c r="G27" i="1"/>
  <c r="G41" i="1"/>
  <c r="G55" i="1"/>
  <c r="G69" i="1"/>
  <c r="G83" i="1"/>
  <c r="G97" i="1"/>
  <c r="G111" i="1"/>
  <c r="G125" i="1"/>
  <c r="G139" i="1"/>
  <c r="G153" i="1"/>
  <c r="G167" i="1"/>
  <c r="G181" i="1"/>
  <c r="G195" i="1"/>
  <c r="G185" i="1"/>
  <c r="G199" i="1"/>
  <c r="G213" i="1"/>
  <c r="G227" i="1"/>
  <c r="G241" i="1"/>
  <c r="G255" i="1"/>
  <c r="G269" i="1"/>
  <c r="G283" i="1"/>
  <c r="G297" i="1"/>
  <c r="G311" i="1"/>
  <c r="G325" i="1"/>
  <c r="G339" i="1"/>
  <c r="G353" i="1"/>
  <c r="G367" i="1"/>
  <c r="G381" i="1"/>
  <c r="G395" i="1"/>
  <c r="G409" i="1"/>
  <c r="G423" i="1"/>
  <c r="G437" i="1"/>
  <c r="G451" i="1"/>
  <c r="G465" i="1"/>
  <c r="G479" i="1"/>
  <c r="G493" i="1"/>
  <c r="G507" i="1"/>
  <c r="G521" i="1"/>
  <c r="G535" i="1"/>
  <c r="G549" i="1"/>
  <c r="G563" i="1"/>
  <c r="G577" i="1"/>
  <c r="G591" i="1"/>
  <c r="G605" i="1"/>
  <c r="G619" i="1"/>
  <c r="G633" i="1"/>
  <c r="G647" i="1"/>
  <c r="G661" i="1"/>
  <c r="G675" i="1"/>
  <c r="G689" i="1"/>
  <c r="G703" i="1"/>
  <c r="G717" i="1"/>
  <c r="G731" i="1"/>
  <c r="G745" i="1"/>
  <c r="G759" i="1"/>
  <c r="G773" i="1"/>
  <c r="G787" i="1"/>
  <c r="G801" i="1"/>
  <c r="G815" i="1"/>
  <c r="G829" i="1"/>
  <c r="G843" i="1"/>
  <c r="G857" i="1"/>
  <c r="G871" i="1"/>
  <c r="G885" i="1"/>
  <c r="G899" i="1"/>
  <c r="G913" i="1"/>
  <c r="G927" i="1"/>
  <c r="G941" i="1"/>
  <c r="G955" i="1"/>
  <c r="G969" i="1"/>
  <c r="G983" i="1"/>
  <c r="G997" i="1"/>
  <c r="G1011" i="1"/>
  <c r="G1025" i="1"/>
  <c r="G1039" i="1"/>
  <c r="G1053" i="1"/>
  <c r="G1067" i="1"/>
  <c r="G1081" i="1"/>
  <c r="G1095" i="1"/>
  <c r="G1109" i="1"/>
  <c r="G1123" i="1"/>
  <c r="G1137" i="1"/>
  <c r="G1151" i="1"/>
  <c r="G1165" i="1"/>
  <c r="G1179" i="1"/>
  <c r="G1193" i="1"/>
  <c r="G1207" i="1"/>
  <c r="G1221" i="1"/>
  <c r="G1235" i="1"/>
  <c r="G1249" i="1"/>
  <c r="G1263" i="1"/>
  <c r="G1277" i="1"/>
  <c r="G1291" i="1"/>
  <c r="G1305" i="1"/>
  <c r="G1319" i="1"/>
  <c r="G1333" i="1"/>
  <c r="G1347" i="1"/>
  <c r="G1361" i="1"/>
  <c r="G1375" i="1"/>
  <c r="G1389" i="1"/>
  <c r="G1403" i="1"/>
  <c r="G1417" i="1"/>
  <c r="G1431" i="1"/>
  <c r="G1445" i="1"/>
  <c r="G1459" i="1"/>
  <c r="G1473" i="1"/>
  <c r="G1487" i="1"/>
  <c r="G1501" i="1"/>
  <c r="G1515" i="1"/>
  <c r="G1529" i="1"/>
  <c r="G1543" i="1"/>
  <c r="G1557" i="1"/>
  <c r="G1571" i="1"/>
  <c r="G1585" i="1"/>
  <c r="G1599" i="1"/>
  <c r="G1613" i="1"/>
  <c r="G1627" i="1"/>
  <c r="G1641" i="1"/>
  <c r="G1655" i="1"/>
  <c r="G1669" i="1"/>
  <c r="G1683" i="1"/>
  <c r="G1697" i="1"/>
  <c r="G1711" i="1"/>
  <c r="G1725" i="1"/>
  <c r="G1739" i="1"/>
  <c r="G1753" i="1"/>
  <c r="G1767" i="1"/>
  <c r="G1781" i="1"/>
  <c r="G1795" i="1"/>
  <c r="G1809" i="1"/>
  <c r="G1823" i="1"/>
  <c r="G1837" i="1"/>
  <c r="G1851" i="1"/>
  <c r="G1865" i="1"/>
  <c r="G1879" i="1"/>
  <c r="G1893" i="1"/>
  <c r="G1907" i="1"/>
  <c r="G1921" i="1"/>
  <c r="G1935" i="1"/>
  <c r="G1949" i="1"/>
  <c r="G1963" i="1"/>
  <c r="G1977" i="1"/>
  <c r="G1991" i="1"/>
  <c r="G2005" i="1"/>
  <c r="G2019" i="1"/>
  <c r="G2033" i="1"/>
  <c r="G2047" i="1"/>
  <c r="G2061" i="1"/>
  <c r="G2075" i="1"/>
  <c r="G2089" i="1"/>
  <c r="G2103" i="1"/>
  <c r="G2117" i="1"/>
  <c r="G2131" i="1"/>
  <c r="G2145" i="1"/>
  <c r="G2159" i="1"/>
  <c r="G2173" i="1"/>
  <c r="G2187" i="1"/>
  <c r="G2201" i="1"/>
  <c r="G2215" i="1"/>
  <c r="G2229" i="1"/>
  <c r="G2243" i="1"/>
  <c r="G2257" i="1"/>
  <c r="G2271" i="1"/>
  <c r="G2285" i="1"/>
  <c r="G2299" i="1"/>
  <c r="G2313" i="1"/>
  <c r="G536" i="1"/>
  <c r="G550" i="1"/>
  <c r="G564" i="1"/>
  <c r="G578" i="1"/>
  <c r="G592" i="1"/>
  <c r="G606" i="1"/>
  <c r="G620" i="1"/>
  <c r="G634" i="1"/>
  <c r="G648" i="1"/>
  <c r="G662" i="1"/>
  <c r="G676" i="1"/>
  <c r="G690" i="1"/>
  <c r="G704" i="1"/>
  <c r="G718" i="1"/>
  <c r="G732" i="1"/>
  <c r="G746" i="1"/>
  <c r="G760" i="1"/>
  <c r="G774" i="1"/>
  <c r="G788" i="1"/>
  <c r="G802" i="1"/>
  <c r="G816" i="1"/>
  <c r="G830" i="1"/>
  <c r="G844" i="1"/>
  <c r="G858" i="1"/>
  <c r="G872" i="1"/>
  <c r="G886" i="1"/>
  <c r="G900" i="1"/>
  <c r="G914" i="1"/>
  <c r="G928" i="1"/>
  <c r="G942" i="1"/>
  <c r="G956" i="1"/>
  <c r="G970" i="1"/>
  <c r="G984" i="1"/>
  <c r="G998" i="1"/>
  <c r="G1012" i="1"/>
  <c r="G1026" i="1"/>
  <c r="G1040" i="1"/>
  <c r="G1054" i="1"/>
  <c r="G1068" i="1"/>
  <c r="G1082" i="1"/>
  <c r="G1096" i="1"/>
  <c r="G1110" i="1"/>
  <c r="G1124" i="1"/>
  <c r="G1138" i="1"/>
  <c r="G1152" i="1"/>
  <c r="G1166" i="1"/>
  <c r="G1180" i="1"/>
  <c r="G1194" i="1"/>
  <c r="G1208" i="1"/>
  <c r="G1222" i="1"/>
  <c r="G1236" i="1"/>
  <c r="G1250" i="1"/>
  <c r="G1264" i="1"/>
  <c r="G1278" i="1"/>
  <c r="G1292" i="1"/>
  <c r="G1306" i="1"/>
  <c r="G1320" i="1"/>
  <c r="G1334" i="1"/>
  <c r="G1348" i="1"/>
  <c r="G1362" i="1"/>
  <c r="G1376" i="1"/>
  <c r="G1390" i="1"/>
  <c r="G1404" i="1"/>
  <c r="G1418" i="1"/>
  <c r="G1432" i="1"/>
  <c r="G1446" i="1"/>
  <c r="G1460" i="1"/>
  <c r="G1474" i="1"/>
  <c r="G1488" i="1"/>
  <c r="G1502" i="1"/>
  <c r="G1516" i="1"/>
  <c r="G1530" i="1"/>
  <c r="G1544" i="1"/>
  <c r="G1558" i="1"/>
  <c r="G1572" i="1"/>
  <c r="G1586" i="1"/>
  <c r="G1600" i="1"/>
  <c r="G1614" i="1"/>
  <c r="G1628" i="1"/>
  <c r="G1642" i="1"/>
  <c r="G1656" i="1"/>
  <c r="G1670" i="1"/>
  <c r="G1684" i="1"/>
  <c r="G1698" i="1"/>
  <c r="G1712" i="1"/>
  <c r="G1726" i="1"/>
  <c r="G1740" i="1"/>
  <c r="G1754" i="1"/>
  <c r="G1768" i="1"/>
  <c r="G1782" i="1"/>
  <c r="G1796" i="1"/>
  <c r="G1810" i="1"/>
  <c r="G1824" i="1"/>
  <c r="G1838" i="1"/>
  <c r="G1852" i="1"/>
  <c r="G1866" i="1"/>
  <c r="G1880" i="1"/>
  <c r="G1894" i="1"/>
  <c r="G1908" i="1"/>
  <c r="G1922" i="1"/>
  <c r="G1936" i="1"/>
  <c r="G1950" i="1"/>
  <c r="G1964" i="1"/>
  <c r="G1978" i="1"/>
  <c r="G1992" i="1"/>
  <c r="G2006" i="1"/>
  <c r="G2020" i="1"/>
  <c r="G2034" i="1"/>
  <c r="G2048" i="1"/>
  <c r="G2062" i="1"/>
  <c r="G2076" i="1"/>
  <c r="G2090" i="1"/>
  <c r="G2104" i="1"/>
  <c r="G2118" i="1"/>
  <c r="G2132" i="1"/>
  <c r="G2146" i="1"/>
  <c r="G2160" i="1"/>
  <c r="G2174" i="1"/>
  <c r="G2188" i="1"/>
  <c r="G2202" i="1"/>
  <c r="G2216" i="1"/>
  <c r="G2230" i="1"/>
  <c r="G2244" i="1"/>
  <c r="G2258" i="1"/>
  <c r="G2272" i="1"/>
  <c r="G2286" i="1"/>
  <c r="G2300" i="1"/>
  <c r="G2314" i="1"/>
  <c r="G2328" i="1"/>
  <c r="G2342" i="1"/>
  <c r="G2356" i="1"/>
  <c r="G2370" i="1"/>
  <c r="G2384" i="1"/>
  <c r="G2398" i="1"/>
  <c r="G2412" i="1"/>
  <c r="G2426" i="1"/>
  <c r="G2440" i="1"/>
  <c r="G2454" i="1"/>
  <c r="G2468" i="1"/>
  <c r="G2482" i="1"/>
  <c r="G453" i="1"/>
  <c r="G467" i="1"/>
  <c r="G481" i="1"/>
  <c r="G495" i="1"/>
  <c r="G509" i="1"/>
  <c r="G523" i="1"/>
  <c r="G537" i="1"/>
  <c r="G551" i="1"/>
  <c r="G565" i="1"/>
  <c r="G579" i="1"/>
  <c r="G593" i="1"/>
  <c r="G607" i="1"/>
  <c r="G621" i="1"/>
  <c r="G635" i="1"/>
  <c r="G649" i="1"/>
  <c r="G663" i="1"/>
  <c r="G677" i="1"/>
  <c r="G691" i="1"/>
  <c r="G705" i="1"/>
  <c r="G719" i="1"/>
  <c r="G733" i="1"/>
  <c r="G747" i="1"/>
  <c r="G761" i="1"/>
  <c r="G775" i="1"/>
  <c r="G789" i="1"/>
  <c r="G803" i="1"/>
  <c r="G817" i="1"/>
  <c r="G831" i="1"/>
  <c r="G845" i="1"/>
  <c r="G859" i="1"/>
  <c r="G873" i="1"/>
  <c r="G887" i="1"/>
  <c r="G901" i="1"/>
  <c r="G915" i="1"/>
  <c r="G929" i="1"/>
  <c r="G943" i="1"/>
  <c r="G957" i="1"/>
  <c r="G971" i="1"/>
  <c r="G985" i="1"/>
  <c r="G999" i="1"/>
  <c r="G1013" i="1"/>
  <c r="G1027" i="1"/>
  <c r="G1041" i="1"/>
  <c r="G1055" i="1"/>
  <c r="G1069" i="1"/>
  <c r="G1083" i="1"/>
  <c r="G1097" i="1"/>
  <c r="G1111" i="1"/>
  <c r="G1125" i="1"/>
  <c r="G1139" i="1"/>
  <c r="G1153" i="1"/>
  <c r="G1167" i="1"/>
  <c r="G1181" i="1"/>
  <c r="G1195" i="1"/>
  <c r="G1209" i="1"/>
  <c r="G1223" i="1"/>
  <c r="G1237" i="1"/>
  <c r="G1251" i="1"/>
  <c r="G1265" i="1"/>
  <c r="G1279" i="1"/>
  <c r="G1293" i="1"/>
  <c r="G1307" i="1"/>
  <c r="G1321" i="1"/>
  <c r="G1335" i="1"/>
  <c r="G1349" i="1"/>
  <c r="G1363" i="1"/>
  <c r="G1377" i="1"/>
  <c r="G1391" i="1"/>
  <c r="G1405" i="1"/>
  <c r="G1419" i="1"/>
  <c r="G1433" i="1"/>
  <c r="G1447" i="1"/>
  <c r="G1461" i="1"/>
  <c r="G1475" i="1"/>
  <c r="G1489" i="1"/>
  <c r="G1503" i="1"/>
  <c r="G1517" i="1"/>
  <c r="G1531" i="1"/>
  <c r="G1545" i="1"/>
  <c r="G1559" i="1"/>
  <c r="G1573" i="1"/>
  <c r="G1587" i="1"/>
  <c r="G1601" i="1"/>
  <c r="G1615" i="1"/>
  <c r="G1629" i="1"/>
  <c r="G1643" i="1"/>
  <c r="G1657" i="1"/>
  <c r="G1671" i="1"/>
  <c r="G1685" i="1"/>
  <c r="G1699" i="1"/>
  <c r="G1713" i="1"/>
  <c r="G1727" i="1"/>
  <c r="G1741" i="1"/>
  <c r="G1755" i="1"/>
  <c r="G1769" i="1"/>
  <c r="G1783" i="1"/>
  <c r="G1797" i="1"/>
  <c r="G1811" i="1"/>
  <c r="G1825" i="1"/>
  <c r="G1839" i="1"/>
  <c r="G1853" i="1"/>
  <c r="G1867" i="1"/>
  <c r="G1881" i="1"/>
  <c r="G1895" i="1"/>
  <c r="G1909" i="1"/>
  <c r="G1923" i="1"/>
  <c r="G1937" i="1"/>
  <c r="G1951" i="1"/>
  <c r="G1965" i="1"/>
  <c r="G1979" i="1"/>
  <c r="G1993" i="1"/>
  <c r="G2007" i="1"/>
  <c r="G2021" i="1"/>
  <c r="G2035" i="1"/>
  <c r="G2049" i="1"/>
  <c r="G2063" i="1"/>
  <c r="G2077" i="1"/>
  <c r="G2091" i="1"/>
  <c r="G2105" i="1"/>
  <c r="G2119" i="1"/>
  <c r="G2133" i="1"/>
  <c r="G2147" i="1"/>
  <c r="G2161" i="1"/>
  <c r="G2175" i="1"/>
  <c r="G2189" i="1"/>
  <c r="G2203" i="1"/>
  <c r="G2217" i="1"/>
  <c r="G2231" i="1"/>
  <c r="G2245" i="1"/>
  <c r="G2259" i="1"/>
  <c r="G2273" i="1"/>
  <c r="G2287" i="1"/>
  <c r="G2301" i="1"/>
  <c r="G2315" i="1"/>
  <c r="G2329" i="1"/>
  <c r="G2343" i="1"/>
  <c r="G2357" i="1"/>
  <c r="G2371" i="1"/>
  <c r="G2385" i="1"/>
  <c r="G2399" i="1"/>
  <c r="G2413" i="1"/>
  <c r="G2427" i="1"/>
  <c r="G2441" i="1"/>
  <c r="G2455" i="1"/>
  <c r="G566" i="1"/>
  <c r="G580" i="1"/>
  <c r="G594" i="1"/>
  <c r="G608" i="1"/>
  <c r="G622" i="1"/>
  <c r="G636" i="1"/>
  <c r="G650" i="1"/>
  <c r="G664" i="1"/>
  <c r="G678" i="1"/>
  <c r="G692" i="1"/>
  <c r="G706" i="1"/>
  <c r="G720" i="1"/>
  <c r="G734" i="1"/>
  <c r="G748" i="1"/>
  <c r="G762" i="1"/>
  <c r="G776" i="1"/>
  <c r="G790" i="1"/>
  <c r="G804" i="1"/>
  <c r="G818" i="1"/>
  <c r="G832" i="1"/>
  <c r="G846" i="1"/>
  <c r="G860" i="1"/>
  <c r="G874" i="1"/>
  <c r="G888" i="1"/>
  <c r="G902" i="1"/>
  <c r="G916" i="1"/>
  <c r="G930" i="1"/>
  <c r="G944" i="1"/>
  <c r="G958" i="1"/>
  <c r="G972" i="1"/>
  <c r="G986" i="1"/>
  <c r="G1000" i="1"/>
  <c r="G1014" i="1"/>
  <c r="G1028" i="1"/>
  <c r="G1042" i="1"/>
  <c r="G1056" i="1"/>
  <c r="G1070" i="1"/>
  <c r="G1084" i="1"/>
  <c r="G1098" i="1"/>
  <c r="G1112" i="1"/>
  <c r="G1126" i="1"/>
  <c r="G1140" i="1"/>
  <c r="G1154" i="1"/>
  <c r="G1168" i="1"/>
  <c r="G1182" i="1"/>
  <c r="G1196" i="1"/>
  <c r="G1210" i="1"/>
  <c r="G1224" i="1"/>
  <c r="G1238" i="1"/>
  <c r="G1252" i="1"/>
  <c r="G1266" i="1"/>
  <c r="G1280" i="1"/>
  <c r="G1294" i="1"/>
  <c r="G1308" i="1"/>
  <c r="G1322" i="1"/>
  <c r="G1336" i="1"/>
  <c r="G1350" i="1"/>
  <c r="G1364" i="1"/>
  <c r="G1378" i="1"/>
  <c r="G1392" i="1"/>
  <c r="G1406" i="1"/>
  <c r="G1420" i="1"/>
  <c r="G1434" i="1"/>
  <c r="G1448" i="1"/>
  <c r="G1462" i="1"/>
  <c r="G1476" i="1"/>
  <c r="G1490" i="1"/>
  <c r="G1504" i="1"/>
  <c r="G1518" i="1"/>
  <c r="G1532" i="1"/>
  <c r="G1546" i="1"/>
  <c r="G1560" i="1"/>
  <c r="G1574" i="1"/>
  <c r="G1588" i="1"/>
  <c r="G1602" i="1"/>
  <c r="G1616" i="1"/>
  <c r="G1630" i="1"/>
  <c r="G1644" i="1"/>
  <c r="G1658" i="1"/>
  <c r="G1672" i="1"/>
  <c r="G1686" i="1"/>
  <c r="G1700" i="1"/>
  <c r="G1714" i="1"/>
  <c r="G1728" i="1"/>
  <c r="G1742" i="1"/>
  <c r="G1756" i="1"/>
  <c r="G1770" i="1"/>
  <c r="G1784" i="1"/>
  <c r="G1798" i="1"/>
  <c r="G1812" i="1"/>
  <c r="G1826" i="1"/>
  <c r="G1840" i="1"/>
  <c r="G1854" i="1"/>
  <c r="G1868" i="1"/>
  <c r="G1882" i="1"/>
  <c r="G1896" i="1"/>
  <c r="G1910" i="1"/>
  <c r="G1924" i="1"/>
  <c r="G1938" i="1"/>
  <c r="G1952" i="1"/>
  <c r="G1966" i="1"/>
  <c r="G1980" i="1"/>
  <c r="G1994" i="1"/>
  <c r="G2008" i="1"/>
  <c r="G2022" i="1"/>
  <c r="G2036" i="1"/>
  <c r="G2050" i="1"/>
  <c r="G2064" i="1"/>
  <c r="G2078" i="1"/>
  <c r="G2092" i="1"/>
  <c r="G2106" i="1"/>
  <c r="G2120" i="1"/>
  <c r="G2134" i="1"/>
  <c r="G2148" i="1"/>
  <c r="G2162" i="1"/>
  <c r="G2176" i="1"/>
  <c r="G2190" i="1"/>
  <c r="G2204" i="1"/>
  <c r="G2218" i="1"/>
  <c r="G2232" i="1"/>
  <c r="G2246" i="1"/>
  <c r="G2260" i="1"/>
  <c r="G2274" i="1"/>
  <c r="G2288" i="1"/>
  <c r="G2302" i="1"/>
  <c r="G2316" i="1"/>
  <c r="G2330" i="1"/>
  <c r="G2344" i="1"/>
  <c r="G2358" i="1"/>
  <c r="G2372" i="1"/>
  <c r="G2386" i="1"/>
  <c r="G2400" i="1"/>
  <c r="G2414" i="1"/>
  <c r="G2428" i="1"/>
  <c r="G2442" i="1"/>
  <c r="G1197" i="1"/>
  <c r="G1211" i="1"/>
  <c r="G1225" i="1"/>
  <c r="G1239" i="1"/>
  <c r="G1253" i="1"/>
  <c r="G1267" i="1"/>
  <c r="G1281" i="1"/>
  <c r="G1295" i="1"/>
  <c r="G1309" i="1"/>
  <c r="G1323" i="1"/>
  <c r="G1337" i="1"/>
  <c r="G1351" i="1"/>
  <c r="G1365" i="1"/>
  <c r="G1379" i="1"/>
  <c r="G1393" i="1"/>
  <c r="G1407" i="1"/>
  <c r="G1421" i="1"/>
  <c r="G1435" i="1"/>
  <c r="G1449" i="1"/>
  <c r="G1463" i="1"/>
  <c r="G1477" i="1"/>
  <c r="G1491" i="1"/>
  <c r="G1505" i="1"/>
  <c r="G1519" i="1"/>
  <c r="G1533" i="1"/>
  <c r="G1547" i="1"/>
  <c r="G1561" i="1"/>
  <c r="G1575" i="1"/>
  <c r="G1589" i="1"/>
  <c r="G1603" i="1"/>
  <c r="G1617" i="1"/>
  <c r="G1631" i="1"/>
  <c r="G1645" i="1"/>
  <c r="G1659" i="1"/>
  <c r="G1673" i="1"/>
  <c r="G1687" i="1"/>
  <c r="G1701" i="1"/>
  <c r="G1715" i="1"/>
  <c r="G1729" i="1"/>
  <c r="G1743" i="1"/>
  <c r="G1757" i="1"/>
  <c r="G1771" i="1"/>
  <c r="G1785" i="1"/>
  <c r="G1799" i="1"/>
  <c r="G1813" i="1"/>
  <c r="G1827" i="1"/>
  <c r="G1841" i="1"/>
  <c r="G1855" i="1"/>
  <c r="G1869" i="1"/>
  <c r="G1883" i="1"/>
  <c r="G1897" i="1"/>
  <c r="G1911" i="1"/>
  <c r="G1925" i="1"/>
  <c r="G1939" i="1"/>
  <c r="G1953" i="1"/>
  <c r="G1967" i="1"/>
  <c r="G1981" i="1"/>
  <c r="G1995" i="1"/>
  <c r="G2009" i="1"/>
  <c r="G2023" i="1"/>
  <c r="G2037" i="1"/>
  <c r="G2051" i="1"/>
  <c r="G2065" i="1"/>
  <c r="G2079" i="1"/>
  <c r="G2093" i="1"/>
  <c r="G2107" i="1"/>
  <c r="G2121" i="1"/>
  <c r="G2135" i="1"/>
  <c r="G2149" i="1"/>
  <c r="G2163" i="1"/>
  <c r="G2177" i="1"/>
  <c r="G2191" i="1"/>
  <c r="G2205" i="1"/>
  <c r="G2219" i="1"/>
  <c r="G2233" i="1"/>
  <c r="G2247" i="1"/>
  <c r="G2261" i="1"/>
  <c r="G2275" i="1"/>
  <c r="G2289" i="1"/>
  <c r="G2303" i="1"/>
  <c r="G2317" i="1"/>
  <c r="G2331" i="1"/>
  <c r="G2345" i="1"/>
  <c r="G2359" i="1"/>
  <c r="G2373" i="1"/>
  <c r="G2387" i="1"/>
  <c r="G2401" i="1"/>
  <c r="G2415" i="1"/>
  <c r="G2429" i="1"/>
  <c r="G2443" i="1"/>
  <c r="G2457" i="1"/>
  <c r="G2471" i="1"/>
  <c r="G2485" i="1"/>
  <c r="G2499" i="1"/>
  <c r="G2513" i="1"/>
  <c r="G2527" i="1"/>
  <c r="G2541" i="1"/>
  <c r="G2555" i="1"/>
  <c r="G2569" i="1"/>
  <c r="G2583" i="1"/>
  <c r="G2597" i="1"/>
  <c r="G2611" i="1"/>
  <c r="G2625" i="1"/>
  <c r="G2639" i="1"/>
  <c r="G2653" i="1"/>
  <c r="G2667" i="1"/>
  <c r="G2681" i="1"/>
  <c r="G2695" i="1"/>
  <c r="G2709" i="1"/>
  <c r="G2723" i="1"/>
  <c r="G2737" i="1"/>
  <c r="G2751" i="1"/>
  <c r="G2765" i="1"/>
  <c r="G2779" i="1"/>
  <c r="G2793" i="1"/>
  <c r="G2807" i="1"/>
  <c r="G2821" i="1"/>
  <c r="G2835" i="1"/>
  <c r="G2849" i="1"/>
  <c r="G2863" i="1"/>
  <c r="G2877" i="1"/>
  <c r="G2891" i="1"/>
  <c r="G2905" i="1"/>
  <c r="G2919" i="1"/>
  <c r="G2933" i="1"/>
  <c r="G2947" i="1"/>
  <c r="G2961" i="1"/>
  <c r="G2975" i="1"/>
  <c r="G2989" i="1"/>
  <c r="G3003" i="1"/>
  <c r="G3017" i="1"/>
  <c r="G3031" i="1"/>
  <c r="G3045" i="1"/>
  <c r="G3059" i="1"/>
  <c r="G3073" i="1"/>
  <c r="G3087" i="1"/>
  <c r="G3101" i="1"/>
  <c r="G3115" i="1"/>
  <c r="G3129" i="1"/>
  <c r="G3143" i="1"/>
  <c r="G3157" i="1"/>
  <c r="G3171" i="1"/>
  <c r="G3185" i="1"/>
  <c r="G3199" i="1"/>
  <c r="G3213" i="1"/>
  <c r="G3227" i="1"/>
  <c r="G1408" i="1"/>
  <c r="G1422" i="1"/>
  <c r="G1436" i="1"/>
  <c r="G1450" i="1"/>
  <c r="G1464" i="1"/>
  <c r="G1478" i="1"/>
  <c r="G1492" i="1"/>
  <c r="G1506" i="1"/>
  <c r="G1520" i="1"/>
  <c r="G1534" i="1"/>
  <c r="G1548" i="1"/>
  <c r="G1562" i="1"/>
  <c r="G1576" i="1"/>
  <c r="G1590" i="1"/>
  <c r="G1604" i="1"/>
  <c r="G1618" i="1"/>
  <c r="G1632" i="1"/>
  <c r="G1646" i="1"/>
  <c r="G1660" i="1"/>
  <c r="G1674" i="1"/>
  <c r="G1688" i="1"/>
  <c r="G1702" i="1"/>
  <c r="G1716" i="1"/>
  <c r="G1730" i="1"/>
  <c r="G1744" i="1"/>
  <c r="G1758" i="1"/>
  <c r="G1772" i="1"/>
  <c r="G1786" i="1"/>
  <c r="G1800" i="1"/>
  <c r="G1814" i="1"/>
  <c r="G1828" i="1"/>
  <c r="G1842" i="1"/>
  <c r="G1856" i="1"/>
  <c r="G1870" i="1"/>
  <c r="G1884" i="1"/>
  <c r="G1898" i="1"/>
  <c r="G1912" i="1"/>
  <c r="G1926" i="1"/>
  <c r="G1940" i="1"/>
  <c r="G1954" i="1"/>
  <c r="G1968" i="1"/>
  <c r="G1982" i="1"/>
  <c r="G1996" i="1"/>
  <c r="G2010" i="1"/>
  <c r="G2024" i="1"/>
  <c r="G2038" i="1"/>
  <c r="G2052" i="1"/>
  <c r="G2066" i="1"/>
  <c r="G2080" i="1"/>
  <c r="G2094" i="1"/>
  <c r="G2108" i="1"/>
  <c r="G2122" i="1"/>
  <c r="G2136" i="1"/>
  <c r="G2150" i="1"/>
  <c r="G2164" i="1"/>
  <c r="G2178" i="1"/>
  <c r="G2192" i="1"/>
  <c r="G2206" i="1"/>
  <c r="G2220" i="1"/>
  <c r="G2234" i="1"/>
  <c r="G2248" i="1"/>
  <c r="G2262" i="1"/>
  <c r="G2276" i="1"/>
  <c r="G2290" i="1"/>
  <c r="G2304" i="1"/>
  <c r="G2318" i="1"/>
  <c r="G2332" i="1"/>
  <c r="G2346" i="1"/>
  <c r="G2360" i="1"/>
  <c r="G2374" i="1"/>
  <c r="G2388" i="1"/>
  <c r="G2402" i="1"/>
  <c r="G2416" i="1"/>
  <c r="G2430" i="1"/>
  <c r="G2444" i="1"/>
  <c r="G2458" i="1"/>
  <c r="G2472" i="1"/>
  <c r="G2486" i="1"/>
  <c r="G2500" i="1"/>
  <c r="G2514" i="1"/>
  <c r="G2528" i="1"/>
  <c r="G2542" i="1"/>
  <c r="G2556" i="1"/>
  <c r="G2570" i="1"/>
  <c r="G2584" i="1"/>
  <c r="G2598" i="1"/>
  <c r="G2612" i="1"/>
  <c r="G2626" i="1"/>
  <c r="G2640" i="1"/>
  <c r="G2654" i="1"/>
  <c r="G2668" i="1"/>
  <c r="G2682" i="1"/>
  <c r="G2696" i="1"/>
  <c r="G2710" i="1"/>
  <c r="G2724" i="1"/>
  <c r="G2738" i="1"/>
  <c r="G2752" i="1"/>
  <c r="G2780" i="1"/>
  <c r="G2794" i="1"/>
  <c r="G2808" i="1"/>
  <c r="G2822" i="1"/>
  <c r="G2836" i="1"/>
  <c r="G2850" i="1"/>
  <c r="G2864" i="1"/>
  <c r="G2878" i="1"/>
  <c r="G2892" i="1"/>
  <c r="G2906" i="1"/>
  <c r="G2920" i="1"/>
  <c r="G2934" i="1"/>
  <c r="G2948" i="1"/>
  <c r="G2962" i="1"/>
  <c r="G2976" i="1"/>
  <c r="G2990" i="1"/>
  <c r="G3004" i="1"/>
  <c r="G3018" i="1"/>
  <c r="G3032" i="1"/>
  <c r="G3046" i="1"/>
  <c r="G3060" i="1"/>
  <c r="G3074" i="1"/>
  <c r="G3088" i="1"/>
  <c r="G3102" i="1"/>
  <c r="G3116" i="1"/>
  <c r="G3130" i="1"/>
  <c r="G3144" i="1"/>
  <c r="G3158" i="1"/>
  <c r="G3172" i="1"/>
  <c r="G3186" i="1"/>
  <c r="G3200" i="1"/>
  <c r="G3214" i="1"/>
  <c r="G3228" i="1"/>
  <c r="G3242" i="1"/>
  <c r="G3256" i="1"/>
  <c r="G3270" i="1"/>
  <c r="G3284" i="1"/>
  <c r="G3298" i="1"/>
  <c r="G3312" i="1"/>
  <c r="G3326" i="1"/>
  <c r="G3340" i="1"/>
  <c r="G3354" i="1"/>
  <c r="G3368" i="1"/>
  <c r="G3382" i="1"/>
  <c r="G3396" i="1"/>
  <c r="G3410" i="1"/>
  <c r="G3424" i="1"/>
  <c r="G3438" i="1"/>
  <c r="G3452" i="1"/>
  <c r="G3466" i="1"/>
  <c r="G3480" i="1"/>
  <c r="G3494" i="1"/>
  <c r="G3508" i="1"/>
  <c r="G3522" i="1"/>
  <c r="G3536" i="1"/>
  <c r="G3550" i="1"/>
  <c r="G3564" i="1"/>
  <c r="G3578" i="1"/>
  <c r="G3592" i="1"/>
  <c r="G3606" i="1"/>
  <c r="G3620" i="1"/>
  <c r="G3634" i="1"/>
  <c r="G3648" i="1"/>
  <c r="G3662" i="1"/>
  <c r="G3676" i="1"/>
  <c r="G3690" i="1"/>
  <c r="G3704" i="1"/>
  <c r="G3718" i="1"/>
  <c r="G3732" i="1"/>
  <c r="G3746" i="1"/>
  <c r="G3760" i="1"/>
  <c r="G3774" i="1"/>
  <c r="G3788" i="1"/>
  <c r="G1045" i="1"/>
  <c r="G1059" i="1"/>
  <c r="G1073" i="1"/>
  <c r="G1087" i="1"/>
  <c r="G1101" i="1"/>
  <c r="G1115" i="1"/>
  <c r="G1129" i="1"/>
  <c r="G1143" i="1"/>
  <c r="G1157" i="1"/>
  <c r="G1171" i="1"/>
  <c r="G1185" i="1"/>
  <c r="G1199" i="1"/>
  <c r="G1213" i="1"/>
  <c r="G1227" i="1"/>
  <c r="G1241" i="1"/>
  <c r="G1255" i="1"/>
  <c r="G1269" i="1"/>
  <c r="G1283" i="1"/>
  <c r="G1297" i="1"/>
  <c r="G1311" i="1"/>
  <c r="G1325" i="1"/>
  <c r="G1339" i="1"/>
  <c r="G1353" i="1"/>
  <c r="G1367" i="1"/>
  <c r="G1381" i="1"/>
  <c r="G1395" i="1"/>
  <c r="G1409" i="1"/>
  <c r="G1423" i="1"/>
  <c r="G1437" i="1"/>
  <c r="G1451" i="1"/>
  <c r="G1465" i="1"/>
  <c r="G1479" i="1"/>
  <c r="G1493" i="1"/>
  <c r="G1507" i="1"/>
  <c r="G1521" i="1"/>
  <c r="G1535" i="1"/>
  <c r="G1549" i="1"/>
  <c r="G1563" i="1"/>
  <c r="G1577" i="1"/>
  <c r="G1591" i="1"/>
  <c r="G1605" i="1"/>
  <c r="G1619" i="1"/>
  <c r="G1633" i="1"/>
  <c r="G1647" i="1"/>
  <c r="G1661" i="1"/>
  <c r="G1675" i="1"/>
  <c r="G1689" i="1"/>
  <c r="G1703" i="1"/>
  <c r="G1717" i="1"/>
  <c r="G1731" i="1"/>
  <c r="G1745" i="1"/>
  <c r="G1759" i="1"/>
  <c r="G1773" i="1"/>
  <c r="G1787" i="1"/>
  <c r="G1801" i="1"/>
  <c r="G1815" i="1"/>
  <c r="G1829" i="1"/>
  <c r="G1843" i="1"/>
  <c r="G1857" i="1"/>
  <c r="G1871" i="1"/>
  <c r="G1885" i="1"/>
  <c r="G1899" i="1"/>
  <c r="G1913" i="1"/>
  <c r="G1927" i="1"/>
  <c r="G1941" i="1"/>
  <c r="G1955" i="1"/>
  <c r="G1969" i="1"/>
  <c r="G1983" i="1"/>
  <c r="G1997" i="1"/>
  <c r="G2011" i="1"/>
  <c r="G2025" i="1"/>
  <c r="G2039" i="1"/>
  <c r="G2053" i="1"/>
  <c r="G2067" i="1"/>
  <c r="G2081" i="1"/>
  <c r="G2095" i="1"/>
  <c r="G2109" i="1"/>
  <c r="G2123" i="1"/>
  <c r="G2137" i="1"/>
  <c r="G2151" i="1"/>
  <c r="G2165" i="1"/>
  <c r="G2179" i="1"/>
  <c r="G2193" i="1"/>
  <c r="G2207" i="1"/>
  <c r="G2221" i="1"/>
  <c r="G2235" i="1"/>
  <c r="G2249" i="1"/>
  <c r="G2263" i="1"/>
  <c r="G2277" i="1"/>
  <c r="G2291" i="1"/>
  <c r="G2305" i="1"/>
  <c r="G2319" i="1"/>
  <c r="G2333" i="1"/>
  <c r="G2347" i="1"/>
  <c r="G2361" i="1"/>
  <c r="G2375" i="1"/>
  <c r="G2389" i="1"/>
  <c r="G2403" i="1"/>
  <c r="G2417" i="1"/>
  <c r="G2431" i="1"/>
  <c r="G2445" i="1"/>
  <c r="G2459" i="1"/>
  <c r="G2473" i="1"/>
  <c r="G2487" i="1"/>
  <c r="G2501" i="1"/>
  <c r="G2515" i="1"/>
  <c r="G2529" i="1"/>
  <c r="G2543" i="1"/>
  <c r="G2557" i="1"/>
  <c r="G2571" i="1"/>
  <c r="G2585" i="1"/>
  <c r="G2599" i="1"/>
  <c r="G2613" i="1"/>
  <c r="G2627" i="1"/>
  <c r="G2641" i="1"/>
  <c r="G2655" i="1"/>
  <c r="G2669" i="1"/>
  <c r="G2683" i="1"/>
  <c r="G2697" i="1"/>
  <c r="G2711" i="1"/>
  <c r="G2725" i="1"/>
  <c r="G2739" i="1"/>
  <c r="G2753" i="1"/>
  <c r="G2767" i="1"/>
  <c r="G2781" i="1"/>
  <c r="G2795" i="1"/>
  <c r="G2809" i="1"/>
  <c r="G2823" i="1"/>
  <c r="G2837" i="1"/>
  <c r="G2851" i="1"/>
  <c r="G2865" i="1"/>
  <c r="G2879" i="1"/>
  <c r="G2893" i="1"/>
  <c r="G2907" i="1"/>
  <c r="G2921" i="1"/>
  <c r="G2935" i="1"/>
  <c r="G2949" i="1"/>
  <c r="G2963" i="1"/>
  <c r="G2977" i="1"/>
  <c r="G2991" i="1"/>
  <c r="G3005" i="1"/>
  <c r="G3019" i="1"/>
  <c r="G416" i="1"/>
  <c r="G430" i="1"/>
  <c r="G444" i="1"/>
  <c r="G458" i="1"/>
  <c r="G472" i="1"/>
  <c r="G486" i="1"/>
  <c r="G500" i="1"/>
  <c r="G514" i="1"/>
  <c r="G528" i="1"/>
  <c r="G542" i="1"/>
  <c r="G556" i="1"/>
  <c r="G570" i="1"/>
  <c r="G584" i="1"/>
  <c r="G598" i="1"/>
  <c r="G612" i="1"/>
  <c r="G626" i="1"/>
  <c r="G640" i="1"/>
  <c r="G654" i="1"/>
  <c r="G668" i="1"/>
  <c r="G682" i="1"/>
  <c r="G696" i="1"/>
  <c r="G710" i="1"/>
  <c r="G724" i="1"/>
  <c r="G738" i="1"/>
  <c r="G752" i="1"/>
  <c r="G766" i="1"/>
  <c r="G780" i="1"/>
  <c r="G794" i="1"/>
  <c r="G808" i="1"/>
  <c r="G822" i="1"/>
  <c r="G836" i="1"/>
  <c r="G850" i="1"/>
  <c r="G864" i="1"/>
  <c r="G878" i="1"/>
  <c r="G892" i="1"/>
  <c r="G906" i="1"/>
  <c r="G920" i="1"/>
  <c r="G934" i="1"/>
  <c r="G948" i="1"/>
  <c r="G962" i="1"/>
  <c r="G976" i="1"/>
  <c r="G990" i="1"/>
  <c r="G1004" i="1"/>
  <c r="G1018" i="1"/>
  <c r="G1032" i="1"/>
  <c r="G1046" i="1"/>
  <c r="G1060" i="1"/>
  <c r="G1074" i="1"/>
  <c r="G1088" i="1"/>
  <c r="G1102" i="1"/>
  <c r="G1116" i="1"/>
  <c r="G1130" i="1"/>
  <c r="G1144" i="1"/>
  <c r="G1158" i="1"/>
  <c r="G1172" i="1"/>
  <c r="G1186" i="1"/>
  <c r="G1200" i="1"/>
  <c r="G1214" i="1"/>
  <c r="G1228" i="1"/>
  <c r="G1242" i="1"/>
  <c r="G1256" i="1"/>
  <c r="G1270" i="1"/>
  <c r="G1284" i="1"/>
  <c r="G1298" i="1"/>
  <c r="G1312" i="1"/>
  <c r="G1326" i="1"/>
  <c r="G1340" i="1"/>
  <c r="G1354" i="1"/>
  <c r="G1368" i="1"/>
  <c r="G1382" i="1"/>
  <c r="G1396" i="1"/>
  <c r="G1410" i="1"/>
  <c r="G1424" i="1"/>
  <c r="G1438" i="1"/>
  <c r="G1452" i="1"/>
  <c r="G1466" i="1"/>
  <c r="G1480" i="1"/>
  <c r="G1494" i="1"/>
  <c r="G1508" i="1"/>
  <c r="G1522" i="1"/>
  <c r="G1536" i="1"/>
  <c r="G1550" i="1"/>
  <c r="G1564" i="1"/>
  <c r="G1578" i="1"/>
  <c r="G1592" i="1"/>
  <c r="G1606" i="1"/>
  <c r="G1620" i="1"/>
  <c r="G1634" i="1"/>
  <c r="G1648" i="1"/>
  <c r="G1662" i="1"/>
  <c r="G1676" i="1"/>
  <c r="G1690" i="1"/>
  <c r="G1704" i="1"/>
  <c r="G1718" i="1"/>
  <c r="G1732" i="1"/>
  <c r="G1746" i="1"/>
  <c r="G1760" i="1"/>
  <c r="G1774" i="1"/>
  <c r="G1788" i="1"/>
  <c r="G1802" i="1"/>
  <c r="G1816" i="1"/>
  <c r="G1830" i="1"/>
  <c r="G1844" i="1"/>
  <c r="G1858" i="1"/>
  <c r="G1872" i="1"/>
  <c r="G1886" i="1"/>
  <c r="G1900" i="1"/>
  <c r="G1914" i="1"/>
  <c r="G1928" i="1"/>
  <c r="G1942" i="1"/>
  <c r="G1956" i="1"/>
  <c r="G1970" i="1"/>
  <c r="G1984" i="1"/>
  <c r="G1998" i="1"/>
  <c r="G2012" i="1"/>
  <c r="G2026" i="1"/>
  <c r="G2040" i="1"/>
  <c r="G2054" i="1"/>
  <c r="G2068" i="1"/>
  <c r="G2082" i="1"/>
  <c r="G2096" i="1"/>
  <c r="G2110" i="1"/>
  <c r="G2124" i="1"/>
  <c r="G2138" i="1"/>
  <c r="G2152" i="1"/>
  <c r="G2166" i="1"/>
  <c r="G2180" i="1"/>
  <c r="G2194" i="1"/>
  <c r="G2208" i="1"/>
  <c r="G2222" i="1"/>
  <c r="G2236" i="1"/>
  <c r="G2250" i="1"/>
  <c r="G2264" i="1"/>
  <c r="G2278" i="1"/>
  <c r="G2292" i="1"/>
  <c r="G2306" i="1"/>
  <c r="G2320" i="1"/>
  <c r="G557" i="1"/>
  <c r="G571" i="1"/>
  <c r="G585" i="1"/>
  <c r="G599" i="1"/>
  <c r="G613" i="1"/>
  <c r="G627" i="1"/>
  <c r="G641" i="1"/>
  <c r="G655" i="1"/>
  <c r="G669" i="1"/>
  <c r="G683" i="1"/>
  <c r="G697" i="1"/>
  <c r="G711" i="1"/>
  <c r="G725" i="1"/>
  <c r="G739" i="1"/>
  <c r="G753" i="1"/>
  <c r="G767" i="1"/>
  <c r="G781" i="1"/>
  <c r="G795" i="1"/>
  <c r="G809" i="1"/>
  <c r="G823" i="1"/>
  <c r="G837" i="1"/>
  <c r="G851" i="1"/>
  <c r="G865" i="1"/>
  <c r="G879" i="1"/>
  <c r="G893" i="1"/>
  <c r="G907" i="1"/>
  <c r="G921" i="1"/>
  <c r="G935" i="1"/>
  <c r="G949" i="1"/>
  <c r="G963" i="1"/>
  <c r="G977" i="1"/>
  <c r="G991" i="1"/>
  <c r="G1005" i="1"/>
  <c r="G1019" i="1"/>
  <c r="G1033" i="1"/>
  <c r="G1047" i="1"/>
  <c r="G1061" i="1"/>
  <c r="G1075" i="1"/>
  <c r="G1089" i="1"/>
  <c r="G1103" i="1"/>
  <c r="G1117" i="1"/>
  <c r="G1131" i="1"/>
  <c r="G1145" i="1"/>
  <c r="G1159" i="1"/>
  <c r="G1173" i="1"/>
  <c r="G1187" i="1"/>
  <c r="G1201" i="1"/>
  <c r="G1215" i="1"/>
  <c r="G1229" i="1"/>
  <c r="G1243" i="1"/>
  <c r="G1257" i="1"/>
  <c r="G1271" i="1"/>
  <c r="G1285" i="1"/>
  <c r="G1299" i="1"/>
  <c r="G1313" i="1"/>
  <c r="G1327" i="1"/>
  <c r="G1341" i="1"/>
  <c r="G1355" i="1"/>
  <c r="G1369" i="1"/>
  <c r="G1383" i="1"/>
  <c r="G1397" i="1"/>
  <c r="G1411" i="1"/>
  <c r="G1425" i="1"/>
  <c r="G1439" i="1"/>
  <c r="G1453" i="1"/>
  <c r="G1467" i="1"/>
  <c r="G1481" i="1"/>
  <c r="G1495" i="1"/>
  <c r="G1509" i="1"/>
  <c r="G1523" i="1"/>
  <c r="G1537" i="1"/>
  <c r="G1551" i="1"/>
  <c r="G1565" i="1"/>
  <c r="G1579" i="1"/>
  <c r="G1593" i="1"/>
  <c r="G1607" i="1"/>
  <c r="G1621" i="1"/>
  <c r="G1635" i="1"/>
  <c r="G1649" i="1"/>
  <c r="G1663" i="1"/>
  <c r="G1677" i="1"/>
  <c r="G1691" i="1"/>
  <c r="G1705" i="1"/>
  <c r="G1719" i="1"/>
  <c r="G1733" i="1"/>
  <c r="G1747" i="1"/>
  <c r="G1761" i="1"/>
  <c r="G1775" i="1"/>
  <c r="G1789" i="1"/>
  <c r="G1803" i="1"/>
  <c r="G1817" i="1"/>
  <c r="G1831" i="1"/>
  <c r="G1845" i="1"/>
  <c r="G1859" i="1"/>
  <c r="G1873" i="1"/>
  <c r="G1887" i="1"/>
  <c r="G1901" i="1"/>
  <c r="G1915" i="1"/>
  <c r="G1929" i="1"/>
  <c r="G1943" i="1"/>
  <c r="G1957" i="1"/>
  <c r="G1971" i="1"/>
  <c r="G1985" i="1"/>
  <c r="G1999" i="1"/>
  <c r="G2013" i="1"/>
  <c r="G2027" i="1"/>
  <c r="G2041" i="1"/>
  <c r="G2055" i="1"/>
  <c r="G2069" i="1"/>
  <c r="G2083" i="1"/>
  <c r="G2097" i="1"/>
  <c r="G2111" i="1"/>
  <c r="G2125" i="1"/>
  <c r="G2139" i="1"/>
  <c r="G2153" i="1"/>
  <c r="G2167" i="1"/>
  <c r="G2181" i="1"/>
  <c r="G2195" i="1"/>
  <c r="G2209" i="1"/>
  <c r="G2223" i="1"/>
  <c r="G2237" i="1"/>
  <c r="G2251" i="1"/>
  <c r="G2265" i="1"/>
  <c r="G2279" i="1"/>
  <c r="G2293" i="1"/>
  <c r="G2307" i="1"/>
  <c r="G2321" i="1"/>
  <c r="G2335" i="1"/>
  <c r="G2349" i="1"/>
  <c r="G2363" i="1"/>
  <c r="G2377" i="1"/>
  <c r="G2391" i="1"/>
  <c r="G2405" i="1"/>
  <c r="G2419" i="1"/>
  <c r="G2433" i="1"/>
  <c r="G2447" i="1"/>
  <c r="G2461" i="1"/>
  <c r="G488" i="1"/>
  <c r="G502" i="1"/>
  <c r="G516" i="1"/>
  <c r="G530" i="1"/>
  <c r="G544" i="1"/>
  <c r="G558" i="1"/>
  <c r="G572" i="1"/>
  <c r="G586" i="1"/>
  <c r="G600" i="1"/>
  <c r="G614" i="1"/>
  <c r="G628" i="1"/>
  <c r="G642" i="1"/>
  <c r="G656" i="1"/>
  <c r="G670" i="1"/>
  <c r="G684" i="1"/>
  <c r="G698" i="1"/>
  <c r="G712" i="1"/>
  <c r="G726" i="1"/>
  <c r="G740" i="1"/>
  <c r="G754" i="1"/>
  <c r="G768" i="1"/>
  <c r="G782" i="1"/>
  <c r="G796" i="1"/>
  <c r="G810" i="1"/>
  <c r="G824" i="1"/>
  <c r="G838" i="1"/>
  <c r="G852" i="1"/>
  <c r="G866" i="1"/>
  <c r="G880" i="1"/>
  <c r="G894" i="1"/>
  <c r="G908" i="1"/>
  <c r="G922" i="1"/>
  <c r="G936" i="1"/>
  <c r="G950" i="1"/>
  <c r="G964" i="1"/>
  <c r="G978" i="1"/>
  <c r="G992" i="1"/>
  <c r="G1006" i="1"/>
  <c r="G1020" i="1"/>
  <c r="G1034" i="1"/>
  <c r="G1048" i="1"/>
  <c r="G1062" i="1"/>
  <c r="G1076" i="1"/>
  <c r="G1090" i="1"/>
  <c r="G1104" i="1"/>
  <c r="G1118" i="1"/>
  <c r="G1132" i="1"/>
  <c r="G1146" i="1"/>
  <c r="G1160" i="1"/>
  <c r="G1174" i="1"/>
  <c r="G1188" i="1"/>
  <c r="G1202" i="1"/>
  <c r="G1216" i="1"/>
  <c r="G1230" i="1"/>
  <c r="G1244" i="1"/>
  <c r="G1258" i="1"/>
  <c r="G1272" i="1"/>
  <c r="G1286" i="1"/>
  <c r="G1300" i="1"/>
  <c r="G1314" i="1"/>
  <c r="G1328" i="1"/>
  <c r="G1342" i="1"/>
  <c r="G1356" i="1"/>
  <c r="G1370" i="1"/>
  <c r="G1384" i="1"/>
  <c r="G1398" i="1"/>
  <c r="G1412" i="1"/>
  <c r="G1426" i="1"/>
  <c r="G1440" i="1"/>
  <c r="G1454" i="1"/>
  <c r="G1468" i="1"/>
  <c r="G1482" i="1"/>
  <c r="G1496" i="1"/>
  <c r="G1510" i="1"/>
  <c r="G1524" i="1"/>
  <c r="G1538" i="1"/>
  <c r="G1552" i="1"/>
  <c r="G1566" i="1"/>
  <c r="G1580" i="1"/>
  <c r="G1594" i="1"/>
  <c r="G1608" i="1"/>
  <c r="G1622" i="1"/>
  <c r="G1636" i="1"/>
  <c r="G1650" i="1"/>
  <c r="G1664" i="1"/>
  <c r="G1678" i="1"/>
  <c r="G1692" i="1"/>
  <c r="G1706" i="1"/>
  <c r="G1720" i="1"/>
  <c r="G1734" i="1"/>
  <c r="G1748" i="1"/>
  <c r="G1762" i="1"/>
  <c r="G1776" i="1"/>
  <c r="G1790" i="1"/>
  <c r="G1804" i="1"/>
  <c r="G1818" i="1"/>
  <c r="G1832" i="1"/>
  <c r="G1846" i="1"/>
  <c r="G1860" i="1"/>
  <c r="G1874" i="1"/>
  <c r="G1888" i="1"/>
  <c r="G1902" i="1"/>
  <c r="G1916" i="1"/>
  <c r="G1930" i="1"/>
  <c r="G1944" i="1"/>
  <c r="G1958" i="1"/>
  <c r="G1972" i="1"/>
  <c r="G1986" i="1"/>
  <c r="G2000" i="1"/>
  <c r="G2014" i="1"/>
  <c r="G2028" i="1"/>
  <c r="G2042" i="1"/>
  <c r="G2056" i="1"/>
  <c r="G2070" i="1"/>
  <c r="G2084" i="1"/>
  <c r="G2098" i="1"/>
  <c r="G2112" i="1"/>
  <c r="G2126" i="1"/>
  <c r="G2140" i="1"/>
  <c r="G2154" i="1"/>
  <c r="G2168" i="1"/>
  <c r="G2182" i="1"/>
  <c r="G2196" i="1"/>
  <c r="G2210" i="1"/>
  <c r="G2224" i="1"/>
  <c r="G209" i="1"/>
  <c r="G223" i="1"/>
  <c r="G237" i="1"/>
  <c r="G251" i="1"/>
  <c r="G265" i="1"/>
  <c r="G279" i="1"/>
  <c r="G293" i="1"/>
  <c r="G307" i="1"/>
  <c r="G321" i="1"/>
  <c r="G335" i="1"/>
  <c r="G349" i="1"/>
  <c r="G363" i="1"/>
  <c r="G377" i="1"/>
  <c r="G391" i="1"/>
  <c r="G405" i="1"/>
  <c r="G419" i="1"/>
  <c r="G433" i="1"/>
  <c r="G447" i="1"/>
  <c r="G461" i="1"/>
  <c r="G475" i="1"/>
  <c r="G489" i="1"/>
  <c r="G503" i="1"/>
  <c r="G517" i="1"/>
  <c r="G531" i="1"/>
  <c r="G545" i="1"/>
  <c r="G559" i="1"/>
  <c r="G573" i="1"/>
  <c r="G587" i="1"/>
  <c r="G601" i="1"/>
  <c r="G615" i="1"/>
  <c r="G629" i="1"/>
  <c r="G643" i="1"/>
  <c r="G657" i="1"/>
  <c r="G671" i="1"/>
  <c r="G685" i="1"/>
  <c r="G699" i="1"/>
  <c r="G713" i="1"/>
  <c r="G727" i="1"/>
  <c r="G741" i="1"/>
  <c r="G755" i="1"/>
  <c r="G769" i="1"/>
  <c r="G783" i="1"/>
  <c r="G797" i="1"/>
  <c r="G811" i="1"/>
  <c r="G825" i="1"/>
  <c r="G839" i="1"/>
  <c r="G853" i="1"/>
  <c r="G867" i="1"/>
  <c r="G881" i="1"/>
  <c r="G895" i="1"/>
  <c r="G909" i="1"/>
  <c r="G923" i="1"/>
  <c r="G937" i="1"/>
  <c r="G951" i="1"/>
  <c r="G965" i="1"/>
  <c r="G979" i="1"/>
  <c r="G993" i="1"/>
  <c r="G1007" i="1"/>
  <c r="G1021" i="1"/>
  <c r="G1035" i="1"/>
  <c r="G1049" i="1"/>
  <c r="G1063" i="1"/>
  <c r="G1077" i="1"/>
  <c r="G1091" i="1"/>
  <c r="G1105" i="1"/>
  <c r="G1119" i="1"/>
  <c r="G1133" i="1"/>
  <c r="G1147" i="1"/>
  <c r="G1161" i="1"/>
  <c r="G1175" i="1"/>
  <c r="G1189" i="1"/>
  <c r="G1203" i="1"/>
  <c r="G1217" i="1"/>
  <c r="G1231" i="1"/>
  <c r="G1245" i="1"/>
  <c r="G1259" i="1"/>
  <c r="G1273" i="1"/>
  <c r="G1287" i="1"/>
  <c r="G1301" i="1"/>
  <c r="G1315" i="1"/>
  <c r="G1329" i="1"/>
  <c r="G1343" i="1"/>
  <c r="G1357" i="1"/>
  <c r="G1371" i="1"/>
  <c r="G1385" i="1"/>
  <c r="G1399" i="1"/>
  <c r="G1413" i="1"/>
  <c r="G1427" i="1"/>
  <c r="G1441" i="1"/>
  <c r="G1455" i="1"/>
  <c r="G1469" i="1"/>
  <c r="G1483" i="1"/>
  <c r="G1497" i="1"/>
  <c r="G1511" i="1"/>
  <c r="G1525" i="1"/>
  <c r="G1539" i="1"/>
  <c r="G1553" i="1"/>
  <c r="G1567" i="1"/>
  <c r="G1581" i="1"/>
  <c r="G1595" i="1"/>
  <c r="G1609" i="1"/>
  <c r="G1623" i="1"/>
  <c r="G1637" i="1"/>
  <c r="G1651" i="1"/>
  <c r="G1665" i="1"/>
  <c r="G1679" i="1"/>
  <c r="G1693" i="1"/>
  <c r="G1707" i="1"/>
  <c r="G1721" i="1"/>
  <c r="G1735" i="1"/>
  <c r="G1749" i="1"/>
  <c r="G1763" i="1"/>
  <c r="G1777" i="1"/>
  <c r="G1791" i="1"/>
  <c r="G1805" i="1"/>
  <c r="G1819" i="1"/>
  <c r="G1833" i="1"/>
  <c r="G1847" i="1"/>
  <c r="G1861" i="1"/>
  <c r="G1875" i="1"/>
  <c r="G1889" i="1"/>
  <c r="G1903" i="1"/>
  <c r="G1917" i="1"/>
  <c r="G1931" i="1"/>
  <c r="G1945" i="1"/>
  <c r="G1959" i="1"/>
  <c r="G1973" i="1"/>
  <c r="G1987" i="1"/>
  <c r="G2001" i="1"/>
  <c r="G2015" i="1"/>
  <c r="G2029" i="1"/>
  <c r="G2043" i="1"/>
  <c r="G2057" i="1"/>
  <c r="G2071" i="1"/>
  <c r="G2085" i="1"/>
  <c r="G2099" i="1"/>
  <c r="G2113" i="1"/>
  <c r="G2127" i="1"/>
  <c r="G2141" i="1"/>
  <c r="G2155" i="1"/>
  <c r="G2169" i="1"/>
  <c r="G2183" i="1"/>
  <c r="G2197" i="1"/>
  <c r="G2211" i="1"/>
  <c r="G2225" i="1"/>
  <c r="G2239" i="1"/>
  <c r="G2253" i="1"/>
  <c r="G14" i="1"/>
  <c r="G28" i="1"/>
  <c r="G42" i="1"/>
  <c r="G56" i="1"/>
  <c r="G70" i="1"/>
  <c r="G84" i="1"/>
  <c r="G98" i="1"/>
  <c r="G112" i="1"/>
  <c r="G126" i="1"/>
  <c r="G140" i="1"/>
  <c r="G154" i="1"/>
  <c r="G168" i="1"/>
  <c r="G182" i="1"/>
  <c r="G196" i="1"/>
  <c r="G210" i="1"/>
  <c r="G224" i="1"/>
  <c r="G238" i="1"/>
  <c r="G252" i="1"/>
  <c r="G266" i="1"/>
  <c r="G280" i="1"/>
  <c r="G294" i="1"/>
  <c r="G308" i="1"/>
  <c r="G322" i="1"/>
  <c r="G336" i="1"/>
  <c r="G350" i="1"/>
  <c r="G364" i="1"/>
  <c r="G378" i="1"/>
  <c r="G392" i="1"/>
  <c r="G406" i="1"/>
  <c r="G420" i="1"/>
  <c r="G434" i="1"/>
  <c r="G448" i="1"/>
  <c r="G462" i="1"/>
  <c r="G476" i="1"/>
  <c r="G490" i="1"/>
  <c r="G504" i="1"/>
  <c r="G518" i="1"/>
  <c r="G532" i="1"/>
  <c r="G546" i="1"/>
  <c r="G560" i="1"/>
  <c r="G574" i="1"/>
  <c r="G588" i="1"/>
  <c r="G602" i="1"/>
  <c r="G616" i="1"/>
  <c r="G630" i="1"/>
  <c r="G644" i="1"/>
  <c r="G658" i="1"/>
  <c r="G672" i="1"/>
  <c r="G686" i="1"/>
  <c r="G700" i="1"/>
  <c r="G714" i="1"/>
  <c r="G728" i="1"/>
  <c r="G742" i="1"/>
  <c r="G756" i="1"/>
  <c r="G770" i="1"/>
  <c r="G784" i="1"/>
  <c r="G798" i="1"/>
  <c r="G812" i="1"/>
  <c r="G826" i="1"/>
  <c r="G840" i="1"/>
  <c r="G854" i="1"/>
  <c r="G868" i="1"/>
  <c r="G882" i="1"/>
  <c r="G896" i="1"/>
  <c r="G910" i="1"/>
  <c r="G924" i="1"/>
  <c r="G938" i="1"/>
  <c r="G952" i="1"/>
  <c r="G966" i="1"/>
  <c r="G980" i="1"/>
  <c r="G994" i="1"/>
  <c r="G1008" i="1"/>
  <c r="G1022" i="1"/>
  <c r="G1036" i="1"/>
  <c r="G1050" i="1"/>
  <c r="G1064" i="1"/>
  <c r="G1078" i="1"/>
  <c r="G1092" i="1"/>
  <c r="G1106" i="1"/>
  <c r="G1120" i="1"/>
  <c r="G1134" i="1"/>
  <c r="G1148" i="1"/>
  <c r="G1162" i="1"/>
  <c r="G1176" i="1"/>
  <c r="G1190" i="1"/>
  <c r="G1204" i="1"/>
  <c r="G1218" i="1"/>
  <c r="G1232" i="1"/>
  <c r="G1246" i="1"/>
  <c r="G1260" i="1"/>
  <c r="G1274" i="1"/>
  <c r="G1288" i="1"/>
  <c r="G1302" i="1"/>
  <c r="G1316" i="1"/>
  <c r="G1330" i="1"/>
  <c r="G1344" i="1"/>
  <c r="G1358" i="1"/>
  <c r="G1372" i="1"/>
  <c r="G1386" i="1"/>
  <c r="G1400" i="1"/>
  <c r="G1414" i="1"/>
  <c r="G1428" i="1"/>
  <c r="G1442" i="1"/>
  <c r="G1456" i="1"/>
  <c r="G1470" i="1"/>
  <c r="G1484" i="1"/>
  <c r="G1498" i="1"/>
  <c r="G1512" i="1"/>
  <c r="G1526" i="1"/>
  <c r="G1540" i="1"/>
  <c r="G1554" i="1"/>
  <c r="G1568" i="1"/>
  <c r="G1582" i="1"/>
  <c r="G1596" i="1"/>
  <c r="G1610" i="1"/>
  <c r="G1624" i="1"/>
  <c r="G1638" i="1"/>
  <c r="G1652" i="1"/>
  <c r="G1666" i="1"/>
  <c r="G1680" i="1"/>
  <c r="G1694" i="1"/>
  <c r="G1708" i="1"/>
  <c r="G1722" i="1"/>
  <c r="G1736" i="1"/>
  <c r="G1750" i="1"/>
  <c r="G1764" i="1"/>
  <c r="G1778" i="1"/>
  <c r="G1792" i="1"/>
  <c r="G1806" i="1"/>
  <c r="G1820" i="1"/>
  <c r="G1834" i="1"/>
  <c r="G1848" i="1"/>
  <c r="G1862" i="1"/>
  <c r="G1876" i="1"/>
  <c r="G1890" i="1"/>
  <c r="G1904" i="1"/>
  <c r="G1918" i="1"/>
  <c r="G1932" i="1"/>
  <c r="G1946" i="1"/>
  <c r="G1960" i="1"/>
  <c r="G1974" i="1"/>
  <c r="G1988" i="1"/>
  <c r="G2002" i="1"/>
  <c r="G2016" i="1"/>
  <c r="G2030" i="1"/>
  <c r="G2044" i="1"/>
  <c r="G2058" i="1"/>
  <c r="G2327" i="1"/>
  <c r="G2341" i="1"/>
  <c r="G2355" i="1"/>
  <c r="G2369" i="1"/>
  <c r="G2383" i="1"/>
  <c r="G2397" i="1"/>
  <c r="G2411" i="1"/>
  <c r="G2425" i="1"/>
  <c r="G2439" i="1"/>
  <c r="G2453" i="1"/>
  <c r="G2467" i="1"/>
  <c r="G2481" i="1"/>
  <c r="G2495" i="1"/>
  <c r="G2509" i="1"/>
  <c r="G2523" i="1"/>
  <c r="G2537" i="1"/>
  <c r="G2551" i="1"/>
  <c r="G2565" i="1"/>
  <c r="G2579" i="1"/>
  <c r="G2593" i="1"/>
  <c r="G2607" i="1"/>
  <c r="G2621" i="1"/>
  <c r="G2635" i="1"/>
  <c r="G2649" i="1"/>
  <c r="G2663" i="1"/>
  <c r="G2677" i="1"/>
  <c r="G2691" i="1"/>
  <c r="G2705" i="1"/>
  <c r="G2719" i="1"/>
  <c r="G2733" i="1"/>
  <c r="G2747" i="1"/>
  <c r="G2761" i="1"/>
  <c r="G2775" i="1"/>
  <c r="G2789" i="1"/>
  <c r="G2803" i="1"/>
  <c r="G2817" i="1"/>
  <c r="G2831" i="1"/>
  <c r="G2845" i="1"/>
  <c r="G2859" i="1"/>
  <c r="G2873" i="1"/>
  <c r="G2887" i="1"/>
  <c r="G2901" i="1"/>
  <c r="G2915" i="1"/>
  <c r="G2929" i="1"/>
  <c r="G2943" i="1"/>
  <c r="G2957" i="1"/>
  <c r="G2971" i="1"/>
  <c r="G2985" i="1"/>
  <c r="G2999" i="1"/>
  <c r="G3013" i="1"/>
  <c r="G3027" i="1"/>
  <c r="G3041" i="1"/>
  <c r="G3055" i="1"/>
  <c r="G3069" i="1"/>
  <c r="G3083" i="1"/>
  <c r="G3097" i="1"/>
  <c r="G3111" i="1"/>
  <c r="G3125" i="1"/>
  <c r="G3139" i="1"/>
  <c r="G3153" i="1"/>
  <c r="G3167" i="1"/>
  <c r="G3181" i="1"/>
  <c r="G3195" i="1"/>
  <c r="G3209" i="1"/>
  <c r="G3223" i="1"/>
  <c r="G3237" i="1"/>
  <c r="G3251" i="1"/>
  <c r="G3265" i="1"/>
  <c r="G3279" i="1"/>
  <c r="G3293" i="1"/>
  <c r="G3307" i="1"/>
  <c r="G3321" i="1"/>
  <c r="G3335" i="1"/>
  <c r="G3349" i="1"/>
  <c r="G3363" i="1"/>
  <c r="G3377" i="1"/>
  <c r="G3391" i="1"/>
  <c r="G3405" i="1"/>
  <c r="G3419" i="1"/>
  <c r="G3433" i="1"/>
  <c r="G3447" i="1"/>
  <c r="G3461" i="1"/>
  <c r="G3475" i="1"/>
  <c r="G3489" i="1"/>
  <c r="G3503" i="1"/>
  <c r="G3517" i="1"/>
  <c r="G3531" i="1"/>
  <c r="G3545" i="1"/>
  <c r="G2496" i="1"/>
  <c r="G2510" i="1"/>
  <c r="G2524" i="1"/>
  <c r="G2538" i="1"/>
  <c r="G2552" i="1"/>
  <c r="G2566" i="1"/>
  <c r="G2580" i="1"/>
  <c r="G2594" i="1"/>
  <c r="G2608" i="1"/>
  <c r="G2622" i="1"/>
  <c r="G2636" i="1"/>
  <c r="G2650" i="1"/>
  <c r="G2664" i="1"/>
  <c r="G2678" i="1"/>
  <c r="G2692" i="1"/>
  <c r="G2706" i="1"/>
  <c r="G2720" i="1"/>
  <c r="G2734" i="1"/>
  <c r="G2748" i="1"/>
  <c r="G2790" i="1"/>
  <c r="G2804" i="1"/>
  <c r="G2818" i="1"/>
  <c r="G2832" i="1"/>
  <c r="G2846" i="1"/>
  <c r="G2860" i="1"/>
  <c r="G2874" i="1"/>
  <c r="G2888" i="1"/>
  <c r="G2902" i="1"/>
  <c r="G2916" i="1"/>
  <c r="G2930" i="1"/>
  <c r="G2944" i="1"/>
  <c r="G2958" i="1"/>
  <c r="G2972" i="1"/>
  <c r="G2986" i="1"/>
  <c r="G3000" i="1"/>
  <c r="G3014" i="1"/>
  <c r="G3028" i="1"/>
  <c r="G3042" i="1"/>
  <c r="G3056" i="1"/>
  <c r="G3070" i="1"/>
  <c r="G3084" i="1"/>
  <c r="G3098" i="1"/>
  <c r="G3112" i="1"/>
  <c r="G3126" i="1"/>
  <c r="G3140" i="1"/>
  <c r="G3154" i="1"/>
  <c r="G3168" i="1"/>
  <c r="G3182" i="1"/>
  <c r="G3196" i="1"/>
  <c r="G3210" i="1"/>
  <c r="G3224" i="1"/>
  <c r="G3238" i="1"/>
  <c r="G3252" i="1"/>
  <c r="G3266" i="1"/>
  <c r="G3280" i="1"/>
  <c r="G3294" i="1"/>
  <c r="G3308" i="1"/>
  <c r="G3322" i="1"/>
  <c r="G3336" i="1"/>
  <c r="G3350" i="1"/>
  <c r="G3364" i="1"/>
  <c r="G3378" i="1"/>
  <c r="G3392" i="1"/>
  <c r="G3406" i="1"/>
  <c r="G3420" i="1"/>
  <c r="G3434" i="1"/>
  <c r="G3448" i="1"/>
  <c r="G3462" i="1"/>
  <c r="G3476" i="1"/>
  <c r="G3490" i="1"/>
  <c r="G3504" i="1"/>
  <c r="G3518" i="1"/>
  <c r="G3532" i="1"/>
  <c r="G3546" i="1"/>
  <c r="G3560" i="1"/>
  <c r="G3574" i="1"/>
  <c r="G3588" i="1"/>
  <c r="G3602" i="1"/>
  <c r="G3616" i="1"/>
  <c r="G3630" i="1"/>
  <c r="G3644" i="1"/>
  <c r="G3658" i="1"/>
  <c r="G3672" i="1"/>
  <c r="G3686" i="1"/>
  <c r="G3700" i="1"/>
  <c r="G2469" i="1"/>
  <c r="G2483" i="1"/>
  <c r="G2497" i="1"/>
  <c r="G2511" i="1"/>
  <c r="G2525" i="1"/>
  <c r="G2539" i="1"/>
  <c r="G2553" i="1"/>
  <c r="G2567" i="1"/>
  <c r="G2581" i="1"/>
  <c r="G2595" i="1"/>
  <c r="G2609" i="1"/>
  <c r="G2623" i="1"/>
  <c r="G2637" i="1"/>
  <c r="G2651" i="1"/>
  <c r="G2665" i="1"/>
  <c r="G2679" i="1"/>
  <c r="G2693" i="1"/>
  <c r="G2707" i="1"/>
  <c r="G2721" i="1"/>
  <c r="G2735" i="1"/>
  <c r="G2749" i="1"/>
  <c r="G2763" i="1"/>
  <c r="G2791" i="1"/>
  <c r="G2805" i="1"/>
  <c r="G2819" i="1"/>
  <c r="G2833" i="1"/>
  <c r="G2847" i="1"/>
  <c r="G2861" i="1"/>
  <c r="G2875" i="1"/>
  <c r="G2889" i="1"/>
  <c r="G2903" i="1"/>
  <c r="G2917" i="1"/>
  <c r="G2931" i="1"/>
  <c r="G2945" i="1"/>
  <c r="G2959" i="1"/>
  <c r="G2973" i="1"/>
  <c r="G2987" i="1"/>
  <c r="G3001" i="1"/>
  <c r="G3015" i="1"/>
  <c r="G3029" i="1"/>
  <c r="G3043" i="1"/>
  <c r="G3057" i="1"/>
  <c r="G3071" i="1"/>
  <c r="G3085" i="1"/>
  <c r="G3099" i="1"/>
  <c r="G3113" i="1"/>
  <c r="G3127" i="1"/>
  <c r="G3141" i="1"/>
  <c r="G3155" i="1"/>
  <c r="G3169" i="1"/>
  <c r="G3183" i="1"/>
  <c r="G3197" i="1"/>
  <c r="G3211" i="1"/>
  <c r="G3225" i="1"/>
  <c r="G3239" i="1"/>
  <c r="G3253" i="1"/>
  <c r="G3267" i="1"/>
  <c r="G3281" i="1"/>
  <c r="G3295" i="1"/>
  <c r="G3309" i="1"/>
  <c r="G3323" i="1"/>
  <c r="G3337" i="1"/>
  <c r="G3351" i="1"/>
  <c r="G3365" i="1"/>
  <c r="G3379" i="1"/>
  <c r="G3393" i="1"/>
  <c r="G3407" i="1"/>
  <c r="G3421" i="1"/>
  <c r="G3435" i="1"/>
  <c r="G3449" i="1"/>
  <c r="G3463" i="1"/>
  <c r="G3477" i="1"/>
  <c r="G3491" i="1"/>
  <c r="G3505" i="1"/>
  <c r="G3519" i="1"/>
  <c r="G3533" i="1"/>
  <c r="G3547" i="1"/>
  <c r="G3561" i="1"/>
  <c r="G3575" i="1"/>
  <c r="G3589" i="1"/>
  <c r="G3603" i="1"/>
  <c r="G3617" i="1"/>
  <c r="G3631" i="1"/>
  <c r="G3645" i="1"/>
  <c r="G3659" i="1"/>
  <c r="G3673" i="1"/>
  <c r="G3687" i="1"/>
  <c r="G3701" i="1"/>
  <c r="G3715" i="1"/>
  <c r="G2456" i="1"/>
  <c r="G2470" i="1"/>
  <c r="G2484" i="1"/>
  <c r="G2498" i="1"/>
  <c r="G2512" i="1"/>
  <c r="G2526" i="1"/>
  <c r="G2540" i="1"/>
  <c r="G2554" i="1"/>
  <c r="G2568" i="1"/>
  <c r="G2582" i="1"/>
  <c r="G2596" i="1"/>
  <c r="G2610" i="1"/>
  <c r="G2624" i="1"/>
  <c r="G2638" i="1"/>
  <c r="G2652" i="1"/>
  <c r="G2666" i="1"/>
  <c r="G2680" i="1"/>
  <c r="G2694" i="1"/>
  <c r="G2708" i="1"/>
  <c r="G2722" i="1"/>
  <c r="G2736" i="1"/>
  <c r="G2750" i="1"/>
  <c r="G2792" i="1"/>
  <c r="G2806" i="1"/>
  <c r="G2820" i="1"/>
  <c r="G2834" i="1"/>
  <c r="G2848" i="1"/>
  <c r="G2862" i="1"/>
  <c r="G2876" i="1"/>
  <c r="G2890" i="1"/>
  <c r="G2904" i="1"/>
  <c r="G2918" i="1"/>
  <c r="G2932" i="1"/>
  <c r="G2946" i="1"/>
  <c r="G2960" i="1"/>
  <c r="G2974" i="1"/>
  <c r="G2988" i="1"/>
  <c r="G3002" i="1"/>
  <c r="G3016" i="1"/>
  <c r="G3030" i="1"/>
  <c r="G3044" i="1"/>
  <c r="G3058" i="1"/>
  <c r="G3072" i="1"/>
  <c r="G3086" i="1"/>
  <c r="G3100" i="1"/>
  <c r="G3114" i="1"/>
  <c r="G3128" i="1"/>
  <c r="G3142" i="1"/>
  <c r="G3156" i="1"/>
  <c r="G3170" i="1"/>
  <c r="G3184" i="1"/>
  <c r="G3198" i="1"/>
  <c r="G3212" i="1"/>
  <c r="G3226" i="1"/>
  <c r="G3240" i="1"/>
  <c r="G3254" i="1"/>
  <c r="G3268" i="1"/>
  <c r="G3282" i="1"/>
  <c r="G3296" i="1"/>
  <c r="G3310" i="1"/>
  <c r="G3324" i="1"/>
  <c r="G3338" i="1"/>
  <c r="G3352" i="1"/>
  <c r="G3366" i="1"/>
  <c r="G3380" i="1"/>
  <c r="G3394" i="1"/>
  <c r="G3408" i="1"/>
  <c r="G3422" i="1"/>
  <c r="G3436" i="1"/>
  <c r="G3450" i="1"/>
  <c r="G3464" i="1"/>
  <c r="G3478" i="1"/>
  <c r="G3492" i="1"/>
  <c r="G3506" i="1"/>
  <c r="G3520" i="1"/>
  <c r="G3534" i="1"/>
  <c r="G3548" i="1"/>
  <c r="G3562" i="1"/>
  <c r="G3576" i="1"/>
  <c r="G3590" i="1"/>
  <c r="G3604" i="1"/>
  <c r="G3618" i="1"/>
  <c r="G3632" i="1"/>
  <c r="G3646" i="1"/>
  <c r="G3660" i="1"/>
  <c r="G3674" i="1"/>
  <c r="G3688" i="1"/>
  <c r="G3702" i="1"/>
  <c r="G3716" i="1"/>
  <c r="G3730" i="1"/>
  <c r="G3241" i="1"/>
  <c r="G3255" i="1"/>
  <c r="G3269" i="1"/>
  <c r="G3283" i="1"/>
  <c r="G3297" i="1"/>
  <c r="G3311" i="1"/>
  <c r="G3325" i="1"/>
  <c r="G3339" i="1"/>
  <c r="G3353" i="1"/>
  <c r="G3367" i="1"/>
  <c r="G3381" i="1"/>
  <c r="G3395" i="1"/>
  <c r="G3409" i="1"/>
  <c r="G3423" i="1"/>
  <c r="G3437" i="1"/>
  <c r="G3451" i="1"/>
  <c r="G3465" i="1"/>
  <c r="G3479" i="1"/>
  <c r="G3493" i="1"/>
  <c r="G3507" i="1"/>
  <c r="G3521" i="1"/>
  <c r="G3535" i="1"/>
  <c r="G3549" i="1"/>
  <c r="G3563" i="1"/>
  <c r="G3577" i="1"/>
  <c r="G3591" i="1"/>
  <c r="G3605" i="1"/>
  <c r="G3619" i="1"/>
  <c r="G3633" i="1"/>
  <c r="G3647" i="1"/>
  <c r="G3661" i="1"/>
  <c r="G3675" i="1"/>
  <c r="G3689" i="1"/>
  <c r="G3703" i="1"/>
  <c r="G3717" i="1"/>
  <c r="G3731" i="1"/>
  <c r="G3745" i="1"/>
  <c r="G3759" i="1"/>
  <c r="G3773" i="1"/>
  <c r="G3787" i="1"/>
  <c r="G3801" i="1"/>
  <c r="G3815" i="1"/>
  <c r="G3829" i="1"/>
  <c r="G3843" i="1"/>
  <c r="G3857" i="1"/>
  <c r="G3871" i="1"/>
  <c r="G3885" i="1"/>
  <c r="G3899" i="1"/>
  <c r="G3913" i="1"/>
  <c r="G3927" i="1"/>
  <c r="G3941" i="1"/>
  <c r="G3955" i="1"/>
  <c r="G3969" i="1"/>
  <c r="G3983" i="1"/>
  <c r="G3997" i="1"/>
  <c r="G4011" i="1"/>
  <c r="G4025" i="1"/>
  <c r="G4039" i="1"/>
  <c r="G4053" i="1"/>
  <c r="G4067" i="1"/>
  <c r="G4081" i="1"/>
  <c r="G4095" i="1"/>
  <c r="G4109" i="1"/>
  <c r="G4123" i="1"/>
  <c r="G4137" i="1"/>
  <c r="G4151" i="1"/>
  <c r="G4165" i="1"/>
  <c r="G4179" i="1"/>
  <c r="G4193" i="1"/>
  <c r="G4207" i="1"/>
  <c r="G4221" i="1"/>
  <c r="G4235" i="1"/>
  <c r="G4249" i="1"/>
  <c r="G4263" i="1"/>
  <c r="G4277" i="1"/>
  <c r="G4291" i="1"/>
  <c r="G4305" i="1"/>
  <c r="G4319" i="1"/>
  <c r="G4333" i="1"/>
  <c r="G4347" i="1"/>
  <c r="G4361" i="1"/>
  <c r="G4375" i="1"/>
  <c r="G4389" i="1"/>
  <c r="G4403" i="1"/>
  <c r="G4417" i="1"/>
  <c r="G4431" i="1"/>
  <c r="G4445" i="1"/>
  <c r="G4459" i="1"/>
  <c r="G4473" i="1"/>
  <c r="G4487" i="1"/>
  <c r="G4501" i="1"/>
  <c r="G4515" i="1"/>
  <c r="G4529" i="1"/>
  <c r="G4543" i="1"/>
  <c r="G4557" i="1"/>
  <c r="G4571" i="1"/>
  <c r="G4585" i="1"/>
  <c r="G4599" i="1"/>
  <c r="G4613" i="1"/>
  <c r="G4627" i="1"/>
  <c r="G4641" i="1"/>
  <c r="G4655" i="1"/>
  <c r="G4669" i="1"/>
  <c r="G4683" i="1"/>
  <c r="G4697" i="1"/>
  <c r="G4711" i="1"/>
  <c r="G4725" i="1"/>
  <c r="G4739" i="1"/>
  <c r="G4753" i="1"/>
  <c r="G4767" i="1"/>
  <c r="G4781" i="1"/>
  <c r="G4795" i="1"/>
  <c r="G4809" i="1"/>
  <c r="G4823" i="1"/>
  <c r="G4837" i="1"/>
  <c r="G4851" i="1"/>
  <c r="G4865" i="1"/>
  <c r="G5425" i="1"/>
  <c r="G3802" i="1"/>
  <c r="G3816" i="1"/>
  <c r="G3830" i="1"/>
  <c r="G3844" i="1"/>
  <c r="G3858" i="1"/>
  <c r="G3872" i="1"/>
  <c r="G3886" i="1"/>
  <c r="G3900" i="1"/>
  <c r="G3914" i="1"/>
  <c r="G3928" i="1"/>
  <c r="G3942" i="1"/>
  <c r="G3956" i="1"/>
  <c r="G3970" i="1"/>
  <c r="G3984" i="1"/>
  <c r="G3998" i="1"/>
  <c r="G4012" i="1"/>
  <c r="G4026" i="1"/>
  <c r="G4040" i="1"/>
  <c r="G4054" i="1"/>
  <c r="G4068" i="1"/>
  <c r="G4082" i="1"/>
  <c r="G4096" i="1"/>
  <c r="G4110" i="1"/>
  <c r="G4124" i="1"/>
  <c r="G4138" i="1"/>
  <c r="G4152" i="1"/>
  <c r="G4166" i="1"/>
  <c r="G4180" i="1"/>
  <c r="G4194" i="1"/>
  <c r="G4208" i="1"/>
  <c r="G4222" i="1"/>
  <c r="G4236" i="1"/>
  <c r="G4250" i="1"/>
  <c r="G4264" i="1"/>
  <c r="G4278" i="1"/>
  <c r="G4292" i="1"/>
  <c r="G4306" i="1"/>
  <c r="G4320" i="1"/>
  <c r="G4334" i="1"/>
  <c r="G4348" i="1"/>
  <c r="G4362" i="1"/>
  <c r="G4376" i="1"/>
  <c r="G4390" i="1"/>
  <c r="G4404" i="1"/>
  <c r="G4418" i="1"/>
  <c r="G4432" i="1"/>
  <c r="G4446" i="1"/>
  <c r="G4460" i="1"/>
  <c r="G4474" i="1"/>
  <c r="G4488" i="1"/>
  <c r="G4502" i="1"/>
  <c r="G4516" i="1"/>
  <c r="G4530" i="1"/>
  <c r="G4544" i="1"/>
  <c r="G4558" i="1"/>
  <c r="G4572" i="1"/>
  <c r="G4586" i="1"/>
  <c r="G4600" i="1"/>
  <c r="G4614" i="1"/>
  <c r="G4628" i="1"/>
  <c r="G4642" i="1"/>
  <c r="G4656" i="1"/>
  <c r="G4670" i="1"/>
  <c r="G4684" i="1"/>
  <c r="G4698" i="1"/>
  <c r="G4712" i="1"/>
  <c r="G4726" i="1"/>
  <c r="G4740" i="1"/>
  <c r="G4754" i="1"/>
  <c r="G4768" i="1"/>
  <c r="G4782" i="1"/>
  <c r="G4796" i="1"/>
  <c r="G4810" i="1"/>
  <c r="G4824" i="1"/>
  <c r="G4838" i="1"/>
  <c r="G4852" i="1"/>
  <c r="G4866" i="1"/>
  <c r="G4880" i="1"/>
  <c r="G4894" i="1"/>
  <c r="G4908" i="1"/>
  <c r="G4922" i="1"/>
  <c r="G4936" i="1"/>
  <c r="G4950" i="1"/>
  <c r="G4964" i="1"/>
  <c r="G4978" i="1"/>
  <c r="G4992" i="1"/>
  <c r="G5006" i="1"/>
  <c r="G5020" i="1"/>
  <c r="G5034" i="1"/>
  <c r="G5048" i="1"/>
  <c r="G5062" i="1"/>
  <c r="G5076" i="1"/>
  <c r="G5090" i="1"/>
  <c r="G5104" i="1"/>
  <c r="G5118" i="1"/>
  <c r="G5132" i="1"/>
  <c r="G5146" i="1"/>
  <c r="G5160" i="1"/>
  <c r="G5174" i="1"/>
  <c r="G5188" i="1"/>
  <c r="G5202" i="1"/>
  <c r="G5216" i="1"/>
  <c r="G5230" i="1"/>
  <c r="G5244" i="1"/>
  <c r="G5258" i="1"/>
  <c r="G5272" i="1"/>
  <c r="G5286" i="1"/>
  <c r="G5300" i="1"/>
  <c r="G5314" i="1"/>
  <c r="G5328" i="1"/>
  <c r="G5342" i="1"/>
  <c r="G5356" i="1"/>
  <c r="G5370" i="1"/>
  <c r="G5384" i="1"/>
  <c r="G5398" i="1"/>
  <c r="G5468" i="1"/>
  <c r="G5538" i="1"/>
  <c r="G5580" i="1"/>
  <c r="G5664" i="1"/>
  <c r="G5734" i="1"/>
  <c r="G5776" i="1"/>
  <c r="G5860" i="1"/>
  <c r="G5916" i="1"/>
  <c r="G5930" i="1"/>
  <c r="G5944" i="1"/>
  <c r="G5958" i="1"/>
  <c r="G5972" i="1"/>
  <c r="G5986" i="1"/>
  <c r="G6000" i="1"/>
  <c r="G6028" i="1"/>
  <c r="G6042" i="1"/>
  <c r="G6070" i="1"/>
  <c r="G6084" i="1"/>
  <c r="G6098" i="1"/>
  <c r="G6112" i="1"/>
  <c r="G6126" i="1"/>
  <c r="G6140" i="1"/>
  <c r="G6154" i="1"/>
  <c r="G6168" i="1"/>
  <c r="G6182" i="1"/>
  <c r="G6196" i="1"/>
  <c r="G6210" i="1"/>
  <c r="G6224" i="1"/>
  <c r="G6238" i="1"/>
  <c r="G6252" i="1"/>
  <c r="G6266" i="1"/>
  <c r="G6280" i="1"/>
  <c r="G6294" i="1"/>
  <c r="G6308" i="1"/>
  <c r="G6322" i="1"/>
  <c r="G6364" i="1"/>
  <c r="G3033" i="1"/>
  <c r="G3047" i="1"/>
  <c r="G3061" i="1"/>
  <c r="G3075" i="1"/>
  <c r="G3089" i="1"/>
  <c r="G3103" i="1"/>
  <c r="G3117" i="1"/>
  <c r="G3131" i="1"/>
  <c r="G3145" i="1"/>
  <c r="G3159" i="1"/>
  <c r="G3173" i="1"/>
  <c r="G3187" i="1"/>
  <c r="G3201" i="1"/>
  <c r="G3215" i="1"/>
  <c r="G3229" i="1"/>
  <c r="G3243" i="1"/>
  <c r="G3257" i="1"/>
  <c r="G3271" i="1"/>
  <c r="G3285" i="1"/>
  <c r="G3299" i="1"/>
  <c r="G3313" i="1"/>
  <c r="G3327" i="1"/>
  <c r="G3341" i="1"/>
  <c r="G3355" i="1"/>
  <c r="G3369" i="1"/>
  <c r="G3383" i="1"/>
  <c r="G3397" i="1"/>
  <c r="G3411" i="1"/>
  <c r="G3425" i="1"/>
  <c r="G3439" i="1"/>
  <c r="G3453" i="1"/>
  <c r="G3467" i="1"/>
  <c r="G3481" i="1"/>
  <c r="G3495" i="1"/>
  <c r="G3509" i="1"/>
  <c r="G3523" i="1"/>
  <c r="G3537" i="1"/>
  <c r="G3551" i="1"/>
  <c r="G3565" i="1"/>
  <c r="G3579" i="1"/>
  <c r="G3593" i="1"/>
  <c r="G3607" i="1"/>
  <c r="G3621" i="1"/>
  <c r="G3635" i="1"/>
  <c r="G3649" i="1"/>
  <c r="G3663" i="1"/>
  <c r="G3677" i="1"/>
  <c r="G3691" i="1"/>
  <c r="G3705" i="1"/>
  <c r="G3719" i="1"/>
  <c r="G3733" i="1"/>
  <c r="G3747" i="1"/>
  <c r="G3761" i="1"/>
  <c r="G3775" i="1"/>
  <c r="G3789" i="1"/>
  <c r="G3803" i="1"/>
  <c r="G3817" i="1"/>
  <c r="G3831" i="1"/>
  <c r="G3845" i="1"/>
  <c r="G3859" i="1"/>
  <c r="G3873" i="1"/>
  <c r="G3887" i="1"/>
  <c r="G3901" i="1"/>
  <c r="G3915" i="1"/>
  <c r="G3929" i="1"/>
  <c r="G3943" i="1"/>
  <c r="G3957" i="1"/>
  <c r="G3971" i="1"/>
  <c r="G3985" i="1"/>
  <c r="G3999" i="1"/>
  <c r="G4013" i="1"/>
  <c r="G4027" i="1"/>
  <c r="G4041" i="1"/>
  <c r="G4055" i="1"/>
  <c r="G4069" i="1"/>
  <c r="G4083" i="1"/>
  <c r="G4097" i="1"/>
  <c r="G4111" i="1"/>
  <c r="G4125" i="1"/>
  <c r="G4139" i="1"/>
  <c r="G4153" i="1"/>
  <c r="G4167" i="1"/>
  <c r="G4181" i="1"/>
  <c r="G4195" i="1"/>
  <c r="G4209" i="1"/>
  <c r="G4223" i="1"/>
  <c r="G4237" i="1"/>
  <c r="G4251" i="1"/>
  <c r="G4265" i="1"/>
  <c r="G4279" i="1"/>
  <c r="G4293" i="1"/>
  <c r="G4307" i="1"/>
  <c r="G4321" i="1"/>
  <c r="G4335" i="1"/>
  <c r="G4349" i="1"/>
  <c r="G4363" i="1"/>
  <c r="G4377" i="1"/>
  <c r="G4391" i="1"/>
  <c r="G4405" i="1"/>
  <c r="G4419" i="1"/>
  <c r="G2334" i="1"/>
  <c r="G2348" i="1"/>
  <c r="G2362" i="1"/>
  <c r="G2376" i="1"/>
  <c r="G2390" i="1"/>
  <c r="G2404" i="1"/>
  <c r="G2418" i="1"/>
  <c r="G2432" i="1"/>
  <c r="G2446" i="1"/>
  <c r="G2460" i="1"/>
  <c r="G2474" i="1"/>
  <c r="G2488" i="1"/>
  <c r="G2502" i="1"/>
  <c r="G2516" i="1"/>
  <c r="G2530" i="1"/>
  <c r="G2544" i="1"/>
  <c r="G2558" i="1"/>
  <c r="G2572" i="1"/>
  <c r="G2586" i="1"/>
  <c r="G2600" i="1"/>
  <c r="G2614" i="1"/>
  <c r="G2628" i="1"/>
  <c r="G2642" i="1"/>
  <c r="G2656" i="1"/>
  <c r="G2670" i="1"/>
  <c r="G2684" i="1"/>
  <c r="G2698" i="1"/>
  <c r="G2712" i="1"/>
  <c r="G2726" i="1"/>
  <c r="G2740" i="1"/>
  <c r="G2754" i="1"/>
  <c r="G2768" i="1"/>
  <c r="G2782" i="1"/>
  <c r="G2796" i="1"/>
  <c r="G2810" i="1"/>
  <c r="G2824" i="1"/>
  <c r="G2838" i="1"/>
  <c r="G2852" i="1"/>
  <c r="G2866" i="1"/>
  <c r="G2880" i="1"/>
  <c r="G2894" i="1"/>
  <c r="G2908" i="1"/>
  <c r="G2922" i="1"/>
  <c r="G2936" i="1"/>
  <c r="G2950" i="1"/>
  <c r="G2964" i="1"/>
  <c r="G2978" i="1"/>
  <c r="G2992" i="1"/>
  <c r="G3006" i="1"/>
  <c r="G3020" i="1"/>
  <c r="G3034" i="1"/>
  <c r="G3048" i="1"/>
  <c r="G3062" i="1"/>
  <c r="G3076" i="1"/>
  <c r="G3090" i="1"/>
  <c r="G3104" i="1"/>
  <c r="G3118" i="1"/>
  <c r="G3132" i="1"/>
  <c r="G3146" i="1"/>
  <c r="G3160" i="1"/>
  <c r="G3174" i="1"/>
  <c r="G3188" i="1"/>
  <c r="G3202" i="1"/>
  <c r="G3216" i="1"/>
  <c r="G3230" i="1"/>
  <c r="G3244" i="1"/>
  <c r="G3258" i="1"/>
  <c r="G3272" i="1"/>
  <c r="G3286" i="1"/>
  <c r="G3300" i="1"/>
  <c r="G3314" i="1"/>
  <c r="G3328" i="1"/>
  <c r="G3342" i="1"/>
  <c r="G3356" i="1"/>
  <c r="G3370" i="1"/>
  <c r="G3384" i="1"/>
  <c r="G3398" i="1"/>
  <c r="G3412" i="1"/>
  <c r="G3426" i="1"/>
  <c r="G3440" i="1"/>
  <c r="G3454" i="1"/>
  <c r="G3468" i="1"/>
  <c r="G3482" i="1"/>
  <c r="G3496" i="1"/>
  <c r="G3510" i="1"/>
  <c r="G3524" i="1"/>
  <c r="G3538" i="1"/>
  <c r="G3552" i="1"/>
  <c r="G3566" i="1"/>
  <c r="G3580" i="1"/>
  <c r="G3594" i="1"/>
  <c r="G3608" i="1"/>
  <c r="G3622" i="1"/>
  <c r="G3636" i="1"/>
  <c r="G3650" i="1"/>
  <c r="G3664" i="1"/>
  <c r="G2475" i="1"/>
  <c r="G2489" i="1"/>
  <c r="G2503" i="1"/>
  <c r="G2517" i="1"/>
  <c r="G2531" i="1"/>
  <c r="G2545" i="1"/>
  <c r="G2559" i="1"/>
  <c r="G2573" i="1"/>
  <c r="G2587" i="1"/>
  <c r="G2601" i="1"/>
  <c r="G2615" i="1"/>
  <c r="G2629" i="1"/>
  <c r="G2643" i="1"/>
  <c r="G2657" i="1"/>
  <c r="G2671" i="1"/>
  <c r="G2685" i="1"/>
  <c r="G2699" i="1"/>
  <c r="G2713" i="1"/>
  <c r="G2727" i="1"/>
  <c r="G2741" i="1"/>
  <c r="G2755" i="1"/>
  <c r="G2769" i="1"/>
  <c r="G2783" i="1"/>
  <c r="G2797" i="1"/>
  <c r="G2811" i="1"/>
  <c r="G2825" i="1"/>
  <c r="G2839" i="1"/>
  <c r="G2853" i="1"/>
  <c r="G2867" i="1"/>
  <c r="G2881" i="1"/>
  <c r="G2895" i="1"/>
  <c r="G2909" i="1"/>
  <c r="G2923" i="1"/>
  <c r="G2937" i="1"/>
  <c r="G2951" i="1"/>
  <c r="G2965" i="1"/>
  <c r="G2979" i="1"/>
  <c r="G2993" i="1"/>
  <c r="G3007" i="1"/>
  <c r="G3021" i="1"/>
  <c r="G3035" i="1"/>
  <c r="G3049" i="1"/>
  <c r="G3063" i="1"/>
  <c r="G3077" i="1"/>
  <c r="G3091" i="1"/>
  <c r="G3105" i="1"/>
  <c r="G3119" i="1"/>
  <c r="G3133" i="1"/>
  <c r="G3147" i="1"/>
  <c r="G3161" i="1"/>
  <c r="G3175" i="1"/>
  <c r="G3189" i="1"/>
  <c r="G3203" i="1"/>
  <c r="G3217" i="1"/>
  <c r="G3231" i="1"/>
  <c r="G3245" i="1"/>
  <c r="G3259" i="1"/>
  <c r="G3273" i="1"/>
  <c r="G3287" i="1"/>
  <c r="G3301" i="1"/>
  <c r="G3315" i="1"/>
  <c r="G3329" i="1"/>
  <c r="G3343" i="1"/>
  <c r="G3357" i="1"/>
  <c r="G3371" i="1"/>
  <c r="G3385" i="1"/>
  <c r="G3399" i="1"/>
  <c r="G3413" i="1"/>
  <c r="G3427" i="1"/>
  <c r="G3441" i="1"/>
  <c r="G3455" i="1"/>
  <c r="G3469" i="1"/>
  <c r="G3483" i="1"/>
  <c r="G3497" i="1"/>
  <c r="G3511" i="1"/>
  <c r="G3525" i="1"/>
  <c r="G3539" i="1"/>
  <c r="G3553" i="1"/>
  <c r="G3567" i="1"/>
  <c r="G3581" i="1"/>
  <c r="G3595" i="1"/>
  <c r="G3609" i="1"/>
  <c r="G3623" i="1"/>
  <c r="G3637" i="1"/>
  <c r="G3651" i="1"/>
  <c r="G3665" i="1"/>
  <c r="G2238" i="1"/>
  <c r="G2252" i="1"/>
  <c r="G2266" i="1"/>
  <c r="G2280" i="1"/>
  <c r="G2294" i="1"/>
  <c r="G2308" i="1"/>
  <c r="G2322" i="1"/>
  <c r="G2336" i="1"/>
  <c r="G2350" i="1"/>
  <c r="G2364" i="1"/>
  <c r="G2378" i="1"/>
  <c r="G2392" i="1"/>
  <c r="G2406" i="1"/>
  <c r="G2420" i="1"/>
  <c r="G2434" i="1"/>
  <c r="G2448" i="1"/>
  <c r="G2462" i="1"/>
  <c r="G2476" i="1"/>
  <c r="G2490" i="1"/>
  <c r="G2504" i="1"/>
  <c r="G2518" i="1"/>
  <c r="G2532" i="1"/>
  <c r="G2546" i="1"/>
  <c r="G2560" i="1"/>
  <c r="G2574" i="1"/>
  <c r="G2588" i="1"/>
  <c r="G2602" i="1"/>
  <c r="G2616" i="1"/>
  <c r="G2630" i="1"/>
  <c r="G2644" i="1"/>
  <c r="G2658" i="1"/>
  <c r="G2672" i="1"/>
  <c r="G2686" i="1"/>
  <c r="G2700" i="1"/>
  <c r="G2714" i="1"/>
  <c r="G2728" i="1"/>
  <c r="G2742" i="1"/>
  <c r="G2756" i="1"/>
  <c r="G2770" i="1"/>
  <c r="G2784" i="1"/>
  <c r="G2798" i="1"/>
  <c r="G2812" i="1"/>
  <c r="G2826" i="1"/>
  <c r="G2840" i="1"/>
  <c r="G2854" i="1"/>
  <c r="G2868" i="1"/>
  <c r="G2882" i="1"/>
  <c r="G2896" i="1"/>
  <c r="G2910" i="1"/>
  <c r="G2924" i="1"/>
  <c r="G2938" i="1"/>
  <c r="G2952" i="1"/>
  <c r="G2966" i="1"/>
  <c r="G2980" i="1"/>
  <c r="G2994" i="1"/>
  <c r="G3008" i="1"/>
  <c r="G3022" i="1"/>
  <c r="G3036" i="1"/>
  <c r="G3050" i="1"/>
  <c r="G3064" i="1"/>
  <c r="G3078" i="1"/>
  <c r="G3092" i="1"/>
  <c r="G3106" i="1"/>
  <c r="G3120" i="1"/>
  <c r="G3134" i="1"/>
  <c r="G3148" i="1"/>
  <c r="G3162" i="1"/>
  <c r="G3176" i="1"/>
  <c r="G3190" i="1"/>
  <c r="G3204" i="1"/>
  <c r="G3218" i="1"/>
  <c r="G3232" i="1"/>
  <c r="G3246" i="1"/>
  <c r="G3260" i="1"/>
  <c r="G3274" i="1"/>
  <c r="G3288" i="1"/>
  <c r="G3302" i="1"/>
  <c r="G3316" i="1"/>
  <c r="G3330" i="1"/>
  <c r="G3344" i="1"/>
  <c r="G3358" i="1"/>
  <c r="G3372" i="1"/>
  <c r="G3386" i="1"/>
  <c r="G3400" i="1"/>
  <c r="G3414" i="1"/>
  <c r="G3428" i="1"/>
  <c r="G3442" i="1"/>
  <c r="G3456" i="1"/>
  <c r="G3470" i="1"/>
  <c r="G3484" i="1"/>
  <c r="G3498" i="1"/>
  <c r="G3512" i="1"/>
  <c r="G3526" i="1"/>
  <c r="G3540" i="1"/>
  <c r="G3554" i="1"/>
  <c r="G3568" i="1"/>
  <c r="G2267" i="1"/>
  <c r="G2281" i="1"/>
  <c r="G2295" i="1"/>
  <c r="G2309" i="1"/>
  <c r="G2323" i="1"/>
  <c r="G2337" i="1"/>
  <c r="G2351" i="1"/>
  <c r="G2365" i="1"/>
  <c r="G2379" i="1"/>
  <c r="G2393" i="1"/>
  <c r="G2407" i="1"/>
  <c r="G2421" i="1"/>
  <c r="G2435" i="1"/>
  <c r="G2449" i="1"/>
  <c r="G2463" i="1"/>
  <c r="G2477" i="1"/>
  <c r="G2491" i="1"/>
  <c r="G2505" i="1"/>
  <c r="G2519" i="1"/>
  <c r="G2533" i="1"/>
  <c r="G2547" i="1"/>
  <c r="G2561" i="1"/>
  <c r="G2575" i="1"/>
  <c r="G2589" i="1"/>
  <c r="G2603" i="1"/>
  <c r="G2617" i="1"/>
  <c r="G2631" i="1"/>
  <c r="G2645" i="1"/>
  <c r="G2659" i="1"/>
  <c r="G2673" i="1"/>
  <c r="G2687" i="1"/>
  <c r="G2701" i="1"/>
  <c r="G2715" i="1"/>
  <c r="G2729" i="1"/>
  <c r="G2743" i="1"/>
  <c r="G2757" i="1"/>
  <c r="G2771" i="1"/>
  <c r="G2785" i="1"/>
  <c r="G2799" i="1"/>
  <c r="G2813" i="1"/>
  <c r="G2827" i="1"/>
  <c r="G2841" i="1"/>
  <c r="G2855" i="1"/>
  <c r="G2869" i="1"/>
  <c r="G2883" i="1"/>
  <c r="G2897" i="1"/>
  <c r="G2911" i="1"/>
  <c r="G2925" i="1"/>
  <c r="G2939" i="1"/>
  <c r="G2953" i="1"/>
  <c r="G2967" i="1"/>
  <c r="G2981" i="1"/>
  <c r="G2995" i="1"/>
  <c r="G3009" i="1"/>
  <c r="G3023" i="1"/>
  <c r="G3037" i="1"/>
  <c r="G3051" i="1"/>
  <c r="G3065" i="1"/>
  <c r="G3079" i="1"/>
  <c r="G3093" i="1"/>
  <c r="G3107" i="1"/>
  <c r="G3121" i="1"/>
  <c r="G3135" i="1"/>
  <c r="G3149" i="1"/>
  <c r="G3163" i="1"/>
  <c r="G3177" i="1"/>
  <c r="G3191" i="1"/>
  <c r="G3205" i="1"/>
  <c r="G3219" i="1"/>
  <c r="G3233" i="1"/>
  <c r="G3247" i="1"/>
  <c r="G3261" i="1"/>
  <c r="G3275" i="1"/>
  <c r="G3289" i="1"/>
  <c r="G3303" i="1"/>
  <c r="G3317" i="1"/>
  <c r="G3331" i="1"/>
  <c r="G3345" i="1"/>
  <c r="G3359" i="1"/>
  <c r="G3373" i="1"/>
  <c r="G3387" i="1"/>
  <c r="G3401" i="1"/>
  <c r="G3415" i="1"/>
  <c r="G3429" i="1"/>
  <c r="G3443" i="1"/>
  <c r="G3457" i="1"/>
  <c r="G3471" i="1"/>
  <c r="G3485" i="1"/>
  <c r="G3499" i="1"/>
  <c r="G3513" i="1"/>
  <c r="G3527" i="1"/>
  <c r="G3541" i="1"/>
  <c r="G3555" i="1"/>
  <c r="G3569" i="1"/>
  <c r="G3583" i="1"/>
  <c r="G3597" i="1"/>
  <c r="G3611" i="1"/>
  <c r="G3625" i="1"/>
  <c r="G3639" i="1"/>
  <c r="G3653" i="1"/>
  <c r="G3667" i="1"/>
  <c r="G2072" i="1"/>
  <c r="G2086" i="1"/>
  <c r="G2100" i="1"/>
  <c r="G2114" i="1"/>
  <c r="G2128" i="1"/>
  <c r="G2142" i="1"/>
  <c r="G2156" i="1"/>
  <c r="G2170" i="1"/>
  <c r="G2184" i="1"/>
  <c r="G2198" i="1"/>
  <c r="G2212" i="1"/>
  <c r="G2226" i="1"/>
  <c r="G2240" i="1"/>
  <c r="G2254" i="1"/>
  <c r="G2268" i="1"/>
  <c r="G2282" i="1"/>
  <c r="G2296" i="1"/>
  <c r="G2310" i="1"/>
  <c r="G2324" i="1"/>
  <c r="G2338" i="1"/>
  <c r="G2352" i="1"/>
  <c r="G2366" i="1"/>
  <c r="G2380" i="1"/>
  <c r="G2394" i="1"/>
  <c r="G2408" i="1"/>
  <c r="G2422" i="1"/>
  <c r="G2436" i="1"/>
  <c r="G2450" i="1"/>
  <c r="G2464" i="1"/>
  <c r="G2478" i="1"/>
  <c r="G2492" i="1"/>
  <c r="G2506" i="1"/>
  <c r="G2520" i="1"/>
  <c r="G2534" i="1"/>
  <c r="G2548" i="1"/>
  <c r="G2562" i="1"/>
  <c r="G2576" i="1"/>
  <c r="G2590" i="1"/>
  <c r="G2604" i="1"/>
  <c r="G2618" i="1"/>
  <c r="G2632" i="1"/>
  <c r="G2646" i="1"/>
  <c r="G2660" i="1"/>
  <c r="G2674" i="1"/>
  <c r="G2688" i="1"/>
  <c r="G2702" i="1"/>
  <c r="G2716" i="1"/>
  <c r="G2730" i="1"/>
  <c r="G2744" i="1"/>
  <c r="G2758" i="1"/>
  <c r="G2772" i="1"/>
  <c r="G2786" i="1"/>
  <c r="G2800" i="1"/>
  <c r="G2814" i="1"/>
  <c r="G2828" i="1"/>
  <c r="G2842" i="1"/>
  <c r="G2856" i="1"/>
  <c r="G2870" i="1"/>
  <c r="G2884" i="1"/>
  <c r="G2898" i="1"/>
  <c r="G2912" i="1"/>
  <c r="G2926" i="1"/>
  <c r="G2940" i="1"/>
  <c r="G2954" i="1"/>
  <c r="G2968" i="1"/>
  <c r="G2982" i="1"/>
  <c r="G2996" i="1"/>
  <c r="G3010" i="1"/>
  <c r="G3024" i="1"/>
  <c r="G3038" i="1"/>
  <c r="G3052" i="1"/>
  <c r="G3066" i="1"/>
  <c r="G3080" i="1"/>
  <c r="G3094" i="1"/>
  <c r="G3108" i="1"/>
  <c r="G3122" i="1"/>
  <c r="G3136" i="1"/>
  <c r="G3150" i="1"/>
  <c r="G3164" i="1"/>
  <c r="G3178" i="1"/>
  <c r="G3192" i="1"/>
  <c r="G3206" i="1"/>
  <c r="G3220" i="1"/>
  <c r="G3234" i="1"/>
  <c r="G3248" i="1"/>
  <c r="G3262" i="1"/>
  <c r="G3276" i="1"/>
  <c r="G3290" i="1"/>
  <c r="G3304" i="1"/>
  <c r="G3318" i="1"/>
  <c r="G3332" i="1"/>
  <c r="G3346" i="1"/>
  <c r="G3360" i="1"/>
  <c r="G3374" i="1"/>
  <c r="G3388" i="1"/>
  <c r="G3402" i="1"/>
  <c r="G3416" i="1"/>
  <c r="G4433" i="1"/>
  <c r="G4447" i="1"/>
  <c r="G4461" i="1"/>
  <c r="G4475" i="1"/>
  <c r="G4489" i="1"/>
  <c r="G4503" i="1"/>
  <c r="G4517" i="1"/>
  <c r="G4531" i="1"/>
  <c r="G4545" i="1"/>
  <c r="G4559" i="1"/>
  <c r="G4573" i="1"/>
  <c r="G4587" i="1"/>
  <c r="G4601" i="1"/>
  <c r="G4615" i="1"/>
  <c r="G4629" i="1"/>
  <c r="G4643" i="1"/>
  <c r="G4657" i="1"/>
  <c r="G4671" i="1"/>
  <c r="G4685" i="1"/>
  <c r="G4699" i="1"/>
  <c r="G4713" i="1"/>
  <c r="G4727" i="1"/>
  <c r="G4741" i="1"/>
  <c r="G4755" i="1"/>
  <c r="G4769" i="1"/>
  <c r="G4783" i="1"/>
  <c r="G4797" i="1"/>
  <c r="G4811" i="1"/>
  <c r="G4825" i="1"/>
  <c r="G4839" i="1"/>
  <c r="G4853" i="1"/>
  <c r="G4867" i="1"/>
  <c r="G4881" i="1"/>
  <c r="G4895" i="1"/>
  <c r="G4909" i="1"/>
  <c r="G4923" i="1"/>
  <c r="G4937" i="1"/>
  <c r="G4951" i="1"/>
  <c r="G4965" i="1"/>
  <c r="G4979" i="1"/>
  <c r="G4993" i="1"/>
  <c r="G5007" i="1"/>
  <c r="G5021" i="1"/>
  <c r="G5035" i="1"/>
  <c r="G5049" i="1"/>
  <c r="G5063" i="1"/>
  <c r="G5077" i="1"/>
  <c r="G5091" i="1"/>
  <c r="G5105" i="1"/>
  <c r="G5119" i="1"/>
  <c r="G5133" i="1"/>
  <c r="G5147" i="1"/>
  <c r="G5161" i="1"/>
  <c r="G5175" i="1"/>
  <c r="G5189" i="1"/>
  <c r="G5203" i="1"/>
  <c r="G5217" i="1"/>
  <c r="G5231" i="1"/>
  <c r="G5245" i="1"/>
  <c r="G5259" i="1"/>
  <c r="G5273" i="1"/>
  <c r="G5287" i="1"/>
  <c r="G5301" i="1"/>
  <c r="G5315" i="1"/>
  <c r="G5329" i="1"/>
  <c r="G5343" i="1"/>
  <c r="G5357" i="1"/>
  <c r="G5371" i="1"/>
  <c r="G5399" i="1"/>
  <c r="G5427" i="1"/>
  <c r="G5511" i="1"/>
  <c r="G5581" i="1"/>
  <c r="G5707" i="1"/>
  <c r="G5777" i="1"/>
  <c r="G5833" i="1"/>
  <c r="G5861" i="1"/>
  <c r="G5931" i="1"/>
  <c r="G5945" i="1"/>
  <c r="G5959" i="1"/>
  <c r="G5987" i="1"/>
  <c r="G6001" i="1"/>
  <c r="G6029" i="1"/>
  <c r="G6043" i="1"/>
  <c r="G6057" i="1"/>
  <c r="G6071" i="1"/>
  <c r="G6085" i="1"/>
  <c r="G6099" i="1"/>
  <c r="G6113" i="1"/>
  <c r="G6127" i="1"/>
  <c r="G6141" i="1"/>
  <c r="G6155" i="1"/>
  <c r="G6169" i="1"/>
  <c r="G6183" i="1"/>
  <c r="G6197" i="1"/>
  <c r="G6211" i="1"/>
  <c r="G6225" i="1"/>
  <c r="G6239" i="1"/>
  <c r="G6253" i="1"/>
  <c r="G6267" i="1"/>
  <c r="G6295" i="1"/>
  <c r="G6323" i="1"/>
  <c r="G6337" i="1"/>
  <c r="G6351" i="1"/>
  <c r="G6365" i="1"/>
  <c r="G3678" i="1"/>
  <c r="G3692" i="1"/>
  <c r="G3706" i="1"/>
  <c r="G3720" i="1"/>
  <c r="G3734" i="1"/>
  <c r="G3748" i="1"/>
  <c r="G3762" i="1"/>
  <c r="G3776" i="1"/>
  <c r="G3790" i="1"/>
  <c r="G3804" i="1"/>
  <c r="G3818" i="1"/>
  <c r="G3832" i="1"/>
  <c r="G3846" i="1"/>
  <c r="G3860" i="1"/>
  <c r="G3874" i="1"/>
  <c r="G3888" i="1"/>
  <c r="G3902" i="1"/>
  <c r="G3916" i="1"/>
  <c r="G3930" i="1"/>
  <c r="G3944" i="1"/>
  <c r="G3958" i="1"/>
  <c r="G3972" i="1"/>
  <c r="G3986" i="1"/>
  <c r="G4000" i="1"/>
  <c r="G4014" i="1"/>
  <c r="G4028" i="1"/>
  <c r="G4042" i="1"/>
  <c r="G4056" i="1"/>
  <c r="G4070" i="1"/>
  <c r="G4084" i="1"/>
  <c r="G4098" i="1"/>
  <c r="G4112" i="1"/>
  <c r="G4126" i="1"/>
  <c r="G4140" i="1"/>
  <c r="G4154" i="1"/>
  <c r="G4168" i="1"/>
  <c r="G4182" i="1"/>
  <c r="G4196" i="1"/>
  <c r="G4210" i="1"/>
  <c r="G4224" i="1"/>
  <c r="G4238" i="1"/>
  <c r="G4252" i="1"/>
  <c r="G4266" i="1"/>
  <c r="G4280" i="1"/>
  <c r="G4294" i="1"/>
  <c r="G4308" i="1"/>
  <c r="G4322" i="1"/>
  <c r="G4336" i="1"/>
  <c r="G4350" i="1"/>
  <c r="G4364" i="1"/>
  <c r="G4378" i="1"/>
  <c r="G4392" i="1"/>
  <c r="G4406" i="1"/>
  <c r="G4420" i="1"/>
  <c r="G4434" i="1"/>
  <c r="G4448" i="1"/>
  <c r="G4462" i="1"/>
  <c r="G4476" i="1"/>
  <c r="G4490" i="1"/>
  <c r="G4504" i="1"/>
  <c r="G4518" i="1"/>
  <c r="G4532" i="1"/>
  <c r="G4546" i="1"/>
  <c r="G4560" i="1"/>
  <c r="G4574" i="1"/>
  <c r="G4588" i="1"/>
  <c r="G4602" i="1"/>
  <c r="G4616" i="1"/>
  <c r="G4630" i="1"/>
  <c r="G4644" i="1"/>
  <c r="G4658" i="1"/>
  <c r="G4672" i="1"/>
  <c r="G4686" i="1"/>
  <c r="G4700" i="1"/>
  <c r="G3679" i="1"/>
  <c r="G3693" i="1"/>
  <c r="G3707" i="1"/>
  <c r="G3721" i="1"/>
  <c r="G3735" i="1"/>
  <c r="G3749" i="1"/>
  <c r="G3763" i="1"/>
  <c r="G3777" i="1"/>
  <c r="G3791" i="1"/>
  <c r="G3805" i="1"/>
  <c r="G3819" i="1"/>
  <c r="G3833" i="1"/>
  <c r="G3847" i="1"/>
  <c r="G3861" i="1"/>
  <c r="G3875" i="1"/>
  <c r="G3889" i="1"/>
  <c r="G3903" i="1"/>
  <c r="G3917" i="1"/>
  <c r="G3931" i="1"/>
  <c r="G3945" i="1"/>
  <c r="G3959" i="1"/>
  <c r="G3973" i="1"/>
  <c r="G3987" i="1"/>
  <c r="G4001" i="1"/>
  <c r="G4015" i="1"/>
  <c r="G4029" i="1"/>
  <c r="G4043" i="1"/>
  <c r="G4057" i="1"/>
  <c r="G4071" i="1"/>
  <c r="G4085" i="1"/>
  <c r="G4099" i="1"/>
  <c r="G4113" i="1"/>
  <c r="G4127" i="1"/>
  <c r="G4141" i="1"/>
  <c r="G4155" i="1"/>
  <c r="G4169" i="1"/>
  <c r="G4183" i="1"/>
  <c r="G4197" i="1"/>
  <c r="G4211" i="1"/>
  <c r="G4225" i="1"/>
  <c r="G4239" i="1"/>
  <c r="G4253" i="1"/>
  <c r="G4267" i="1"/>
  <c r="G4281" i="1"/>
  <c r="G4295" i="1"/>
  <c r="G4309" i="1"/>
  <c r="G4323" i="1"/>
  <c r="G4337" i="1"/>
  <c r="G4351" i="1"/>
  <c r="G4365" i="1"/>
  <c r="G4379" i="1"/>
  <c r="G4393" i="1"/>
  <c r="G4407" i="1"/>
  <c r="G4421" i="1"/>
  <c r="G4435" i="1"/>
  <c r="G4449" i="1"/>
  <c r="G4463" i="1"/>
  <c r="G4477" i="1"/>
  <c r="G4491" i="1"/>
  <c r="G4505" i="1"/>
  <c r="G4519" i="1"/>
  <c r="G4533" i="1"/>
  <c r="G4547" i="1"/>
  <c r="G4561" i="1"/>
  <c r="G4575" i="1"/>
  <c r="G4589" i="1"/>
  <c r="G4603" i="1"/>
  <c r="G4617" i="1"/>
  <c r="G4631" i="1"/>
  <c r="G4645" i="1"/>
  <c r="G4659" i="1"/>
  <c r="G4673" i="1"/>
  <c r="G4687" i="1"/>
  <c r="G4701" i="1"/>
  <c r="G4715" i="1"/>
  <c r="G4729" i="1"/>
  <c r="G4743" i="1"/>
  <c r="G4757" i="1"/>
  <c r="G4771" i="1"/>
  <c r="G4785" i="1"/>
  <c r="G4799" i="1"/>
  <c r="G5079" i="1"/>
  <c r="G5303" i="1"/>
  <c r="G3582" i="1"/>
  <c r="G3596" i="1"/>
  <c r="G3610" i="1"/>
  <c r="G3624" i="1"/>
  <c r="G3638" i="1"/>
  <c r="G3652" i="1"/>
  <c r="G3666" i="1"/>
  <c r="G3680" i="1"/>
  <c r="G3694" i="1"/>
  <c r="G3708" i="1"/>
  <c r="G3722" i="1"/>
  <c r="G3736" i="1"/>
  <c r="G3750" i="1"/>
  <c r="G3764" i="1"/>
  <c r="G3778" i="1"/>
  <c r="G3792" i="1"/>
  <c r="G3806" i="1"/>
  <c r="G3820" i="1"/>
  <c r="G3834" i="1"/>
  <c r="G3848" i="1"/>
  <c r="G3862" i="1"/>
  <c r="G3876" i="1"/>
  <c r="G3890" i="1"/>
  <c r="G3904" i="1"/>
  <c r="G3918" i="1"/>
  <c r="G3932" i="1"/>
  <c r="G3946" i="1"/>
  <c r="G3960" i="1"/>
  <c r="G3974" i="1"/>
  <c r="G3988" i="1"/>
  <c r="G4002" i="1"/>
  <c r="G4016" i="1"/>
  <c r="G4030" i="1"/>
  <c r="G4044" i="1"/>
  <c r="G4058" i="1"/>
  <c r="G4072" i="1"/>
  <c r="G4086" i="1"/>
  <c r="G4100" i="1"/>
  <c r="G4114" i="1"/>
  <c r="G4128" i="1"/>
  <c r="G4142" i="1"/>
  <c r="G4156" i="1"/>
  <c r="G4170" i="1"/>
  <c r="G4184" i="1"/>
  <c r="G4198" i="1"/>
  <c r="G4212" i="1"/>
  <c r="G4226" i="1"/>
  <c r="G4240" i="1"/>
  <c r="G4254" i="1"/>
  <c r="G4268" i="1"/>
  <c r="G4282" i="1"/>
  <c r="G4296" i="1"/>
  <c r="G4310" i="1"/>
  <c r="G4324" i="1"/>
  <c r="G4338" i="1"/>
  <c r="G4352" i="1"/>
  <c r="G4366" i="1"/>
  <c r="G4380" i="1"/>
  <c r="G4394" i="1"/>
  <c r="G4408" i="1"/>
  <c r="G4422" i="1"/>
  <c r="G4436" i="1"/>
  <c r="G4450" i="1"/>
  <c r="G4464" i="1"/>
  <c r="G4478" i="1"/>
  <c r="G4492" i="1"/>
  <c r="G4506" i="1"/>
  <c r="G4520" i="1"/>
  <c r="G4534" i="1"/>
  <c r="G4548" i="1"/>
  <c r="G4562" i="1"/>
  <c r="G4576" i="1"/>
  <c r="G4590" i="1"/>
  <c r="G4604" i="1"/>
  <c r="G4618" i="1"/>
  <c r="G4632" i="1"/>
  <c r="G4646" i="1"/>
  <c r="G4660" i="1"/>
  <c r="G4674" i="1"/>
  <c r="G3681" i="1"/>
  <c r="G3695" i="1"/>
  <c r="G3709" i="1"/>
  <c r="G3723" i="1"/>
  <c r="G3737" i="1"/>
  <c r="G3751" i="1"/>
  <c r="G3765" i="1"/>
  <c r="G3779" i="1"/>
  <c r="G3793" i="1"/>
  <c r="G3807" i="1"/>
  <c r="G3821" i="1"/>
  <c r="G3835" i="1"/>
  <c r="G3849" i="1"/>
  <c r="G3863" i="1"/>
  <c r="G3877" i="1"/>
  <c r="G3891" i="1"/>
  <c r="G3905" i="1"/>
  <c r="G3919" i="1"/>
  <c r="G3933" i="1"/>
  <c r="G3947" i="1"/>
  <c r="G3961" i="1"/>
  <c r="G3975" i="1"/>
  <c r="G3989" i="1"/>
  <c r="G4003" i="1"/>
  <c r="G4017" i="1"/>
  <c r="G4031" i="1"/>
  <c r="G4045" i="1"/>
  <c r="G4059" i="1"/>
  <c r="G4073" i="1"/>
  <c r="G4087" i="1"/>
  <c r="G4101" i="1"/>
  <c r="G4115" i="1"/>
  <c r="G4129" i="1"/>
  <c r="G4143" i="1"/>
  <c r="G4157" i="1"/>
  <c r="G4171" i="1"/>
  <c r="G4185" i="1"/>
  <c r="G4199" i="1"/>
  <c r="G4213" i="1"/>
  <c r="G4227" i="1"/>
  <c r="G4241" i="1"/>
  <c r="G4255" i="1"/>
  <c r="G4269" i="1"/>
  <c r="G4283" i="1"/>
  <c r="G4297" i="1"/>
  <c r="G4311" i="1"/>
  <c r="G4325" i="1"/>
  <c r="G4339" i="1"/>
  <c r="G4353" i="1"/>
  <c r="G4367" i="1"/>
  <c r="G4381" i="1"/>
  <c r="G4395" i="1"/>
  <c r="G4409" i="1"/>
  <c r="G4423" i="1"/>
  <c r="G4437" i="1"/>
  <c r="G4451" i="1"/>
  <c r="G4465" i="1"/>
  <c r="G4479" i="1"/>
  <c r="G4493" i="1"/>
  <c r="G4507" i="1"/>
  <c r="G4521" i="1"/>
  <c r="G4535" i="1"/>
  <c r="G4549" i="1"/>
  <c r="G4563" i="1"/>
  <c r="G4577" i="1"/>
  <c r="G4591" i="1"/>
  <c r="G4605" i="1"/>
  <c r="G4619" i="1"/>
  <c r="G4633" i="1"/>
  <c r="G4647" i="1"/>
  <c r="G4661" i="1"/>
  <c r="G4675" i="1"/>
  <c r="G4689" i="1"/>
  <c r="G4703" i="1"/>
  <c r="G4717" i="1"/>
  <c r="G4731" i="1"/>
  <c r="G4745" i="1"/>
  <c r="G4759" i="1"/>
  <c r="G4773" i="1"/>
  <c r="G4787" i="1"/>
  <c r="G4801" i="1"/>
  <c r="G4815" i="1"/>
  <c r="G4829" i="1"/>
  <c r="G4843" i="1"/>
  <c r="G4857" i="1"/>
  <c r="G4871" i="1"/>
  <c r="G4885" i="1"/>
  <c r="G4899" i="1"/>
  <c r="G4913" i="1"/>
  <c r="G4927" i="1"/>
  <c r="G4941" i="1"/>
  <c r="G3430" i="1"/>
  <c r="G3444" i="1"/>
  <c r="G3458" i="1"/>
  <c r="G3472" i="1"/>
  <c r="G3486" i="1"/>
  <c r="G3500" i="1"/>
  <c r="G3514" i="1"/>
  <c r="G3528" i="1"/>
  <c r="G3542" i="1"/>
  <c r="G3556" i="1"/>
  <c r="G3570" i="1"/>
  <c r="G3584" i="1"/>
  <c r="G3598" i="1"/>
  <c r="G3612" i="1"/>
  <c r="G3626" i="1"/>
  <c r="G3640" i="1"/>
  <c r="G3654" i="1"/>
  <c r="G3668" i="1"/>
  <c r="G3682" i="1"/>
  <c r="G3696" i="1"/>
  <c r="G3710" i="1"/>
  <c r="G3724" i="1"/>
  <c r="G3738" i="1"/>
  <c r="G3752" i="1"/>
  <c r="G3766" i="1"/>
  <c r="G3780" i="1"/>
  <c r="G3794" i="1"/>
  <c r="G3808" i="1"/>
  <c r="G3822" i="1"/>
  <c r="G3836" i="1"/>
  <c r="G3850" i="1"/>
  <c r="G3864" i="1"/>
  <c r="G3878" i="1"/>
  <c r="G3892" i="1"/>
  <c r="G3906" i="1"/>
  <c r="G3920" i="1"/>
  <c r="G3934" i="1"/>
  <c r="G3948" i="1"/>
  <c r="G3962" i="1"/>
  <c r="G3976" i="1"/>
  <c r="G3990" i="1"/>
  <c r="G4004" i="1"/>
  <c r="G4018" i="1"/>
  <c r="G4032" i="1"/>
  <c r="G4046" i="1"/>
  <c r="G4060" i="1"/>
  <c r="G4074" i="1"/>
  <c r="G4088" i="1"/>
  <c r="G4102" i="1"/>
  <c r="G4116" i="1"/>
  <c r="G4130" i="1"/>
  <c r="G4144" i="1"/>
  <c r="G4158" i="1"/>
  <c r="G4172" i="1"/>
  <c r="G4186" i="1"/>
  <c r="G4200" i="1"/>
  <c r="G4214" i="1"/>
  <c r="G4228" i="1"/>
  <c r="G4242" i="1"/>
  <c r="G4256" i="1"/>
  <c r="G4270" i="1"/>
  <c r="G4284" i="1"/>
  <c r="G4298" i="1"/>
  <c r="G4312" i="1"/>
  <c r="G4326" i="1"/>
  <c r="G4340" i="1"/>
  <c r="G4354" i="1"/>
  <c r="G4368" i="1"/>
  <c r="G4382" i="1"/>
  <c r="G4396" i="1"/>
  <c r="G4410" i="1"/>
  <c r="G4424" i="1"/>
  <c r="G4438" i="1"/>
  <c r="G4452" i="1"/>
  <c r="G4466" i="1"/>
  <c r="G4480" i="1"/>
  <c r="G4494" i="1"/>
  <c r="G4508" i="1"/>
  <c r="G4522" i="1"/>
  <c r="G4536" i="1"/>
  <c r="G4550" i="1"/>
  <c r="G4564" i="1"/>
  <c r="G4578" i="1"/>
  <c r="G4592" i="1"/>
  <c r="G4606" i="1"/>
  <c r="G4620" i="1"/>
  <c r="G4634" i="1"/>
  <c r="G4648" i="1"/>
  <c r="G4662" i="1"/>
  <c r="G4676" i="1"/>
  <c r="G4690" i="1"/>
  <c r="G4187" i="1"/>
  <c r="G4201" i="1"/>
  <c r="G4215" i="1"/>
  <c r="G4229" i="1"/>
  <c r="G4243" i="1"/>
  <c r="G4257" i="1"/>
  <c r="G4271" i="1"/>
  <c r="G4285" i="1"/>
  <c r="G4299" i="1"/>
  <c r="G4313" i="1"/>
  <c r="G4327" i="1"/>
  <c r="G4341" i="1"/>
  <c r="G4355" i="1"/>
  <c r="G4369" i="1"/>
  <c r="G4383" i="1"/>
  <c r="G4397" i="1"/>
  <c r="G4411" i="1"/>
  <c r="G4425" i="1"/>
  <c r="G4439" i="1"/>
  <c r="G4453" i="1"/>
  <c r="G4467" i="1"/>
  <c r="G4481" i="1"/>
  <c r="G4495" i="1"/>
  <c r="G4509" i="1"/>
  <c r="G4523" i="1"/>
  <c r="G4537" i="1"/>
  <c r="G4551" i="1"/>
  <c r="G4565" i="1"/>
  <c r="G4579" i="1"/>
  <c r="G4593" i="1"/>
  <c r="G4607" i="1"/>
  <c r="G4621" i="1"/>
  <c r="G4635" i="1"/>
  <c r="G4649" i="1"/>
  <c r="G4663" i="1"/>
  <c r="G4677" i="1"/>
  <c r="G4691" i="1"/>
  <c r="G4705" i="1"/>
  <c r="G4719" i="1"/>
  <c r="G4733" i="1"/>
  <c r="G4747" i="1"/>
  <c r="G4761" i="1"/>
  <c r="G4775" i="1"/>
  <c r="G4789" i="1"/>
  <c r="G4803" i="1"/>
  <c r="G4817" i="1"/>
  <c r="G4831" i="1"/>
  <c r="G4845" i="1"/>
  <c r="G4859" i="1"/>
  <c r="G4873" i="1"/>
  <c r="G4887" i="1"/>
  <c r="G4901" i="1"/>
  <c r="G4915" i="1"/>
  <c r="G4929" i="1"/>
  <c r="G4943" i="1"/>
  <c r="G4957" i="1"/>
  <c r="G4971" i="1"/>
  <c r="G4985" i="1"/>
  <c r="G4999" i="1"/>
  <c r="G5013" i="1"/>
  <c r="G5027" i="1"/>
  <c r="G5041" i="1"/>
  <c r="G5055" i="1"/>
  <c r="G5069" i="1"/>
  <c r="G5083" i="1"/>
  <c r="G5097" i="1"/>
  <c r="G5111" i="1"/>
  <c r="G5125" i="1"/>
  <c r="G5139" i="1"/>
  <c r="G5153" i="1"/>
  <c r="G5167" i="1"/>
  <c r="G5181" i="1"/>
  <c r="G5195" i="1"/>
  <c r="G5209" i="1"/>
  <c r="G5223" i="1"/>
  <c r="G5237" i="1"/>
  <c r="G5251" i="1"/>
  <c r="G5265" i="1"/>
  <c r="G5279" i="1"/>
  <c r="G5293" i="1"/>
  <c r="G5307" i="1"/>
  <c r="G5321" i="1"/>
  <c r="G5335" i="1"/>
  <c r="G5349" i="1"/>
  <c r="G4272" i="1"/>
  <c r="G4286" i="1"/>
  <c r="G4300" i="1"/>
  <c r="G4314" i="1"/>
  <c r="G4328" i="1"/>
  <c r="G4342" i="1"/>
  <c r="G4356" i="1"/>
  <c r="G4370" i="1"/>
  <c r="G4384" i="1"/>
  <c r="G4398" i="1"/>
  <c r="G4412" i="1"/>
  <c r="G4426" i="1"/>
  <c r="G4440" i="1"/>
  <c r="G4454" i="1"/>
  <c r="G4468" i="1"/>
  <c r="G4482" i="1"/>
  <c r="G4496" i="1"/>
  <c r="G4510" i="1"/>
  <c r="G4524" i="1"/>
  <c r="G4538" i="1"/>
  <c r="G4552" i="1"/>
  <c r="G4566" i="1"/>
  <c r="G4580" i="1"/>
  <c r="G4594" i="1"/>
  <c r="G4608" i="1"/>
  <c r="G4622" i="1"/>
  <c r="G4636" i="1"/>
  <c r="G4650" i="1"/>
  <c r="G4664" i="1"/>
  <c r="G4678" i="1"/>
  <c r="G4692" i="1"/>
  <c r="G4706" i="1"/>
  <c r="G4720" i="1"/>
  <c r="G4734" i="1"/>
  <c r="G4748" i="1"/>
  <c r="G4762" i="1"/>
  <c r="G4776" i="1"/>
  <c r="G4790" i="1"/>
  <c r="G4804" i="1"/>
  <c r="G4818" i="1"/>
  <c r="G4832" i="1"/>
  <c r="G4846" i="1"/>
  <c r="G4860" i="1"/>
  <c r="G4874" i="1"/>
  <c r="G4888" i="1"/>
  <c r="G4902" i="1"/>
  <c r="G4916" i="1"/>
  <c r="G4930" i="1"/>
  <c r="G4944" i="1"/>
  <c r="G4958" i="1"/>
  <c r="G4972" i="1"/>
  <c r="G4986" i="1"/>
  <c r="G5000" i="1"/>
  <c r="G5014" i="1"/>
  <c r="G5028" i="1"/>
  <c r="G5042" i="1"/>
  <c r="G5056" i="1"/>
  <c r="G5070" i="1"/>
  <c r="G5084" i="1"/>
  <c r="G5098" i="1"/>
  <c r="G5112" i="1"/>
  <c r="G5126" i="1"/>
  <c r="G5140" i="1"/>
  <c r="G5154" i="1"/>
  <c r="G5168" i="1"/>
  <c r="G5182" i="1"/>
  <c r="G5196" i="1"/>
  <c r="G5210" i="1"/>
  <c r="G5224" i="1"/>
  <c r="G5238" i="1"/>
  <c r="G5252" i="1"/>
  <c r="G5266" i="1"/>
  <c r="G5280" i="1"/>
  <c r="G5294" i="1"/>
  <c r="G5308" i="1"/>
  <c r="G5322" i="1"/>
  <c r="G5336" i="1"/>
  <c r="G5350" i="1"/>
  <c r="G5364" i="1"/>
  <c r="G5378" i="1"/>
  <c r="G5392" i="1"/>
  <c r="G5406" i="1"/>
  <c r="G5420" i="1"/>
  <c r="G5434" i="1"/>
  <c r="G5448" i="1"/>
  <c r="G5882" i="1"/>
  <c r="G3559" i="1"/>
  <c r="G3573" i="1"/>
  <c r="G3587" i="1"/>
  <c r="G3601" i="1"/>
  <c r="G3615" i="1"/>
  <c r="G3629" i="1"/>
  <c r="G3643" i="1"/>
  <c r="G3657" i="1"/>
  <c r="G3671" i="1"/>
  <c r="G3685" i="1"/>
  <c r="G3699" i="1"/>
  <c r="G3713" i="1"/>
  <c r="G3727" i="1"/>
  <c r="G3741" i="1"/>
  <c r="G3755" i="1"/>
  <c r="G3769" i="1"/>
  <c r="G3783" i="1"/>
  <c r="G3797" i="1"/>
  <c r="G3811" i="1"/>
  <c r="G3825" i="1"/>
  <c r="G3839" i="1"/>
  <c r="G3853" i="1"/>
  <c r="G3867" i="1"/>
  <c r="G3881" i="1"/>
  <c r="G3895" i="1"/>
  <c r="G3909" i="1"/>
  <c r="G3923" i="1"/>
  <c r="G3937" i="1"/>
  <c r="G3951" i="1"/>
  <c r="G3965" i="1"/>
  <c r="G3979" i="1"/>
  <c r="G3993" i="1"/>
  <c r="G4007" i="1"/>
  <c r="G4021" i="1"/>
  <c r="G4035" i="1"/>
  <c r="G4049" i="1"/>
  <c r="G4063" i="1"/>
  <c r="G4077" i="1"/>
  <c r="G4091" i="1"/>
  <c r="G4105" i="1"/>
  <c r="G4119" i="1"/>
  <c r="G4133" i="1"/>
  <c r="G4147" i="1"/>
  <c r="G4161" i="1"/>
  <c r="G4175" i="1"/>
  <c r="G4189" i="1"/>
  <c r="G4203" i="1"/>
  <c r="G4217" i="1"/>
  <c r="G4231" i="1"/>
  <c r="G4245" i="1"/>
  <c r="G4259" i="1"/>
  <c r="G4273" i="1"/>
  <c r="G4287" i="1"/>
  <c r="G4301" i="1"/>
  <c r="G4315" i="1"/>
  <c r="G4329" i="1"/>
  <c r="G4343" i="1"/>
  <c r="G4357" i="1"/>
  <c r="G4371" i="1"/>
  <c r="G4385" i="1"/>
  <c r="G4399" i="1"/>
  <c r="G4413" i="1"/>
  <c r="G4427" i="1"/>
  <c r="G4441" i="1"/>
  <c r="G4455" i="1"/>
  <c r="G4469" i="1"/>
  <c r="G4483" i="1"/>
  <c r="G4497" i="1"/>
  <c r="G4511" i="1"/>
  <c r="G4525" i="1"/>
  <c r="G4539" i="1"/>
  <c r="G4553" i="1"/>
  <c r="G4567" i="1"/>
  <c r="G4581" i="1"/>
  <c r="G4595" i="1"/>
  <c r="G4609" i="1"/>
  <c r="G4623" i="1"/>
  <c r="G4637" i="1"/>
  <c r="G3714" i="1"/>
  <c r="G3728" i="1"/>
  <c r="G3742" i="1"/>
  <c r="G3756" i="1"/>
  <c r="G3770" i="1"/>
  <c r="G3784" i="1"/>
  <c r="G3798" i="1"/>
  <c r="G3812" i="1"/>
  <c r="G3826" i="1"/>
  <c r="G3840" i="1"/>
  <c r="G3854" i="1"/>
  <c r="G3868" i="1"/>
  <c r="G3882" i="1"/>
  <c r="G3896" i="1"/>
  <c r="G3910" i="1"/>
  <c r="G3924" i="1"/>
  <c r="G3938" i="1"/>
  <c r="G3952" i="1"/>
  <c r="G3966" i="1"/>
  <c r="G3980" i="1"/>
  <c r="G3994" i="1"/>
  <c r="G4008" i="1"/>
  <c r="G4022" i="1"/>
  <c r="G4036" i="1"/>
  <c r="G4050" i="1"/>
  <c r="G4064" i="1"/>
  <c r="G4078" i="1"/>
  <c r="G4092" i="1"/>
  <c r="G4106" i="1"/>
  <c r="G4120" i="1"/>
  <c r="G4134" i="1"/>
  <c r="G4148" i="1"/>
  <c r="G4162" i="1"/>
  <c r="G4176" i="1"/>
  <c r="G4190" i="1"/>
  <c r="G4204" i="1"/>
  <c r="G4218" i="1"/>
  <c r="G4232" i="1"/>
  <c r="G4246" i="1"/>
  <c r="G4260" i="1"/>
  <c r="G4274" i="1"/>
  <c r="G4288" i="1"/>
  <c r="G4302" i="1"/>
  <c r="G4316" i="1"/>
  <c r="G4330" i="1"/>
  <c r="G4344" i="1"/>
  <c r="G4358" i="1"/>
  <c r="G4372" i="1"/>
  <c r="G4386" i="1"/>
  <c r="G4400" i="1"/>
  <c r="G4414" i="1"/>
  <c r="G4428" i="1"/>
  <c r="G4442" i="1"/>
  <c r="G4456" i="1"/>
  <c r="G4470" i="1"/>
  <c r="G4484" i="1"/>
  <c r="G4498" i="1"/>
  <c r="G4512" i="1"/>
  <c r="G4526" i="1"/>
  <c r="G4540" i="1"/>
  <c r="G4554" i="1"/>
  <c r="G4568" i="1"/>
  <c r="G4582" i="1"/>
  <c r="G4596" i="1"/>
  <c r="G4610" i="1"/>
  <c r="G4624" i="1"/>
  <c r="G4638" i="1"/>
  <c r="G4652" i="1"/>
  <c r="G4666" i="1"/>
  <c r="G4680" i="1"/>
  <c r="G4694" i="1"/>
  <c r="G4708" i="1"/>
  <c r="G4722" i="1"/>
  <c r="G4736" i="1"/>
  <c r="G4750" i="1"/>
  <c r="G4764" i="1"/>
  <c r="G4778" i="1"/>
  <c r="G4792" i="1"/>
  <c r="G4806" i="1"/>
  <c r="G4820" i="1"/>
  <c r="G4834" i="1"/>
  <c r="G4848" i="1"/>
  <c r="G4862" i="1"/>
  <c r="G4876" i="1"/>
  <c r="G3729" i="1"/>
  <c r="G3743" i="1"/>
  <c r="G3757" i="1"/>
  <c r="G3771" i="1"/>
  <c r="G3785" i="1"/>
  <c r="G3799" i="1"/>
  <c r="G3813" i="1"/>
  <c r="G3827" i="1"/>
  <c r="G3841" i="1"/>
  <c r="G3855" i="1"/>
  <c r="G3869" i="1"/>
  <c r="G3883" i="1"/>
  <c r="G3897" i="1"/>
  <c r="G3911" i="1"/>
  <c r="G3925" i="1"/>
  <c r="G3939" i="1"/>
  <c r="G3953" i="1"/>
  <c r="G3967" i="1"/>
  <c r="G3981" i="1"/>
  <c r="G3995" i="1"/>
  <c r="G4009" i="1"/>
  <c r="G4023" i="1"/>
  <c r="G4037" i="1"/>
  <c r="G4051" i="1"/>
  <c r="G4065" i="1"/>
  <c r="G4079" i="1"/>
  <c r="G4093" i="1"/>
  <c r="G4107" i="1"/>
  <c r="G4121" i="1"/>
  <c r="G4135" i="1"/>
  <c r="G4149" i="1"/>
  <c r="G4163" i="1"/>
  <c r="G4177" i="1"/>
  <c r="G4191" i="1"/>
  <c r="G4205" i="1"/>
  <c r="G4219" i="1"/>
  <c r="G4233" i="1"/>
  <c r="G4247" i="1"/>
  <c r="G4261" i="1"/>
  <c r="G4275" i="1"/>
  <c r="G4289" i="1"/>
  <c r="G4303" i="1"/>
  <c r="G4317" i="1"/>
  <c r="G4331" i="1"/>
  <c r="G4345" i="1"/>
  <c r="G4359" i="1"/>
  <c r="G4373" i="1"/>
  <c r="G4387" i="1"/>
  <c r="G4401" i="1"/>
  <c r="G4415" i="1"/>
  <c r="G4429" i="1"/>
  <c r="G4443" i="1"/>
  <c r="G4457" i="1"/>
  <c r="G4471" i="1"/>
  <c r="G4485" i="1"/>
  <c r="G4499" i="1"/>
  <c r="G4513" i="1"/>
  <c r="G4527" i="1"/>
  <c r="G4541" i="1"/>
  <c r="G4555" i="1"/>
  <c r="G4569" i="1"/>
  <c r="G4583" i="1"/>
  <c r="G4597" i="1"/>
  <c r="G4611" i="1"/>
  <c r="G4625" i="1"/>
  <c r="G4639" i="1"/>
  <c r="G4653" i="1"/>
  <c r="G4667" i="1"/>
  <c r="G4681" i="1"/>
  <c r="G4695" i="1"/>
  <c r="G4709" i="1"/>
  <c r="G4723" i="1"/>
  <c r="G4737" i="1"/>
  <c r="G4751" i="1"/>
  <c r="G4765" i="1"/>
  <c r="G4779" i="1"/>
  <c r="G4793" i="1"/>
  <c r="G4807" i="1"/>
  <c r="G4821" i="1"/>
  <c r="G4835" i="1"/>
  <c r="G4849" i="1"/>
  <c r="G4863" i="1"/>
  <c r="G4877" i="1"/>
  <c r="G4891" i="1"/>
  <c r="G4905" i="1"/>
  <c r="G3744" i="1"/>
  <c r="G3758" i="1"/>
  <c r="G3772" i="1"/>
  <c r="G3786" i="1"/>
  <c r="G3800" i="1"/>
  <c r="G3814" i="1"/>
  <c r="G3828" i="1"/>
  <c r="G3842" i="1"/>
  <c r="G3856" i="1"/>
  <c r="G3870" i="1"/>
  <c r="G3884" i="1"/>
  <c r="G3898" i="1"/>
  <c r="G3912" i="1"/>
  <c r="G3926" i="1"/>
  <c r="G3940" i="1"/>
  <c r="G3954" i="1"/>
  <c r="G3968" i="1"/>
  <c r="G3982" i="1"/>
  <c r="G3996" i="1"/>
  <c r="G4010" i="1"/>
  <c r="G4024" i="1"/>
  <c r="G4038" i="1"/>
  <c r="G4052" i="1"/>
  <c r="G4066" i="1"/>
  <c r="G4080" i="1"/>
  <c r="G4094" i="1"/>
  <c r="G4108" i="1"/>
  <c r="G4122" i="1"/>
  <c r="G4136" i="1"/>
  <c r="G4150" i="1"/>
  <c r="G4164" i="1"/>
  <c r="G4178" i="1"/>
  <c r="G4192" i="1"/>
  <c r="G4206" i="1"/>
  <c r="G4220" i="1"/>
  <c r="G4234" i="1"/>
  <c r="G4248" i="1"/>
  <c r="G4262" i="1"/>
  <c r="G4276" i="1"/>
  <c r="G4290" i="1"/>
  <c r="G4304" i="1"/>
  <c r="G4318" i="1"/>
  <c r="G4332" i="1"/>
  <c r="G4346" i="1"/>
  <c r="G4360" i="1"/>
  <c r="G4374" i="1"/>
  <c r="G4388" i="1"/>
  <c r="G4402" i="1"/>
  <c r="G4416" i="1"/>
  <c r="G4430" i="1"/>
  <c r="G4444" i="1"/>
  <c r="G4458" i="1"/>
  <c r="G4472" i="1"/>
  <c r="G4486" i="1"/>
  <c r="G4500" i="1"/>
  <c r="G4514" i="1"/>
  <c r="G4528" i="1"/>
  <c r="G4542" i="1"/>
  <c r="G4556" i="1"/>
  <c r="G4570" i="1"/>
  <c r="G4584" i="1"/>
  <c r="G4598" i="1"/>
  <c r="G4612" i="1"/>
  <c r="G4626" i="1"/>
  <c r="G4640" i="1"/>
  <c r="G4654" i="1"/>
  <c r="G4668" i="1"/>
  <c r="G4682" i="1"/>
  <c r="G4696" i="1"/>
  <c r="G4710" i="1"/>
  <c r="G4724" i="1"/>
  <c r="G4738" i="1"/>
  <c r="G4752" i="1"/>
  <c r="G4766" i="1"/>
  <c r="G4780" i="1"/>
  <c r="G4794" i="1"/>
  <c r="G4808" i="1"/>
  <c r="G4822" i="1"/>
  <c r="G4836" i="1"/>
  <c r="G4850" i="1"/>
  <c r="G4864" i="1"/>
  <c r="G4878" i="1"/>
  <c r="G4892" i="1"/>
  <c r="G4906" i="1"/>
  <c r="G4920" i="1"/>
  <c r="G4948" i="1"/>
  <c r="G5186" i="1"/>
  <c r="G4934" i="1"/>
  <c r="G4962" i="1"/>
  <c r="G4976" i="1"/>
  <c r="G4990" i="1"/>
  <c r="G5004" i="1"/>
  <c r="G5018" i="1"/>
  <c r="G5032" i="1"/>
  <c r="G5046" i="1"/>
  <c r="G5060" i="1"/>
  <c r="G5074" i="1"/>
  <c r="G5088" i="1"/>
  <c r="G5102" i="1"/>
  <c r="G5116" i="1"/>
  <c r="G5130" i="1"/>
  <c r="G5144" i="1"/>
  <c r="G5158" i="1"/>
  <c r="G5172" i="1"/>
  <c r="G5200" i="1"/>
  <c r="G5214" i="1"/>
  <c r="G5228" i="1"/>
  <c r="G5242" i="1"/>
  <c r="G5256" i="1"/>
  <c r="G5270" i="1"/>
  <c r="G5284" i="1"/>
  <c r="G5298" i="1"/>
  <c r="G5312" i="1"/>
  <c r="G5326" i="1"/>
  <c r="G5340" i="1"/>
  <c r="G5354" i="1"/>
  <c r="G5368" i="1"/>
  <c r="G5382" i="1"/>
  <c r="G5396" i="1"/>
  <c r="G5410" i="1"/>
  <c r="G5424" i="1"/>
  <c r="G5438" i="1"/>
  <c r="G5452" i="1"/>
  <c r="G5466" i="1"/>
  <c r="G5480" i="1"/>
  <c r="G5494" i="1"/>
  <c r="G5578" i="1"/>
  <c r="G5648" i="1"/>
  <c r="G5690" i="1"/>
  <c r="G5774" i="1"/>
  <c r="G5858" i="1"/>
  <c r="G5900" i="1"/>
  <c r="G5928" i="1"/>
  <c r="G5942" i="1"/>
  <c r="G5956" i="1"/>
  <c r="G5970" i="1"/>
  <c r="G5984" i="1"/>
  <c r="G5998" i="1"/>
  <c r="G6012" i="1"/>
  <c r="G6026" i="1"/>
  <c r="G6040" i="1"/>
  <c r="G6068" i="1"/>
  <c r="G6082" i="1"/>
  <c r="G6096" i="1"/>
  <c r="G6110" i="1"/>
  <c r="G6138" i="1"/>
  <c r="G6166" i="1"/>
  <c r="G6194" i="1"/>
  <c r="G6222" i="1"/>
  <c r="G6250" i="1"/>
  <c r="G6278" i="1"/>
  <c r="G6292" i="1"/>
  <c r="G6306" i="1"/>
  <c r="G6320" i="1"/>
  <c r="G6334" i="1"/>
  <c r="G6348" i="1"/>
  <c r="G6376" i="1"/>
  <c r="G4879" i="1"/>
  <c r="G4893" i="1"/>
  <c r="G4907" i="1"/>
  <c r="G4921" i="1"/>
  <c r="G4935" i="1"/>
  <c r="G4949" i="1"/>
  <c r="G4963" i="1"/>
  <c r="G4977" i="1"/>
  <c r="G4991" i="1"/>
  <c r="G5005" i="1"/>
  <c r="G5019" i="1"/>
  <c r="G5033" i="1"/>
  <c r="G5047" i="1"/>
  <c r="G5061" i="1"/>
  <c r="G5075" i="1"/>
  <c r="G5089" i="1"/>
  <c r="G5103" i="1"/>
  <c r="G5117" i="1"/>
  <c r="G5131" i="1"/>
  <c r="G5145" i="1"/>
  <c r="G5159" i="1"/>
  <c r="G5173" i="1"/>
  <c r="G5187" i="1"/>
  <c r="G5201" i="1"/>
  <c r="G5215" i="1"/>
  <c r="G5229" i="1"/>
  <c r="G5243" i="1"/>
  <c r="G5257" i="1"/>
  <c r="G5271" i="1"/>
  <c r="G5285" i="1"/>
  <c r="G5299" i="1"/>
  <c r="G5313" i="1"/>
  <c r="G5327" i="1"/>
  <c r="G5341" i="1"/>
  <c r="G5355" i="1"/>
  <c r="G5369" i="1"/>
  <c r="G5383" i="1"/>
  <c r="G5397" i="1"/>
  <c r="G5411" i="1"/>
  <c r="G5439" i="1"/>
  <c r="G5453" i="1"/>
  <c r="G5467" i="1"/>
  <c r="G5481" i="1"/>
  <c r="G5495" i="1"/>
  <c r="G5509" i="1"/>
  <c r="G5523" i="1"/>
  <c r="G5537" i="1"/>
  <c r="G5551" i="1"/>
  <c r="G5565" i="1"/>
  <c r="G5579" i="1"/>
  <c r="G5593" i="1"/>
  <c r="G5607" i="1"/>
  <c r="G5621" i="1"/>
  <c r="G5691" i="1"/>
  <c r="G5733" i="1"/>
  <c r="G5873" i="1"/>
  <c r="G5901" i="1"/>
  <c r="G5915" i="1"/>
  <c r="G6265" i="1"/>
  <c r="G6279" i="1"/>
  <c r="G6293" i="1"/>
  <c r="G6321" i="1"/>
  <c r="G6349" i="1"/>
  <c r="G6363" i="1"/>
  <c r="G6377" i="1"/>
  <c r="G4714" i="1"/>
  <c r="G4728" i="1"/>
  <c r="G4742" i="1"/>
  <c r="G4756" i="1"/>
  <c r="G4770" i="1"/>
  <c r="G4784" i="1"/>
  <c r="G4798" i="1"/>
  <c r="G4812" i="1"/>
  <c r="G4826" i="1"/>
  <c r="G4840" i="1"/>
  <c r="G4854" i="1"/>
  <c r="G4868" i="1"/>
  <c r="G4882" i="1"/>
  <c r="G4896" i="1"/>
  <c r="G4910" i="1"/>
  <c r="G4924" i="1"/>
  <c r="G4938" i="1"/>
  <c r="G4952" i="1"/>
  <c r="G4966" i="1"/>
  <c r="G4980" i="1"/>
  <c r="G4994" i="1"/>
  <c r="G5008" i="1"/>
  <c r="G5022" i="1"/>
  <c r="G5036" i="1"/>
  <c r="G5050" i="1"/>
  <c r="G5064" i="1"/>
  <c r="G5078" i="1"/>
  <c r="G5092" i="1"/>
  <c r="G5106" i="1"/>
  <c r="G5120" i="1"/>
  <c r="G5134" i="1"/>
  <c r="G5148" i="1"/>
  <c r="G5162" i="1"/>
  <c r="G5176" i="1"/>
  <c r="G5190" i="1"/>
  <c r="G5204" i="1"/>
  <c r="G5218" i="1"/>
  <c r="G5232" i="1"/>
  <c r="G5246" i="1"/>
  <c r="G5260" i="1"/>
  <c r="G5274" i="1"/>
  <c r="G5288" i="1"/>
  <c r="G5302" i="1"/>
  <c r="G5316" i="1"/>
  <c r="G5330" i="1"/>
  <c r="G5344" i="1"/>
  <c r="G5358" i="1"/>
  <c r="G5372" i="1"/>
  <c r="G5428" i="1"/>
  <c r="G5470" i="1"/>
  <c r="G5554" i="1"/>
  <c r="G5624" i="1"/>
  <c r="G5666" i="1"/>
  <c r="G5750" i="1"/>
  <c r="G5820" i="1"/>
  <c r="G5876" i="1"/>
  <c r="G5918" i="1"/>
  <c r="G6128" i="1"/>
  <c r="G6142" i="1"/>
  <c r="G6156" i="1"/>
  <c r="G6170" i="1"/>
  <c r="G6184" i="1"/>
  <c r="G6198" i="1"/>
  <c r="G6212" i="1"/>
  <c r="G6226" i="1"/>
  <c r="G6240" i="1"/>
  <c r="G6254" i="1"/>
  <c r="G6268" i="1"/>
  <c r="G6282" i="1"/>
  <c r="G6296" i="1"/>
  <c r="G6338" i="1"/>
  <c r="G6366" i="1"/>
  <c r="G4813" i="1"/>
  <c r="G4827" i="1"/>
  <c r="G4841" i="1"/>
  <c r="G4855" i="1"/>
  <c r="G4869" i="1"/>
  <c r="G4883" i="1"/>
  <c r="G4897" i="1"/>
  <c r="G4911" i="1"/>
  <c r="G4925" i="1"/>
  <c r="G4939" i="1"/>
  <c r="G4953" i="1"/>
  <c r="G4967" i="1"/>
  <c r="G4981" i="1"/>
  <c r="G4995" i="1"/>
  <c r="G5009" i="1"/>
  <c r="G5023" i="1"/>
  <c r="G5037" i="1"/>
  <c r="G5051" i="1"/>
  <c r="G5065" i="1"/>
  <c r="G5093" i="1"/>
  <c r="G5107" i="1"/>
  <c r="G5121" i="1"/>
  <c r="G5135" i="1"/>
  <c r="G5149" i="1"/>
  <c r="G5163" i="1"/>
  <c r="G5177" i="1"/>
  <c r="G5191" i="1"/>
  <c r="G5205" i="1"/>
  <c r="G5219" i="1"/>
  <c r="G5233" i="1"/>
  <c r="G5247" i="1"/>
  <c r="G5261" i="1"/>
  <c r="G5275" i="1"/>
  <c r="G5289" i="1"/>
  <c r="G5317" i="1"/>
  <c r="G5331" i="1"/>
  <c r="G5345" i="1"/>
  <c r="G5359" i="1"/>
  <c r="G5373" i="1"/>
  <c r="G5387" i="1"/>
  <c r="G5401" i="1"/>
  <c r="G5415" i="1"/>
  <c r="G5429" i="1"/>
  <c r="G5443" i="1"/>
  <c r="G5471" i="1"/>
  <c r="G5597" i="1"/>
  <c r="G5667" i="1"/>
  <c r="G5709" i="1"/>
  <c r="G5793" i="1"/>
  <c r="G5919" i="1"/>
  <c r="G5947" i="1"/>
  <c r="G5961" i="1"/>
  <c r="G5989" i="1"/>
  <c r="G6003" i="1"/>
  <c r="G6017" i="1"/>
  <c r="G6031" i="1"/>
  <c r="G6045" i="1"/>
  <c r="G6059" i="1"/>
  <c r="G6073" i="1"/>
  <c r="G6101" i="1"/>
  <c r="G6115" i="1"/>
  <c r="G6129" i="1"/>
  <c r="G6143" i="1"/>
  <c r="G6157" i="1"/>
  <c r="G6171" i="1"/>
  <c r="G6185" i="1"/>
  <c r="G6213" i="1"/>
  <c r="G6241" i="1"/>
  <c r="G6269" i="1"/>
  <c r="G6297" i="1"/>
  <c r="G6311" i="1"/>
  <c r="G6339" i="1"/>
  <c r="G6367" i="1"/>
  <c r="G4688" i="1"/>
  <c r="G4702" i="1"/>
  <c r="G4716" i="1"/>
  <c r="G4730" i="1"/>
  <c r="G4744" i="1"/>
  <c r="G4758" i="1"/>
  <c r="G4772" i="1"/>
  <c r="G4786" i="1"/>
  <c r="G4800" i="1"/>
  <c r="G4814" i="1"/>
  <c r="G4828" i="1"/>
  <c r="G4842" i="1"/>
  <c r="G4856" i="1"/>
  <c r="G4870" i="1"/>
  <c r="G4884" i="1"/>
  <c r="G4898" i="1"/>
  <c r="G4912" i="1"/>
  <c r="G4926" i="1"/>
  <c r="G4940" i="1"/>
  <c r="G4954" i="1"/>
  <c r="G4968" i="1"/>
  <c r="G4982" i="1"/>
  <c r="G4996" i="1"/>
  <c r="G5010" i="1"/>
  <c r="G5024" i="1"/>
  <c r="G5038" i="1"/>
  <c r="G5052" i="1"/>
  <c r="G5066" i="1"/>
  <c r="G5080" i="1"/>
  <c r="G5094" i="1"/>
  <c r="G5108" i="1"/>
  <c r="G5122" i="1"/>
  <c r="G5136" i="1"/>
  <c r="G5150" i="1"/>
  <c r="G5164" i="1"/>
  <c r="G5178" i="1"/>
  <c r="G5192" i="1"/>
  <c r="G5206" i="1"/>
  <c r="G5220" i="1"/>
  <c r="G5234" i="1"/>
  <c r="G5248" i="1"/>
  <c r="G5262" i="1"/>
  <c r="G5276" i="1"/>
  <c r="G5290" i="1"/>
  <c r="G5304" i="1"/>
  <c r="G5318" i="1"/>
  <c r="G5332" i="1"/>
  <c r="G5346" i="1"/>
  <c r="G5360" i="1"/>
  <c r="G5374" i="1"/>
  <c r="G5388" i="1"/>
  <c r="G5402" i="1"/>
  <c r="G5444" i="1"/>
  <c r="G5556" i="1"/>
  <c r="G5640" i="1"/>
  <c r="G5752" i="1"/>
  <c r="G5836" i="1"/>
  <c r="G5878" i="1"/>
  <c r="G5948" i="1"/>
  <c r="G5962" i="1"/>
  <c r="G5976" i="1"/>
  <c r="G5990" i="1"/>
  <c r="G6004" i="1"/>
  <c r="G6018" i="1"/>
  <c r="G6032" i="1"/>
  <c r="G6046" i="1"/>
  <c r="G6060" i="1"/>
  <c r="G6074" i="1"/>
  <c r="G6102" i="1"/>
  <c r="G6116" i="1"/>
  <c r="G6130" i="1"/>
  <c r="G6144" i="1"/>
  <c r="G6158" i="1"/>
  <c r="G6172" i="1"/>
  <c r="G6186" i="1"/>
  <c r="G6200" i="1"/>
  <c r="G6214" i="1"/>
  <c r="G6228" i="1"/>
  <c r="G6242" i="1"/>
  <c r="G6270" i="1"/>
  <c r="G6312" i="1"/>
  <c r="G6340" i="1"/>
  <c r="G4955" i="1"/>
  <c r="G4969" i="1"/>
  <c r="G4983" i="1"/>
  <c r="G4997" i="1"/>
  <c r="G5011" i="1"/>
  <c r="G5025" i="1"/>
  <c r="G5039" i="1"/>
  <c r="G5053" i="1"/>
  <c r="G5067" i="1"/>
  <c r="G5081" i="1"/>
  <c r="G5095" i="1"/>
  <c r="G5109" i="1"/>
  <c r="G5123" i="1"/>
  <c r="G5137" i="1"/>
  <c r="G5151" i="1"/>
  <c r="G5165" i="1"/>
  <c r="G5179" i="1"/>
  <c r="G5193" i="1"/>
  <c r="G5207" i="1"/>
  <c r="G5221" i="1"/>
  <c r="G5235" i="1"/>
  <c r="G5249" i="1"/>
  <c r="G5263" i="1"/>
  <c r="G5277" i="1"/>
  <c r="G5291" i="1"/>
  <c r="G5305" i="1"/>
  <c r="G5319" i="1"/>
  <c r="G5333" i="1"/>
  <c r="G5347" i="1"/>
  <c r="G5361" i="1"/>
  <c r="G5375" i="1"/>
  <c r="G5389" i="1"/>
  <c r="G5403" i="1"/>
  <c r="G5417" i="1"/>
  <c r="G5431" i="1"/>
  <c r="G5445" i="1"/>
  <c r="G5459" i="1"/>
  <c r="G5473" i="1"/>
  <c r="G5487" i="1"/>
  <c r="G5501" i="1"/>
  <c r="G5515" i="1"/>
  <c r="G5529" i="1"/>
  <c r="G5543" i="1"/>
  <c r="G5557" i="1"/>
  <c r="G5571" i="1"/>
  <c r="G5585" i="1"/>
  <c r="G5599" i="1"/>
  <c r="G5613" i="1"/>
  <c r="G5627" i="1"/>
  <c r="G5641" i="1"/>
  <c r="G5655" i="1"/>
  <c r="G5669" i="1"/>
  <c r="G5683" i="1"/>
  <c r="G5697" i="1"/>
  <c r="G5711" i="1"/>
  <c r="G5725" i="1"/>
  <c r="G5739" i="1"/>
  <c r="G5753" i="1"/>
  <c r="G5767" i="1"/>
  <c r="G5781" i="1"/>
  <c r="G5795" i="1"/>
  <c r="G5809" i="1"/>
  <c r="G5823" i="1"/>
  <c r="G5837" i="1"/>
  <c r="G5851" i="1"/>
  <c r="G4704" i="1"/>
  <c r="G4718" i="1"/>
  <c r="G4732" i="1"/>
  <c r="G4746" i="1"/>
  <c r="G4760" i="1"/>
  <c r="G4774" i="1"/>
  <c r="G4788" i="1"/>
  <c r="G4802" i="1"/>
  <c r="G4816" i="1"/>
  <c r="G4830" i="1"/>
  <c r="G4844" i="1"/>
  <c r="G4858" i="1"/>
  <c r="G4872" i="1"/>
  <c r="G4886" i="1"/>
  <c r="G4900" i="1"/>
  <c r="G4914" i="1"/>
  <c r="G4928" i="1"/>
  <c r="G4942" i="1"/>
  <c r="G4956" i="1"/>
  <c r="G4970" i="1"/>
  <c r="G4984" i="1"/>
  <c r="G4998" i="1"/>
  <c r="G5012" i="1"/>
  <c r="G5026" i="1"/>
  <c r="G5040" i="1"/>
  <c r="G5054" i="1"/>
  <c r="G5068" i="1"/>
  <c r="G5082" i="1"/>
  <c r="G5096" i="1"/>
  <c r="G5110" i="1"/>
  <c r="G5124" i="1"/>
  <c r="G5138" i="1"/>
  <c r="G5152" i="1"/>
  <c r="G5166" i="1"/>
  <c r="G5180" i="1"/>
  <c r="G5194" i="1"/>
  <c r="G5208" i="1"/>
  <c r="G5222" i="1"/>
  <c r="G5236" i="1"/>
  <c r="G5250" i="1"/>
  <c r="G5264" i="1"/>
  <c r="G5278" i="1"/>
  <c r="G5292" i="1"/>
  <c r="G5306" i="1"/>
  <c r="G5320" i="1"/>
  <c r="G5334" i="1"/>
  <c r="G5348" i="1"/>
  <c r="G5362" i="1"/>
  <c r="G5376" i="1"/>
  <c r="G5390" i="1"/>
  <c r="G5404" i="1"/>
  <c r="G5418" i="1"/>
  <c r="G5432" i="1"/>
  <c r="G5446" i="1"/>
  <c r="G5460" i="1"/>
  <c r="G5474" i="1"/>
  <c r="G5488" i="1"/>
  <c r="G5502" i="1"/>
  <c r="G5516" i="1"/>
  <c r="G5530" i="1"/>
  <c r="G5363" i="1"/>
  <c r="G5377" i="1"/>
  <c r="G5391" i="1"/>
  <c r="G5405" i="1"/>
  <c r="G5419" i="1"/>
  <c r="G5433" i="1"/>
  <c r="G5447" i="1"/>
  <c r="G5461" i="1"/>
  <c r="G5475" i="1"/>
  <c r="G5489" i="1"/>
  <c r="G5503" i="1"/>
  <c r="G5517" i="1"/>
  <c r="G5531" i="1"/>
  <c r="G5545" i="1"/>
  <c r="G5559" i="1"/>
  <c r="G5573" i="1"/>
  <c r="G5587" i="1"/>
  <c r="G5601" i="1"/>
  <c r="G5615" i="1"/>
  <c r="G5629" i="1"/>
  <c r="G5643" i="1"/>
  <c r="G5657" i="1"/>
  <c r="G5671" i="1"/>
  <c r="G5685" i="1"/>
  <c r="G5699" i="1"/>
  <c r="G5713" i="1"/>
  <c r="G5727" i="1"/>
  <c r="G5741" i="1"/>
  <c r="G5755" i="1"/>
  <c r="G5769" i="1"/>
  <c r="G5783" i="1"/>
  <c r="G5797" i="1"/>
  <c r="G5811" i="1"/>
  <c r="G5825" i="1"/>
  <c r="G5839" i="1"/>
  <c r="G5853" i="1"/>
  <c r="G5867" i="1"/>
  <c r="G5881" i="1"/>
  <c r="G5895" i="1"/>
  <c r="G5909" i="1"/>
  <c r="G5923" i="1"/>
  <c r="G5937" i="1"/>
  <c r="G5951" i="1"/>
  <c r="G5965" i="1"/>
  <c r="G5979" i="1"/>
  <c r="G5993" i="1"/>
  <c r="G6007" i="1"/>
  <c r="G6021" i="1"/>
  <c r="G6035" i="1"/>
  <c r="G6049" i="1"/>
  <c r="G6063" i="1"/>
  <c r="G6077" i="1"/>
  <c r="G6091" i="1"/>
  <c r="G6105" i="1"/>
  <c r="G6119" i="1"/>
  <c r="G6133" i="1"/>
  <c r="G6147" i="1"/>
  <c r="G6161" i="1"/>
  <c r="G6175" i="1"/>
  <c r="G6189" i="1"/>
  <c r="G6203" i="1"/>
  <c r="G6217" i="1"/>
  <c r="G6231" i="1"/>
  <c r="G6245" i="1"/>
  <c r="G6259" i="1"/>
  <c r="G6273" i="1"/>
  <c r="G6287" i="1"/>
  <c r="G6301" i="1"/>
  <c r="G6315" i="1"/>
  <c r="G6329" i="1"/>
  <c r="G6343" i="1"/>
  <c r="G6357" i="1"/>
  <c r="G6371" i="1"/>
  <c r="G5462" i="1"/>
  <c r="G5476" i="1"/>
  <c r="G5490" i="1"/>
  <c r="G5504" i="1"/>
  <c r="G5518" i="1"/>
  <c r="G5532" i="1"/>
  <c r="G5546" i="1"/>
  <c r="G5560" i="1"/>
  <c r="G5574" i="1"/>
  <c r="G5588" i="1"/>
  <c r="G5602" i="1"/>
  <c r="G5616" i="1"/>
  <c r="G5630" i="1"/>
  <c r="G5644" i="1"/>
  <c r="G5658" i="1"/>
  <c r="G5672" i="1"/>
  <c r="G5686" i="1"/>
  <c r="G5700" i="1"/>
  <c r="G5714" i="1"/>
  <c r="G5728" i="1"/>
  <c r="G5742" i="1"/>
  <c r="G5756" i="1"/>
  <c r="G5770" i="1"/>
  <c r="G5784" i="1"/>
  <c r="G5798" i="1"/>
  <c r="G5812" i="1"/>
  <c r="G5826" i="1"/>
  <c r="G5840" i="1"/>
  <c r="G5854" i="1"/>
  <c r="G5868" i="1"/>
  <c r="G5896" i="1"/>
  <c r="G5910" i="1"/>
  <c r="G5924" i="1"/>
  <c r="G5938" i="1"/>
  <c r="G5952" i="1"/>
  <c r="G5966" i="1"/>
  <c r="G5980" i="1"/>
  <c r="G5994" i="1"/>
  <c r="G6008" i="1"/>
  <c r="G6022" i="1"/>
  <c r="G6036" i="1"/>
  <c r="G6050" i="1"/>
  <c r="G6064" i="1"/>
  <c r="G6078" i="1"/>
  <c r="G6092" i="1"/>
  <c r="G6106" i="1"/>
  <c r="G6120" i="1"/>
  <c r="G6134" i="1"/>
  <c r="G6148" i="1"/>
  <c r="G6162" i="1"/>
  <c r="G6176" i="1"/>
  <c r="G6190" i="1"/>
  <c r="G6204" i="1"/>
  <c r="G6218" i="1"/>
  <c r="G6232" i="1"/>
  <c r="G6246" i="1"/>
  <c r="G6260" i="1"/>
  <c r="G6274" i="1"/>
  <c r="G6288" i="1"/>
  <c r="G6302" i="1"/>
  <c r="G6316" i="1"/>
  <c r="G6330" i="1"/>
  <c r="G6344" i="1"/>
  <c r="G6358" i="1"/>
  <c r="G6372" i="1"/>
  <c r="G4651" i="1"/>
  <c r="G4665" i="1"/>
  <c r="G4679" i="1"/>
  <c r="G4693" i="1"/>
  <c r="G4707" i="1"/>
  <c r="G4721" i="1"/>
  <c r="G4735" i="1"/>
  <c r="G4749" i="1"/>
  <c r="G4763" i="1"/>
  <c r="G4777" i="1"/>
  <c r="G4791" i="1"/>
  <c r="G4805" i="1"/>
  <c r="G4819" i="1"/>
  <c r="G4833" i="1"/>
  <c r="G4847" i="1"/>
  <c r="G4861" i="1"/>
  <c r="G4875" i="1"/>
  <c r="G4889" i="1"/>
  <c r="G4903" i="1"/>
  <c r="G4917" i="1"/>
  <c r="G4931" i="1"/>
  <c r="G4945" i="1"/>
  <c r="G4959" i="1"/>
  <c r="G4973" i="1"/>
  <c r="G4987" i="1"/>
  <c r="G5001" i="1"/>
  <c r="G5015" i="1"/>
  <c r="G5029" i="1"/>
  <c r="G5043" i="1"/>
  <c r="G5057" i="1"/>
  <c r="G5071" i="1"/>
  <c r="G5085" i="1"/>
  <c r="G5099" i="1"/>
  <c r="G5113" i="1"/>
  <c r="G5127" i="1"/>
  <c r="G5141" i="1"/>
  <c r="G5155" i="1"/>
  <c r="G5169" i="1"/>
  <c r="G5183" i="1"/>
  <c r="G5197" i="1"/>
  <c r="G5211" i="1"/>
  <c r="G5225" i="1"/>
  <c r="G5239" i="1"/>
  <c r="G5253" i="1"/>
  <c r="G5267" i="1"/>
  <c r="G5281" i="1"/>
  <c r="G5295" i="1"/>
  <c r="G5309" i="1"/>
  <c r="G5323" i="1"/>
  <c r="G5337" i="1"/>
  <c r="G5351" i="1"/>
  <c r="G5365" i="1"/>
  <c r="G5379" i="1"/>
  <c r="G5393" i="1"/>
  <c r="G5407" i="1"/>
  <c r="G5421" i="1"/>
  <c r="G5435" i="1"/>
  <c r="G5449" i="1"/>
  <c r="G5463" i="1"/>
  <c r="G5477" i="1"/>
  <c r="G5491" i="1"/>
  <c r="G5505" i="1"/>
  <c r="G5519" i="1"/>
  <c r="G5533" i="1"/>
  <c r="G5547" i="1"/>
  <c r="G5561" i="1"/>
  <c r="G5575" i="1"/>
  <c r="G5589" i="1"/>
  <c r="G4890" i="1"/>
  <c r="G4904" i="1"/>
  <c r="G4918" i="1"/>
  <c r="G4932" i="1"/>
  <c r="G4946" i="1"/>
  <c r="G4960" i="1"/>
  <c r="G4974" i="1"/>
  <c r="G4988" i="1"/>
  <c r="G5002" i="1"/>
  <c r="G5016" i="1"/>
  <c r="G5030" i="1"/>
  <c r="G5044" i="1"/>
  <c r="G5058" i="1"/>
  <c r="G5072" i="1"/>
  <c r="G5086" i="1"/>
  <c r="G5100" i="1"/>
  <c r="G5114" i="1"/>
  <c r="G5128" i="1"/>
  <c r="G5142" i="1"/>
  <c r="G5156" i="1"/>
  <c r="G5170" i="1"/>
  <c r="G5184" i="1"/>
  <c r="G5198" i="1"/>
  <c r="G5212" i="1"/>
  <c r="G5226" i="1"/>
  <c r="G5240" i="1"/>
  <c r="G5254" i="1"/>
  <c r="G5268" i="1"/>
  <c r="G5282" i="1"/>
  <c r="G5296" i="1"/>
  <c r="G5310" i="1"/>
  <c r="G5324" i="1"/>
  <c r="G5338" i="1"/>
  <c r="G5352" i="1"/>
  <c r="G5366" i="1"/>
  <c r="G5380" i="1"/>
  <c r="G5394" i="1"/>
  <c r="G5408" i="1"/>
  <c r="G5422" i="1"/>
  <c r="G5436" i="1"/>
  <c r="G5450" i="1"/>
  <c r="G5464" i="1"/>
  <c r="G5478" i="1"/>
  <c r="G5492" i="1"/>
  <c r="G5506" i="1"/>
  <c r="G5520" i="1"/>
  <c r="G5534" i="1"/>
  <c r="G5548" i="1"/>
  <c r="G5562" i="1"/>
  <c r="G5576" i="1"/>
  <c r="G5590" i="1"/>
  <c r="G5604" i="1"/>
  <c r="G5618" i="1"/>
  <c r="G5632" i="1"/>
  <c r="G5646" i="1"/>
  <c r="G5660" i="1"/>
  <c r="G5674" i="1"/>
  <c r="G5688" i="1"/>
  <c r="G5702" i="1"/>
  <c r="G5716" i="1"/>
  <c r="G5730" i="1"/>
  <c r="G5744" i="1"/>
  <c r="G5758" i="1"/>
  <c r="G5772" i="1"/>
  <c r="G5800" i="1"/>
  <c r="G5814" i="1"/>
  <c r="G5842" i="1"/>
  <c r="G5898" i="1"/>
  <c r="G6080" i="1"/>
  <c r="G6094" i="1"/>
  <c r="G6108" i="1"/>
  <c r="G6136" i="1"/>
  <c r="G6164" i="1"/>
  <c r="G6192" i="1"/>
  <c r="G6220" i="1"/>
  <c r="G6248" i="1"/>
  <c r="G6276" i="1"/>
  <c r="G6290" i="1"/>
  <c r="G6304" i="1"/>
  <c r="G6318" i="1"/>
  <c r="G6332" i="1"/>
  <c r="G6346" i="1"/>
  <c r="G6374" i="1"/>
  <c r="G4919" i="1"/>
  <c r="G4933" i="1"/>
  <c r="G4947" i="1"/>
  <c r="G4961" i="1"/>
  <c r="G4975" i="1"/>
  <c r="G4989" i="1"/>
  <c r="G5003" i="1"/>
  <c r="G5017" i="1"/>
  <c r="G5031" i="1"/>
  <c r="G5045" i="1"/>
  <c r="G5059" i="1"/>
  <c r="G5073" i="1"/>
  <c r="G5087" i="1"/>
  <c r="G5101" i="1"/>
  <c r="G5115" i="1"/>
  <c r="G5129" i="1"/>
  <c r="G5143" i="1"/>
  <c r="G5157" i="1"/>
  <c r="G5171" i="1"/>
  <c r="G5185" i="1"/>
  <c r="G5199" i="1"/>
  <c r="G5213" i="1"/>
  <c r="G5227" i="1"/>
  <c r="G5241" i="1"/>
  <c r="G5255" i="1"/>
  <c r="G5269" i="1"/>
  <c r="G5283" i="1"/>
  <c r="G5297" i="1"/>
  <c r="G5311" i="1"/>
  <c r="G5325" i="1"/>
  <c r="G5339" i="1"/>
  <c r="G5353" i="1"/>
  <c r="G5367" i="1"/>
  <c r="G5381" i="1"/>
  <c r="G5395" i="1"/>
  <c r="G5409" i="1"/>
  <c r="G5423" i="1"/>
  <c r="G5437" i="1"/>
  <c r="G5451" i="1"/>
  <c r="G5465" i="1"/>
  <c r="G5479" i="1"/>
  <c r="G5493" i="1"/>
  <c r="G5507" i="1"/>
  <c r="G5521" i="1"/>
  <c r="G5535" i="1"/>
  <c r="G5549" i="1"/>
  <c r="G5563" i="1"/>
  <c r="G5577" i="1"/>
  <c r="G5591" i="1"/>
  <c r="G5605" i="1"/>
  <c r="G5619" i="1"/>
  <c r="G5633" i="1"/>
  <c r="G5647" i="1"/>
  <c r="G5661" i="1"/>
  <c r="G5675" i="1"/>
  <c r="G5689" i="1"/>
  <c r="G5703" i="1"/>
  <c r="G5717" i="1"/>
  <c r="G5745" i="1"/>
  <c r="G5759" i="1"/>
  <c r="G5773" i="1"/>
  <c r="G5787" i="1"/>
  <c r="G5801" i="1"/>
  <c r="G5815" i="1"/>
  <c r="G5829" i="1"/>
  <c r="G5843" i="1"/>
  <c r="G5857" i="1"/>
  <c r="G5871" i="1"/>
  <c r="G5885" i="1"/>
  <c r="G5899" i="1"/>
  <c r="G5913" i="1"/>
  <c r="G5927" i="1"/>
  <c r="G5941" i="1"/>
  <c r="G5603" i="1"/>
  <c r="G5617" i="1"/>
  <c r="G5631" i="1"/>
  <c r="G5645" i="1"/>
  <c r="G5659" i="1"/>
  <c r="G5673" i="1"/>
  <c r="G5687" i="1"/>
  <c r="G5701" i="1"/>
  <c r="G5715" i="1"/>
  <c r="G5729" i="1"/>
  <c r="G5743" i="1"/>
  <c r="G5757" i="1"/>
  <c r="G5771" i="1"/>
  <c r="G5785" i="1"/>
  <c r="G5799" i="1"/>
  <c r="G5813" i="1"/>
  <c r="G5827" i="1"/>
  <c r="G5841" i="1"/>
  <c r="G5855" i="1"/>
  <c r="G5869" i="1"/>
  <c r="G5883" i="1"/>
  <c r="G5897" i="1"/>
  <c r="G5911" i="1"/>
  <c r="G5925" i="1"/>
  <c r="G5939" i="1"/>
  <c r="G5953" i="1"/>
  <c r="G5967" i="1"/>
  <c r="G5981" i="1"/>
  <c r="G5995" i="1"/>
  <c r="G6009" i="1"/>
  <c r="G6023" i="1"/>
  <c r="G6037" i="1"/>
  <c r="G6051" i="1"/>
  <c r="G6065" i="1"/>
  <c r="G6079" i="1"/>
  <c r="G6093" i="1"/>
  <c r="G6107" i="1"/>
  <c r="G6121" i="1"/>
  <c r="G6135" i="1"/>
  <c r="G6149" i="1"/>
  <c r="G6163" i="1"/>
  <c r="G6177" i="1"/>
  <c r="G6191" i="1"/>
  <c r="G6205" i="1"/>
  <c r="G6219" i="1"/>
  <c r="G6233" i="1"/>
  <c r="G6247" i="1"/>
  <c r="G6261" i="1"/>
  <c r="G6275" i="1"/>
  <c r="G6289" i="1"/>
  <c r="G6303" i="1"/>
  <c r="G6317" i="1"/>
  <c r="G6331" i="1"/>
  <c r="G6345" i="1"/>
  <c r="G6359" i="1"/>
  <c r="G6373" i="1"/>
  <c r="G5786" i="1"/>
  <c r="G5828" i="1"/>
  <c r="G5856" i="1"/>
  <c r="G5870" i="1"/>
  <c r="G5884" i="1"/>
  <c r="G5912" i="1"/>
  <c r="G5926" i="1"/>
  <c r="G5940" i="1"/>
  <c r="G5954" i="1"/>
  <c r="G5968" i="1"/>
  <c r="G5982" i="1"/>
  <c r="G5996" i="1"/>
  <c r="G6010" i="1"/>
  <c r="G6024" i="1"/>
  <c r="G6038" i="1"/>
  <c r="G6052" i="1"/>
  <c r="G6066" i="1"/>
  <c r="G5955" i="1"/>
  <c r="G5969" i="1"/>
  <c r="G5983" i="1"/>
  <c r="G5997" i="1"/>
  <c r="G6011" i="1"/>
  <c r="G6025" i="1"/>
  <c r="G6039" i="1"/>
  <c r="G6053" i="1"/>
  <c r="G6067" i="1"/>
  <c r="G6081" i="1"/>
  <c r="G6095" i="1"/>
  <c r="G6109" i="1"/>
  <c r="G6123" i="1"/>
  <c r="G6137" i="1"/>
  <c r="G6151" i="1"/>
  <c r="G6165" i="1"/>
  <c r="G6179" i="1"/>
  <c r="G6193" i="1"/>
  <c r="G6207" i="1"/>
  <c r="G6221" i="1"/>
  <c r="G6235" i="1"/>
  <c r="G6249" i="1"/>
  <c r="G6263" i="1"/>
  <c r="G6277" i="1"/>
  <c r="G6291" i="1"/>
  <c r="G6305" i="1"/>
  <c r="G6319" i="1"/>
  <c r="G6333" i="1"/>
  <c r="G6347" i="1"/>
  <c r="G6361" i="1"/>
  <c r="G6375" i="1"/>
  <c r="G5508" i="1"/>
  <c r="G5522" i="1"/>
  <c r="G5536" i="1"/>
  <c r="G5550" i="1"/>
  <c r="G5564" i="1"/>
  <c r="G5592" i="1"/>
  <c r="G5606" i="1"/>
  <c r="G5620" i="1"/>
  <c r="G5634" i="1"/>
  <c r="G5662" i="1"/>
  <c r="G5676" i="1"/>
  <c r="G5704" i="1"/>
  <c r="G5718" i="1"/>
  <c r="G5732" i="1"/>
  <c r="G5746" i="1"/>
  <c r="G5760" i="1"/>
  <c r="G5788" i="1"/>
  <c r="G5802" i="1"/>
  <c r="G5816" i="1"/>
  <c r="G5830" i="1"/>
  <c r="G5844" i="1"/>
  <c r="G5872" i="1"/>
  <c r="G5886" i="1"/>
  <c r="G5914" i="1"/>
  <c r="G5635" i="1"/>
  <c r="G5649" i="1"/>
  <c r="G5663" i="1"/>
  <c r="G5677" i="1"/>
  <c r="G5705" i="1"/>
  <c r="G5719" i="1"/>
  <c r="G5747" i="1"/>
  <c r="G5761" i="1"/>
  <c r="G5775" i="1"/>
  <c r="G5789" i="1"/>
  <c r="G5803" i="1"/>
  <c r="G5831" i="1"/>
  <c r="G5845" i="1"/>
  <c r="G5859" i="1"/>
  <c r="G5887" i="1"/>
  <c r="G5929" i="1"/>
  <c r="G5943" i="1"/>
  <c r="G5957" i="1"/>
  <c r="G5971" i="1"/>
  <c r="G5985" i="1"/>
  <c r="G5999" i="1"/>
  <c r="G6013" i="1"/>
  <c r="G6027" i="1"/>
  <c r="G6041" i="1"/>
  <c r="G6055" i="1"/>
  <c r="G6069" i="1"/>
  <c r="G6083" i="1"/>
  <c r="G6097" i="1"/>
  <c r="G6111" i="1"/>
  <c r="G6125" i="1"/>
  <c r="G6139" i="1"/>
  <c r="G6153" i="1"/>
  <c r="G6167" i="1"/>
  <c r="G6181" i="1"/>
  <c r="G6195" i="1"/>
  <c r="G6209" i="1"/>
  <c r="G6223" i="1"/>
  <c r="G6237" i="1"/>
  <c r="G6251" i="1"/>
  <c r="G5412" i="1"/>
  <c r="G5426" i="1"/>
  <c r="G5440" i="1"/>
  <c r="G5454" i="1"/>
  <c r="G5482" i="1"/>
  <c r="G5496" i="1"/>
  <c r="G5510" i="1"/>
  <c r="G5524" i="1"/>
  <c r="G5552" i="1"/>
  <c r="G5566" i="1"/>
  <c r="G5594" i="1"/>
  <c r="G5608" i="1"/>
  <c r="G5622" i="1"/>
  <c r="G5636" i="1"/>
  <c r="G5650" i="1"/>
  <c r="G5678" i="1"/>
  <c r="G5692" i="1"/>
  <c r="G5706" i="1"/>
  <c r="G5720" i="1"/>
  <c r="G5748" i="1"/>
  <c r="G5762" i="1"/>
  <c r="G5790" i="1"/>
  <c r="G5804" i="1"/>
  <c r="G5818" i="1"/>
  <c r="G5832" i="1"/>
  <c r="G5846" i="1"/>
  <c r="G5874" i="1"/>
  <c r="G5888" i="1"/>
  <c r="G5902" i="1"/>
  <c r="G5385" i="1"/>
  <c r="G5413" i="1"/>
  <c r="G5441" i="1"/>
  <c r="G5455" i="1"/>
  <c r="G5469" i="1"/>
  <c r="G5483" i="1"/>
  <c r="G5497" i="1"/>
  <c r="G5525" i="1"/>
  <c r="G5539" i="1"/>
  <c r="G5553" i="1"/>
  <c r="G5567" i="1"/>
  <c r="G5595" i="1"/>
  <c r="G5609" i="1"/>
  <c r="G5637" i="1"/>
  <c r="G5651" i="1"/>
  <c r="G5665" i="1"/>
  <c r="G5679" i="1"/>
  <c r="G5693" i="1"/>
  <c r="G5721" i="1"/>
  <c r="G5735" i="1"/>
  <c r="G5749" i="1"/>
  <c r="G5763" i="1"/>
  <c r="G5791" i="1"/>
  <c r="G5805" i="1"/>
  <c r="G5847" i="1"/>
  <c r="G5875" i="1"/>
  <c r="G5889" i="1"/>
  <c r="G5903" i="1"/>
  <c r="G5917" i="1"/>
  <c r="G5386" i="1"/>
  <c r="G5400" i="1"/>
  <c r="G5414" i="1"/>
  <c r="G5442" i="1"/>
  <c r="G5456" i="1"/>
  <c r="G5484" i="1"/>
  <c r="G5498" i="1"/>
  <c r="G5512" i="1"/>
  <c r="G5526" i="1"/>
  <c r="G5540" i="1"/>
  <c r="G5568" i="1"/>
  <c r="G5582" i="1"/>
  <c r="G5596" i="1"/>
  <c r="G5610" i="1"/>
  <c r="G5638" i="1"/>
  <c r="G5652" i="1"/>
  <c r="G5680" i="1"/>
  <c r="G5694" i="1"/>
  <c r="G5708" i="1"/>
  <c r="G5722" i="1"/>
  <c r="G5736" i="1"/>
  <c r="G5764" i="1"/>
  <c r="G5778" i="1"/>
  <c r="G5792" i="1"/>
  <c r="G5806" i="1"/>
  <c r="G5834" i="1"/>
  <c r="G5848" i="1"/>
  <c r="G5862" i="1"/>
  <c r="G5890" i="1"/>
  <c r="G5904" i="1"/>
  <c r="G5932" i="1"/>
  <c r="G5946" i="1"/>
  <c r="G5960" i="1"/>
  <c r="G5974" i="1"/>
  <c r="G5988" i="1"/>
  <c r="G6002" i="1"/>
  <c r="G6016" i="1"/>
  <c r="G6030" i="1"/>
  <c r="G6044" i="1"/>
  <c r="G6058" i="1"/>
  <c r="G6072" i="1"/>
  <c r="G6086" i="1"/>
  <c r="G6100" i="1"/>
  <c r="G6114" i="1"/>
  <c r="G5457" i="1"/>
  <c r="G5485" i="1"/>
  <c r="G5499" i="1"/>
  <c r="G5527" i="1"/>
  <c r="G5541" i="1"/>
  <c r="G5555" i="1"/>
  <c r="G5569" i="1"/>
  <c r="G5583" i="1"/>
  <c r="G5611" i="1"/>
  <c r="G5625" i="1"/>
  <c r="G5639" i="1"/>
  <c r="G5653" i="1"/>
  <c r="G5681" i="1"/>
  <c r="G5695" i="1"/>
  <c r="G5723" i="1"/>
  <c r="G5737" i="1"/>
  <c r="G5751" i="1"/>
  <c r="G5765" i="1"/>
  <c r="G5779" i="1"/>
  <c r="G5807" i="1"/>
  <c r="G5821" i="1"/>
  <c r="G5835" i="1"/>
  <c r="G5849" i="1"/>
  <c r="G5863" i="1"/>
  <c r="G5877" i="1"/>
  <c r="G5905" i="1"/>
  <c r="G5416" i="1"/>
  <c r="G5430" i="1"/>
  <c r="G5458" i="1"/>
  <c r="G5472" i="1"/>
  <c r="G5486" i="1"/>
  <c r="G5500" i="1"/>
  <c r="G5528" i="1"/>
  <c r="G5542" i="1"/>
  <c r="G5570" i="1"/>
  <c r="G5584" i="1"/>
  <c r="G5598" i="1"/>
  <c r="G5612" i="1"/>
  <c r="G5626" i="1"/>
  <c r="G5654" i="1"/>
  <c r="G5668" i="1"/>
  <c r="G5682" i="1"/>
  <c r="G5696" i="1"/>
  <c r="G5724" i="1"/>
  <c r="G5738" i="1"/>
  <c r="G5766" i="1"/>
  <c r="G5780" i="1"/>
  <c r="G5794" i="1"/>
  <c r="G5808" i="1"/>
  <c r="G5822" i="1"/>
  <c r="G5850" i="1"/>
  <c r="G5864" i="1"/>
  <c r="G5892" i="1"/>
  <c r="G5906" i="1"/>
  <c r="G5920" i="1"/>
  <c r="G5865" i="1"/>
  <c r="G5879" i="1"/>
  <c r="G5893" i="1"/>
  <c r="G5907" i="1"/>
  <c r="G5921" i="1"/>
  <c r="G5935" i="1"/>
  <c r="G5949" i="1"/>
  <c r="G5963" i="1"/>
  <c r="G5977" i="1"/>
  <c r="G5991" i="1"/>
  <c r="G6005" i="1"/>
  <c r="G6019" i="1"/>
  <c r="G6033" i="1"/>
  <c r="G6047" i="1"/>
  <c r="G6061" i="1"/>
  <c r="G6075" i="1"/>
  <c r="G6089" i="1"/>
  <c r="G6103" i="1"/>
  <c r="G6117" i="1"/>
  <c r="G6131" i="1"/>
  <c r="G6145" i="1"/>
  <c r="G6159" i="1"/>
  <c r="G6173" i="1"/>
  <c r="G6187" i="1"/>
  <c r="G6201" i="1"/>
  <c r="G6215" i="1"/>
  <c r="G6229" i="1"/>
  <c r="G6243" i="1"/>
  <c r="G6257" i="1"/>
  <c r="G6271" i="1"/>
  <c r="G6285" i="1"/>
  <c r="G6299" i="1"/>
  <c r="G6313" i="1"/>
  <c r="G6327" i="1"/>
  <c r="G6341" i="1"/>
  <c r="G6355" i="1"/>
  <c r="G6369" i="1"/>
  <c r="G6383" i="1"/>
  <c r="G5544" i="1"/>
  <c r="G5558" i="1"/>
  <c r="G5572" i="1"/>
  <c r="G5586" i="1"/>
  <c r="G5600" i="1"/>
  <c r="G5614" i="1"/>
  <c r="G5628" i="1"/>
  <c r="G5642" i="1"/>
  <c r="G5656" i="1"/>
  <c r="G5670" i="1"/>
  <c r="G5684" i="1"/>
  <c r="G5698" i="1"/>
  <c r="G5712" i="1"/>
  <c r="G5726" i="1"/>
  <c r="G5740" i="1"/>
  <c r="G5754" i="1"/>
  <c r="G5768" i="1"/>
  <c r="G5782" i="1"/>
  <c r="G5796" i="1"/>
  <c r="G5810" i="1"/>
  <c r="G5824" i="1"/>
  <c r="G5838" i="1"/>
  <c r="G5852" i="1"/>
  <c r="G5866" i="1"/>
  <c r="G5880" i="1"/>
  <c r="G5894" i="1"/>
  <c r="G5908" i="1"/>
  <c r="G5922" i="1"/>
  <c r="G5936" i="1"/>
  <c r="G5950" i="1"/>
  <c r="G5964" i="1"/>
  <c r="G5978" i="1"/>
  <c r="G5992" i="1"/>
  <c r="G6006" i="1"/>
  <c r="G6020" i="1"/>
  <c r="G6034" i="1"/>
  <c r="G6048" i="1"/>
  <c r="G6062" i="1"/>
  <c r="G6076" i="1"/>
  <c r="G6090" i="1"/>
  <c r="G6104" i="1"/>
  <c r="G6118" i="1"/>
  <c r="G6132" i="1"/>
  <c r="G6146" i="1"/>
  <c r="G6160" i="1"/>
  <c r="G6174" i="1"/>
  <c r="G6188" i="1"/>
  <c r="G6202" i="1"/>
  <c r="G6216" i="1"/>
  <c r="G6230" i="1"/>
  <c r="G6244" i="1"/>
  <c r="G6258" i="1"/>
  <c r="G6272" i="1"/>
  <c r="G6286" i="1"/>
  <c r="G6300" i="1"/>
  <c r="G6314" i="1"/>
  <c r="G6328" i="1"/>
  <c r="G6342" i="1"/>
  <c r="G6356" i="1"/>
  <c r="G6370" i="1"/>
  <c r="G6384" i="1"/>
  <c r="N2" i="1" l="1"/>
  <c r="N1" i="1"/>
  <c r="N4" i="1"/>
</calcChain>
</file>

<file path=xl/sharedStrings.xml><?xml version="1.0" encoding="utf-8"?>
<sst xmlns="http://schemas.openxmlformats.org/spreadsheetml/2006/main" count="44504" uniqueCount="8006">
  <si>
    <t>name.x</t>
  </si>
  <si>
    <t>title</t>
  </si>
  <si>
    <t>year</t>
  </si>
  <si>
    <t>name.y</t>
  </si>
  <si>
    <t>name</t>
  </si>
  <si>
    <t>Frank J. Babel</t>
  </si>
  <si>
    <t>Simulation - Striving to Reach Its Full Potential</t>
  </si>
  <si>
    <t>Keynote Address</t>
  </si>
  <si>
    <t>A. Alan B. Pritsker</t>
  </si>
  <si>
    <t>Why Simulation Works</t>
  </si>
  <si>
    <t>Philip J. Kiviat</t>
  </si>
  <si>
    <t>Simulation, Technology, and the Decision Process</t>
  </si>
  <si>
    <t>Julian Reitman</t>
  </si>
  <si>
    <t>A Concise History of the Ups and Downs of Simulation</t>
  </si>
  <si>
    <t>John D. Salt</t>
  </si>
  <si>
    <t>Simulation Should be Easy and Fun</t>
  </si>
  <si>
    <t>J. Weinstein</t>
  </si>
  <si>
    <t>Keynote Address: Resolved; To Make Customer Focus More Than a Simulation</t>
  </si>
  <si>
    <t>Jerry O. Tuttle</t>
  </si>
  <si>
    <t>The Art of the Possible</t>
  </si>
  <si>
    <t>Thomas Cook</t>
  </si>
  <si>
    <t>Simulation Applications at American Airlines</t>
  </si>
  <si>
    <t>George S. Fishman</t>
  </si>
  <si>
    <t>Estimating Reliability in Simulation Experiments</t>
  </si>
  <si>
    <t>Statistical Considerations</t>
  </si>
  <si>
    <t>John E. Snyder</t>
  </si>
  <si>
    <t>Why is Top Management Difficult to Convince?</t>
  </si>
  <si>
    <t>A.L. Frank</t>
  </si>
  <si>
    <t>The Use of Experimental Design Techniques in Simulation</t>
  </si>
  <si>
    <t>K. D. Tocher</t>
  </si>
  <si>
    <t>Irwin W. Kabak</t>
  </si>
  <si>
    <t>Stopping Rules for Queueing Simulations: Non Independent Tours</t>
  </si>
  <si>
    <t>Bjorn Myhrhaug</t>
  </si>
  <si>
    <t>Some Features of the SIMULA 67 Language</t>
  </si>
  <si>
    <t>New Language Developments</t>
  </si>
  <si>
    <t>Robert E. Shannon</t>
  </si>
  <si>
    <t>Artificial Intelligence and Simulation</t>
  </si>
  <si>
    <t>Michael J. Gilman</t>
  </si>
  <si>
    <t>A Brief Survey of Stopping Rules in Monte Carlo Simulations</t>
  </si>
  <si>
    <t>Martin Goldberg</t>
  </si>
  <si>
    <t>SPURT - A Simulation Package for University Research and Teaching</t>
  </si>
  <si>
    <t>Kristen Nygaard</t>
  </si>
  <si>
    <t>Benjamin Mittman</t>
  </si>
  <si>
    <t>E.D. Katz</t>
  </si>
  <si>
    <t>Technical Note for SIMSCRIPT Users</t>
  </si>
  <si>
    <t>Simulation Tutorial</t>
  </si>
  <si>
    <t>D.B. Townsend</t>
  </si>
  <si>
    <t>W.V. Neisius</t>
  </si>
  <si>
    <t>Harry Felder</t>
  </si>
  <si>
    <t>The GPS/360 Random Number Generator</t>
  </si>
  <si>
    <t>A.G. Beged Dov</t>
  </si>
  <si>
    <t>Production Programming by Reverse Curve Analysis</t>
  </si>
  <si>
    <t>Corporate and Financial Models</t>
  </si>
  <si>
    <t>I.E. Mitchell</t>
  </si>
  <si>
    <t>B. Linn Soule</t>
  </si>
  <si>
    <t>Simulating the Financial Effects of Major Corporate Policy Changes Via a Discrete State System Model</t>
  </si>
  <si>
    <t>W.H. Struble</t>
  </si>
  <si>
    <t>Lawrence T. Akutagawa</t>
  </si>
  <si>
    <t>Telecommunications Earnings Estimation Model (TEEM)</t>
  </si>
  <si>
    <t>Andrew J. Lipinski</t>
  </si>
  <si>
    <t>A Dynamic Financial Model of a Utility</t>
  </si>
  <si>
    <t>Wayne H. Wagner</t>
  </si>
  <si>
    <t>C.D. Carmichael</t>
  </si>
  <si>
    <t>M. N. Bartakke</t>
  </si>
  <si>
    <t>Financial Simulation Model for the Computer Business</t>
  </si>
  <si>
    <t>Larry Cumeo</t>
  </si>
  <si>
    <t>D.W. Ross</t>
  </si>
  <si>
    <t>Development and Application of a Simple Product Development and Marketing Strategy Model</t>
  </si>
  <si>
    <t>P. H. S. Redwood</t>
  </si>
  <si>
    <t>Simulation in a Decentralized Planning Environment</t>
  </si>
  <si>
    <t>R. E. Theile</t>
  </si>
  <si>
    <t>Market Expansion Policy Evaluation by Simulation</t>
  </si>
  <si>
    <t>Modeling of Distant Futures</t>
  </si>
  <si>
    <t>R. R. Klimpel</t>
  </si>
  <si>
    <t>A.M. Economos</t>
  </si>
  <si>
    <t>A Financial Simulation of a Proposed Computer Leasing Company</t>
  </si>
  <si>
    <t>Lyman C. Dennis II</t>
  </si>
  <si>
    <t>A Correlated Distribution Simulation Model for Capital Budgeting</t>
  </si>
  <si>
    <t>Alan R. Beckenstein</t>
  </si>
  <si>
    <t>A Simulation Study of the Size Distribution of Firms</t>
  </si>
  <si>
    <t>H. B. Horton</t>
  </si>
  <si>
    <t>John A. White</t>
  </si>
  <si>
    <t>Simulation: Pushing a Dead Mouse Through a Maze?</t>
  </si>
  <si>
    <t>Thomas J. Schriber</t>
  </si>
  <si>
    <t>A.J. Lipinski</t>
  </si>
  <si>
    <t>R.V. Elicano</t>
  </si>
  <si>
    <t>The Development of a State-Space Model of a Firm</t>
  </si>
  <si>
    <t>D.M. Salmon</t>
  </si>
  <si>
    <t>Charles L. Crabtree</t>
  </si>
  <si>
    <t>Fritz A. Callies</t>
  </si>
  <si>
    <t>Simulation in the Design of Unit Carrier Materials Handling Systems</t>
  </si>
  <si>
    <t>Transportation Models</t>
  </si>
  <si>
    <t>David W. Graff</t>
  </si>
  <si>
    <t>Simulation Analysis of Marine Terminal Investments</t>
  </si>
  <si>
    <t>W. Wayne Siesennop</t>
  </si>
  <si>
    <t>Isadore L. Goldhirsh</t>
  </si>
  <si>
    <t>SIGN - Simulation to Investigate Generalized Networks</t>
  </si>
  <si>
    <t>J.W. Metsos</t>
  </si>
  <si>
    <t>The CN Network Model</t>
  </si>
  <si>
    <t>D.C. Lach</t>
  </si>
  <si>
    <t>Introduction to the SIMSCRIPT II Programming Language</t>
  </si>
  <si>
    <t>Johan Dahl</t>
  </si>
  <si>
    <t>P. Wade Buckholts</t>
  </si>
  <si>
    <t>A Generalized Model for Simulating Commodity Movements by Ship</t>
  </si>
  <si>
    <t>Neal S. Campbell</t>
  </si>
  <si>
    <t>R.D. Jones</t>
  </si>
  <si>
    <t>John C. Rea</t>
  </si>
  <si>
    <t>Frank P. Testa</t>
  </si>
  <si>
    <t>Simulation of Garland, Texas Vehicular Traffic Using Current and Computed Optimal Traffic Settings</t>
  </si>
  <si>
    <t>David C. Nowading</t>
  </si>
  <si>
    <t>S.T. Ferguson</t>
  </si>
  <si>
    <t>Richard K. Dumas</t>
  </si>
  <si>
    <t>The Effects of Program Segmentation on Job Completion Times in a Multiprocessor Computing System</t>
  </si>
  <si>
    <t>Computer System Models</t>
  </si>
  <si>
    <t>The Use of Simulation in the Design of Information Systems</t>
  </si>
  <si>
    <t>R.J. Ceci</t>
  </si>
  <si>
    <t>On-Line System Simulation</t>
  </si>
  <si>
    <t>Leroy C. Sanders</t>
  </si>
  <si>
    <t>A Monte Carlo Process for Determining Response Times for Tactical Systems</t>
  </si>
  <si>
    <t>G.M. Herman</t>
  </si>
  <si>
    <t>Approximations for Simulation Run-Time Reduction</t>
  </si>
  <si>
    <t>G.W. Dangel</t>
  </si>
  <si>
    <t>J.M. Jenkins</t>
  </si>
  <si>
    <t>Uses of Simulation in the Design of Large Scale Information Systems</t>
  </si>
  <si>
    <t>R.G. Maher</t>
  </si>
  <si>
    <t>John Quackenbush</t>
  </si>
  <si>
    <t>Inspection Department Manpower Planning Using Simulation Models</t>
  </si>
  <si>
    <t>Manufacturing Applications I</t>
  </si>
  <si>
    <t>Manohar L. Athavale</t>
  </si>
  <si>
    <t>Manufacturing Lead Time Determination by GPSS Simulation</t>
  </si>
  <si>
    <t>Gastone Chingari</t>
  </si>
  <si>
    <t>A Generalized Methodology for Computer Simulation of Numerically Controlled Production Systems</t>
  </si>
  <si>
    <t>Philip Hicks</t>
  </si>
  <si>
    <t>Estimation of Manpower Forecast Variation by GPSS</t>
  </si>
  <si>
    <t>P. Dulchinos</t>
  </si>
  <si>
    <t>Simulating the Operation of a Logistics System</t>
  </si>
  <si>
    <t>Reliability and Maintainability Models</t>
  </si>
  <si>
    <t>Jerry L. Hooley</t>
  </si>
  <si>
    <t>Iterative Computer Simulation as an Aid to System Design and Cost Effectiveness Analysis</t>
  </si>
  <si>
    <t>J.L. Johnson</t>
  </si>
  <si>
    <t>Evaluation of On-Board In-Flight Checkout on Military Aircraft</t>
  </si>
  <si>
    <t>J. Hill</t>
  </si>
  <si>
    <t>S. H. Zanakis</t>
  </si>
  <si>
    <t>Reliability of a Chemical Process System: A Simulation Approach</t>
  </si>
  <si>
    <t>Manufacturing Applications II</t>
  </si>
  <si>
    <t>Thomas J. Corcoran</t>
  </si>
  <si>
    <t>A GPSS Planning Model for Large Scale Strip Harvesting</t>
  </si>
  <si>
    <t>Joseph Roge Amyot</t>
  </si>
  <si>
    <t>Reduction of the Order of a Nonlinear System</t>
  </si>
  <si>
    <t>Dennis Edwards Kroll</t>
  </si>
  <si>
    <t>PROSIM W: A Production System Simulator</t>
  </si>
  <si>
    <t>R.C. Pasternak</t>
  </si>
  <si>
    <t>CORSIM - A Dynamic Assembly Line Simulation</t>
  </si>
  <si>
    <t>Paul R. Becker</t>
  </si>
  <si>
    <t>Simulation Key Unlocks Problems of Reducing In-Process Inventory and Improving Manufacturing Flow</t>
  </si>
  <si>
    <t>W. Daniel Nilsson</t>
  </si>
  <si>
    <t>J. C. Thomas</t>
  </si>
  <si>
    <t>Donald E. Pearson</t>
  </si>
  <si>
    <t>Simulation of a Multi-Stage Manufacturing Process</t>
  </si>
  <si>
    <t>Richard A. Sammis</t>
  </si>
  <si>
    <t>Thomas E. Bell</t>
  </si>
  <si>
    <t>GAPSS (Graphical Analysis Procedures for System Simulation)</t>
  </si>
  <si>
    <t>Graphics and GPSS Modifications</t>
  </si>
  <si>
    <t>GPSS/360 - NORDEN, a Partial Conversational GPSS</t>
  </si>
  <si>
    <t>J.W. Walton</t>
  </si>
  <si>
    <t>GPSS Extended Capabilities and Modifications</t>
  </si>
  <si>
    <t>M.E. Stephenson</t>
  </si>
  <si>
    <t>Graphic Simulation with GPSS</t>
  </si>
  <si>
    <t>L.W. Terry</t>
  </si>
  <si>
    <t>Donald Ingerman</t>
  </si>
  <si>
    <t>Simulation of a Railed Automated Highway</t>
  </si>
  <si>
    <t>Lowell C. Jerpe</t>
  </si>
  <si>
    <t>Fortran Simulation of an Oil Tanker Fleet</t>
  </si>
  <si>
    <t>Roger C. Joyner</t>
  </si>
  <si>
    <t>Computer Simulation of Concept Learning by Individuals in a Minimum Social Situation</t>
  </si>
  <si>
    <t>Simulation of Human Behavior</t>
  </si>
  <si>
    <t>Robert W. Snelsire</t>
  </si>
  <si>
    <t>Computer Learning Through Association</t>
  </si>
  <si>
    <t>W.D. Rowe</t>
  </si>
  <si>
    <t>A Model of Bureaucratic Growth Using GPSS</t>
  </si>
  <si>
    <t>Ira E. Robinson</t>
  </si>
  <si>
    <t>The Simulation of Human Systems</t>
  </si>
  <si>
    <t>David F. Foster</t>
  </si>
  <si>
    <t>T.W. Carroll</t>
  </si>
  <si>
    <t>Two Models of Innovation Diffusion</t>
  </si>
  <si>
    <t>Mark Handelman</t>
  </si>
  <si>
    <t>Martin Pfaff</t>
  </si>
  <si>
    <t>Experiments on an Adaptive Computer Model of a Distribution Channel</t>
  </si>
  <si>
    <t>Distribution Systems</t>
  </si>
  <si>
    <t>John C. Loose</t>
  </si>
  <si>
    <t>Distribution of Cryogenic Liquids in a Multi-Plant System</t>
  </si>
  <si>
    <t>J.E. Peterson</t>
  </si>
  <si>
    <t>Generalized GPSS Model for Grain Terminal Elevators</t>
  </si>
  <si>
    <t>The Minuteman Communication Network Simulator</t>
  </si>
  <si>
    <t>Communication Systems</t>
  </si>
  <si>
    <t>Ch. Grandjean</t>
  </si>
  <si>
    <t>Application of GPSS to the Simulation of Telephone Systems</t>
  </si>
  <si>
    <t>David L. Bussard</t>
  </si>
  <si>
    <t>Communication Network Design Using Message Flow Simulation</t>
  </si>
  <si>
    <t>R. Bernard</t>
  </si>
  <si>
    <t>Edward R. Broad Jr.</t>
  </si>
  <si>
    <t>Simulation of a Rapid-Exit Industrial Parking Structure</t>
  </si>
  <si>
    <t>Urban Systems</t>
  </si>
  <si>
    <t>Gilbet R. Gordon</t>
  </si>
  <si>
    <t>A Simulation Model of New York City Police Department's Response System</t>
  </si>
  <si>
    <t>Julius Surkis</t>
  </si>
  <si>
    <t>Norbert Hauser</t>
  </si>
  <si>
    <t>P. Le Bourgeois</t>
  </si>
  <si>
    <t>Simulation Study of a Series of Synchronized Intersections</t>
  </si>
  <si>
    <t>J.A. Bubenko Jr.</t>
  </si>
  <si>
    <t>Simulating a "Management Game" with Programmed Decisions</t>
  </si>
  <si>
    <t>Gaming Models</t>
  </si>
  <si>
    <t>A.T. Mollegen Jr.</t>
  </si>
  <si>
    <t>On the Optimum Structure for War-Game Simulations</t>
  </si>
  <si>
    <t>Eugene Telep</t>
  </si>
  <si>
    <t>Cost-Effectiveness Analysis of Certain Air to Surface Missile Systems</t>
  </si>
  <si>
    <t>S. Yagil</t>
  </si>
  <si>
    <t>Simulation of Computer Program Distribution</t>
  </si>
  <si>
    <t>Job Shop Models</t>
  </si>
  <si>
    <t>Application of GPSS/360 to Job Shop Scheduling</t>
  </si>
  <si>
    <t>Ronald A. Schwarz</t>
  </si>
  <si>
    <t>Ronald G. Pettit</t>
  </si>
  <si>
    <t>Job Shop Type Production Scheduling by Simulation</t>
  </si>
  <si>
    <t>Tasker Generes</t>
  </si>
  <si>
    <t>Job Shop Heuristics and Statistical Inference in a Taxicab Simulation</t>
  </si>
  <si>
    <t>Frank Pfaff</t>
  </si>
  <si>
    <t>The Simulation of Petroleum Tank Wagon Loading Rack Operation</t>
  </si>
  <si>
    <t>Material Handling Models</t>
  </si>
  <si>
    <t>Philip D. Drew</t>
  </si>
  <si>
    <t>Cyberail Simulation</t>
  </si>
  <si>
    <t>Roger C. Stuebing</t>
  </si>
  <si>
    <t>Monte Carlo Simulation of Full Case Conveying Systems</t>
  </si>
  <si>
    <t>Richard W. Garrett</t>
  </si>
  <si>
    <t>Simulating Warehouse Layout Patterns in Order to Improve Cube Utilization</t>
  </si>
  <si>
    <t>Stephen Swerling</t>
  </si>
  <si>
    <t>Jerry Babbin</t>
  </si>
  <si>
    <t>Gerda Woxen</t>
  </si>
  <si>
    <t>Simulation as an Estimating Tool</t>
  </si>
  <si>
    <t>Allen B. Fonda</t>
  </si>
  <si>
    <t>Leo J. Cohen</t>
  </si>
  <si>
    <t>S3, The System and Software Simulator</t>
  </si>
  <si>
    <t>Language for Modeling Computer Systems</t>
  </si>
  <si>
    <t>William C. Thompson</t>
  </si>
  <si>
    <t>The Application of Simulation in Computer System Design and Optimization</t>
  </si>
  <si>
    <t>Dale I. Rummer</t>
  </si>
  <si>
    <t>Fortran Simulation of Digital Logic</t>
  </si>
  <si>
    <t>Gerhard J. Hanneman</t>
  </si>
  <si>
    <t>E.C. Russell</t>
  </si>
  <si>
    <t>Modelling and Scheduling of Computer Programs for Parallel Processing Systems</t>
  </si>
  <si>
    <t>M.J. Kelly</t>
  </si>
  <si>
    <t>Variable Mesh Simulator</t>
  </si>
  <si>
    <t>Jack B. Levine</t>
  </si>
  <si>
    <t>Application of the CAMPUS Simulation Models to the Major Planning Decisions of a Large University</t>
  </si>
  <si>
    <t>Facility Planning Models</t>
  </si>
  <si>
    <t>Bill H. Easter</t>
  </si>
  <si>
    <t>An Energy Storage System</t>
  </si>
  <si>
    <t>Kevin D. Reilly</t>
  </si>
  <si>
    <t>Digital Computer Simulation Studies - Studies of Information Networks</t>
  </si>
  <si>
    <t>D.W. Sifferd</t>
  </si>
  <si>
    <t>A Simulation Model for Strip Mining</t>
  </si>
  <si>
    <t>Keith P. Tognetti</t>
  </si>
  <si>
    <t>A Discrete Bio Simulation - The Population Regulation of Turtles</t>
  </si>
  <si>
    <t>Simulation and Ecology</t>
  </si>
  <si>
    <t>J.S. Armstrong</t>
  </si>
  <si>
    <t>Summer Grazing</t>
  </si>
  <si>
    <t>J.R. Donnelly</t>
  </si>
  <si>
    <t>Christopher J. Green</t>
  </si>
  <si>
    <t>Modeling a Weather Environment</t>
  </si>
  <si>
    <t>Vegetation-Environment Interactions</t>
  </si>
  <si>
    <t>Norman R. Glass</t>
  </si>
  <si>
    <t>Use of a Computer Model to Determine Energy Requirements of a Predatory Fish, The Largemouth Black Bass (Micropterus salmoides)</t>
  </si>
  <si>
    <t>Harry C. Page</t>
  </si>
  <si>
    <t>SOLPASS - A Simulation Oriented Language Programming and Simulation System</t>
  </si>
  <si>
    <t>Simulation Languages</t>
  </si>
  <si>
    <t>Donald W. Kosy</t>
  </si>
  <si>
    <t>Experience with the Extendable Computer System Simulator</t>
  </si>
  <si>
    <t>E. G. Hurst  Jr.</t>
  </si>
  <si>
    <t>PA3 - A General Purpose, Time-Shared Problem Analysis Language</t>
  </si>
  <si>
    <t>A Complete Interactive Simulation Environment GPSS/360-Norden</t>
  </si>
  <si>
    <t>Jerry Katzke</t>
  </si>
  <si>
    <t>Donald J. Miller</t>
  </si>
  <si>
    <t>Paul F. Roth</t>
  </si>
  <si>
    <t>The BOSS Simulator - An Introduction</t>
  </si>
  <si>
    <t>Burton Smith</t>
  </si>
  <si>
    <t>Horst E. Ulfers</t>
  </si>
  <si>
    <t>Robert E. Young</t>
  </si>
  <si>
    <t>GASPL/1: A PL/1 Based Simulation Language</t>
  </si>
  <si>
    <t>Robert T. Burger</t>
  </si>
  <si>
    <t>AUTASIM: A System for Computerred Assembly for Simulation Models</t>
  </si>
  <si>
    <t>James Armstrong</t>
  </si>
  <si>
    <t>Charles W. Turk</t>
  </si>
  <si>
    <t>Incremental Modeling in the Forward Direction</t>
  </si>
  <si>
    <t>Kenneth Simon</t>
  </si>
  <si>
    <t>D. G. Ebeling</t>
  </si>
  <si>
    <t>Jon Shapiro</t>
  </si>
  <si>
    <t>John W. Rettenmayer</t>
  </si>
  <si>
    <t>SIMPL/1: A Simulation Programming Language</t>
  </si>
  <si>
    <t>David G. Wearner</t>
  </si>
  <si>
    <t>QUICKSIM - A Block Structured Simulation Language Written in SIMSCRIPT</t>
  </si>
  <si>
    <t>John M. Burt  Jr.</t>
  </si>
  <si>
    <t>Monte Carlo Techniques for Stochastic Network Analysis</t>
  </si>
  <si>
    <t>Simulation Analysis</t>
  </si>
  <si>
    <t>Computer Graphics for Simulation Problem-Solving</t>
  </si>
  <si>
    <t>Donald P. Gaver  Jr.</t>
  </si>
  <si>
    <t>Statistical Methods for Improving Simulation Efficiency</t>
  </si>
  <si>
    <t>Dietrich Fischer</t>
  </si>
  <si>
    <t>The Direct Simulation Method - An Alternative to the Monte Carlo Method</t>
  </si>
  <si>
    <t>Mark B. Garman</t>
  </si>
  <si>
    <t>G. Arthur Mihram</t>
  </si>
  <si>
    <t>An Efficient Procedure for Locating the Optimal Simular Response</t>
  </si>
  <si>
    <t>Joseph L. Balintfy</t>
  </si>
  <si>
    <t>Stochastic Sensitivity Analysis of Linear Programs by Simulation Techniques</t>
  </si>
  <si>
    <t>J.L. Baer</t>
  </si>
  <si>
    <t>Yoshiyuki Nakagawa</t>
  </si>
  <si>
    <t>Steel Product Transportation and Storage Simulation: A Combined Simulation/Optimization Approach</t>
  </si>
  <si>
    <t>Manufacturing Applications</t>
  </si>
  <si>
    <t>Jeffery K. Cochran</t>
  </si>
  <si>
    <t>A Preliminary Group Technology Classification Scheme for Manufacturing Simulation Models</t>
  </si>
  <si>
    <t>J. Gerry Purdy</t>
  </si>
  <si>
    <t>A Computer System to Quantify Exercise on a Mass Basis</t>
  </si>
  <si>
    <t>Biomedical Simulation 1</t>
  </si>
  <si>
    <t>Alfred L. Ochs</t>
  </si>
  <si>
    <t>Simulation of Abnormal Eye Movements in Cerebellar Disease</t>
  </si>
  <si>
    <t>Jerry Banks</t>
  </si>
  <si>
    <t>A Forum on Selecting Simulation/Animation Software for Manufacturing (Panel)</t>
  </si>
  <si>
    <t>Karen A. Pitts</t>
  </si>
  <si>
    <t>Discrete-Event Simulation of Wafer Fabrication Facility</t>
  </si>
  <si>
    <t>Kenneth R. Anderson</t>
  </si>
  <si>
    <t>Rapid modeling: Implications for business planning</t>
  </si>
  <si>
    <t>Averill M. Law</t>
  </si>
  <si>
    <t>Gregory W. Diehl</t>
  </si>
  <si>
    <t>Akif Asil Bulgak</t>
  </si>
  <si>
    <t>Integrating a Modified Simulated Annealing Algorithm with the Simulation of a Manufacturing System to Optimize Buffer Sizes in Automatic Assembly Systems</t>
  </si>
  <si>
    <t>A. Bendazzi</t>
  </si>
  <si>
    <t>A Generalized Manufacturing Line Simulator System for Production, Equipment, and Manpower Planning</t>
  </si>
  <si>
    <t>Cindy L. Morey</t>
  </si>
  <si>
    <t>R. D. Benham</t>
  </si>
  <si>
    <t>Simulation of Nerve Cell Kinetics Using Interactive Simulation Language</t>
  </si>
  <si>
    <t>Biomedical Simulation 2</t>
  </si>
  <si>
    <t>Daniel K. Hartline</t>
  </si>
  <si>
    <t>J. W. B. Mates</t>
  </si>
  <si>
    <t>Interacting Neural Networks on a Cortical Surface</t>
  </si>
  <si>
    <t>Charles J. Kowalski</t>
  </si>
  <si>
    <t>Techniques for Simulating Craniofacial Change</t>
  </si>
  <si>
    <t>M. Kim</t>
  </si>
  <si>
    <t>A Discrete Representation of DNA Distribution and Observability for Identification of Cancer Cell Cycle Kinetics</t>
  </si>
  <si>
    <t>Geoffrey F. Walker</t>
  </si>
  <si>
    <t>J. M. Horowitz</t>
  </si>
  <si>
    <t>Jerry L. Sanders</t>
  </si>
  <si>
    <t>Ray W. Schooley</t>
  </si>
  <si>
    <t>Simulation in the Design of a Corn Syrup Refinery</t>
  </si>
  <si>
    <t>Combined Discrete/Continous Simulation</t>
  </si>
  <si>
    <t>E. A. Nagy</t>
  </si>
  <si>
    <t>Intermodal Transshipment Facility Simulation - A Case Study</t>
  </si>
  <si>
    <t>Gerald T. Mackulak</t>
  </si>
  <si>
    <t>R. Green</t>
  </si>
  <si>
    <t>AN-TCC-39 Circuit Switch Simulation</t>
  </si>
  <si>
    <t>Robert W. Brobst</t>
  </si>
  <si>
    <t>Effective Representation of Non-Normal Factor Variability in Risk Analysis Simulation: A Comparative Study</t>
  </si>
  <si>
    <t>Managerial Applications</t>
  </si>
  <si>
    <t>Catherine M. Harmonosky</t>
  </si>
  <si>
    <t>Simulation in a CIM Environment: Structure for Analysis and Real-Time Control</t>
  </si>
  <si>
    <t>Dean C. Barrick</t>
  </si>
  <si>
    <t>Francis J. Brewerton</t>
  </si>
  <si>
    <t>James W. Kho</t>
  </si>
  <si>
    <t>Modeling an Inventory Control Simulation: The Application of a Protocol Methodology</t>
  </si>
  <si>
    <t>Donald G. McGregor</t>
  </si>
  <si>
    <t>R. E. Buten</t>
  </si>
  <si>
    <t>Optimization of a Corporate Phone System via Computer Control</t>
  </si>
  <si>
    <t>B. L. Capehart</t>
  </si>
  <si>
    <t>A Computer Simulation of the Invasion of the Exotic Tree Species Melaleuca Quinquenervia in South Florida</t>
  </si>
  <si>
    <t>Environmental Systems</t>
  </si>
  <si>
    <t>L. G. Brown</t>
  </si>
  <si>
    <t>A Simulation of Field Populations of Insects (Heliothis in Cotton)</t>
  </si>
  <si>
    <t>F. A. Harris</t>
  </si>
  <si>
    <t>J. J. Ewel</t>
  </si>
  <si>
    <t>M. W. Parker</t>
  </si>
  <si>
    <t>Sayeed Hasan</t>
  </si>
  <si>
    <t>A Practical Methodology for River Quality Simulation through the Stage-Wise Generation of Transition Function</t>
  </si>
  <si>
    <t>Nur E. Ozdemirel</t>
  </si>
  <si>
    <t>Chia Shun Shih</t>
  </si>
  <si>
    <t>John B. Selhorst</t>
  </si>
  <si>
    <t>Barry R. Sedlik</t>
  </si>
  <si>
    <t>Hiram W. Li</t>
  </si>
  <si>
    <t>The Use of Computer Simulation Games in the Training of Applied Ecologists</t>
  </si>
  <si>
    <t>William H. Moll</t>
  </si>
  <si>
    <t>JIT, Truck Docks, and Simulation</t>
  </si>
  <si>
    <t>R. C. Wilson</t>
  </si>
  <si>
    <t>Simulation of GRS Formula Alternatives</t>
  </si>
  <si>
    <t>Simulation in Government</t>
  </si>
  <si>
    <t>D. S. Kochar</t>
  </si>
  <si>
    <t>Public Safety Communications Systems Simulation</t>
  </si>
  <si>
    <t>D. J. Alliston</t>
  </si>
  <si>
    <t>D. A. D'Esopa</t>
  </si>
  <si>
    <t>Robert P. Roesser</t>
  </si>
  <si>
    <t>Leon D. Chapman</t>
  </si>
  <si>
    <t>Fixed-Site Physical Protection System Modeling</t>
  </si>
  <si>
    <t>D. H. Kaskowitz</t>
  </si>
  <si>
    <t>H. A. Bennett</t>
  </si>
  <si>
    <t>A Security Force-Adversary Engangement Simulation</t>
  </si>
  <si>
    <t>Louis G. Stier</t>
  </si>
  <si>
    <t>An Acute Bed Need Simulation Model</t>
  </si>
  <si>
    <t>Health/Hospital Services</t>
  </si>
  <si>
    <t>G. Miles Johnson</t>
  </si>
  <si>
    <t>Modular Modeling for Simulation of Health Facilities</t>
  </si>
  <si>
    <t>Spencer M. Smith</t>
  </si>
  <si>
    <t>Mitchel F. Bloom</t>
  </si>
  <si>
    <t>Planning Daycare Services in Israel Using Systems Dynamics</t>
  </si>
  <si>
    <t>Joseph Ben-Or</t>
  </si>
  <si>
    <t>Gerald N. Pitts</t>
  </si>
  <si>
    <t>Simulation Requirements for Health Hospital Services</t>
  </si>
  <si>
    <t>Barry L. Bateman</t>
  </si>
  <si>
    <t>John W. O'Leary</t>
  </si>
  <si>
    <t>Job Shop Scheduling Simulations for Interactive Use in Computer Graphics</t>
  </si>
  <si>
    <t>Robert F. Seeman</t>
  </si>
  <si>
    <t>Simulation in Airport Facilities Design: Lounge Planning Model</t>
  </si>
  <si>
    <t>Paul J. Kosteva</t>
  </si>
  <si>
    <t>Simulation as an Aid in Product Development</t>
  </si>
  <si>
    <t>Joe H. Mize</t>
  </si>
  <si>
    <t>PROSIM V - A Production System Simulator</t>
  </si>
  <si>
    <t>John Price Rudy</t>
  </si>
  <si>
    <t>Simulation for Planning and Scheduling</t>
  </si>
  <si>
    <t>James A. Winter</t>
  </si>
  <si>
    <t>Flowgraph Tutorial: Guidelines for Constructing Network Models of Complex, Probabilistic Processes</t>
  </si>
  <si>
    <t>Simulation Methodology 1</t>
  </si>
  <si>
    <t>Maurice B. McEvoy</t>
  </si>
  <si>
    <t>The Viking Orbiter Uplink Command Generation and Validation via Simulation</t>
  </si>
  <si>
    <t>Aharon Gavriel Beged-Dov</t>
  </si>
  <si>
    <t>Production Control System for a Product Line with Diverse Demand Patterns</t>
  </si>
  <si>
    <t>Richard J. Swersey</t>
  </si>
  <si>
    <t>Simulation of Plant Operations: A Critical Evaluation</t>
  </si>
  <si>
    <t>David Van Zoest</t>
  </si>
  <si>
    <t>Analysis of a Factory of the Future Using an Integrated Set of Software for Manufacturing Systems Modeling</t>
  </si>
  <si>
    <t>Masami Shimizu</t>
  </si>
  <si>
    <t>Nobuyuki Ueno</t>
  </si>
  <si>
    <t>Yoshihiro Okuno</t>
  </si>
  <si>
    <t>Susumo Morito</t>
  </si>
  <si>
    <t>Norbert E. Pobanz</t>
  </si>
  <si>
    <t>Analysis of Transient Data Using Hybrid Techniques</t>
  </si>
  <si>
    <t>Analog/Hybrid Systems</t>
  </si>
  <si>
    <t>Robert M. Howe</t>
  </si>
  <si>
    <t>Frame Rate Requirements for Digital Function Generation in Hybrid Computing Loops</t>
  </si>
  <si>
    <t>M. David Martin</t>
  </si>
  <si>
    <t>GPSS 10: Interactive GPSS for the DECsystem-10</t>
  </si>
  <si>
    <t>Toward Better GPSS Implementations</t>
  </si>
  <si>
    <t>James O. Henriksen</t>
  </si>
  <si>
    <t>Building a Better GPSS: A 3:1 Performance Enhancement</t>
  </si>
  <si>
    <t>G. V. Raju</t>
  </si>
  <si>
    <t>Harold G. Hixson</t>
  </si>
  <si>
    <t>Equipment Maintenance Studies Using a Combination of Discrete Event and Continuous System Simulation</t>
  </si>
  <si>
    <t>Mont Hubbard</t>
  </si>
  <si>
    <t>Dynamic Computer Simulation of an Engine Intake and Carburetion System</t>
  </si>
  <si>
    <t>Transportation Vehicle Simulation</t>
  </si>
  <si>
    <t>Donald Margolis</t>
  </si>
  <si>
    <t>Bond Graph Methods Applied to the Vibration Control of a Large Aircraft Wing</t>
  </si>
  <si>
    <t>Camille Speisman</t>
  </si>
  <si>
    <t>An Advanced Computer Program for Determining Vehicle Emissions and Fuel Economy Within a Surface Street Network</t>
  </si>
  <si>
    <t>Philip H. Young</t>
  </si>
  <si>
    <t>Davorin Hrovat</t>
  </si>
  <si>
    <t>Realistic Road-Track Systems Simulation Using Digital Computers</t>
  </si>
  <si>
    <t>M. H. MacDougall</t>
  </si>
  <si>
    <t>An Operating-System-Based Simulation Language</t>
  </si>
  <si>
    <t>Simulation of Computer Systems 1</t>
  </si>
  <si>
    <t>Derrell V. Foster</t>
  </si>
  <si>
    <t>Channel Balancing in a Memory Hierarchy - A Case Study</t>
  </si>
  <si>
    <t>A Model for Performance Analysis of Computer Systems</t>
  </si>
  <si>
    <t>Douglas G. MacFarland</t>
  </si>
  <si>
    <t>F. Hank Grant</t>
  </si>
  <si>
    <t>Mark Zimmerman</t>
  </si>
  <si>
    <t>Thomas E. Sadlowski</t>
  </si>
  <si>
    <t>INS: Integrated Network Simulator</t>
  </si>
  <si>
    <t>Languages for Simulation II</t>
  </si>
  <si>
    <t>Stephen D. Roberts</t>
  </si>
  <si>
    <t>Martin H. Dost</t>
  </si>
  <si>
    <t>High-Level Language for Scientific and Engineering Graph Generation</t>
  </si>
  <si>
    <t>Nolan N. Turner  Jr.</t>
  </si>
  <si>
    <t>J. E. Camp</t>
  </si>
  <si>
    <t>Multiplex Systems Simulator</t>
  </si>
  <si>
    <t>Wai Mun Syn</t>
  </si>
  <si>
    <t>Clement Luk</t>
  </si>
  <si>
    <t>The Simulation of a Microprogrammable Computer</t>
  </si>
  <si>
    <t>Simulation of Computer Systems II</t>
  </si>
  <si>
    <t>Lester Tennenbaum</t>
  </si>
  <si>
    <t>Real Time Minicomputer Simulation</t>
  </si>
  <si>
    <t>Jacob Rootenberg</t>
  </si>
  <si>
    <t>Larry L. Wear</t>
  </si>
  <si>
    <t>T. W. Dudley</t>
  </si>
  <si>
    <t>Simulation-Aided Evaluation of Remote Batch Equipment</t>
  </si>
  <si>
    <t>Allen C. Schuermann</t>
  </si>
  <si>
    <t>GPSS Simulation of a Proposed Mini-Computer System</t>
  </si>
  <si>
    <t>Everett L. Johnson</t>
  </si>
  <si>
    <t>Philip A. Ziegelbaum</t>
  </si>
  <si>
    <t>The Bunching of Buses on a Route</t>
  </si>
  <si>
    <t>Urban Transportation Problems</t>
  </si>
  <si>
    <t>Adolf D. May</t>
  </si>
  <si>
    <t>Application of Simulation Models in Traffic Management Operations</t>
  </si>
  <si>
    <t>Theodore Browne</t>
  </si>
  <si>
    <t>Timothy Tardiff</t>
  </si>
  <si>
    <t>A Scholastic Model of Residential Mobility and Urban Structure</t>
  </si>
  <si>
    <t>Tenny Lam</t>
  </si>
  <si>
    <t>Brian Odell</t>
  </si>
  <si>
    <t>Sheri L. Schreibman</t>
  </si>
  <si>
    <t>H. Steven Procter</t>
  </si>
  <si>
    <t>A Railroad Classification Yard Simulation Model</t>
  </si>
  <si>
    <t>Transportation Operations</t>
  </si>
  <si>
    <t>Paul L. Tuan</t>
  </si>
  <si>
    <t>A. B. Nelson</t>
  </si>
  <si>
    <t>Some Problems in the Simulations of Very Large Hydrodynamic Systems</t>
  </si>
  <si>
    <t>Pipeline and Hydrodynamic Systems</t>
  </si>
  <si>
    <t>Charles A. DeFelice</t>
  </si>
  <si>
    <t>A Discrete Deterministic Pipeline Flow Simulator with On-line Scheduler Interface to Solve Dynamic Batch Scheduling Problems</t>
  </si>
  <si>
    <t>Robert Willis</t>
  </si>
  <si>
    <t>The Response Equation Method: A New Role for Simulation of Environmental Systems</t>
  </si>
  <si>
    <t>Wen-Ching Yu</t>
  </si>
  <si>
    <t>A Generalized Computer Program for Steady-State Simulation of Compressible Flow in Pipelines</t>
  </si>
  <si>
    <t>Michael J. Maggard</t>
  </si>
  <si>
    <t>Using an Extended Version of GERT to Simulate Priority and Assignment Rules in a Labor Limited Jobshop System</t>
  </si>
  <si>
    <t>Gary L. Hogg</t>
  </si>
  <si>
    <t>John L. Matticks</t>
  </si>
  <si>
    <t>Wissahickon Creek, Pennsylvania: A Case Study in the Application of Storm (Storage, Treatment, Overflow, and Runoff Model)</t>
  </si>
  <si>
    <t>William G. Lesso</t>
  </si>
  <si>
    <t>Carter L. Franklin II</t>
  </si>
  <si>
    <t>Evaluating Job Shop Simulation Results</t>
  </si>
  <si>
    <t>J. Douglas DeMaire</t>
  </si>
  <si>
    <t>Simulation Applied to a Manufacturing Expansion Problem Area</t>
  </si>
  <si>
    <t>M. T. Coughlin</t>
  </si>
  <si>
    <t>Cycle-Time Simulation for a Multiproduct Manufacturing Facility</t>
  </si>
  <si>
    <t>M. M. Patel</t>
  </si>
  <si>
    <t>J. A. Planchard</t>
  </si>
  <si>
    <t>Dynamic Simulation of a Multicomponent Distillation Column</t>
  </si>
  <si>
    <t>Simulation of Dynamic Systems</t>
  </si>
  <si>
    <t>A. E. Johnson  Jr.</t>
  </si>
  <si>
    <t>Ambuj Goyal</t>
  </si>
  <si>
    <t>Estimating System Availability and Reliability</t>
  </si>
  <si>
    <t>Software Tutorials</t>
  </si>
  <si>
    <t>Springer W. Cox</t>
  </si>
  <si>
    <t>The GPSS/PC Student Version</t>
  </si>
  <si>
    <t>Gary Strohm</t>
  </si>
  <si>
    <t>Knowledge-Based Modeling and Simulation Components</t>
  </si>
  <si>
    <t>Michael B. Thompson</t>
  </si>
  <si>
    <t>AutoMod II: The System Builder</t>
  </si>
  <si>
    <t>Jeff Kaminski</t>
  </si>
  <si>
    <t>Introduction to GPSS</t>
  </si>
  <si>
    <t>Marilyn Stelzner</t>
  </si>
  <si>
    <t>The SIMKIT System: Knowledge-Based Simulation and Modeling Tools in KEE</t>
  </si>
  <si>
    <t>T.J. Schriber</t>
  </si>
  <si>
    <t>Edward C. Russell</t>
  </si>
  <si>
    <t>SIMSCRIPT II.5</t>
  </si>
  <si>
    <t>UNFIT: An Interactive Computer Package for Fitting Probability Distributions to Observed Data</t>
  </si>
  <si>
    <t>Cindy Cosic</t>
  </si>
  <si>
    <t>Jean J. O'Reilly</t>
  </si>
  <si>
    <t>SLAM II: A Tutorial</t>
  </si>
  <si>
    <t>Deborah A. Davis</t>
  </si>
  <si>
    <t>Introduction to SIMAN</t>
  </si>
  <si>
    <t>Fred Cummins</t>
  </si>
  <si>
    <t>Jack Dynis</t>
  </si>
  <si>
    <t>CINEMA Tutorial</t>
  </si>
  <si>
    <t>Roy Wnek</t>
  </si>
  <si>
    <t>John E. Lenz</t>
  </si>
  <si>
    <t>The MAST Simulation Environment</t>
  </si>
  <si>
    <t>Robert C. Crain</t>
  </si>
  <si>
    <t>Extended Features of GPSS/H</t>
  </si>
  <si>
    <t>Mark C. Rohrbough</t>
  </si>
  <si>
    <t>Introduction to SIMFACTORY II.5</t>
  </si>
  <si>
    <t>William J. Garrison</t>
  </si>
  <si>
    <t>NETWORK II.5 Tutorial: Network Modeling - Without Programming</t>
  </si>
  <si>
    <t>Robb Mills</t>
  </si>
  <si>
    <t>Communication Network Analysis with COMENT II.5</t>
  </si>
  <si>
    <t>Stephen G. Vincent</t>
  </si>
  <si>
    <t>Robin J. Miner</t>
  </si>
  <si>
    <t>Map/1 Tutorial</t>
  </si>
  <si>
    <t>Laurie J. Rolston</t>
  </si>
  <si>
    <t>James Henriksen</t>
  </si>
  <si>
    <t>David T. Sturrock</t>
  </si>
  <si>
    <t>William R. Lilegdon</t>
  </si>
  <si>
    <t>SLAM II Tutorial</t>
  </si>
  <si>
    <t>Val Silbey</t>
  </si>
  <si>
    <t>Eric L. Blair</t>
  </si>
  <si>
    <t>DIS++: A C++ Based Library for Object Oriented Simulation</t>
  </si>
  <si>
    <t>Renee M. Watremez</t>
  </si>
  <si>
    <t>A Tutorial on SEE WHY and WITNESS</t>
  </si>
  <si>
    <t>Simulation Modeling with INSIGHT</t>
  </si>
  <si>
    <t>Ron Huhn</t>
  </si>
  <si>
    <t>Andrew Seila</t>
  </si>
  <si>
    <t>Daniel T. Brunner</t>
  </si>
  <si>
    <t>A General Purpose Animator</t>
  </si>
  <si>
    <t>David E. Strack</t>
  </si>
  <si>
    <t>Simulation With MIC-SIM and MIC-SIM VIEW</t>
  </si>
  <si>
    <t>Giovanni Chiola</t>
  </si>
  <si>
    <t>Stochastic Petri Net Simulation</t>
  </si>
  <si>
    <t>Gianfranco Balbo</t>
  </si>
  <si>
    <t>Tutorial: Scheduling Manufacturing Systems With FACTOR</t>
  </si>
  <si>
    <t>Kevin J. Healy</t>
  </si>
  <si>
    <t>Van Norman</t>
  </si>
  <si>
    <t>Sathyakumar Selvaraj</t>
  </si>
  <si>
    <t>Andrew R. Gilman</t>
  </si>
  <si>
    <t>James J. Swain</t>
  </si>
  <si>
    <t>Modeling Input Processes With Johnson Distributions</t>
  </si>
  <si>
    <t>James Browne</t>
  </si>
  <si>
    <t>Jacob P. Poorte</t>
  </si>
  <si>
    <t>Computer Animation With CINEMA</t>
  </si>
  <si>
    <t>Charles R. Standridge</t>
  </si>
  <si>
    <t>A Tutorial on TESS: The Extended Simulation System</t>
  </si>
  <si>
    <t>SLAM II Tutorials</t>
  </si>
  <si>
    <t>UNIFIT: Interactive Package for Fitting Probability Distributions to Observed Data</t>
  </si>
  <si>
    <t>Simulation with INSIGHT</t>
  </si>
  <si>
    <t>Nora K. Ryan</t>
  </si>
  <si>
    <t>Introduction to SLAM II and SLAMSYSTEM</t>
  </si>
  <si>
    <t>David K. Vaughan</t>
  </si>
  <si>
    <t>David K. Laval</t>
  </si>
  <si>
    <t>David Vaughan</t>
  </si>
  <si>
    <t>Mary L. Sale</t>
  </si>
  <si>
    <t>NETWORK II.5 Tutorial</t>
  </si>
  <si>
    <t>Jim Bycura</t>
  </si>
  <si>
    <t>MAP/1 Tutorial</t>
  </si>
  <si>
    <t>Donald R. Plane</t>
  </si>
  <si>
    <t>IFPS: A Lot More Than a Spreadsheet</t>
  </si>
  <si>
    <t>Yoichi Akiba</t>
  </si>
  <si>
    <t>Simulation of an Aggregate Production Plant Using GERTS GQ Modules</t>
  </si>
  <si>
    <t>Leo E. Hanifin</t>
  </si>
  <si>
    <t>A GPSS-V Model of a Large, High-Volume Machining Line</t>
  </si>
  <si>
    <t>Greg Lomow</t>
  </si>
  <si>
    <t>A Tutorial Introduction to Object-Oriented Simulation and SIM++</t>
  </si>
  <si>
    <t>Claire Billingham</t>
  </si>
  <si>
    <t>David J. DeBrota</t>
  </si>
  <si>
    <t>Steven A. Walker</t>
  </si>
  <si>
    <t>Sekhar Venkatraman</t>
  </si>
  <si>
    <t>Robert S. Dittus</t>
  </si>
  <si>
    <t>Perspectives on Simulation Using GPSS</t>
  </si>
  <si>
    <t>T. J. Schriber</t>
  </si>
  <si>
    <t>Robert W. Klein</t>
  </si>
  <si>
    <t>Statistical Issues in a General-Purpose Simulation Modeling Language</t>
  </si>
  <si>
    <t>Philip Cobbin</t>
  </si>
  <si>
    <t>SIMPLE_1: The Language and Modeling Environment</t>
  </si>
  <si>
    <t>Mary Ann Flanigan</t>
  </si>
  <si>
    <t>Simulation Modeling and Analysis With INSIGHT: A Tutorial</t>
  </si>
  <si>
    <t>SIMSCRIPT 11.5 Tutorial</t>
  </si>
  <si>
    <t>Dirk Baezner</t>
  </si>
  <si>
    <t>John Goble</t>
  </si>
  <si>
    <t>Timothy D. Simpson</t>
  </si>
  <si>
    <t>UNIFIT: An Interactive Computer Package for Fitting Probability Distributions to Observed Data</t>
  </si>
  <si>
    <t>Modelling Constructs of SIMSCRIPT II.5</t>
  </si>
  <si>
    <t>C. Dennis Pegden</t>
  </si>
  <si>
    <t>James R. Wilson</t>
  </si>
  <si>
    <t>Turkan Kumbaraci Cardenier</t>
  </si>
  <si>
    <t>Pre- and Post-Processing for Data Efficiency in Large-Scale Computer Simulations</t>
  </si>
  <si>
    <t>An Introduction to Simulation Support Software</t>
  </si>
  <si>
    <t>Wilhelm F. BÃ¼rger</t>
  </si>
  <si>
    <t>Simulation Programming with Ada</t>
  </si>
  <si>
    <t>James P. Whitford</t>
  </si>
  <si>
    <t>Peter A. W. Lewis</t>
  </si>
  <si>
    <t>A Graphical Test Bed (SIMTBED) for Analyzing and Reporting the Results of a Statistical Experiment</t>
  </si>
  <si>
    <t>Bryan L. Deuermeyer</t>
  </si>
  <si>
    <t>Teaching Simulation with MOR/DS</t>
  </si>
  <si>
    <t>Don T. Phillips</t>
  </si>
  <si>
    <t>Geoffrey Cordon</t>
  </si>
  <si>
    <t>Modeling and Validation in the Federal Government</t>
  </si>
  <si>
    <t>Panels</t>
  </si>
  <si>
    <t>John P. Chaplick</t>
  </si>
  <si>
    <t>Financial Modeling: Practical Applications in Hospital Management</t>
  </si>
  <si>
    <t>Benjamin F. Giles</t>
  </si>
  <si>
    <t>C.J. Bellas</t>
  </si>
  <si>
    <t>Teaching Simulations</t>
  </si>
  <si>
    <t>Richard E. Nance</t>
  </si>
  <si>
    <t>The Teaching of Simulation</t>
  </si>
  <si>
    <t>J. M. Panchal</t>
  </si>
  <si>
    <t>G.S. Hines</t>
  </si>
  <si>
    <t>New Vistas in Modeling Agricultural Systems</t>
  </si>
  <si>
    <t>David C. Evans</t>
  </si>
  <si>
    <t>Financial Modelin ... Simulating Your Way to Planned Objectives</t>
  </si>
  <si>
    <t>Saul I. Gass</t>
  </si>
  <si>
    <t>T.D. Clark  Jr.</t>
  </si>
  <si>
    <t>M. D. Mesarovic</t>
  </si>
  <si>
    <t>Introduction to APT: An Assessment of Policies Tool</t>
  </si>
  <si>
    <t>Closing General Session</t>
  </si>
  <si>
    <t>Patricia G. Strauch</t>
  </si>
  <si>
    <t>Barry B. Hughes</t>
  </si>
  <si>
    <t>Thomas F. Shook</t>
  </si>
  <si>
    <t>P. A. W. Lewis</t>
  </si>
  <si>
    <t>Chapter G of the IMSL Library - Generation and Testing of Random Variates</t>
  </si>
  <si>
    <t>Tutorials</t>
  </si>
  <si>
    <t>C.D. Pegden</t>
  </si>
  <si>
    <t>SLAM</t>
  </si>
  <si>
    <t>SLAM Tutorial</t>
  </si>
  <si>
    <t>J. Williams Schmidt</t>
  </si>
  <si>
    <t>Introduction to Simulation Modeling</t>
  </si>
  <si>
    <t>Ian J. Adams</t>
  </si>
  <si>
    <t>Guidelines for Selecting a Financial Modeling Language</t>
  </si>
  <si>
    <t>William E. Biles</t>
  </si>
  <si>
    <t>Simulation Modeling Workshop</t>
  </si>
  <si>
    <t>A.M. Law</t>
  </si>
  <si>
    <t>Statistical Analysis of Simulation Output Data</t>
  </si>
  <si>
    <t>A. A. B. Pritsker</t>
  </si>
  <si>
    <t>Robert G. Sargent</t>
  </si>
  <si>
    <t>Introduction to Simulation Languages</t>
  </si>
  <si>
    <t>J. William Schmidt</t>
  </si>
  <si>
    <t>John M. Lewis</t>
  </si>
  <si>
    <t>A Comparative Analysis of Financial Modeling Languages</t>
  </si>
  <si>
    <t>J. Reitman</t>
  </si>
  <si>
    <t>P.H. Schmidt</t>
  </si>
  <si>
    <t>Simulation, Mathematical Modeling and Optimization in Industrial Design: When and How to Apply It?</t>
  </si>
  <si>
    <t>Simscript II.5</t>
  </si>
  <si>
    <t>William E. Miles</t>
  </si>
  <si>
    <t>Introduction to Simscript II.5</t>
  </si>
  <si>
    <t>Design and Analysis of Simulation Experiments</t>
  </si>
  <si>
    <t>Joe K. Clema</t>
  </si>
  <si>
    <t>Managing Simulation Projects</t>
  </si>
  <si>
    <t>Claude Dennis Fegden</t>
  </si>
  <si>
    <t>Slam Tutorial</t>
  </si>
  <si>
    <t>J.W. Schmidt</t>
  </si>
  <si>
    <t>Fundamentals of Simulation Modeling</t>
  </si>
  <si>
    <t>A. Alan B. Pritaker</t>
  </si>
  <si>
    <t>E. Leonard Arnoff</t>
  </si>
  <si>
    <t>Applications of Corporate Finance Models</t>
  </si>
  <si>
    <t>R.F. Garcia</t>
  </si>
  <si>
    <t>Lee Schruben</t>
  </si>
  <si>
    <t>Tutorial on Simulation Output Analysis</t>
  </si>
  <si>
    <t>Donald A. Heckerman</t>
  </si>
  <si>
    <t>Berth Eklundh</t>
  </si>
  <si>
    <t>Simula - A Way of Thinking</t>
  </si>
  <si>
    <t>A Tutorial on Statistical Analysis of Simulation Output Data</t>
  </si>
  <si>
    <t>Paul Gray</t>
  </si>
  <si>
    <t>Charles A. Smith</t>
  </si>
  <si>
    <t>Simulation Analysis of Narrow-Aisle Order Selection Systems</t>
  </si>
  <si>
    <t>Thomas H. Naylor</t>
  </si>
  <si>
    <t>Corporate Planning Models</t>
  </si>
  <si>
    <t>M.R. Garzia</t>
  </si>
  <si>
    <t>Claude Dennis Pegden</t>
  </si>
  <si>
    <t>Harold Dyck</t>
  </si>
  <si>
    <t>Transforming a Traditional Manufacturing System into a JUST-IN-TIME System with KANBAN</t>
  </si>
  <si>
    <t>Michael G. Ketcham</t>
  </si>
  <si>
    <t>Simulation Modeling of Just-in-Time Assembly Systems Using an Information-Based Methodology</t>
  </si>
  <si>
    <t>Michael T. Meagher</t>
  </si>
  <si>
    <t>Simulation at Digital Equipment Corporation: The Process Expert as Simulation Expert</t>
  </si>
  <si>
    <t>Michael J. O'Loughlin</t>
  </si>
  <si>
    <t>Introduction to Gasp IV</t>
  </si>
  <si>
    <t>Simscript II.5 Tutorial</t>
  </si>
  <si>
    <t>Bruce W. Schmeiser</t>
  </si>
  <si>
    <t>Continuous System Simulation Languages (CSSL's)</t>
  </si>
  <si>
    <t>Educational Tutorials</t>
  </si>
  <si>
    <t>K. Ramamurthy</t>
  </si>
  <si>
    <t>Capacity Choice, Work-in-Progress Inventory and Throughput: A Simulation Study</t>
  </si>
  <si>
    <t>G. G. Hegde</t>
  </si>
  <si>
    <t>Sunder Kekre</t>
  </si>
  <si>
    <t>P. R. Tadikamalla</t>
  </si>
  <si>
    <t>Analysis of Low Inventory Manufacturing Using MIM</t>
  </si>
  <si>
    <t>Manny Athavale</t>
  </si>
  <si>
    <t>Manufacturing</t>
  </si>
  <si>
    <t>Panel Sessions</t>
  </si>
  <si>
    <t>R. S Sowell</t>
  </si>
  <si>
    <t>Simulation of a Tobacco Mechanical Harvesting and Curing Operation</t>
  </si>
  <si>
    <t>L. H. Chen</t>
  </si>
  <si>
    <t>William W. Happ</t>
  </si>
  <si>
    <t>Michael D. Hall</t>
  </si>
  <si>
    <t>Developing a Data Base for Simulation</t>
  </si>
  <si>
    <t>Kenneth J. Musselman</t>
  </si>
  <si>
    <t>Practitioners' Views on Simulation</t>
  </si>
  <si>
    <t>John R. Wynnyckyj</t>
  </si>
  <si>
    <t>A Simulation of the Silicothermic Production of Magnesium</t>
  </si>
  <si>
    <t>Gerald S. Mueller</t>
  </si>
  <si>
    <t>Mohamed I. El-Kashab</t>
  </si>
  <si>
    <t>Carolyn D. Tobin</t>
  </si>
  <si>
    <t>Education: Methodology vs. Languages (A Panel Session)</t>
  </si>
  <si>
    <t>Lynne D. Green</t>
  </si>
  <si>
    <t>Henry C. Alberts</t>
  </si>
  <si>
    <t>Gaming and Simulation: The Next Twenty-Five Years</t>
  </si>
  <si>
    <t>Charles M. Shub</t>
  </si>
  <si>
    <t>Bernard P. Zeigler</t>
  </si>
  <si>
    <t>Simulation Methodology: Lessons of the Past, Challenges for the Future</t>
  </si>
  <si>
    <t>Harold G. Miller</t>
  </si>
  <si>
    <t>Richard R. LeDesma</t>
  </si>
  <si>
    <t>Sol. Kaufman</t>
  </si>
  <si>
    <t>Ken Klitz</t>
  </si>
  <si>
    <t>Sallie Sheppard</t>
  </si>
  <si>
    <t>Distributed Simulation</t>
  </si>
  <si>
    <t>S. Wali Haider</t>
  </si>
  <si>
    <t>How Effectively Do Simulation Conferences and Publications Serve Their Intended Audience?</t>
  </si>
  <si>
    <t>Becky Taube</t>
  </si>
  <si>
    <t>Phillip Dickenson</t>
  </si>
  <si>
    <t>Averill Law</t>
  </si>
  <si>
    <t>Steven A. Weiner</t>
  </si>
  <si>
    <t>Charles M. Schub</t>
  </si>
  <si>
    <t>On the Roles of Simulation, Analytical Modeling, and Measurement in Solving Complex Problems</t>
  </si>
  <si>
    <t>Paul F. Koch</t>
  </si>
  <si>
    <t>Stanley A. Hendryx</t>
  </si>
  <si>
    <t>William A. Clark  Jr.</t>
  </si>
  <si>
    <t>Parallel Processing and Simulation</t>
  </si>
  <si>
    <t>Edward D. Lazowska</t>
  </si>
  <si>
    <t>Saul Fast</t>
  </si>
  <si>
    <t>Alan B. Pritsker</t>
  </si>
  <si>
    <t>Roger Wiltgen</t>
  </si>
  <si>
    <t>Rohamon Ragade</t>
  </si>
  <si>
    <t>Tuncer I. Ã–ren</t>
  </si>
  <si>
    <t>Stephen S. Lavenberg</t>
  </si>
  <si>
    <t>Variance Reduction Techniques</t>
  </si>
  <si>
    <t>Advanced Practitioner</t>
  </si>
  <si>
    <t>George A. Bekey</t>
  </si>
  <si>
    <t>Adaptive Step Size Integration: It Seemed Like Such a Good Idea</t>
  </si>
  <si>
    <t>Simulation Methodology II</t>
  </si>
  <si>
    <t>J. W. Schmidt</t>
  </si>
  <si>
    <t>Optimization of Simulation Experiments</t>
  </si>
  <si>
    <t>Debasis Mitra</t>
  </si>
  <si>
    <t>Comparison of Simulation and Analytical Packages for Performance Evaluation</t>
  </si>
  <si>
    <t>Edward A. MacNair</t>
  </si>
  <si>
    <t>David Jefferson</t>
  </si>
  <si>
    <t>Paul Reynolds</t>
  </si>
  <si>
    <t>Kishor Trivedi</t>
  </si>
  <si>
    <t>Phil Heidelberger</t>
  </si>
  <si>
    <t>A Panel on Combined Modeling</t>
  </si>
  <si>
    <t>Wayne Oates</t>
  </si>
  <si>
    <t>Using Process Central Limit Theorems in Analyzing Simulation Output</t>
  </si>
  <si>
    <t>Brian Pollins</t>
  </si>
  <si>
    <t>William Alexander</t>
  </si>
  <si>
    <t>Randall P. Sadowski</t>
  </si>
  <si>
    <t>Carl H. Imhoff</t>
  </si>
  <si>
    <t>Roger T. Kathman</t>
  </si>
  <si>
    <t>David Kelton</t>
  </si>
  <si>
    <t>Ronald L. Iman</t>
  </si>
  <si>
    <t>Considerations with Regard to Input Variables for Computer Simulations</t>
  </si>
  <si>
    <t>David L. Martin</t>
  </si>
  <si>
    <t>A Statistical Method for Generating Order Information for Simulation Modeling and Analysis</t>
  </si>
  <si>
    <t>Chandrashekar Krishnaswamy</t>
  </si>
  <si>
    <t>A Generic Simulator for Continuous Manufacturing</t>
  </si>
  <si>
    <t>Michael R. Taaffe</t>
  </si>
  <si>
    <t>Bernard Ziegler</t>
  </si>
  <si>
    <t>Simulation in Education: Modeling for the Future</t>
  </si>
  <si>
    <t>Tuncer Oren</t>
  </si>
  <si>
    <t>Peter D. Welch</t>
  </si>
  <si>
    <t>An Introduction to the Simulation Data Language</t>
  </si>
  <si>
    <t>Robert Greer Lavery</t>
  </si>
  <si>
    <t>The Help Blocks in GPSS</t>
  </si>
  <si>
    <t>P. Simin Pulat</t>
  </si>
  <si>
    <t>Performance Analysis of Automatic Storage and Retrieval Systems - A Comparative Approach</t>
  </si>
  <si>
    <t>Scott Sumner</t>
  </si>
  <si>
    <t>The Project Approach to Simulation Language Comparison</t>
  </si>
  <si>
    <t>F. Bradley Armstrong</t>
  </si>
  <si>
    <t>David Goldsman</t>
  </si>
  <si>
    <t>Bernard J. Schroer</t>
  </si>
  <si>
    <t>Simulation of a Finished Goods Allocation System</t>
  </si>
  <si>
    <t>Edward F. Stafford  Jr.</t>
  </si>
  <si>
    <t>Osman Balci</t>
  </si>
  <si>
    <t>Some Examples of Simulation Model Validation Using Hypothesis Testing</t>
  </si>
  <si>
    <t>Grayden Figart</t>
  </si>
  <si>
    <t>Richard J. Harper</t>
  </si>
  <si>
    <t>Paul M. Mellema</t>
  </si>
  <si>
    <t>Ricardo J. Gomez</t>
  </si>
  <si>
    <t>Why a Single Aisle Miniload System is Not Simple to Model</t>
  </si>
  <si>
    <t>Neal M. Bengtson</t>
  </si>
  <si>
    <t>Michael G. Ketchum</t>
  </si>
  <si>
    <t>Paul Cohen</t>
  </si>
  <si>
    <t>John Comfort</t>
  </si>
  <si>
    <t>R. L. Meyers</t>
  </si>
  <si>
    <t>Jay Varzandeh</t>
  </si>
  <si>
    <t>Madhav Rangaswami</t>
  </si>
  <si>
    <t>Analysis of Different AGV Control Systems in an Integrated IC Manufacturing Facility, Using Computer Simulation</t>
  </si>
  <si>
    <t>C. C. Daniel</t>
  </si>
  <si>
    <t>A General University Simulation Model</t>
  </si>
  <si>
    <t>Management Applications</t>
  </si>
  <si>
    <t>B. Mustafa Pulat</t>
  </si>
  <si>
    <t>H. K. Eldin</t>
  </si>
  <si>
    <t>NGPSS/6000: A New Implementation of GPSS</t>
  </si>
  <si>
    <t>Languages for Simulation</t>
  </si>
  <si>
    <t>Karen Ast</t>
  </si>
  <si>
    <t>Sample Space Definition</t>
  </si>
  <si>
    <t>Methodology Sessions</t>
  </si>
  <si>
    <t>F. Bradley Armstrong IV</t>
  </si>
  <si>
    <t>Linda Weiser Friedman</t>
  </si>
  <si>
    <t>Multivariate Simulation Output Analysis: Past, Present and Future</t>
  </si>
  <si>
    <t>Robert F. Zant</t>
  </si>
  <si>
    <t>CMS/1 - A Corporate Modeling System</t>
  </si>
  <si>
    <t>Russell M. Tahmoush</t>
  </si>
  <si>
    <t>Donald B. Hopings</t>
  </si>
  <si>
    <t>Simulation of Discrete Conveyor Systems</t>
  </si>
  <si>
    <t>Roger McHaney</t>
  </si>
  <si>
    <t>Bridging the Gap: Transferring Logic from a Simulation Into an Actual System Controller</t>
  </si>
  <si>
    <t>Kowdle Prasad</t>
  </si>
  <si>
    <t>A. K. Jain</t>
  </si>
  <si>
    <t>Monte Carlo Simulation of Crosstalk in Communication Cables</t>
  </si>
  <si>
    <t>Maintenance and Reliability</t>
  </si>
  <si>
    <t>Tor Heimly</t>
  </si>
  <si>
    <t>A Reliability Model Using Markov Chains for Utility Evaluation of Computer Systems Onboard Ships</t>
  </si>
  <si>
    <t>C. J. Pearson</t>
  </si>
  <si>
    <t>Incorporation of False Alarms in Simulations of Electronic Receivers</t>
  </si>
  <si>
    <t>SIMSCRIPT</t>
  </si>
  <si>
    <t>F. Paul Wyman</t>
  </si>
  <si>
    <t>V. P. Sobczynski</t>
  </si>
  <si>
    <t>M.W. Collins</t>
  </si>
  <si>
    <t>An Application of Simulation to Debugging and Maintaining a Computer Network System</t>
  </si>
  <si>
    <t>Paper Fair</t>
  </si>
  <si>
    <t>Salvatore C. Catania</t>
  </si>
  <si>
    <t>The Effects of Input/Output Activity on the Average Instruction Execution Time of a Real-Time Computer System</t>
  </si>
  <si>
    <t>Computer Systems</t>
  </si>
  <si>
    <t>John W. McCredle</t>
  </si>
  <si>
    <t>A Modular Simulation of TSS/360</t>
  </si>
  <si>
    <t>Norman R. Nielsen</t>
  </si>
  <si>
    <t>Simulation of the ILLIAC IV - B6500 Real-Time Computing System</t>
  </si>
  <si>
    <t>H. Robert Downs</t>
  </si>
  <si>
    <t>S. R. Clark</t>
  </si>
  <si>
    <t>A Simulation Study of Cost Delays in Computer Systems</t>
  </si>
  <si>
    <t>H. K. Watson</t>
  </si>
  <si>
    <t>Calibrating the Simulation Model of the IBM System/ 360 Time Sharing System</t>
  </si>
  <si>
    <t>Steven J. Schlesinger</t>
  </si>
  <si>
    <t>Edward T. Watanabe</t>
  </si>
  <si>
    <t>H. A. Anderson Jr.</t>
  </si>
  <si>
    <t>Simulation of the Time-Varying Load on Future Remote Access Immediate-Response Computer Systems</t>
  </si>
  <si>
    <t>S. E. McAulay</t>
  </si>
  <si>
    <t>Jobstream Simulation Using a Channel Multiprogramming Feature</t>
  </si>
  <si>
    <t>Norman R. Nielson</t>
  </si>
  <si>
    <t>ECSS: An Extendable Computer System Simulator</t>
  </si>
  <si>
    <t>T. A. Rourke</t>
  </si>
  <si>
    <t>P. E. Barker</t>
  </si>
  <si>
    <t>J. M. Sussman</t>
  </si>
  <si>
    <t>Simulation of a Computer Aided Routing System (CARS)</t>
  </si>
  <si>
    <t>Transportation Systems</t>
  </si>
  <si>
    <t>Charles A. Willis</t>
  </si>
  <si>
    <t>GPSS Simulation for Aircraft Capacity and Facilities Expansion Analysis</t>
  </si>
  <si>
    <t>James E. Bernard</t>
  </si>
  <si>
    <t>Articulated Vehicle Simulation: A Fresh Approach to Some Recurring Problems</t>
  </si>
  <si>
    <t>Jason Chiahsin Yu</t>
  </si>
  <si>
    <t>Air Traffic Control Scheme Through Simulation</t>
  </si>
  <si>
    <t>L. A. Goodman</t>
  </si>
  <si>
    <t>Jeffrey L. Benson</t>
  </si>
  <si>
    <t>A Simulation Study of the University of Iowa Campus Bus System</t>
  </si>
  <si>
    <t>John F. Hoffmeister</t>
  </si>
  <si>
    <t>The Simulation of Passenger Movements Through a Transit Station</t>
  </si>
  <si>
    <t>David Dillard</t>
  </si>
  <si>
    <t>N. H. M. Wilson</t>
  </si>
  <si>
    <t>J. H. Keeney</t>
  </si>
  <si>
    <t>Detailed Simulation of Military Aircraft Operations and Logistics</t>
  </si>
  <si>
    <t>Applying Simulation Techniques to an Air Traffic Control Study</t>
  </si>
  <si>
    <t>William K. Clarkson</t>
  </si>
  <si>
    <t>A Simulation Approach to Transportation Modal Split Analysis</t>
  </si>
  <si>
    <t>A Stochastic Simulation of the Strategic Airlift System</t>
  </si>
  <si>
    <t>B. T. Higonnet</t>
  </si>
  <si>
    <t>Richard C. Baxter</t>
  </si>
  <si>
    <t>Peter A. Fausch</t>
  </si>
  <si>
    <t>W. K. Minger</t>
  </si>
  <si>
    <t>Association of American Railroads Network Model</t>
  </si>
  <si>
    <t>Richard L. Nolan</t>
  </si>
  <si>
    <t>Jon R. Buyan</t>
  </si>
  <si>
    <t>Shamsul Alam Akhand</t>
  </si>
  <si>
    <t>John S. Ramberg</t>
  </si>
  <si>
    <t>J. N. Cetinich</t>
  </si>
  <si>
    <t>James E. Juckett</t>
  </si>
  <si>
    <t>Coal Mine Belt System Design Simulation</t>
  </si>
  <si>
    <t>Materials Handling</t>
  </si>
  <si>
    <t>N. D. Hutson</t>
  </si>
  <si>
    <t>Simulation of the Operation of the Coal Supply System at a 2000 MW Generating Station</t>
  </si>
  <si>
    <t>R. D. Walkley</t>
  </si>
  <si>
    <t>Gerald L. Robinson</t>
  </si>
  <si>
    <t>Simulation Models for Evaluation of Airport Baggage-Handling Systems</t>
  </si>
  <si>
    <t>Lawrence W. Hillman</t>
  </si>
  <si>
    <t>An Order Picking and Shipping Model</t>
  </si>
  <si>
    <t>D. Grossman</t>
  </si>
  <si>
    <t>Simulation of a Distribution Center (Warehouse) Central Conveyor System</t>
  </si>
  <si>
    <t>N. N. Tendolkar</t>
  </si>
  <si>
    <t>Analysis and Design of a Material Distribution Center Conveyor Network Through GPSS Simulation</t>
  </si>
  <si>
    <t>Lowell E. Hackbarth</t>
  </si>
  <si>
    <t>Continuous Simulation of an Internal Recycle Process</t>
  </si>
  <si>
    <t>Francis M. Sand</t>
  </si>
  <si>
    <t>Stephen A. Levine</t>
  </si>
  <si>
    <t>Simulation Study of a Hospital Command System</t>
  </si>
  <si>
    <t>Health Services</t>
  </si>
  <si>
    <t>R. W. Baker</t>
  </si>
  <si>
    <t>CELIA - A Cellular Linear Iterative Array Simulator</t>
  </si>
  <si>
    <t>G. T. Herman</t>
  </si>
  <si>
    <t>P. C. Cooley</t>
  </si>
  <si>
    <t>Simulation in Mental Health Planning</t>
  </si>
  <si>
    <t>J. C. Wright</t>
  </si>
  <si>
    <t>M. J. Anderson</t>
  </si>
  <si>
    <t>L. Ray Johnson</t>
  </si>
  <si>
    <t>Simulation of a Coordinated Accident Rescue System</t>
  </si>
  <si>
    <t>M. Wayne Parker</t>
  </si>
  <si>
    <t>Tung Au</t>
  </si>
  <si>
    <t>A Dynamic Model for Planning Patient Care in Hospitals</t>
  </si>
  <si>
    <t>Edward J. Rising</t>
  </si>
  <si>
    <t>A Simulation Model of a University Health Services Outpatient Clinic</t>
  </si>
  <si>
    <t>Allen G. Delaney</t>
  </si>
  <si>
    <t>An Evaluation of Expanded Function Auxiliaries in General Dentistry</t>
  </si>
  <si>
    <t>Kerry E. Kirkpatrick</t>
  </si>
  <si>
    <t>The Simulation of a Hospital Patient Treatment System</t>
  </si>
  <si>
    <t>Robert Baron</t>
  </si>
  <si>
    <t>Robert H. Holland</t>
  </si>
  <si>
    <t>A Simulation Study of a Multi-Channel Queueing System in the Hospital Environment</t>
  </si>
  <si>
    <t>Henry R. Grooms</t>
  </si>
  <si>
    <t>Andrew K. C. Wong</t>
  </si>
  <si>
    <t>F. D. Kennedy</t>
  </si>
  <si>
    <t>O. George Kennedy</t>
  </si>
  <si>
    <t>The Use of Computer Simulation in Health Care Planning</t>
  </si>
  <si>
    <t>Richard S. Mackenzie</t>
  </si>
  <si>
    <t>The Current State of Research in Job Shop Scheduling</t>
  </si>
  <si>
    <t>Job Shop Scheduling</t>
  </si>
  <si>
    <t>Determination of Criticality Indices in the PERT Problem</t>
  </si>
  <si>
    <t>C. E. Montagnon</t>
  </si>
  <si>
    <t>Simulating Scheduling Plans</t>
  </si>
  <si>
    <t>James C. Emery</t>
  </si>
  <si>
    <t>Job Shop Scheduling by Means of Simulation and an Optimum-Seeking Search</t>
  </si>
  <si>
    <t>Guillermo Ponce-Campos</t>
  </si>
  <si>
    <t>David S. Nee</t>
  </si>
  <si>
    <t>MASS - A Mail Service Simulation</t>
  </si>
  <si>
    <t>Urban/Social Systems</t>
  </si>
  <si>
    <t>Rogers Lui</t>
  </si>
  <si>
    <t>International Passenger and Baggage Processing at Kennedy Airport</t>
  </si>
  <si>
    <t>William F. Eicker</t>
  </si>
  <si>
    <t>HAWSIM Simulation of Social Services</t>
  </si>
  <si>
    <t>Frank J. Cesario</t>
  </si>
  <si>
    <t>Simulation and Outdoor Recreation</t>
  </si>
  <si>
    <t>An Adaptive Computer Model of the Adoption of Electricity in a Village Community</t>
  </si>
  <si>
    <t>James J. Browne</t>
  </si>
  <si>
    <t>Bryand A. Bremner</t>
  </si>
  <si>
    <t>C. G. Jambotkar</t>
  </si>
  <si>
    <t>M. L. Frankel</t>
  </si>
  <si>
    <t>Regional Air Pollution Analysis</t>
  </si>
  <si>
    <t>Ravinder Nanda</t>
  </si>
  <si>
    <t>Jerome L. Uhrig</t>
  </si>
  <si>
    <t>A Perspective for the Study of Social and Urban Systems</t>
  </si>
  <si>
    <t>D. H. Lewis</t>
  </si>
  <si>
    <t>William T. McClelland  Jr.</t>
  </si>
  <si>
    <t>A Simulation Study of Data Transfer Between Two Asynchronous Devices: An Example of the Use of GPSS in Computer Systems Design</t>
  </si>
  <si>
    <t>Data Base/Communications</t>
  </si>
  <si>
    <t>John Ryder</t>
  </si>
  <si>
    <t>A Model of Safeway's Control System</t>
  </si>
  <si>
    <t>Kathleen M. Rutter</t>
  </si>
  <si>
    <t>John I. Fellers</t>
  </si>
  <si>
    <t>Application of Simulation to Design of Classification Systems</t>
  </si>
  <si>
    <t>Robert DeMoyer  Jr.</t>
  </si>
  <si>
    <t>W. A. Hall</t>
  </si>
  <si>
    <t>A General Simulation Model of an On-Line Telephone Directory Assistance Information Retrieval System</t>
  </si>
  <si>
    <t>Barbara S. Haskins</t>
  </si>
  <si>
    <t>District Office Network Simulator: Computer Simulation of the Characteristics of the Social Security Administration's District Office Operations</t>
  </si>
  <si>
    <t>A. L. Buchanan</t>
  </si>
  <si>
    <t>A General Simulation Model for Information Systems: A Report on a Modelling Concept</t>
  </si>
  <si>
    <t>R. B. Waina</t>
  </si>
  <si>
    <t>Jack E. Shemer</t>
  </si>
  <si>
    <t>Simulation and Mathematical Modeling of an On-Line Accounting System</t>
  </si>
  <si>
    <t>John W. Fraser  Jr.</t>
  </si>
  <si>
    <t>Clifford C. Petersen</t>
  </si>
  <si>
    <t>GASP II Simulation of Parts Inventory for Electronic Fuze Production</t>
  </si>
  <si>
    <t>Inventory Systems</t>
  </si>
  <si>
    <t>Donald F. Blumberg</t>
  </si>
  <si>
    <t>Simulation Systems for Logistics Support Planning</t>
  </si>
  <si>
    <t>David M. Grant</t>
  </si>
  <si>
    <t>Simulation of an Aircraft Container System</t>
  </si>
  <si>
    <t>Robert B. Krieger</t>
  </si>
  <si>
    <t>A Mathematical Model of a Crankcase Scavenged, Two-Stroke, Spark Ignited Engine and Comparisons with Experimental Data</t>
  </si>
  <si>
    <t>Engineering Models</t>
  </si>
  <si>
    <t>Jon I. Fellers</t>
  </si>
  <si>
    <t>Discrete Simulation Applied to Mars Lander</t>
  </si>
  <si>
    <t>Richard R. Booy</t>
  </si>
  <si>
    <t>P. S. Myers</t>
  </si>
  <si>
    <t>Edward M. Morgan</t>
  </si>
  <si>
    <t>O. A. Uyehara</t>
  </si>
  <si>
    <t>Saturn V Prelaunch Systems Simulation Model For a Launch Opportunity Containing Multiple Launch Windows</t>
  </si>
  <si>
    <t>Steven R. Dzubow</t>
  </si>
  <si>
    <t>Digital Simulation of Maintenance Service Operations in the Computer Industry</t>
  </si>
  <si>
    <t>Maintenance and Reliability Models</t>
  </si>
  <si>
    <t>R. G. Hazlett</t>
  </si>
  <si>
    <t>Maintenance Activities and Resources Simulation (MARS) Model</t>
  </si>
  <si>
    <t>Lawrence J. Watters</t>
  </si>
  <si>
    <t>A Stochastic Network Approach to Test and Checkout</t>
  </si>
  <si>
    <t>J. J. Dougherty</t>
  </si>
  <si>
    <t>Michael V. Vasilik</t>
  </si>
  <si>
    <t>John E. Barker</t>
  </si>
  <si>
    <t>Planet - A User's Viewpoint</t>
  </si>
  <si>
    <t>Gary P. Carlson</t>
  </si>
  <si>
    <t>Analysis of Sourcing and Disaster Planning</t>
  </si>
  <si>
    <t>Inventory and Distribution</t>
  </si>
  <si>
    <t>Donald J. Bowersox</t>
  </si>
  <si>
    <t>Dynamic Simulation Model for Planning Physical Distribution Systems: Discussion of the Computer Model</t>
  </si>
  <si>
    <t>Omar Keith Helferich</t>
  </si>
  <si>
    <t>Kenneth I. Klein</t>
  </si>
  <si>
    <t>Application of the GERTS II Simulator in the Industrial Environment</t>
  </si>
  <si>
    <t>Edward J. Marien</t>
  </si>
  <si>
    <t>H. L. Bowen  Jr.</t>
  </si>
  <si>
    <t>GPSS Study of Work-In-Process Inventory</t>
  </si>
  <si>
    <t>Gary E. Whitehouse</t>
  </si>
  <si>
    <t>CLASS - Composite Language Approach for System Simulation</t>
  </si>
  <si>
    <t>David E. Besenfelder</t>
  </si>
  <si>
    <t>The Capital Asset Pricing Simulator</t>
  </si>
  <si>
    <t>Lynn P. Madden</t>
  </si>
  <si>
    <t>A System Simulation Study Of Dynamic Social Change</t>
  </si>
  <si>
    <t>Simulating Large Flow Networks in Underground Media</t>
  </si>
  <si>
    <t>C. W. Collins</t>
  </si>
  <si>
    <t>Maintenance Management For Sophisticated Ground Transportation Vehicles</t>
  </si>
  <si>
    <t>B. L. Wills</t>
  </si>
  <si>
    <t>Simulation of a Two-Man Interaction System</t>
  </si>
  <si>
    <t>T. H. Myer</t>
  </si>
  <si>
    <t>A Route-Oriented Simulation System For ATC Studies</t>
  </si>
  <si>
    <t>Everett S. Joline</t>
  </si>
  <si>
    <t>Applications of Computer-Drawn Motion Pictures To Visualization and Validation of Airport Simulations</t>
  </si>
  <si>
    <t>Robert D. Landel</t>
  </si>
  <si>
    <t>Commodity Market Dynamics: A System Analysis of Fundamental Relationship</t>
  </si>
  <si>
    <t>D. A. Henderson  Jr.</t>
  </si>
  <si>
    <t>Arthur S. Priver</t>
  </si>
  <si>
    <t>A Network Model of the U. S. Air Transportation System</t>
  </si>
  <si>
    <t>Herman Fischer</t>
  </si>
  <si>
    <t>Computer System Simulation of an On-Line Interactive Command and Control System</t>
  </si>
  <si>
    <t>Stephen Mathewson</t>
  </si>
  <si>
    <t>A Simulation Study for the Design of an Air Terminal Building</t>
  </si>
  <si>
    <t>Irma Adelman</t>
  </si>
  <si>
    <t>A Simulation Model Of Urban Politics</t>
  </si>
  <si>
    <t>Howard Frank</t>
  </si>
  <si>
    <t>Reliability of Computer-Communication Networks</t>
  </si>
  <si>
    <t>D. J. Dunne</t>
  </si>
  <si>
    <t>Application of Simulation Techniques to Scheduling and Monitoring of Computer Installations</t>
  </si>
  <si>
    <t>Use of an External Optimizing Algorithm with a GPSS Model</t>
  </si>
  <si>
    <t>P. R. Katonak</t>
  </si>
  <si>
    <t>Use of Performance Analysis Statistics in Computer System Simulation</t>
  </si>
  <si>
    <t>Chuck Junkunc</t>
  </si>
  <si>
    <t>Corporate Planning Models: What Level of Abstraction?</t>
  </si>
  <si>
    <t>Patrick B. Sampey</t>
  </si>
  <si>
    <t>Modeling a Responsive Message Exploitation System</t>
  </si>
  <si>
    <t>The Basics of GASP II: A Tutorial</t>
  </si>
  <si>
    <t>Bertrand Horwitz</t>
  </si>
  <si>
    <t>Earnings Per Share, Debt Financing Costs and Debt Composition - A Simulation Model</t>
  </si>
  <si>
    <t>John C. Mason III</t>
  </si>
  <si>
    <t>Paul E. Torgersen</t>
  </si>
  <si>
    <t>The Development and Design of the Surgical Scheduler's Hospital Management Game Using GASP II</t>
  </si>
  <si>
    <t>Richard Van Slyke</t>
  </si>
  <si>
    <t>D. Uyeno</t>
  </si>
  <si>
    <t>Vancouver Regional Health Planning Model</t>
  </si>
  <si>
    <t>Richard O. Hoffman</t>
  </si>
  <si>
    <t>James C. Hershauer</t>
  </si>
  <si>
    <t>An Empirically Based-Investigation Of Job-Shop Sequencing</t>
  </si>
  <si>
    <t>David Freeman</t>
  </si>
  <si>
    <t>Simulation Of Pack Film Manufacturing</t>
  </si>
  <si>
    <t>The Application of Associative Processing in Discrete Simulation</t>
  </si>
  <si>
    <t>Robert M. Lefkowitz</t>
  </si>
  <si>
    <t>Simulation of Rapid Ship Unloading by Helicopter</t>
  </si>
  <si>
    <t>James R. Emshoff</t>
  </si>
  <si>
    <t>Roles For Simulation In Behavioral Research</t>
  </si>
  <si>
    <t>Frank L. Adelman</t>
  </si>
  <si>
    <t>Charles G. Richie</t>
  </si>
  <si>
    <t>Developing a Health Services Simulator</t>
  </si>
  <si>
    <t>D. S. Kochhar</t>
  </si>
  <si>
    <t>Aurel N. de Hollan</t>
  </si>
  <si>
    <t>J. Milsum</t>
  </si>
  <si>
    <t>Gerald P. Chubb</t>
  </si>
  <si>
    <t>The Use of Monte Carlo Simulation to Reflect the Impact Human Factors Can Have on Systems Performance</t>
  </si>
  <si>
    <t>Paul B. Crawford</t>
  </si>
  <si>
    <t>W. R. Sutherland</t>
  </si>
  <si>
    <t>Resource Allocation in Stochastic Project Networks</t>
  </si>
  <si>
    <t>H. Will</t>
  </si>
  <si>
    <t>CLASS: Composite Language Approach for System Simulation (A Tutorial)</t>
  </si>
  <si>
    <t>James A. Fitzsimmons</t>
  </si>
  <si>
    <t>An Emergency Medical System Simulation Model</t>
  </si>
  <si>
    <t>Wayne N. Wagner</t>
  </si>
  <si>
    <t>John M. Hemphill</t>
  </si>
  <si>
    <t>Time Flow Mechanisms For Use in Digital Logic Simulation</t>
  </si>
  <si>
    <t>Joel S. Greenberg</t>
  </si>
  <si>
    <t>A Corporate Planning Model for a New Business Venture</t>
  </si>
  <si>
    <t>George Hvidsten</t>
  </si>
  <si>
    <t>Simulation Model for a Complex Production/Distribution Network</t>
  </si>
  <si>
    <t>Stuart Dean</t>
  </si>
  <si>
    <t>William L. Berry</t>
  </si>
  <si>
    <t>Priority Scheduling Rules For a Combined Production Inventory System: A Simulation Analysis</t>
  </si>
  <si>
    <t>N. J. Henderson</t>
  </si>
  <si>
    <t>A Mathematical Model of the Briquette Industry in Victoria</t>
  </si>
  <si>
    <t>Ronald S. Morris</t>
  </si>
  <si>
    <t>Maintainability Engineering Simulation System: An Application of Discrete Simulation To Engineering Education</t>
  </si>
  <si>
    <t>George L. Adler</t>
  </si>
  <si>
    <t>The Use of a Repair Center Simulator</t>
  </si>
  <si>
    <t>Robert B. Whitegiver</t>
  </si>
  <si>
    <t>Turbine Engine Maintenance Manpower and Facility Model</t>
  </si>
  <si>
    <t>Gary E. Sundquist</t>
  </si>
  <si>
    <t>A Utility Program for Systematic Layout Planning</t>
  </si>
  <si>
    <t>Philip S. Becker  Jr.</t>
  </si>
  <si>
    <t>GPDS - A New Simulation Language</t>
  </si>
  <si>
    <t>Edward A. Siecienski</t>
  </si>
  <si>
    <t>Simulation of Inventory Space Factor for Various Operating Policies</t>
  </si>
  <si>
    <t>Bruce F. Powers</t>
  </si>
  <si>
    <t>Michael L. Morrison</t>
  </si>
  <si>
    <t>An Application of Simulation To the Improvement of Fork Truck Operations</t>
  </si>
  <si>
    <t>Lawrence E. Moberly</t>
  </si>
  <si>
    <t>An Application of Simulation to Compare Production Line Configuration With Failures and Repairs</t>
  </si>
  <si>
    <t>Gerald Creaven</t>
  </si>
  <si>
    <t>Experimental Analysis of a GPSS Simulation of a Student Health Center</t>
  </si>
  <si>
    <t>J. Wesley Barnes</t>
  </si>
  <si>
    <t>Simulation of the Four-Way and Two-Way Stop Sign Controlled Intersections</t>
  </si>
  <si>
    <t>Samuel Eilon</t>
  </si>
  <si>
    <t>Dennis D. Newhart</t>
  </si>
  <si>
    <t>Integrated Circuit Shop Simulation For Capacity Planning And Scheduling</t>
  </si>
  <si>
    <t>Joseph S. Nadan</t>
  </si>
  <si>
    <t>A Study of Responsive Electronic Vehicular Instrumentation</t>
  </si>
  <si>
    <t>Philip H. DeCabooter</t>
  </si>
  <si>
    <t>A Computer Simulation Model of Driver Vision while Merging from a Freeway On-Ramp</t>
  </si>
  <si>
    <t>Kumares C. Sinha</t>
  </si>
  <si>
    <t>B. J. Schroer</t>
  </si>
  <si>
    <t>Jean G. Vaucher</t>
  </si>
  <si>
    <t>Simulation Data Structures Using Simula 67</t>
  </si>
  <si>
    <t>Miklos Antal Vasarhelyi</t>
  </si>
  <si>
    <t>Simulation: A Tool for Design and Pre-Implementation Testing of Large Scale Software Systems</t>
  </si>
  <si>
    <t>Yen W. Chao</t>
  </si>
  <si>
    <t>Simulating with Simscript</t>
  </si>
  <si>
    <t>Cliff W. Hemming</t>
  </si>
  <si>
    <t>Andres Zellweger</t>
  </si>
  <si>
    <t>J.R. Emshoff</t>
  </si>
  <si>
    <t>Stimulating Commodity Market Trading Policies</t>
  </si>
  <si>
    <t>Ralph Forsaith</t>
  </si>
  <si>
    <t>George M. Frankfurter</t>
  </si>
  <si>
    <t>Simulation of Security Returns for Testing Portfolio Selection Procedures</t>
  </si>
  <si>
    <t>John P. Seagle</t>
  </si>
  <si>
    <t>Herbert E. Phillips</t>
  </si>
  <si>
    <t>E. L. Thomas</t>
  </si>
  <si>
    <t>Michael Keenan</t>
  </si>
  <si>
    <t>Firm Models of Unhealthy Cash Flows</t>
  </si>
  <si>
    <t>Jeffrey L. Posdamer</t>
  </si>
  <si>
    <t>Stewart Hoover</t>
  </si>
  <si>
    <t>Stephen A. Szygenda</t>
  </si>
  <si>
    <t>Leo J. Boelhouwer</t>
  </si>
  <si>
    <t>Dennis M. Gilbert</t>
  </si>
  <si>
    <t>Edwin L. Bidwell</t>
  </si>
  <si>
    <t>Simulation in GPSS/360 of a Highway Paving Operation Using a Mobile Central-Mix Plant With Different Haul Truck Speeds and Fleet Size Combinations</t>
  </si>
  <si>
    <t>Tutorial on Statistical Analysis and Experimental Design in Discrete Event Digital Simulation Experiments</t>
  </si>
  <si>
    <t>Irwin Greenburg</t>
  </si>
  <si>
    <t>Simulation of Waiting Line Systems With Queue Length Dependent Parameters</t>
  </si>
  <si>
    <t>Susan Heimrath</t>
  </si>
  <si>
    <t>Spyros Makridakis</t>
  </si>
  <si>
    <t>The Probability of Stability - An Empirical Determination</t>
  </si>
  <si>
    <t>Procedures for Generating Gamma Variates with Non-Integer Parameter Sets</t>
  </si>
  <si>
    <t>Robert E. Markland</t>
  </si>
  <si>
    <t>A Simulation Analysis of Cash Flow Attenuation Under Alternative Financial Operating Structures</t>
  </si>
  <si>
    <t>P. Bruce Berra</t>
  </si>
  <si>
    <t>Norman I. Agin</t>
  </si>
  <si>
    <t>Martin K. Solomon</t>
  </si>
  <si>
    <t>Toward a Simulation Model of the Stock Market</t>
  </si>
  <si>
    <t>T. A. Bratz</t>
  </si>
  <si>
    <t>Sam A. Edwards</t>
  </si>
  <si>
    <t>William S. Moore</t>
  </si>
  <si>
    <t>Simulation - An Application In Marine Transportation Scheduling</t>
  </si>
  <si>
    <t>Charles C. Ying</t>
  </si>
  <si>
    <t>John A. Noecker</t>
  </si>
  <si>
    <t>Application of Simulation to Detail Design of a Telephone Directory Assistance System Computer Number 68</t>
  </si>
  <si>
    <t>Charles Beightler</t>
  </si>
  <si>
    <t>I. Vertinsky</t>
  </si>
  <si>
    <t>K. W. Laing</t>
  </si>
  <si>
    <t>L.L. Jayaraman</t>
  </si>
  <si>
    <t>Henry G. Dove</t>
  </si>
  <si>
    <t>Pasquale Grossi</t>
  </si>
  <si>
    <t>Robert M. Crisp  Jr.</t>
  </si>
  <si>
    <t>Neil B. Bromberg</t>
  </si>
  <si>
    <t>S. E. Blanch</t>
  </si>
  <si>
    <t>Simulation's Role in Project Development</t>
  </si>
  <si>
    <t>Fanya S. Montalvo</t>
  </si>
  <si>
    <t>An Associative Learning Model of the McCollough Effect</t>
  </si>
  <si>
    <t>Behavior and Learning Models</t>
  </si>
  <si>
    <t>Richard R. Reed</t>
  </si>
  <si>
    <t>Towards a Simulation Model of Motivation and Adjustment</t>
  </si>
  <si>
    <t>John W. Slocum  Jr.</t>
  </si>
  <si>
    <t>Francis D. Tuggle</t>
  </si>
  <si>
    <t>Simulation of an Individual Making Decisions Under Uncertainty</t>
  </si>
  <si>
    <t>Michael Inbar</t>
  </si>
  <si>
    <t>Institutionalized Decision Making and Valid Computer Simulations</t>
  </si>
  <si>
    <t>Barry Shane</t>
  </si>
  <si>
    <t>Simulation Learning Within the Communication Networks</t>
  </si>
  <si>
    <t>W. W. Menke</t>
  </si>
  <si>
    <t>Identification of Viable Biological Strategies for Pest Management by Simulation Studies</t>
  </si>
  <si>
    <t>F. Hutton Barron</t>
  </si>
  <si>
    <t>James C. Stanley</t>
  </si>
  <si>
    <t>A Temporal Sequence Learning Model</t>
  </si>
  <si>
    <t>Richard O. Day</t>
  </si>
  <si>
    <t>Douglas E. Van Hoeling</t>
  </si>
  <si>
    <t>The Interactive Gaming Simulation Language: An Introduction</t>
  </si>
  <si>
    <t>A "Wait-Until" Algorithm for General Purpose Simulation Languages</t>
  </si>
  <si>
    <t>Simulation Methodology I</t>
  </si>
  <si>
    <t>Prosper M. Bernard</t>
  </si>
  <si>
    <t>Use of Simulation to Test the Validity and Sensitivity of an Analytical Model</t>
  </si>
  <si>
    <t>Multiple Sequence Random Number Generators</t>
  </si>
  <si>
    <t>Brian D. Sellers</t>
  </si>
  <si>
    <t>Simulation of Sequential Production Systems with In-Process Inventory</t>
  </si>
  <si>
    <t>Simulation Methodology</t>
  </si>
  <si>
    <t>Lynn E. Bussey</t>
  </si>
  <si>
    <t>A Model for Analyzing Closed-Loop Conveyor Systems with Multiple Work Stations</t>
  </si>
  <si>
    <t>Donald A. Heimburger</t>
  </si>
  <si>
    <t>A Cased Goods Conveyor Simulator</t>
  </si>
  <si>
    <t>Mohammed M. Shamma</t>
  </si>
  <si>
    <t>David R. Anderson</t>
  </si>
  <si>
    <t>M. Palmer Terrell</t>
  </si>
  <si>
    <t>Graham Birtwistle</t>
  </si>
  <si>
    <t>Discrete Event Simulation with Demos</t>
  </si>
  <si>
    <t>Tutorial</t>
  </si>
  <si>
    <t>Simulation Modeling and Analysis With Insight - A Tutorial</t>
  </si>
  <si>
    <t>A Simulator for Designing High-Rise Warehouse Systems</t>
  </si>
  <si>
    <t>Introduction to Model Building</t>
  </si>
  <si>
    <t>Using Financial Planning Languages for Simulation</t>
  </si>
  <si>
    <t>Kailash M. Bafna</t>
  </si>
  <si>
    <t>Paul Luker</t>
  </si>
  <si>
    <t>Raymod M. Bryant</t>
  </si>
  <si>
    <t>A Tutorial on Discrete-System Simulation in Ada</t>
  </si>
  <si>
    <t>Practical Statistical Analyses of Simulation Output Data: The State of the Art</t>
  </si>
  <si>
    <t>B. F. Roberts</t>
  </si>
  <si>
    <t>Introduction to the Interactive Financial Planning System (IFPS)</t>
  </si>
  <si>
    <t>On the Application of User Chains in GPSS</t>
  </si>
  <si>
    <t>GPSS</t>
  </si>
  <si>
    <t>Mark A. Turnquist</t>
  </si>
  <si>
    <t>Initial Condition Bias and Experimental Design in Queueing Simulations</t>
  </si>
  <si>
    <t>James L. Kerney</t>
  </si>
  <si>
    <t>Application of Monte Carlo Simulation to a Circle Packing Problem</t>
  </si>
  <si>
    <t>Joseph M. Sussman</t>
  </si>
  <si>
    <t>V. Chachra</t>
  </si>
  <si>
    <t>Ruth M. Davis</t>
  </si>
  <si>
    <t>Royce Townsend</t>
  </si>
  <si>
    <t>A Pragmatic Comparison of Explicit Integration Algorithm Techniques</t>
  </si>
  <si>
    <t>Abimbola Salako</t>
  </si>
  <si>
    <t>Software and Applications Modeling: An Example from Instructional Techniques</t>
  </si>
  <si>
    <t>R. E. Taylor</t>
  </si>
  <si>
    <t>Man T. Ung</t>
  </si>
  <si>
    <t>R. E. D. Woosley</t>
  </si>
  <si>
    <t>Michael A. Crane</t>
  </si>
  <si>
    <t>A New Approach to Simulating Stable Stochastic Systems</t>
  </si>
  <si>
    <t>Donald L. Iglehart</t>
  </si>
  <si>
    <t>Thomas L. Honeycutt</t>
  </si>
  <si>
    <t>Sen-Lang Wang</t>
  </si>
  <si>
    <t>FORTSIM - Simulation Using Structured FORTRAN Plus Table Management</t>
  </si>
  <si>
    <t>Languages for Simulation 1</t>
  </si>
  <si>
    <t>Elias R. Callahan</t>
  </si>
  <si>
    <t>Conditions, Criteria, and Caveats for Computer Simulation with Cobol</t>
  </si>
  <si>
    <t>Constrained Sequential-Block Search in Simulation Experimentation</t>
  </si>
  <si>
    <t>Philipp F. Schweizer</t>
  </si>
  <si>
    <t>A Demographic Simulation Model for Health Care, Education, and Urban Systems Planning</t>
  </si>
  <si>
    <t>Urban Problems</t>
  </si>
  <si>
    <t>Richard C. Larson</t>
  </si>
  <si>
    <t>On-Line Simulation of Urban Police Patrol and Dispatching</t>
  </si>
  <si>
    <t>Grace Carter</t>
  </si>
  <si>
    <t>A Simulation Model of the New York City Fire Department: Its Use in Deployment Analysis</t>
  </si>
  <si>
    <t>Edward Ignall</t>
  </si>
  <si>
    <t>Lucius J. Riccio</t>
  </si>
  <si>
    <t>Simulation of New York City's Felony Adjudicatory System</t>
  </si>
  <si>
    <t>Warren Walker</t>
  </si>
  <si>
    <t>Susumu Tsuhara</t>
  </si>
  <si>
    <t>MAFLOS - A Generalized Manufacturing System Simulation</t>
  </si>
  <si>
    <t>Aerospace Applications</t>
  </si>
  <si>
    <t>E. M. Winter</t>
  </si>
  <si>
    <t>Simulation of a CCD Star Tracker</t>
  </si>
  <si>
    <t>Betty J. Lanstra</t>
  </si>
  <si>
    <t>Cost/Resource Model</t>
  </si>
  <si>
    <t>Paul D. Flanagan</t>
  </si>
  <si>
    <t>Simulation in the Design of Automated Air Traffic Control Functions</t>
  </si>
  <si>
    <t>Kenneth E. Willis</t>
  </si>
  <si>
    <t>Kazuyuki Mitome</t>
  </si>
  <si>
    <t>Ken'ichi Isoda</t>
  </si>
  <si>
    <t>Judith B. Currier</t>
  </si>
  <si>
    <t>Ernest L. Kohler</t>
  </si>
  <si>
    <t>Simulation Procedures for Analysis of Missile Systems</t>
  </si>
  <si>
    <t>D. P. Wisemiller</t>
  </si>
  <si>
    <t>Thomas A. Atherton</t>
  </si>
  <si>
    <t>A Semi-Physical Missile Simulation Facility</t>
  </si>
  <si>
    <t>Ronald J. Ireland</t>
  </si>
  <si>
    <t>Simulation of a Multiple Element Test Environment</t>
  </si>
  <si>
    <t>David P. Shube</t>
  </si>
  <si>
    <t>Fleet Planning Model</t>
  </si>
  <si>
    <t>Alvin F. Andrus</t>
  </si>
  <si>
    <t>A Description of a AAW Model and Its Classroom Uses</t>
  </si>
  <si>
    <t>Susumu Seki</t>
  </si>
  <si>
    <t>John W. Stroup</t>
  </si>
  <si>
    <t>Kenneth E. Dominiak</t>
  </si>
  <si>
    <t>F. J. Brewerton</t>
  </si>
  <si>
    <t>Variability Assumptions and Their Effect on Capital Investment Risk</t>
  </si>
  <si>
    <t>Financial Models (General)</t>
  </si>
  <si>
    <t>Andre Fourcans</t>
  </si>
  <si>
    <t>Multinational Capital Budgeting: A Simulation Model</t>
  </si>
  <si>
    <t>Thomas J. Hindelang</t>
  </si>
  <si>
    <t>John V. Baumler</t>
  </si>
  <si>
    <t>Accounting Rate of Return vs. True Rate of Return: Considering Variability and Uncertainty</t>
  </si>
  <si>
    <t>Philip M. Wolfe</t>
  </si>
  <si>
    <t>A Computerized Interactive Financial Forecasting System</t>
  </si>
  <si>
    <t>William B. Allen</t>
  </si>
  <si>
    <t>Donald F. Deutsch</t>
  </si>
  <si>
    <t>Robert M. Oliver</t>
  </si>
  <si>
    <t>A Two Asset Cash Flow Simulation Model</t>
  </si>
  <si>
    <t>APL Applications</t>
  </si>
  <si>
    <t>Richard C. Grinold</t>
  </si>
  <si>
    <t>Harley M. Courtney</t>
  </si>
  <si>
    <t>Corporate Planning Model Design: Computerized Scratch Pads</t>
  </si>
  <si>
    <t>Larry Peckham</t>
  </si>
  <si>
    <t>APL Models for Operational Planning of Shipment Routing, Loading and Scheduling</t>
  </si>
  <si>
    <t>Richard D. Cuthbert</t>
  </si>
  <si>
    <t>Ronald A. Seaberg</t>
  </si>
  <si>
    <t>An Application of Simulation Models to Corporate Planning Processes</t>
  </si>
  <si>
    <t>Geoffrey Churchill</t>
  </si>
  <si>
    <t>Progress Toward a Proposed Simulation Game Base for Curricula in Decision Sciences</t>
  </si>
  <si>
    <t>Gaming and Man-Machine Simulation</t>
  </si>
  <si>
    <t>Miklos Vasarhelyi</t>
  </si>
  <si>
    <t>Interactive Budgeting Models: A Simulation Tool for MIS Education</t>
  </si>
  <si>
    <t>Gay Doreen Serway</t>
  </si>
  <si>
    <t>The Traffic Police Management Training Game</t>
  </si>
  <si>
    <t>Edwin L. Heard</t>
  </si>
  <si>
    <t>Allen S. Kennedy</t>
  </si>
  <si>
    <t>Theodore J. Mock</t>
  </si>
  <si>
    <t>Gustave Rath</t>
  </si>
  <si>
    <t>Myron Uretsky</t>
  </si>
  <si>
    <t>Simulation: Methodology for the System Sciences</t>
  </si>
  <si>
    <t>Methodology for the System Sciences</t>
  </si>
  <si>
    <t>Martin Shubik</t>
  </si>
  <si>
    <t>Austin Hoggatt</t>
  </si>
  <si>
    <t>Mark Greenberg</t>
  </si>
  <si>
    <t>Jeffery Moore</t>
  </si>
  <si>
    <t>Richard A. Johnson</t>
  </si>
  <si>
    <t>Hal Miller</t>
  </si>
  <si>
    <t>A Simulated Investment Analysis for a Gas Pipeline Company</t>
  </si>
  <si>
    <t>D. Jeffery Blumenthal</t>
  </si>
  <si>
    <t>Rate-Revenue-Cost of Service Simulation of a Natural Gas Utility</t>
  </si>
  <si>
    <t>Pandu R. Tadikamalla</t>
  </si>
  <si>
    <t>Tests for the Verification and Validation of Computer Simulation Models</t>
  </si>
  <si>
    <t>Session 8B</t>
  </si>
  <si>
    <t>William F. Hamilton</t>
  </si>
  <si>
    <t>Corporate Simulation Models: A Review and Reappraisal</t>
  </si>
  <si>
    <t>Richard W. Andrews</t>
  </si>
  <si>
    <t>Lee Rogin</t>
  </si>
  <si>
    <t>Jim Nickerson</t>
  </si>
  <si>
    <t>Narinder Nayar</t>
  </si>
  <si>
    <t>DENEB/ERGO - A Simulation Based Human Factors Tool</t>
  </si>
  <si>
    <t>Software/Modelware Tutorials</t>
  </si>
  <si>
    <t>Nichols R. Hurst</t>
  </si>
  <si>
    <t>GASP IV: A Combined Continuous/Discrete, FORTRAN Based Simulation Language</t>
  </si>
  <si>
    <t>S. Vincent</t>
  </si>
  <si>
    <t>UniFit II: Total Support for Simulation Input Modeling</t>
  </si>
  <si>
    <t>George E. Heidorn</t>
  </si>
  <si>
    <t>An Interactive Simulation Programming System Which Converses in English</t>
  </si>
  <si>
    <t>Tor-Christian Mathiesen</t>
  </si>
  <si>
    <t>Carsten Boe</t>
  </si>
  <si>
    <t>Norene Collins</t>
  </si>
  <si>
    <t>Introduction to Arena</t>
  </si>
  <si>
    <t>Introduction to SIMAN/Cinema</t>
  </si>
  <si>
    <t>Kristen C. Nordlund</t>
  </si>
  <si>
    <t>Salah M. Yousif</t>
  </si>
  <si>
    <t>Discrete Markov Simulation</t>
  </si>
  <si>
    <t>The Gated Queue Node: Properties of a New Element for Stochastic Queueing Networks</t>
  </si>
  <si>
    <t>William Schumer</t>
  </si>
  <si>
    <t>Simulation Model of a Multiphasic Screening Unit for Use by a Department of Surgery</t>
  </si>
  <si>
    <t>E.C. Garcia</t>
  </si>
  <si>
    <t>Simulation Analysis of an Emergency Care Facility</t>
  </si>
  <si>
    <t>A. Gerson Greenburg</t>
  </si>
  <si>
    <t>J. F. Grant</t>
  </si>
  <si>
    <t>Trace Driven System Modeling</t>
  </si>
  <si>
    <t>G.A. Overstreet</t>
  </si>
  <si>
    <t>Simulating the Impact of Expanded Delegation of Dental Procedures</t>
  </si>
  <si>
    <t>J.F. Brandejs</t>
  </si>
  <si>
    <t>Medical Care Simulation: A Study Utilizing Dynamic Simulation Modeling</t>
  </si>
  <si>
    <t>J.B. Dilworth</t>
  </si>
  <si>
    <t>W.F. Hamilton</t>
  </si>
  <si>
    <t>W.R. Franta</t>
  </si>
  <si>
    <t>Robustness and Analytic Computer System Models</t>
  </si>
  <si>
    <t>W.H. Liu</t>
  </si>
  <si>
    <t>The Daughter of Celia, the French Flag, and the Firing Squad</t>
  </si>
  <si>
    <t>C.D. Shepard</t>
  </si>
  <si>
    <t>ASSET: A Digital Computer Language for the Simulation of Communication Systems</t>
  </si>
  <si>
    <t>Frances M. Delaney</t>
  </si>
  <si>
    <t>David Leon Shipman</t>
  </si>
  <si>
    <t>A Model for Simulating and Evaluating the Response of a Management Information System</t>
  </si>
  <si>
    <t>J.J. Babiel</t>
  </si>
  <si>
    <t>A Performance Evaluation Technique for the Measurement of a Facility's Ability to Process the Proper Jobs</t>
  </si>
  <si>
    <t>James D. Durham</t>
  </si>
  <si>
    <t>A Dynamic Control System for Hospital Inventories</t>
  </si>
  <si>
    <t>W.J. Pelton</t>
  </si>
  <si>
    <t>Kenneth F. Siler</t>
  </si>
  <si>
    <t>A PL/l Model of an Emergency Medical System</t>
  </si>
  <si>
    <t>Keh-Lon Lee</t>
  </si>
  <si>
    <t>Simulation of an Epidemic: Development of Control Strategies of Schistosomiasis</t>
  </si>
  <si>
    <t>O.H. Embry</t>
  </si>
  <si>
    <t>R. Vavra</t>
  </si>
  <si>
    <t>J.W. Thomas</t>
  </si>
  <si>
    <t>Alan J. Parker</t>
  </si>
  <si>
    <t>A Deterministic Simulation Model for Scheduled Airline Fleet Maintenance</t>
  </si>
  <si>
    <t>S.H. Cohn</t>
  </si>
  <si>
    <t>B.Z. Duhl</t>
  </si>
  <si>
    <t>Hamed Kamal Eldin</t>
  </si>
  <si>
    <t>P.J. Moore</t>
  </si>
  <si>
    <t>Autonetics Planned Production Line Evaluation Simulator (APPLES)</t>
  </si>
  <si>
    <t>Oldrich A. Vasicek</t>
  </si>
  <si>
    <t>Distribution Combining Program</t>
  </si>
  <si>
    <t>Stephen L. Robinson</t>
  </si>
  <si>
    <t>Mathrisk: A Management Tool for the Analysis of Investment Decisions</t>
  </si>
  <si>
    <t>D.G. Harder</t>
  </si>
  <si>
    <t>A Risk-Return Simulation Model of Commodity Market Hedging Strategies</t>
  </si>
  <si>
    <t>John B. Wallace  Jr.</t>
  </si>
  <si>
    <t>An Experimental Evaluation of Monte Carlo Simulation in MIS Project Decisions</t>
  </si>
  <si>
    <t>R.R. Bowen</t>
  </si>
  <si>
    <t>Mathnet: A Representation and Analysis Technique for Stochastic Networks</t>
  </si>
  <si>
    <t>M. Wayne Shivelery</t>
  </si>
  <si>
    <t>An Interactive Multi-Item Inventory Computer Simulation Model</t>
  </si>
  <si>
    <t>Alvin M. Silver</t>
  </si>
  <si>
    <t>GWSS: A Generalized Warehouse Simulator System</t>
  </si>
  <si>
    <t>Robert J. Newett</t>
  </si>
  <si>
    <t>Phil McDermott</t>
  </si>
  <si>
    <t>A Simulation Study of Basic Oxygen Furnace Operations</t>
  </si>
  <si>
    <t>G.T. Herman</t>
  </si>
  <si>
    <t>A.S. Walters</t>
  </si>
  <si>
    <t>ARPEGE: Simulation of an Air Pollution Crisis</t>
  </si>
  <si>
    <t>A Directed Search Approach to Selecting a Sequencing Rule</t>
  </si>
  <si>
    <t>Ronald J. Ebert</t>
  </si>
  <si>
    <t>Norman R. Lyons</t>
  </si>
  <si>
    <t>A Systems Design Game</t>
  </si>
  <si>
    <t>A. Hochhauser</t>
  </si>
  <si>
    <t>M.J. Reilly</t>
  </si>
  <si>
    <t>Dana B. Hopkins  Jr.</t>
  </si>
  <si>
    <t>Using the Computer to Plan Production in a Flow Shop</t>
  </si>
  <si>
    <t>R.V. Baser</t>
  </si>
  <si>
    <t>C. Jain</t>
  </si>
  <si>
    <t>M.A. Greene</t>
  </si>
  <si>
    <t>J. F. Sautin</t>
  </si>
  <si>
    <t>Marilyn Oppenheim</t>
  </si>
  <si>
    <t>Onur M. Ulgen</t>
  </si>
  <si>
    <t>Hierarchical, Modular Simulation Modeling in Icon-Based Simulation Program Generators for Manufacturing</t>
  </si>
  <si>
    <t>Modeling Methodology</t>
  </si>
  <si>
    <t>John J. Bruggeman</t>
  </si>
  <si>
    <t>Testcap: A Management Decision-Making Tool</t>
  </si>
  <si>
    <t>Robert S. Taylor  Jr.</t>
  </si>
  <si>
    <t>Shlomo Globerson</t>
  </si>
  <si>
    <t>Unexplained Absenteeism: A Simulation Approach</t>
  </si>
  <si>
    <t>Joe Heim</t>
  </si>
  <si>
    <t>The Perspective on Object-Oriented Simulation</t>
  </si>
  <si>
    <t>Jerzy W. Rozenblit</t>
  </si>
  <si>
    <t>Systems Theory Instrumented Simulation Modeling</t>
  </si>
  <si>
    <t>William A. Farrand</t>
  </si>
  <si>
    <t>Engineering Modeling (Where Practise Has to Equate with Theory)</t>
  </si>
  <si>
    <t>Jean Walrand</t>
  </si>
  <si>
    <t>Wolf: A Rollback Algorithm for Optimistic Distributed Simulation Systems</t>
  </si>
  <si>
    <t>David Messerschmitt</t>
  </si>
  <si>
    <t>Tom E. Salveson</t>
  </si>
  <si>
    <t>George K. Hutchinson</t>
  </si>
  <si>
    <t>Simulation of Advanced Manufacturing Systems</t>
  </si>
  <si>
    <t>Joyce Kepner</t>
  </si>
  <si>
    <t>Rajive L. Bagrodia</t>
  </si>
  <si>
    <t>Iterative Design of Efficient Simulation Using Maisie</t>
  </si>
  <si>
    <t>State-of-the-Art Reviews</t>
  </si>
  <si>
    <t>W. David Kelton</t>
  </si>
  <si>
    <t>Distribution Selection and Validation</t>
  </si>
  <si>
    <t>Richard Fujimoto</t>
  </si>
  <si>
    <t>State of the Art in Parallel Simulation</t>
  </si>
  <si>
    <t>David Nicol</t>
  </si>
  <si>
    <t>Wayne J. Davis</t>
  </si>
  <si>
    <t>Hyper-Linked Applications and Its Evolving Needs for Future Simulation Capabilities</t>
  </si>
  <si>
    <t>Ludwig J. Hollick</t>
  </si>
  <si>
    <t>Designing Simulation Experiments: Taguchi Methods and Response Surface Metamodels</t>
  </si>
  <si>
    <t>Joan M. Donohue</t>
  </si>
  <si>
    <t>The Use of Variance Reduction Techniques in the Estimation of Simulation Metamodels</t>
  </si>
  <si>
    <t>Russell R. Barton</t>
  </si>
  <si>
    <t>Metamodels for Simulation Input-Output Relations</t>
  </si>
  <si>
    <t>Simulation of Manufacturing Systems</t>
  </si>
  <si>
    <t>Education Tutorials</t>
  </si>
  <si>
    <t>W.E. Biles</t>
  </si>
  <si>
    <t>Sergei Ovchinnikov</t>
  </si>
  <si>
    <t>Tutorial on Fuzzy Logic in Simulation</t>
  </si>
  <si>
    <t>Introduction to Systems Analysis, Modeling, and Simulation</t>
  </si>
  <si>
    <t>Phiroze Nagarvala</t>
  </si>
  <si>
    <t>Barry L. Nelson</t>
  </si>
  <si>
    <t>A Decomposition Approach to Variance Reduction</t>
  </si>
  <si>
    <t>M. Luise McAllister</t>
  </si>
  <si>
    <t>Analysis of Simulation Output Data</t>
  </si>
  <si>
    <t>Klaus-Peter Adlassnig</t>
  </si>
  <si>
    <t>James K. Hightower</t>
  </si>
  <si>
    <t>Tutorial on Artificial Intelligence</t>
  </si>
  <si>
    <t>Modelling of Computer Systems - A Tutorial</t>
  </si>
  <si>
    <t>John Dockery</t>
  </si>
  <si>
    <t>Andrew F. Seila</t>
  </si>
  <si>
    <t>Introduction to Simulation</t>
  </si>
  <si>
    <t>Introductory Tutorials</t>
  </si>
  <si>
    <t>M.W. Golawy</t>
  </si>
  <si>
    <t>Simulation Model Verification and Validation</t>
  </si>
  <si>
    <t>Bayard E. Wynne</t>
  </si>
  <si>
    <t>Gerald W. Evans</t>
  </si>
  <si>
    <t>Michael G. McComas</t>
  </si>
  <si>
    <t>Secrets of Successful Simulation Studies</t>
  </si>
  <si>
    <t>Jerome A. Doutriaux</t>
  </si>
  <si>
    <t>Time Shared Computer Simulation of a Simplified Single Color Lithographic Press</t>
  </si>
  <si>
    <t>Selecting Simulation Software</t>
  </si>
  <si>
    <t>Paul T. Fishburn</t>
  </si>
  <si>
    <t>Simulation of Transportation Systems</t>
  </si>
  <si>
    <t>Kevin M. Taaffe</t>
  </si>
  <si>
    <t>Arne Thesen</t>
  </si>
  <si>
    <t>Output Analysis for Simulation</t>
  </si>
  <si>
    <t>Avoiding the Problems and Pitfalls in Simulation</t>
  </si>
  <si>
    <t>Designing Computer Simulation Experiments</t>
  </si>
  <si>
    <t>Gordon M. Clark</t>
  </si>
  <si>
    <t>Tutorial: Analysis of Simulation Output to Compare Alternatives</t>
  </si>
  <si>
    <t>A Tutorial Introduction to Object-Oriented Simulation and Sim++</t>
  </si>
  <si>
    <t>Software and Modelware Tutorials</t>
  </si>
  <si>
    <t>G.W. Evans</t>
  </si>
  <si>
    <t>Michael Tomsicek</t>
  </si>
  <si>
    <t>Rapid Modeling Tools for Manufacturing Simulation and Analysis</t>
  </si>
  <si>
    <t>A Tutorial on Validation and Verification of Simulation Models</t>
  </si>
  <si>
    <t>Kerim Tumay</t>
  </si>
  <si>
    <t>Business Process Simulation</t>
  </si>
  <si>
    <t>Javad Golkar</t>
  </si>
  <si>
    <t>William B. Nordgren</t>
  </si>
  <si>
    <t>Steps for Proper Simulation Project Management</t>
  </si>
  <si>
    <t>Arnold H. Buss</t>
  </si>
  <si>
    <t>A Tutorial on Discrete-Event Modeling with Simulation Graphs</t>
  </si>
  <si>
    <t>Introduction to Discrete-Event Simulation</t>
  </si>
  <si>
    <t>S.D. Roberts</t>
  </si>
  <si>
    <t>Design of Object-Oriented Simulations in C++</t>
  </si>
  <si>
    <t>Russell C. H. Cheng</t>
  </si>
  <si>
    <t>Variance Reduction Methods</t>
  </si>
  <si>
    <t>Thomas J. Gogg</t>
  </si>
  <si>
    <t>Modeling Manufacturing Systems Using MANUPLAN and SIMSTARTER - A Tutorial</t>
  </si>
  <si>
    <t>Vinod Bhatia</t>
  </si>
  <si>
    <t>Secrets of Successful Simulation Projects</t>
  </si>
  <si>
    <t>Laurel E. Travis</t>
  </si>
  <si>
    <t>Credibility Assessment of Simulation Results</t>
  </si>
  <si>
    <t>Statistical Design and Analysis</t>
  </si>
  <si>
    <t>Leonard H. Weiner</t>
  </si>
  <si>
    <t>Simulation of the HMS 5050 Computer System</t>
  </si>
  <si>
    <t>Computer Hardware</t>
  </si>
  <si>
    <t>Comments on Models of Multi-Processor Multi-Memory Bank Computer Systems</t>
  </si>
  <si>
    <t>Bernhard Weinberg</t>
  </si>
  <si>
    <t>Steven L. Huyser</t>
  </si>
  <si>
    <t>Frederick V. Crowley</t>
  </si>
  <si>
    <t>Simulation of a Minicomputer in a Communications System</t>
  </si>
  <si>
    <t>Philip A. Houle</t>
  </si>
  <si>
    <t>Working Capital Management for the Multinational Firm: A Simulation Model</t>
  </si>
  <si>
    <t>Financial Decision-Making</t>
  </si>
  <si>
    <t>Wilfred J. Westlake</t>
  </si>
  <si>
    <t>Strategic Value of the R &amp;amp; D Investment: A Simulation Model Approach</t>
  </si>
  <si>
    <t>David L. Rados</t>
  </si>
  <si>
    <t>A Simulation of the Operations of an Illegal Numbers Game</t>
  </si>
  <si>
    <t>A. Douglas Bender</t>
  </si>
  <si>
    <t>Edmund B. Pyle  III</t>
  </si>
  <si>
    <t>Lawrence J. Gitman</t>
  </si>
  <si>
    <t>Simulation of a Corporate Cash Budget: Application and Validation</t>
  </si>
  <si>
    <t>Bryce Douglas</t>
  </si>
  <si>
    <t>A. J. Parker</t>
  </si>
  <si>
    <t>A Simulation of an Export Commodity Distribution System</t>
  </si>
  <si>
    <t>Charles Defelice</t>
  </si>
  <si>
    <t>Thomas M. Cook</t>
  </si>
  <si>
    <t>Brent H. McCown</t>
  </si>
  <si>
    <t>A Pollution Displacement Model for the Great Lakes System</t>
  </si>
  <si>
    <t>Environmental/Ecosystems</t>
  </si>
  <si>
    <t>Edward Cohen</t>
  </si>
  <si>
    <t>Development and Verification of a Model for Predicting Fog Over Cooling Ponds</t>
  </si>
  <si>
    <t>Donald William Boyd</t>
  </si>
  <si>
    <t>Simulation via Time-Partitioned Linear Programming: A Ground and Surface Water Allocation Model for the Gallatin Valley of Montana</t>
  </si>
  <si>
    <t>Kent S. Butler</t>
  </si>
  <si>
    <t>Orville G. Tranby</t>
  </si>
  <si>
    <t>Brian Laird Crissey</t>
  </si>
  <si>
    <t>TRAPOL: A Cold-Start-Sensitive Simulation Model of Traffic Generated Air Pollution Emissions</t>
  </si>
  <si>
    <t>Robert R. Hippler</t>
  </si>
  <si>
    <t>William A. Gates</t>
  </si>
  <si>
    <t>Jack C. Hayya</t>
  </si>
  <si>
    <t>A Simulation Model for Dynamic File Management</t>
  </si>
  <si>
    <t>Data Base / Data Communications</t>
  </si>
  <si>
    <t>David Peasner</t>
  </si>
  <si>
    <t>A Large-Scale Optical Character Recognition System Simulation</t>
  </si>
  <si>
    <t>Malcolm A. Gotterer</t>
  </si>
  <si>
    <t>A Model for the Evaluation of Large Scale Data Retrieval Systems</t>
  </si>
  <si>
    <t>Lawrence L. Rose</t>
  </si>
  <si>
    <t>Wayne A. Hall</t>
  </si>
  <si>
    <t>A Simulation Model to Aid in the Design and Tuning of Hierarchical Databases</t>
  </si>
  <si>
    <t>David P. Himmel</t>
  </si>
  <si>
    <t>Kenneth B. Frohlich</t>
  </si>
  <si>
    <t>A Stock Market Simulation Model for Pricing Asset Value Guarantees</t>
  </si>
  <si>
    <t>Stock Market and Commodities</t>
  </si>
  <si>
    <t>Charles C. Chewning  Jr.</t>
  </si>
  <si>
    <t>Systems Analysis and Modeling: A Learning Experience Based on Commodity Futures Trading</t>
  </si>
  <si>
    <t>Robert J. Graham</t>
  </si>
  <si>
    <t>A Simulation of a Constrained Securities Market</t>
  </si>
  <si>
    <t>Paul J. Swanson  Jr.</t>
  </si>
  <si>
    <t>Paul Wyman</t>
  </si>
  <si>
    <t>A Computerized Model for Analyzing the Financial Impact of Developments</t>
  </si>
  <si>
    <t>Urban Planning</t>
  </si>
  <si>
    <t>P. N. Formica</t>
  </si>
  <si>
    <t>Urban Transportation Strategies Model</t>
  </si>
  <si>
    <t>John M. Gleason</t>
  </si>
  <si>
    <t>A Simulation Model for Evaluating Bus Routes and Schedules in Small Cities</t>
  </si>
  <si>
    <t>Jacob Belkin</t>
  </si>
  <si>
    <t>Social and Spatial Mobility and Urban Dynamics</t>
  </si>
  <si>
    <t>Scott G. Shanks</t>
  </si>
  <si>
    <t>Patricia Anne Owen</t>
  </si>
  <si>
    <t>J. J. Schengili</t>
  </si>
  <si>
    <t>Gustave J. Rath</t>
  </si>
  <si>
    <t>Simulation Models as a Basis for Designing Evaluation Data Banks</t>
  </si>
  <si>
    <t>Hospital/Health Services</t>
  </si>
  <si>
    <t>Richard J. Giglio</t>
  </si>
  <si>
    <t>A Simulation Analysis of a Hospital Emergency Department</t>
  </si>
  <si>
    <t>Randall S. Sadowski</t>
  </si>
  <si>
    <t>Richard Irvin Baldock</t>
  </si>
  <si>
    <t>A Simulation Model for Evaluation and Design of Inpatient Care Facilities</t>
  </si>
  <si>
    <t>Amado SanMateo</t>
  </si>
  <si>
    <t>Edward L. Hannan</t>
  </si>
  <si>
    <t>Richard B. Howe</t>
  </si>
  <si>
    <t>Determination of Physician Manpower Requirements Using a Simulative Forecasting Model</t>
  </si>
  <si>
    <t>Robert J. Caltagirone</t>
  </si>
  <si>
    <t>Evaluation of Various Scheduling Disciplines by Computer Systems</t>
  </si>
  <si>
    <t>H. Richard Howland</t>
  </si>
  <si>
    <t>Benjamin Lev</t>
  </si>
  <si>
    <t>R. Wayne Gober</t>
  </si>
  <si>
    <t>Ronald R. Willis</t>
  </si>
  <si>
    <t>Computer System Modelling: A Test Bed for New Software Technologies</t>
  </si>
  <si>
    <t>Computer Software</t>
  </si>
  <si>
    <t>Jon C. Strauss</t>
  </si>
  <si>
    <t>A Model Hierarchy for Virtual Memory System Investigation</t>
  </si>
  <si>
    <t>M. W. Chan</t>
  </si>
  <si>
    <t>Computer Program Execution Time and Discrete Clock</t>
  </si>
  <si>
    <t>Emily C. Placy</t>
  </si>
  <si>
    <t>Steven Evans</t>
  </si>
  <si>
    <t>Non-Numeric Simulation</t>
  </si>
  <si>
    <t>Educational Systems I</t>
  </si>
  <si>
    <t>James Roger Corliss</t>
  </si>
  <si>
    <t>A Statistical Response Surface Generator</t>
  </si>
  <si>
    <t>Robert T. Wainwright</t>
  </si>
  <si>
    <t>Life Is Universal!</t>
  </si>
  <si>
    <t>Neil W. Polhemus</t>
  </si>
  <si>
    <t>An Application of Parametric Time Series in Simulation Modeling</t>
  </si>
  <si>
    <t>Statistical Methodology I</t>
  </si>
  <si>
    <t>J. Stuart Hunter</t>
  </si>
  <si>
    <t>Peter Parkinson</t>
  </si>
  <si>
    <t>Analytic and Simulative Approaches to an Electronic Referenda-System Occupancy Problem</t>
  </si>
  <si>
    <t>V. J. Kapil</t>
  </si>
  <si>
    <t>A Gradient-Recession Search Procedure for Simulation Experimentation</t>
  </si>
  <si>
    <t>Tutorial: Simpl/I</t>
  </si>
  <si>
    <t>William Ernest Biles</t>
  </si>
  <si>
    <t>Peter Colesar</t>
  </si>
  <si>
    <t>The Use of Simulation in the Development and Empirical Validation of Analytic Models for Emergency Services</t>
  </si>
  <si>
    <t>Statistical Methodology II</t>
  </si>
  <si>
    <t>Statistical Analysis of Discrete-Event Simulations</t>
  </si>
  <si>
    <t>David L. Eldredge</t>
  </si>
  <si>
    <t>Experimental Optimization of Statistical Simulation</t>
  </si>
  <si>
    <t>Irwin Kabak</t>
  </si>
  <si>
    <t>Ratio Estimates in Monte Carlo Simulations</t>
  </si>
  <si>
    <t>Bertram Price</t>
  </si>
  <si>
    <t>Edward J. Engall</t>
  </si>
  <si>
    <t>Warren E. Walker</t>
  </si>
  <si>
    <t>William J. Tracz</t>
  </si>
  <si>
    <t>ATOPSS (Adage Tutorial Operating System Simulator): A Computer Graphic Simulation of a Discrete Time Operating System for Introducing Elementary Concepts</t>
  </si>
  <si>
    <t>Educational Systems II</t>
  </si>
  <si>
    <t>Bruce E. Herring</t>
  </si>
  <si>
    <t>PANSIM: A Project Management Simulator</t>
  </si>
  <si>
    <t>Ram Vaswani</t>
  </si>
  <si>
    <t>An Appreciation of Computer Simulation</t>
  </si>
  <si>
    <t>James N. Paprocki</t>
  </si>
  <si>
    <t>MUSIM: Simulation of Music Composition Using GASP</t>
  </si>
  <si>
    <t>Carl B. Estes</t>
  </si>
  <si>
    <t>Alan C. Aho</t>
  </si>
  <si>
    <t>Donald C. Lavoie</t>
  </si>
  <si>
    <t>Reza Shojalashkari</t>
  </si>
  <si>
    <t>Industrial Dynamics Simulation of the Effects of Advertising on Production-Distribution System</t>
  </si>
  <si>
    <t>Marketing Systems</t>
  </si>
  <si>
    <t>K. Roscoe Davis</t>
  </si>
  <si>
    <t>Market Strategy via Simulation</t>
  </si>
  <si>
    <t>L. T. Fan</t>
  </si>
  <si>
    <t>Joe A. Dodson  Jr.</t>
  </si>
  <si>
    <t>A Normative Simulation for Airline Marketing Planning</t>
  </si>
  <si>
    <t>Luis V. Dominguez</t>
  </si>
  <si>
    <t>PLAN*IT: Simulation Applied in a Marketing Decision System</t>
  </si>
  <si>
    <t>William G. Browne</t>
  </si>
  <si>
    <t>Horizons of Simulation and Marketing Management</t>
  </si>
  <si>
    <t>Randall L. Schultz</t>
  </si>
  <si>
    <t>Stanton G. Cort</t>
  </si>
  <si>
    <t>C. L. Hwang</t>
  </si>
  <si>
    <t>Thomas Murray Cook</t>
  </si>
  <si>
    <t>Schedule-Constrained Job Scheduling in a Multiprogrammed Computer System</t>
  </si>
  <si>
    <t>Computer Job Sceduling</t>
  </si>
  <si>
    <t>Herbert D. Schwetman</t>
  </si>
  <si>
    <t>Simulation of Computer Systems Using Automatically Generated Load Descriptions</t>
  </si>
  <si>
    <t>A Language Orientation for the Discrete Event Modeling of Applications Programs and Operating Systems</t>
  </si>
  <si>
    <t>Sherman Hunter</t>
  </si>
  <si>
    <t>Leonard Bass</t>
  </si>
  <si>
    <t>Some Experiments in Simulating OS/360 from Performance Data</t>
  </si>
  <si>
    <t>Tutorial: GPSS (2)</t>
  </si>
  <si>
    <t>Thomas Santos</t>
  </si>
  <si>
    <t>Michael Sheets</t>
  </si>
  <si>
    <t>Harley Courtney</t>
  </si>
  <si>
    <t>Thomas Schriber</t>
  </si>
  <si>
    <t>Peter R. Newsted</t>
  </si>
  <si>
    <t>A Stimulus-Driven Model of Concept Identification</t>
  </si>
  <si>
    <t>Workshop Session 1</t>
  </si>
  <si>
    <t>A. M. Wildberger</t>
  </si>
  <si>
    <t>A Review of Modeling and Simulation in Education and Training</t>
  </si>
  <si>
    <t>J. Fike</t>
  </si>
  <si>
    <t>Implemented Techniques for Handling Spikes in an Assignable Delay Simulator</t>
  </si>
  <si>
    <t>Douglass Seely</t>
  </si>
  <si>
    <t>Well-Formed Models for Discrete Simulation</t>
  </si>
  <si>
    <t>S. A. Szygenda</t>
  </si>
  <si>
    <t>A. Lekkos</t>
  </si>
  <si>
    <t>John W. McCredie</t>
  </si>
  <si>
    <t>An Interdisciplinary Introduction to Simulation</t>
  </si>
  <si>
    <t>R. L. Aveyard</t>
  </si>
  <si>
    <t>A Mathematical Formulation for a Class of Discrete Event Systems</t>
  </si>
  <si>
    <t>The Exponential Markov Stochastic Model</t>
  </si>
  <si>
    <t>Ralph J. Kochenburger</t>
  </si>
  <si>
    <t>MARKOV: A General Purpose Simulation Program</t>
  </si>
  <si>
    <t>Validation of Computer Simulation Models Using Parametric Time Series Analysis</t>
  </si>
  <si>
    <t>Der-Ann Hsu</t>
  </si>
  <si>
    <t>Maurice F. Aburdene</t>
  </si>
  <si>
    <t>Robert W. Blanning</t>
  </si>
  <si>
    <t>Training Socialist Managers by Enterprise Simulation</t>
  </si>
  <si>
    <t>Workshop Session 2</t>
  </si>
  <si>
    <t>Ronald Dale Jones</t>
  </si>
  <si>
    <t>Combining Discrete and Continuous Simulation Dynamo into Simscript</t>
  </si>
  <si>
    <t>Victor W. Ruwe</t>
  </si>
  <si>
    <t>Procurement Cycle Modeling and Simulation</t>
  </si>
  <si>
    <t>Claude Boucher</t>
  </si>
  <si>
    <t>An APL-Based Simulation Package</t>
  </si>
  <si>
    <t>The Use of Simulation and Gaming in Information Systems Research</t>
  </si>
  <si>
    <t>The Impact of Micro-Processors on Continuous Simulation</t>
  </si>
  <si>
    <t>Miklos A. Vasarhelyi</t>
  </si>
  <si>
    <t>Andrzej W. Kisiel</t>
  </si>
  <si>
    <t>Joseph B. Major</t>
  </si>
  <si>
    <t>Sizing a Federated Computer System</t>
  </si>
  <si>
    <t>John C. Fellingham</t>
  </si>
  <si>
    <t>Zalman A. Shavell</t>
  </si>
  <si>
    <t>System for Economic Simulation</t>
  </si>
  <si>
    <t>Meyer Katzper</t>
  </si>
  <si>
    <t>Aquatic Simulation on Secondary Cooling for ECCS</t>
  </si>
  <si>
    <t>Workshop Session 3</t>
  </si>
  <si>
    <t>M. W. Shiveley</t>
  </si>
  <si>
    <t>A Simulator for Evaluation of Information Systems</t>
  </si>
  <si>
    <t>The Value of an Intentionally Mis-Designed Simulation</t>
  </si>
  <si>
    <t>Randall Bolten</t>
  </si>
  <si>
    <t>A Simulation Model for Overseas Telephone Operations Districts</t>
  </si>
  <si>
    <t>Dhira Phantumvanit</t>
  </si>
  <si>
    <t>Simulation and Statistical Quality Control for Urban Water Management</t>
  </si>
  <si>
    <t>John Weaver</t>
  </si>
  <si>
    <t>Dean A. Lebetsky</t>
  </si>
  <si>
    <t>John M. Nevison</t>
  </si>
  <si>
    <t>Weathering the Storm: Lessons from the Data of a Watershed Ecosystem</t>
  </si>
  <si>
    <t>Edward M. Salley</t>
  </si>
  <si>
    <t>The Optimal Routing of Vehicles Using the GASP II Simulator</t>
  </si>
  <si>
    <t>M. Wayne Shiveley</t>
  </si>
  <si>
    <t>L. K. Nenonen</t>
  </si>
  <si>
    <t>Hybrid Simulation of Interacting Discrete and Continuous Systems</t>
  </si>
  <si>
    <t>Workshop Session 4</t>
  </si>
  <si>
    <t>K. A. Strobele</t>
  </si>
  <si>
    <t>P. W. U. Graefe</t>
  </si>
  <si>
    <t>Philip C. Cooley</t>
  </si>
  <si>
    <t>An Approach to Modeling Simulation Programs</t>
  </si>
  <si>
    <t>The Utilization of an Information Systems Simulator for Line Balancing</t>
  </si>
  <si>
    <t>Larry D. Wittle</t>
  </si>
  <si>
    <t>Simulation System for Brain Modeling</t>
  </si>
  <si>
    <t>J. W. Simonds</t>
  </si>
  <si>
    <t>Charles E. Donaghey</t>
  </si>
  <si>
    <t>Cell Kinetics and CELLSIM</t>
  </si>
  <si>
    <t>Ashok Rao</t>
  </si>
  <si>
    <t>A Generalized Simulation Model of an Automated Cart Transportation System</t>
  </si>
  <si>
    <t>Peter L. Asprey</t>
  </si>
  <si>
    <t>Rural Medical Care Clinic Simulation Model</t>
  </si>
  <si>
    <t>Richard A. Reid</t>
  </si>
  <si>
    <t>Chan F. Lam</t>
  </si>
  <si>
    <t>A Steady-State Enzyme Kinetics Modeling System</t>
  </si>
  <si>
    <t>Nancy Schatz</t>
  </si>
  <si>
    <t>Allan M. Bloom</t>
  </si>
  <si>
    <t>Computer Simulation of the NASA Water Vapor Electrolysis Reactor</t>
  </si>
  <si>
    <t>Workshop Session 5</t>
  </si>
  <si>
    <t>Robert V. Fultyn</t>
  </si>
  <si>
    <t>A Probabilistic Evaluation of Fallout Effects Associated with Nuclear Air Bursts</t>
  </si>
  <si>
    <t>Resource Simulator for an F-4E Air Force Training Squadron</t>
  </si>
  <si>
    <t>Dan Cohen</t>
  </si>
  <si>
    <t>ORLY: A Digital Computer Flight Simulator</t>
  </si>
  <si>
    <t>Willis A. Soper  Jr.</t>
  </si>
  <si>
    <t>AEGIS Mission Performance Simulation (AMPS)</t>
  </si>
  <si>
    <t>Timothy I. Chen</t>
  </si>
  <si>
    <t>Edward Taft</t>
  </si>
  <si>
    <t>John Duncan</t>
  </si>
  <si>
    <t>Manak C. Gupta</t>
  </si>
  <si>
    <t>Mutual Fund Performance - A Reconsideration</t>
  </si>
  <si>
    <t>Late Paper</t>
  </si>
  <si>
    <t>Willard M. Holmes</t>
  </si>
  <si>
    <t>An Improved Simulation Language Approach for Large Scale Simulation and Time Critical Operation</t>
  </si>
  <si>
    <t>Edward H. Cooper</t>
  </si>
  <si>
    <t>Richard D. Crum</t>
  </si>
  <si>
    <t>Jair M. Babad</t>
  </si>
  <si>
    <t>A New Look at Process Oriented Simulation Languages</t>
  </si>
  <si>
    <t>Jorge Haddock</t>
  </si>
  <si>
    <t>Validation: Expanding the Boundaries (Panel)</t>
  </si>
  <si>
    <t>Tutorial: Scheduling Manufacturing Systems with FACTOR</t>
  </si>
  <si>
    <t>Linus Schrage</t>
  </si>
  <si>
    <t>G. K. Hutchinson</t>
  </si>
  <si>
    <t>An Interactive Language for Discute Digital Simulation</t>
  </si>
  <si>
    <t>Alex C. Jolly</t>
  </si>
  <si>
    <t>Andreas Philippakis</t>
  </si>
  <si>
    <t>Business Oriented Simulation System (B.O.S.S.): A Simulation Language Based on Cobol</t>
  </si>
  <si>
    <t>William F. Hoyt</t>
  </si>
  <si>
    <t>Kenneth H. Cooper</t>
  </si>
  <si>
    <t>Steve R. White</t>
  </si>
  <si>
    <t>Lawrence Stark</t>
  </si>
  <si>
    <t>Interactive Simulation Language for Hybrid Computers</t>
  </si>
  <si>
    <t>Jeffry Jones</t>
  </si>
  <si>
    <t>Object-Oriented Network Performance Prediction</t>
  </si>
  <si>
    <t>G. R. Taylor</t>
  </si>
  <si>
    <t>C. C. Collins</t>
  </si>
  <si>
    <t>Human Oculomotor Control Simulation</t>
  </si>
  <si>
    <t>GPSS/H in the 1990s</t>
  </si>
  <si>
    <t>Walter L. Whipple</t>
  </si>
  <si>
    <t>Optimal Profit Scheduling of a Computer Center</t>
  </si>
  <si>
    <t>Financial/Econometric Models</t>
  </si>
  <si>
    <t>Guy C. Corynen</t>
  </si>
  <si>
    <t>Experimental Inquiries: A Mathematical Approach</t>
  </si>
  <si>
    <t>Gerald E. Brown</t>
  </si>
  <si>
    <t>Simulation of Socio-Economic Conditions in a Canadian River Basin Using Cross Impact Analysis</t>
  </si>
  <si>
    <t>Continuous System Techniques Applied to Macro Economic Systems Simulation</t>
  </si>
  <si>
    <t>Economic Circuit Analysis</t>
  </si>
  <si>
    <t>Anand S. Aggarwal</t>
  </si>
  <si>
    <t>G. S. Gill</t>
  </si>
  <si>
    <t>Let Us Pay Heed to These Elasticities of Demand</t>
  </si>
  <si>
    <t>Seymour Perry</t>
  </si>
  <si>
    <t>Jeffrey J. Leavy</t>
  </si>
  <si>
    <t>ProModel Tutorial</t>
  </si>
  <si>
    <t>Introduction to SIMAN IV</t>
  </si>
  <si>
    <t>Sherri A. Conrad</t>
  </si>
  <si>
    <t>John G. Goble</t>
  </si>
  <si>
    <t>SIMOBJECT: From Rapid Prototype to Finished Model - A Breakthrough in Graphical Model Building</t>
  </si>
  <si>
    <t>J.G. Goble</t>
  </si>
  <si>
    <t>COMNET III: Object-Oriented Network Performance Prediction</t>
  </si>
  <si>
    <t>Gain Wong</t>
  </si>
  <si>
    <t>Computer System Simulation with GASP IV</t>
  </si>
  <si>
    <t>David R. Kalasky</t>
  </si>
  <si>
    <t>Computer Animation with CINEMA</t>
  </si>
  <si>
    <t>Charles R. Harrell</t>
  </si>
  <si>
    <t>M. Fox</t>
  </si>
  <si>
    <t>Warren E. Blaisdell</t>
  </si>
  <si>
    <t>Simulation Analysis Using SIMSTAT 2.0</t>
  </si>
  <si>
    <t>David M. Profozich</t>
  </si>
  <si>
    <t>M. E. Doherty</t>
  </si>
  <si>
    <t>Charles Harrell</t>
  </si>
  <si>
    <t>MedModel/ServiceModel Tutorial</t>
  </si>
  <si>
    <t>D.M. Profozich</t>
  </si>
  <si>
    <t>Ken Turnay</t>
  </si>
  <si>
    <t>Herb Schwetman</t>
  </si>
  <si>
    <t>Object-Oriented Simulation Modeling with C++/CSIM17</t>
  </si>
  <si>
    <t>Lucien F. Keller  Jr.</t>
  </si>
  <si>
    <t>Greg Lornow</t>
  </si>
  <si>
    <t>The Telecom Framework: A Simulation Environment for Telecommunications Modeling</t>
  </si>
  <si>
    <t>SIMSTAT: A Tool for Simulation Analysis</t>
  </si>
  <si>
    <t>K.R. Laughery</t>
  </si>
  <si>
    <t>Fundamentals of Simulation Using Micro Saint</t>
  </si>
  <si>
    <t>G. L. Andrews</t>
  </si>
  <si>
    <t>Catherine E. Drury</t>
  </si>
  <si>
    <t>Fundamentals of Using Micro Saint in Manufacturing, Health Care, Human Factors and Business Process Reengineering</t>
  </si>
  <si>
    <t>Introduction to Demos</t>
  </si>
  <si>
    <t>Session 8A</t>
  </si>
  <si>
    <t>John Carson</t>
  </si>
  <si>
    <t>T. R. Nicholas</t>
  </si>
  <si>
    <t>A Three-Dimensional Model of Hail Volumes in the Atmosphere as Extrapolated form Surface Measurements</t>
  </si>
  <si>
    <t>Some Considerations for Improving Federal Modeling</t>
  </si>
  <si>
    <t>Model Management</t>
  </si>
  <si>
    <t>Kathleen Spangler</t>
  </si>
  <si>
    <t>Communication Needs in Computer Modeling</t>
  </si>
  <si>
    <t>Mark E. Johnson</t>
  </si>
  <si>
    <t>W. C. Grindley</t>
  </si>
  <si>
    <t>Roy Amara</t>
  </si>
  <si>
    <t>Joseph Hugan</t>
  </si>
  <si>
    <t>Quest - Queueing Event Simulation Tool</t>
  </si>
  <si>
    <t>Interactive Analysis of Output from GPSS-Based Simulations</t>
  </si>
  <si>
    <t>Simulation Techniques</t>
  </si>
  <si>
    <t>Linda Jankauskas</t>
  </si>
  <si>
    <t>BestFit, Distribution Fitting Software by Palisade Corporation</t>
  </si>
  <si>
    <t>Van B. Norman</t>
  </si>
  <si>
    <t>Autostat</t>
  </si>
  <si>
    <t>George E. Juras</t>
  </si>
  <si>
    <t>Machine Independent Simulation Modeling</t>
  </si>
  <si>
    <t>Fredrick K. Goodman</t>
  </si>
  <si>
    <t>Management Oriented Documentation of Simulation</t>
  </si>
  <si>
    <t>Documentation</t>
  </si>
  <si>
    <t>Marcia A. Metcalfe</t>
  </si>
  <si>
    <t>Documentation: A Growing Need ... A New Tool</t>
  </si>
  <si>
    <t>Computer Model Documentation</t>
  </si>
  <si>
    <t>John Huseby</t>
  </si>
  <si>
    <t>Random Numbers: Is Congruential Best</t>
  </si>
  <si>
    <t>Model Validation: With Respect to the User</t>
  </si>
  <si>
    <t>Panel 9B</t>
  </si>
  <si>
    <t>David Krahl</t>
  </si>
  <si>
    <t>Building End-User Applications with Extend</t>
  </si>
  <si>
    <t>W. W. Happ</t>
  </si>
  <si>
    <t>Nancy Blom</t>
  </si>
  <si>
    <t>Jerry Dillon</t>
  </si>
  <si>
    <t>Emulation of a Tag-Driven Generalized (G) Stock Machine</t>
  </si>
  <si>
    <t>Emulation of Computer Systems</t>
  </si>
  <si>
    <t>Dan H. Barnes</t>
  </si>
  <si>
    <t>Emulation of the HP 21MX Computer</t>
  </si>
  <si>
    <t>Donald M. Wyckoff</t>
  </si>
  <si>
    <t>An Emulation of the IBM System/3 on the Microdata 1600 Minicomputer</t>
  </si>
  <si>
    <t>Ming H. Kuo</t>
  </si>
  <si>
    <t>Hybrid Simulation of Kalman Algorithm in a Direct Digital Control System</t>
  </si>
  <si>
    <t>John E. Hammann</t>
  </si>
  <si>
    <t>Methods for Selecting the Best System</t>
  </si>
  <si>
    <t>Lee W. Schruben</t>
  </si>
  <si>
    <t>Graphical Model Structures for Discrete Event Simulation</t>
  </si>
  <si>
    <t>H. Sylvia Porjes</t>
  </si>
  <si>
    <t>John M. Charnes</t>
  </si>
  <si>
    <t>Multivariate Simulation Output Analysis</t>
  </si>
  <si>
    <t>Luc Devroye</t>
  </si>
  <si>
    <t>Generating Sums in Constant Average Time</t>
  </si>
  <si>
    <t>Analysis Methodology</t>
  </si>
  <si>
    <t>The Global Simulation Clock as the Frequency Domain Experiment Index</t>
  </si>
  <si>
    <t>Bruce Schmeiser</t>
  </si>
  <si>
    <t>Yu-Chi Ho</t>
  </si>
  <si>
    <t>Perturbation Analysis: Concepts and Algorithms</t>
  </si>
  <si>
    <t>Preparing the Simulation Professional: Education Practice</t>
  </si>
  <si>
    <t>Panel</t>
  </si>
  <si>
    <t>Ed Closuit</t>
  </si>
  <si>
    <t>Applications of Simulation to Solve Manufacturing Problems</t>
  </si>
  <si>
    <t>J. C. Browne</t>
  </si>
  <si>
    <t>Daniel Martin</t>
  </si>
  <si>
    <t>Processor Scheduling Simulation</t>
  </si>
  <si>
    <t>J. A. Garcia</t>
  </si>
  <si>
    <t>Peter L. Haigh</t>
  </si>
  <si>
    <t>Simulation of Computer Systems: Looking Back</t>
  </si>
  <si>
    <t>Carl Pratt</t>
  </si>
  <si>
    <t>E. B. Zucker</t>
  </si>
  <si>
    <t>20+ Years of GPSS</t>
  </si>
  <si>
    <t>Statistical Issues in Simulation Research</t>
  </si>
  <si>
    <t>John C. Comfort</t>
  </si>
  <si>
    <t>Parallel Processing and Simulation: A Panel Discussion</t>
  </si>
  <si>
    <t>Thomas D. Clark  Jr.</t>
  </si>
  <si>
    <t>Udo Pooch</t>
  </si>
  <si>
    <t>Teaching Simulation to Undergraduates</t>
  </si>
  <si>
    <t>Edward R. Comer</t>
  </si>
  <si>
    <t>Panel on Hybrid Simulation/Analytic Models and Modelling</t>
  </si>
  <si>
    <t>J. G. Shanthikumar</t>
  </si>
  <si>
    <t>F. Tom Sparrow</t>
  </si>
  <si>
    <t>M. D. Martin</t>
  </si>
  <si>
    <t>Deborah J. Seifert</t>
  </si>
  <si>
    <t>Bennett L. Fox</t>
  </si>
  <si>
    <t>Ann Hayes</t>
  </si>
  <si>
    <t>John Ramberg</t>
  </si>
  <si>
    <t>J. Misra</t>
  </si>
  <si>
    <t>Chia-Hon Chien</t>
  </si>
  <si>
    <t>Small-Sample Theory for Steady State Confidence Intervals</t>
  </si>
  <si>
    <t>William M. Fitch</t>
  </si>
  <si>
    <t>George Fishman</t>
  </si>
  <si>
    <t>Robert G. McIntyre</t>
  </si>
  <si>
    <t>A New Computer Method of Calculation of Eigenvalues and Eigenfunctions for the Schrodinger's Equation</t>
  </si>
  <si>
    <t>Donald R. Falkenburg</t>
  </si>
  <si>
    <t>Tolerances in Dynamic Systems</t>
  </si>
  <si>
    <t>P. Cheng</t>
  </si>
  <si>
    <t>Network Operations Processes Planning</t>
  </si>
  <si>
    <t>Poster Session</t>
  </si>
  <si>
    <t>George Morales</t>
  </si>
  <si>
    <t>David H. Evans</t>
  </si>
  <si>
    <t>J.J. O'Reilly</t>
  </si>
  <si>
    <t>Stephen L. Conner</t>
  </si>
  <si>
    <t>A Simulation Model for Analysis of Long Term Natural Gas Commitment</t>
  </si>
  <si>
    <t>Optimization over a Finite Number of System Designs with One-Stage Sampling and Multiple Comparisons with the Best</t>
  </si>
  <si>
    <t>Jason C. Hsu</t>
  </si>
  <si>
    <t>Mary A. Johnson</t>
  </si>
  <si>
    <t>Scheduling Policies for a Computing System</t>
  </si>
  <si>
    <t>Larry H. Johnson</t>
  </si>
  <si>
    <t>Cost Effective Weapon System Development Through Integrated Modeling and Hardware Testing</t>
  </si>
  <si>
    <t>Udatta S. Palekar</t>
  </si>
  <si>
    <t>Yi Zhang</t>
  </si>
  <si>
    <t>Y. Gonzalez</t>
  </si>
  <si>
    <t>Applications of Signal Processing Worksystem Simulation to Interference Analysis</t>
  </si>
  <si>
    <t>S. Smith</t>
  </si>
  <si>
    <t>Scott Vifquain</t>
  </si>
  <si>
    <t>Andrew C. Sieveking</t>
  </si>
  <si>
    <t>Paul Glasserman</t>
  </si>
  <si>
    <t>Gradient Estimation for Regenerative Processes</t>
  </si>
  <si>
    <t>H. Imanaka</t>
  </si>
  <si>
    <t>A Simulation System for Evaluating Customer Service Operations in Telephone Companies</t>
  </si>
  <si>
    <t>W. Hand</t>
  </si>
  <si>
    <t>The Application of Computer Simulation Techniques to Glassware Production</t>
  </si>
  <si>
    <t>Applications</t>
  </si>
  <si>
    <t>J.A. Runner</t>
  </si>
  <si>
    <t>Haruhisa Hasegawa</t>
  </si>
  <si>
    <t>Parallel Event Processing for Circuit-Switched Telecommunication Network Simulation</t>
  </si>
  <si>
    <t>Timothy Hill</t>
  </si>
  <si>
    <t>Optimal Telephone Line Allocation of Voice Ads System</t>
  </si>
  <si>
    <t>Matthias Busch</t>
  </si>
  <si>
    <t>L. K. Gaafar</t>
  </si>
  <si>
    <t>Fitting a Mixture-Based Response Surface Using Computer Simulation</t>
  </si>
  <si>
    <t>Akiya Inoue</t>
  </si>
  <si>
    <t>Software/Modelware 1</t>
  </si>
  <si>
    <t>W.R. Lilegdon</t>
  </si>
  <si>
    <t>Manufacturing Decision Making with Factor</t>
  </si>
  <si>
    <t>An Algorithm for Testing Serial Dependence of Simulation Output Data</t>
  </si>
  <si>
    <t>Modeling Efficiently with GPSS/H</t>
  </si>
  <si>
    <t>Mark A. Glavach</t>
  </si>
  <si>
    <t>General Software Tutorials</t>
  </si>
  <si>
    <t>Jean J. Oreilly</t>
  </si>
  <si>
    <t>Verna E. Knapp</t>
  </si>
  <si>
    <t>The Smalltalk Simulation Environment, Part II</t>
  </si>
  <si>
    <t>Perspective on Simulation Using GPSS</t>
  </si>
  <si>
    <t>Simulation Modeling and Analysis with INSIGHT: A Tutorial</t>
  </si>
  <si>
    <t>Writing Simulations From Scratch: Pascal Implementations</t>
  </si>
  <si>
    <t>William C. Cave</t>
  </si>
  <si>
    <t>Modeling and Simulation Applied to Communications Systems</t>
  </si>
  <si>
    <t>Hamdy A. Taha</t>
  </si>
  <si>
    <t>Introduction to SIMNET v2.0</t>
  </si>
  <si>
    <t>Dana L. Wyatt</t>
  </si>
  <si>
    <t>Software Reuse and Simulation</t>
  </si>
  <si>
    <t>Phillip Cobbin</t>
  </si>
  <si>
    <t>The SIMPLE_1 Simulation Environment</t>
  </si>
  <si>
    <t>SIMSCRIPT 11.5 and SimAnimation: A Tutorial</t>
  </si>
  <si>
    <t>Nataly Giroux</t>
  </si>
  <si>
    <t>A Process-Oriented Simulation Package Based on Modula-2</t>
  </si>
  <si>
    <t>Bruce L. Kleine</t>
  </si>
  <si>
    <t>Factory Planning and Production Analysis Using SIMFACTORY</t>
  </si>
  <si>
    <t>C Based Discrete Event Simulation Support System</t>
  </si>
  <si>
    <t>Richard Reese</t>
  </si>
  <si>
    <t>Michael L. Samuels</t>
  </si>
  <si>
    <t>The Flexible Ada Simulation Tool (FAST) and Its Extensions</t>
  </si>
  <si>
    <t>SIMSCRIPT II.5 and SIMGRAPHICS: A Tutorial</t>
  </si>
  <si>
    <t>Sathyakumar Selvarai</t>
  </si>
  <si>
    <t>Milton L. Smith</t>
  </si>
  <si>
    <t>Pierre L'Ecuyer</t>
  </si>
  <si>
    <t>William M. Marcy</t>
  </si>
  <si>
    <t>Input Modeling with the Johnson System of Distributions</t>
  </si>
  <si>
    <t>Specific Software Tutorials</t>
  </si>
  <si>
    <t>New Advanced Features of GPSS/H</t>
  </si>
  <si>
    <t>Darrell W. Starks</t>
  </si>
  <si>
    <t>A Tutorial on TESS: The Extended Simulation Support System</t>
  </si>
  <si>
    <t>The Interactive Graphics and Animation of GPSS/PC</t>
  </si>
  <si>
    <t>Barbara M. Werner</t>
  </si>
  <si>
    <t>Animation with CINEMA</t>
  </si>
  <si>
    <t>Animation Design With Cinema</t>
  </si>
  <si>
    <t>NETWORK II.5 Tutorial: NETWORKS II.5 - Without Programming</t>
  </si>
  <si>
    <t>Telecommunication Network Analysis with COMNET II.5</t>
  </si>
  <si>
    <t>Advanced Features of GPSS/H</t>
  </si>
  <si>
    <t>Trevor Miles</t>
  </si>
  <si>
    <t>Paul F. Reynolds  Jr.</t>
  </si>
  <si>
    <t>Heterogenous Distributed Simulation</t>
  </si>
  <si>
    <t>Richard Conway</t>
  </si>
  <si>
    <t>Modeling Asynchronous Materials Handling in XCELL+</t>
  </si>
  <si>
    <t>The MAST Simulation Environment Analyzing Low Frequency Inventory</t>
  </si>
  <si>
    <t>Richard A. Kilgore</t>
  </si>
  <si>
    <t>Kenneth Tumay</t>
  </si>
  <si>
    <t>Factory Simulation With Animation: The No Programming Approach</t>
  </si>
  <si>
    <t>Mary E. Grant</t>
  </si>
  <si>
    <t>A Tutorial on UNIFIT: An Interactive Computer Package for Fitting Probability Distributions to Observed Data</t>
  </si>
  <si>
    <t>Catherine W. Stein</t>
  </si>
  <si>
    <t>Bernard Zeigler</t>
  </si>
  <si>
    <t>Network II.5 Tutorial</t>
  </si>
  <si>
    <t>James R. Gross</t>
  </si>
  <si>
    <t>Ruth M. Davies</t>
  </si>
  <si>
    <t>Teaching Simulation with Pascal_SIM</t>
  </si>
  <si>
    <t>Guy L. Curry</t>
  </si>
  <si>
    <t>Robert M. O'Keefe</t>
  </si>
  <si>
    <t>Joseph J. Centofanti</t>
  </si>
  <si>
    <t>Richard M. Feldman</t>
  </si>
  <si>
    <t>Analysis of Simulation Data Using Sandie</t>
  </si>
  <si>
    <t>Jack R. A. Mott</t>
  </si>
  <si>
    <t>Steven Parsley</t>
  </si>
  <si>
    <t>G. Dobbins</t>
  </si>
  <si>
    <t>Applied Variance Reduction - Some Concepts and Examples</t>
  </si>
  <si>
    <t>Springer Cox</t>
  </si>
  <si>
    <t>Variance Reduction: Basic Transformations</t>
  </si>
  <si>
    <t>Ranking and Selection in Simulation</t>
  </si>
  <si>
    <t>Ralph C. Huntsinger</t>
  </si>
  <si>
    <t>Claude Barmett</t>
  </si>
  <si>
    <t>Prakash Rad</t>
  </si>
  <si>
    <t>Modeling Systems Using Discrete Event Simulation</t>
  </si>
  <si>
    <t>Variance Reduction in Simulation</t>
  </si>
  <si>
    <t>Multivariate Estimation in Simulation</t>
  </si>
  <si>
    <t>Input Data Collection and Analysis</t>
  </si>
  <si>
    <t>Laurel Travis</t>
  </si>
  <si>
    <t>The System Dynamics Approach to Analysis of Complex Industrial and Management Systems</t>
  </si>
  <si>
    <t>Design of Simulation Experiments</t>
  </si>
  <si>
    <t>Jean O'Reilly</t>
  </si>
  <si>
    <t>Matthew Rosenshine</t>
  </si>
  <si>
    <t>E. McKenzie</t>
  </si>
  <si>
    <t>Input Process Models</t>
  </si>
  <si>
    <t>W. K. Grassman</t>
  </si>
  <si>
    <t>Markov Modelling</t>
  </si>
  <si>
    <t>Simulation: An Overview</t>
  </si>
  <si>
    <t>Validating Simulation Models</t>
  </si>
  <si>
    <t>Discrete Event Simulation Languages: Current Status and Future Directions</t>
  </si>
  <si>
    <t>Model Development Revisited</t>
  </si>
  <si>
    <t>A Tutorial View of Simulation Model Development</t>
  </si>
  <si>
    <t>Steven Duket</t>
  </si>
  <si>
    <t>Event List Management - A Tutorial</t>
  </si>
  <si>
    <t>The Generation of Confidence Intervals for Steady State Simulations Through the Application of Spectral Analysis</t>
  </si>
  <si>
    <t>P. A. Jacobs</t>
  </si>
  <si>
    <t>A Tutorial on Verification and Validation of Simulation Models</t>
  </si>
  <si>
    <t>Al Fermelia</t>
  </si>
  <si>
    <t>Closed Loop Methodology Applied to Simulation</t>
  </si>
  <si>
    <t>Charles H. White</t>
  </si>
  <si>
    <t>Experimental Design in Computer Simulation</t>
  </si>
  <si>
    <t>Steward V. Hoover</t>
  </si>
  <si>
    <t>Deborah Kotlarek</t>
  </si>
  <si>
    <t>On Selecting the Best of K Systems: An Expository Survey of Indifference-Zone Multinomial Procedures</t>
  </si>
  <si>
    <t>Bill Lilegdon</t>
  </si>
  <si>
    <t>SLAM II, Including a Material Handling Extension</t>
  </si>
  <si>
    <t>Software Tutorials I: General Purpose Simulation</t>
  </si>
  <si>
    <t>Peter Glynn</t>
  </si>
  <si>
    <t>Chris Kuhner</t>
  </si>
  <si>
    <t>Val Silby</t>
  </si>
  <si>
    <t>Glen Johnson</t>
  </si>
  <si>
    <t>Jakov Crnkovic</t>
  </si>
  <si>
    <t>Software Tutorials II: Special Simulation Software</t>
  </si>
  <si>
    <t>Y. V. Reddy</t>
  </si>
  <si>
    <t>Joseph L. Sowers</t>
  </si>
  <si>
    <t>Air Operations Modeling in a Wargaming Environment</t>
  </si>
  <si>
    <t>Military Applications</t>
  </si>
  <si>
    <t>David Alan Grier</t>
  </si>
  <si>
    <t>Bootstrap and Correlated Data</t>
  </si>
  <si>
    <t>D. J. Medeiros</t>
  </si>
  <si>
    <t>Variance Reduction in Mean Time to Failure Simulation</t>
  </si>
  <si>
    <t>S. Guarro</t>
  </si>
  <si>
    <t>Pressurized Water Reactor (PWR) System Simulation and Disturbance Analysis for Anomalous Transients and Degraded System Conditions</t>
  </si>
  <si>
    <t>W. R. Frants</t>
  </si>
  <si>
    <t>Introduction to SIMULA: A Tutorial</t>
  </si>
  <si>
    <t>Session 3A</t>
  </si>
  <si>
    <t>Advanced Topics in SLAM</t>
  </si>
  <si>
    <t>Session 3B</t>
  </si>
  <si>
    <t>Linear Congruential Generators of Order K&amp;gt;1</t>
  </si>
  <si>
    <t>Beth A. Boling</t>
  </si>
  <si>
    <t>ModelMaster Factory Modeling System Tutorials</t>
  </si>
  <si>
    <t>R. Greer Lavery</t>
  </si>
  <si>
    <t>Simulation of Student Flow in a Three-Year Diploma Program</t>
  </si>
  <si>
    <t>Donald E. Falkenburg</t>
  </si>
  <si>
    <t>Existence of Limit Cycles in a Non Linear Dynamic System with Random Parameters</t>
  </si>
  <si>
    <t>Herb T. Freedman</t>
  </si>
  <si>
    <t>A Human Simulation Validation of a Telephone Loop Network Simulation Model</t>
  </si>
  <si>
    <t>Alan Goldberg</t>
  </si>
  <si>
    <t>Comparison of Models of Individual Choice in a Complex Setting</t>
  </si>
  <si>
    <t>Eugene E. Kaczka</t>
  </si>
  <si>
    <t>Victor F. Nicola</t>
  </si>
  <si>
    <t>Prakash Rao</t>
  </si>
  <si>
    <t>Marc A. Laymon</t>
  </si>
  <si>
    <t>James E. Gentle</t>
  </si>
  <si>
    <t>Simulation and Analysis with IMSL Routines</t>
  </si>
  <si>
    <t>T. A. Norman</t>
  </si>
  <si>
    <t>Integrated Software for Manufacturing Simulation</t>
  </si>
  <si>
    <t>Bruce Kleine</t>
  </si>
  <si>
    <t>A SIMFACTORY Tutorial</t>
  </si>
  <si>
    <t>Gene J. Schroeder</t>
  </si>
  <si>
    <t>Simulation: The Correct Approach to Complex Availability Problem</t>
  </si>
  <si>
    <t>Comparison of Methods for Fitting Data Using Johnson Translation Distributions</t>
  </si>
  <si>
    <t>Joe A. Smith</t>
  </si>
  <si>
    <t>A Logistics Model of Coast Guard Buoy Tending Operations</t>
  </si>
  <si>
    <t>Session 4A</t>
  </si>
  <si>
    <t>J. Marx Ayres</t>
  </si>
  <si>
    <t>Building Energy Analysis Programs</t>
  </si>
  <si>
    <t>Validation of Simulation Models</t>
  </si>
  <si>
    <t>I. M. Kyratzoglou</t>
  </si>
  <si>
    <t>Computer Aided Petri Net Design for Decision-Making Organizations</t>
  </si>
  <si>
    <t>D. Werner</t>
  </si>
  <si>
    <t>Taylor II Manufacturing Simulation Software</t>
  </si>
  <si>
    <t>B. Nordgren</t>
  </si>
  <si>
    <t>Janice R. Glowacki</t>
  </si>
  <si>
    <t>A Simulation of a Store-and-Forward Distributed Network of Transputers</t>
  </si>
  <si>
    <t>General</t>
  </si>
  <si>
    <t>D. Brent Bandy</t>
  </si>
  <si>
    <t>Fox River Locks SLAM Simulation Model</t>
  </si>
  <si>
    <t>C. M. Gempesaw II</t>
  </si>
  <si>
    <t>A Comprehensive Agricultural System Simulation Model: The Case of Broiler Growers</t>
  </si>
  <si>
    <t>Warren L.G. Koontz</t>
  </si>
  <si>
    <t>Dennis Engi</t>
  </si>
  <si>
    <t>Safeguard Systems at Nuclear Facilities: A Snap Application</t>
  </si>
  <si>
    <t>Keith A. Klafehn</t>
  </si>
  <si>
    <t>Warranty Cost Estimation Using Simulation</t>
  </si>
  <si>
    <t>M. D. Wiley</t>
  </si>
  <si>
    <t>A Simulator for Asynchronous Hybercube Communications</t>
  </si>
  <si>
    <t>R. S. Kinerson</t>
  </si>
  <si>
    <t>Comparison of an Unsaturated Soil Zone Model (SESOIL) Predictions with a Laboratory Leaching Experiment</t>
  </si>
  <si>
    <t>Floyd H. Grant III</t>
  </si>
  <si>
    <t>Confidence Intervals and Orthonormally Weighted Standardized Time Series</t>
  </si>
  <si>
    <t>Frank Gudan</t>
  </si>
  <si>
    <t>Francois Blouin</t>
  </si>
  <si>
    <t>D. M. Hetrick</t>
  </si>
  <si>
    <t>Pinyuen Chen</t>
  </si>
  <si>
    <t>On Selecting the Best of K Systems: An Expository Survey of Subset-Selection Multinomial Procedures</t>
  </si>
  <si>
    <t>Cita Furlani</t>
  </si>
  <si>
    <t>Indifference-Zone Selection Procedures for Choosing the Best Airspace Configuration</t>
  </si>
  <si>
    <t>Louis Y. Tsui</t>
  </si>
  <si>
    <t>On Modeling Local Area Networks</t>
  </si>
  <si>
    <t>Thomas W. McDowell</t>
  </si>
  <si>
    <t>Using Simulation to Determine the Costs of Offering Caps on Adjustable Rate Mortgages</t>
  </si>
  <si>
    <t>Roger I. Hall</t>
  </si>
  <si>
    <t>Simulating a Crisis</t>
  </si>
  <si>
    <t>Simulation Education (Panel)</t>
  </si>
  <si>
    <t>Education</t>
  </si>
  <si>
    <t>Thad Janowiak</t>
  </si>
  <si>
    <t>Ron Dombrowski</t>
  </si>
  <si>
    <t>Dean B. Foussianes</t>
  </si>
  <si>
    <t>Easy-to-Use Simulation "Packages:" What Can You Really Model? (Panel)</t>
  </si>
  <si>
    <t>One System, Several Perspectives, Many Models</t>
  </si>
  <si>
    <t>Thomas Clark</t>
  </si>
  <si>
    <t>Joseph J. Talavage</t>
  </si>
  <si>
    <t>Robert B. Cooper</t>
  </si>
  <si>
    <t>Henry Kleine</t>
  </si>
  <si>
    <t>Introduction to the Software Design and Documentation of Language</t>
  </si>
  <si>
    <t>Mini Tutorials</t>
  </si>
  <si>
    <t>Edie T. Stevenson</t>
  </si>
  <si>
    <t>Domenico Ferrari</t>
  </si>
  <si>
    <t>Peter Lewis</t>
  </si>
  <si>
    <t>Empirical Testing of Multiplicative Congruential Generations with Modules 231-1</t>
  </si>
  <si>
    <t>Random Variate Generation</t>
  </si>
  <si>
    <t>Brian W. Unger</t>
  </si>
  <si>
    <t>Donald Segal</t>
  </si>
  <si>
    <t>Arthur F. Krummenoehl</t>
  </si>
  <si>
    <t>State-Of-The-Art Surveys of Simulation Methodology</t>
  </si>
  <si>
    <t>Gerald S. Shedler</t>
  </si>
  <si>
    <t>Simulation Methods for Poisson Processes In Nonstationary Systems</t>
  </si>
  <si>
    <t>Richard V. Houska</t>
  </si>
  <si>
    <t>James V. Juckler</t>
  </si>
  <si>
    <t>Use of Both Optimization and Simulation Models to Analyze Complex Systems</t>
  </si>
  <si>
    <t>Optimization With Simulation Models</t>
  </si>
  <si>
    <t>Richard Kopka</t>
  </si>
  <si>
    <t>J. T. Black</t>
  </si>
  <si>
    <t>Andrew F. Daughety</t>
  </si>
  <si>
    <t>Simulation Optimization Using Response Surfaces Based on Spline Approximations</t>
  </si>
  <si>
    <t>Vidya S. Taneja</t>
  </si>
  <si>
    <t>Multivariate Ranking and Selection Without Reduction to a Univariate Problem</t>
  </si>
  <si>
    <t>Ranking and Selection of Alternatives</t>
  </si>
  <si>
    <t>Hubert Lipinski</t>
  </si>
  <si>
    <t>Phillippe Cattin</t>
  </si>
  <si>
    <t>Management of the Model Development Process</t>
  </si>
  <si>
    <t>Richard Stafford</t>
  </si>
  <si>
    <t>AutoView</t>
  </si>
  <si>
    <t>Austin J. Lemoine</t>
  </si>
  <si>
    <t>Igal Ayal</t>
  </si>
  <si>
    <t>Donald J. Hempel</t>
  </si>
  <si>
    <t>Late Submissions</t>
  </si>
  <si>
    <t>Robert E. Haymond</t>
  </si>
  <si>
    <t>A Programming Theory for Discrete Simulation</t>
  </si>
  <si>
    <t>Charles S. Saxon</t>
  </si>
  <si>
    <t>Statistically Suitable Initial Multiplier Values for IBM's GPSS V Random Number Generations</t>
  </si>
  <si>
    <t>On the Relative Merits of Two Major Methodologies for Simulation Model Construction</t>
  </si>
  <si>
    <t>Introductory and Advanced Tutorials</t>
  </si>
  <si>
    <t>J. H. Ahrens</t>
  </si>
  <si>
    <t>Non-Uniform Random Number Generation: A Survey and Tutorial</t>
  </si>
  <si>
    <t>Building Reusable Simulators Using Hierarchical Event Graphs</t>
  </si>
  <si>
    <t>Perakath C. Benjamin</t>
  </si>
  <si>
    <t>A Tutorial on PROSIM: A Knowledge-Based Simulation Model Design Tool</t>
  </si>
  <si>
    <t>Nguyen Duong</t>
  </si>
  <si>
    <t>A Data Base System for River Basin Management</t>
  </si>
  <si>
    <t>Simulation Databases</t>
  </si>
  <si>
    <t>Terence E. Wilson</t>
  </si>
  <si>
    <t>A Filing System with Variable Size Attributes for the Gasp Simulation Languages</t>
  </si>
  <si>
    <t>Establishing Functional Relationships in Multiple Response Simulation: The Multivariate General Linear Metamodel</t>
  </si>
  <si>
    <t>Daryl B. Simons</t>
  </si>
  <si>
    <t>SIMDABS: A Database System Tailored for Use in Simulation Studies</t>
  </si>
  <si>
    <t>Ruh-Ming Li</t>
  </si>
  <si>
    <t>Friedhelm Drepper</t>
  </si>
  <si>
    <t>A Data-Model Interface for Modular Dynamic Simulation</t>
  </si>
  <si>
    <t>Analytic Representations of Simulation</t>
  </si>
  <si>
    <t>Multivariate Output Analysis in Simulation: The State of the Art</t>
  </si>
  <si>
    <t>Thom Sulanke</t>
  </si>
  <si>
    <t>An Introduction to Modeling With INS</t>
  </si>
  <si>
    <t>Learning Languages</t>
  </si>
  <si>
    <t>Joseph R. Murray</t>
  </si>
  <si>
    <t>Initializing for Bias Reduction: Some Analytical Considerations</t>
  </si>
  <si>
    <t>Robert D. Foley</t>
  </si>
  <si>
    <t>A Random Variate Generation Method Useful in Hybrid Simulation/Analytical Modelling</t>
  </si>
  <si>
    <t>The Simulation Process: Avoiding the Problems and Pitfalls</t>
  </si>
  <si>
    <t>Guidelines for Successful Simulation Studies</t>
  </si>
  <si>
    <t>Bradley Gaspard</t>
  </si>
  <si>
    <t>Modeling of DoD 25-KHZ UHF DAMA Satellite Networks</t>
  </si>
  <si>
    <t>R. McHaney</t>
  </si>
  <si>
    <t>Determination of a Dependent Variable in the Measurement of Discrete Event Computer Simulation Success</t>
  </si>
  <si>
    <t>S. Parisay</t>
  </si>
  <si>
    <t>Automatic Instance Generation Using Simulation for Inductive Learning</t>
  </si>
  <si>
    <t>B. Khoshnevis</t>
  </si>
  <si>
    <t>Teaching Production Line Balancing with an Interactive, Simulation-Based Training System</t>
  </si>
  <si>
    <t>Ralph V. Rogers</t>
  </si>
  <si>
    <t>Autonomy: Simulation's Next Events</t>
  </si>
  <si>
    <t>Edward J. Williams</t>
  </si>
  <si>
    <t>Simulation Instruction - Corporate Vs. Campus</t>
  </si>
  <si>
    <t>E. F. Mykytka</t>
  </si>
  <si>
    <t>Generating Correlated Random Variates Based on an Analogy Between Correlation and Force</t>
  </si>
  <si>
    <t>Michael W. Golway</t>
  </si>
  <si>
    <t>SimEngine: An Integrated Spreadsheet Based Simulation Modelling and Analysis System</t>
  </si>
  <si>
    <t>Donald H. Newton</t>
  </si>
  <si>
    <t>Barbara Werner Mazziotti</t>
  </si>
  <si>
    <t>Douglas W. Jones</t>
  </si>
  <si>
    <t>Simulation of Information Flow in Organizations</t>
  </si>
  <si>
    <t>N. Sobhi</t>
  </si>
  <si>
    <t>An Advanced Traffic Management System Simulator for Intelligent Vehicle-Highway Systems Research</t>
  </si>
  <si>
    <t>Donald W. Sutherlin</t>
  </si>
  <si>
    <t>On Missiles Under Interrupted Guidance Conditions</t>
  </si>
  <si>
    <t>M. C. Fu</t>
  </si>
  <si>
    <t>Simulation Optimization Via Simultaneous Perturbation Stochastic Approximation</t>
  </si>
  <si>
    <t>S. D. Hill</t>
  </si>
  <si>
    <t>Hulas H. King</t>
  </si>
  <si>
    <t>Simulation of Resources in Gantry Machining Center</t>
  </si>
  <si>
    <t>E. H. Kjelksen</t>
  </si>
  <si>
    <t>Optimizing Satellite Communications Access with Simulation</t>
  </si>
  <si>
    <t>Geza E. Kmetty</t>
  </si>
  <si>
    <t>Application of a Water System Computer Model in the City of Scottsdale, Arizona</t>
  </si>
  <si>
    <t>David P. Koch</t>
  </si>
  <si>
    <t>Iron and Steelmaking Facility Planning Simulation Model</t>
  </si>
  <si>
    <t>B. Jamaldin</t>
  </si>
  <si>
    <t>Productivity Enhancement Through Simulation and Queuing Network Analysis</t>
  </si>
  <si>
    <t>S. M. Alexander</t>
  </si>
  <si>
    <t>O. Yue</t>
  </si>
  <si>
    <t>Kenneth A. Powell  Jr.</t>
  </si>
  <si>
    <t>K. Peng</t>
  </si>
  <si>
    <t>M. Williams</t>
  </si>
  <si>
    <t>Jim Lee</t>
  </si>
  <si>
    <t>Monte Carlo Estimation of Bayesian Robustness</t>
  </si>
  <si>
    <t>Haluk Bekiroglu</t>
  </si>
  <si>
    <t>Teresa R. Davenport</t>
  </si>
  <si>
    <t>Stratified Sampling in the Simplex with Applications to Estimating Statistical Distributions</t>
  </si>
  <si>
    <t>Raimund K. Ege</t>
  </si>
  <si>
    <t>Constraint-Based User Interfaces for Simulations</t>
  </si>
  <si>
    <t>Minimal-MSE Linear Combinations of Variance Estimators of the Sample Mean</t>
  </si>
  <si>
    <t>Some Extensions and Limitations of Frequency Domain Experiments</t>
  </si>
  <si>
    <t>Doug Morrice</t>
  </si>
  <si>
    <t>Sheldon H. Jacobson</t>
  </si>
  <si>
    <t>T. Hunter</t>
  </si>
  <si>
    <t>Simulation Model Evolution a Strategic Tool for Model Planning</t>
  </si>
  <si>
    <t>M. L. Bailey</t>
  </si>
  <si>
    <t>Towards "On the Fly" Performance Models for Conservative Asynchronous Protocols</t>
  </si>
  <si>
    <t>S. Walker</t>
  </si>
  <si>
    <t>Christian Okoye</t>
  </si>
  <si>
    <t>Marc Abrams</t>
  </si>
  <si>
    <t>Simulation Program Development by Stepwise Refinement in UNITY</t>
  </si>
  <si>
    <t>William A. Stout  Jr.</t>
  </si>
  <si>
    <t>Simulation Modeling - A First-Time Modeler's Experience</t>
  </si>
  <si>
    <t>Simulation Based Performance Analysis of an Intelligent Robotic System Control Architecture</t>
  </si>
  <si>
    <t>J.W. Wong</t>
  </si>
  <si>
    <t>A Distributed Approach to Queueing Network Simulation</t>
  </si>
  <si>
    <t>Koji Nakamura</t>
  </si>
  <si>
    <t>Man-Machine Project Management System for New Products Development</t>
  </si>
  <si>
    <t>Assessing Acceptability of Simulation Studies</t>
  </si>
  <si>
    <t>Conceptual Bases</t>
  </si>
  <si>
    <t>J. B. Meadows</t>
  </si>
  <si>
    <t>Computer-Aided Digital Autopilot Design and Analysis: Methodology, Implementation and Verification</t>
  </si>
  <si>
    <t>Daniel R. Perley</t>
  </si>
  <si>
    <t>Application of an Interactive Surrogate Simulation to Canadian Air Transport Policy</t>
  </si>
  <si>
    <t>Charles Neblock</t>
  </si>
  <si>
    <t>A Simulation Model for Network Routing</t>
  </si>
  <si>
    <t>Z. Graber</t>
  </si>
  <si>
    <t>JingXiang He</t>
  </si>
  <si>
    <t>John A. Benavides</t>
  </si>
  <si>
    <t>Improving Digital Circuit Simulation: A Kknowledge Based Approach</t>
  </si>
  <si>
    <t>Paul H. Rosenthal</t>
  </si>
  <si>
    <t>Cross-Impact Simulation of an Emerging Industry: The Case of Data Processing</t>
  </si>
  <si>
    <t>An Expository on Verification and Validation of Simulation Models</t>
  </si>
  <si>
    <t>H. Satou</t>
  </si>
  <si>
    <t>Philip Heidelberger</t>
  </si>
  <si>
    <t>Peter W. Glynn</t>
  </si>
  <si>
    <t>Young G. Chung</t>
  </si>
  <si>
    <t>Simulation with PCModel</t>
  </si>
  <si>
    <t>Late Arrival</t>
  </si>
  <si>
    <t>Towards an Implementation of a Knowledge-Based System Design and Simulation Environment</t>
  </si>
  <si>
    <t>Stephen Maloney</t>
  </si>
  <si>
    <t>Large Project Simulation: A Powerful Tool for Project Management Analysis</t>
  </si>
  <si>
    <t>Kieran Concannon</t>
  </si>
  <si>
    <t>A Tutorial on GENETIK Simulation and Scheduling</t>
  </si>
  <si>
    <t>Ken Tumay</t>
  </si>
  <si>
    <t>ProModelPC Tutorial</t>
  </si>
  <si>
    <t>Rajan Suri</t>
  </si>
  <si>
    <t>Fan T. Tseng</t>
  </si>
  <si>
    <t>Automatic Programming Assistant for Network Simulation Models</t>
  </si>
  <si>
    <t>Introduction to Systems Analysis, Modeling and Simulation</t>
  </si>
  <si>
    <t>R. B. Taylor</t>
  </si>
  <si>
    <t>Simulation and Animation with SIMNET II and ISES</t>
  </si>
  <si>
    <t>John McLeod</t>
  </si>
  <si>
    <t>But, Mr. President - Is It ETHICAL?</t>
  </si>
  <si>
    <t>D.W. Swindle  Jr.</t>
  </si>
  <si>
    <t>The Utilization of Probabilistic Network Analysis in Planning Long-Range Engineering Projects</t>
  </si>
  <si>
    <t>The Role of Animation in Decision-Making</t>
  </si>
  <si>
    <t>Wheyming Tina Song</t>
  </si>
  <si>
    <t>C.J. Kassales</t>
  </si>
  <si>
    <t>Introduction to ARENA</t>
  </si>
  <si>
    <t>Waheed Siddigee</t>
  </si>
  <si>
    <t>A Model for the Test and Evaluation of Advanced Group Rapid Transit System Performance</t>
  </si>
  <si>
    <t>Peter J. Wong</t>
  </si>
  <si>
    <t>Marilyn S. Sanfilippo</t>
  </si>
  <si>
    <t>Andrew S. Noetzel</t>
  </si>
  <si>
    <t>The Reduction of a Discrete Event Simulation to a Markov Chain</t>
  </si>
  <si>
    <t>AutoMod II</t>
  </si>
  <si>
    <t>NETWORK II.5 Tutorial: Network Modeling Without Programming</t>
  </si>
  <si>
    <t>A Comparison of Confidence Region Estimators for Multivariate Simulation Output</t>
  </si>
  <si>
    <t>Multivariate Estimation and Variance Reduction in Terminating and Steady-State Simulation</t>
  </si>
  <si>
    <t>A Tutorial on UniFit II: A System for Total Support of Simulation Input Modeling</t>
  </si>
  <si>
    <t>Introduction to SLAMSYSTEM</t>
  </si>
  <si>
    <t>W. V. Albanes</t>
  </si>
  <si>
    <t>David E. Douglas</t>
  </si>
  <si>
    <t>Simulation of a Criminal Justice System Model</t>
  </si>
  <si>
    <t>John L. Ballard</t>
  </si>
  <si>
    <t>James L. Baumann</t>
  </si>
  <si>
    <t>Analysis and Simulation of an Advanced Inertial Stabilization Concept</t>
  </si>
  <si>
    <t>Dallas W. Russell</t>
  </si>
  <si>
    <t>Mark D. Dixon</t>
  </si>
  <si>
    <t>J. N. Beauchamp</t>
  </si>
  <si>
    <t>Simulation Modeling by Stepwise Refinement</t>
  </si>
  <si>
    <t>R. C. Field</t>
  </si>
  <si>
    <t>Christopher A. Landauer</t>
  </si>
  <si>
    <t>An Application of Simulation to Tracking</t>
  </si>
  <si>
    <t>David A. Bennett</t>
  </si>
  <si>
    <t>John E. Bolton</t>
  </si>
  <si>
    <t>Simulation Analysis to a Steelmaking Facility</t>
  </si>
  <si>
    <t>Lauren C. Bruzzone</t>
  </si>
  <si>
    <t>Simulating a Control Securities Market</t>
  </si>
  <si>
    <t>Jeffrey A. Joines</t>
  </si>
  <si>
    <t>J.C. Chapman</t>
  </si>
  <si>
    <t>FREEHEAT - A Passive Solar System Simulation Program</t>
  </si>
  <si>
    <t>C.B. Winn</t>
  </si>
  <si>
    <t>P.J. Burns</t>
  </si>
  <si>
    <t>Newell E. Chiesl</t>
  </si>
  <si>
    <t>The Stochastic Generation of a Multidimensional Scaling Technique Utilized in the Teaching of Marketing Management</t>
  </si>
  <si>
    <t>Kalman J. Cohen</t>
  </si>
  <si>
    <t>Decision Process Simulation Models of Defense Contractor Behavior</t>
  </si>
  <si>
    <t>Arie Y. Lewin</t>
  </si>
  <si>
    <t>Richard C. Morey</t>
  </si>
  <si>
    <t>V.K. Dhir</t>
  </si>
  <si>
    <t>M. Motamed</t>
  </si>
  <si>
    <t>J.C. Lin</t>
  </si>
  <si>
    <t>The Winter Simulation Conference: Celebrating Twenty-Five Years of Progress</t>
  </si>
  <si>
    <t>Twenty-Fifth Anniversary Keynote Address</t>
  </si>
  <si>
    <t>The Winter Simulation Conference: Perspectives of the Founding Fathers</t>
  </si>
  <si>
    <t>Twenty-Fifth Anniversary Panel Discussion</t>
  </si>
  <si>
    <t>Michael Araten</t>
  </si>
  <si>
    <t>Advanced Output Analysis for Simulation</t>
  </si>
  <si>
    <t>Advanced Tutorials</t>
  </si>
  <si>
    <t>Robert K. Perdue</t>
  </si>
  <si>
    <t>Construction of Econometric Planning Models for Business Units</t>
  </si>
  <si>
    <t>Udo W. Pooch</t>
  </si>
  <si>
    <t>Rahul Chattergy</t>
  </si>
  <si>
    <t>John E. Herbert</t>
  </si>
  <si>
    <t>Application of Simulation in Project Management</t>
  </si>
  <si>
    <t>Gerald S. Schedler</t>
  </si>
  <si>
    <t>Simulation Methods for Response Times in Network Queues</t>
  </si>
  <si>
    <t>David Roggendorff</t>
  </si>
  <si>
    <t>Application of Run Time Control to a Multi-Objective, User Oriented Simulation System</t>
  </si>
  <si>
    <t>Naim A. Kheir</t>
  </si>
  <si>
    <t>O. J. Meyers</t>
  </si>
  <si>
    <t>Meredith Flinn</t>
  </si>
  <si>
    <t>Distribution Fitting and Random Number and Variate Generation</t>
  </si>
  <si>
    <t>Arthur V. Peterson</t>
  </si>
  <si>
    <t>The Alias and Alias- Rejection- Mixture Methods for Generating Random Variables from Probability Distribution</t>
  </si>
  <si>
    <t>Richard Kronmal</t>
  </si>
  <si>
    <t>Simulation Graphs</t>
  </si>
  <si>
    <t>Henry Lau</t>
  </si>
  <si>
    <t>P.D. Welch</t>
  </si>
  <si>
    <t>Using Conditional Expectation to Reduce Variance in Discrete Event Simulation</t>
  </si>
  <si>
    <t>S.S. Lavenberg</t>
  </si>
  <si>
    <t>K.J. Musselman</t>
  </si>
  <si>
    <t>Guidelines for Simulation Project Success</t>
  </si>
  <si>
    <t>A.J. Lawrance</t>
  </si>
  <si>
    <t>Simulation of Some Autoregressive Markovian Sequences of Positive Random Variables</t>
  </si>
  <si>
    <t>P.A.W. Lewis</t>
  </si>
  <si>
    <t>Constantine Laszos</t>
  </si>
  <si>
    <t>Evaluating Computer Systems Simulation Models</t>
  </si>
  <si>
    <t>The Prose (Protection System Evaluator)</t>
  </si>
  <si>
    <t>Bruce D. Link</t>
  </si>
  <si>
    <t>TSEM: A Flexible Scenario Based Small Forces Model</t>
  </si>
  <si>
    <t>Douglas C. Montgomery</t>
  </si>
  <si>
    <t>Factor Screening Methods in Computer Simulation Experiments</t>
  </si>
  <si>
    <t>Ginner Weatherby</t>
  </si>
  <si>
    <t>Fitting a Distribution to Data Using an Alternative to Moments</t>
  </si>
  <si>
    <t>Edward F. Mykytka</t>
  </si>
  <si>
    <t>C.F. Smart</t>
  </si>
  <si>
    <t>The Cross-Impact Simulation of Corporate Susceptibility to Crisis: The Case for Organization Reform</t>
  </si>
  <si>
    <t>Robert B. Turnage</t>
  </si>
  <si>
    <t>A Methodology for Evaluation of a Hospital's Vertical Transportation Needs</t>
  </si>
  <si>
    <t>Frederick C. Weston  Jr.</t>
  </si>
  <si>
    <t>A Simulation Approach to Examining Traditional EOQ/EOP</t>
  </si>
  <si>
    <t>Wallace W. White</t>
  </si>
  <si>
    <t>Advanced Group Rapid Transit (AGRT) Operational Simulation</t>
  </si>
  <si>
    <t>Jacob Rozmaryn</t>
  </si>
  <si>
    <t>A Procedure for Improving the Estimate of the Mean for Weakly-Stationary Autoregressive Time Series</t>
  </si>
  <si>
    <t>Richard Wiener</t>
  </si>
  <si>
    <t>Elaine J. Weyuker</t>
  </si>
  <si>
    <t>J. Kent Peacock</t>
  </si>
  <si>
    <t>Eric Manning</t>
  </si>
  <si>
    <t>SIMPROCESS III: Object-Oriented Business Process Simulation</t>
  </si>
  <si>
    <t>David Briskman</t>
  </si>
  <si>
    <t>Teaching Simulation with Sigma</t>
  </si>
  <si>
    <t>CONVERISM - A Teaching Simulation Language Incorporating a Conversational Model Builder</t>
  </si>
  <si>
    <t>Using Chains and Groups to Make GPSS More Efficient</t>
  </si>
  <si>
    <t>Session 6B</t>
  </si>
  <si>
    <t>Richard C. Wilson</t>
  </si>
  <si>
    <t>Simple Simulation</t>
  </si>
  <si>
    <t>James M. Pruett</t>
  </si>
  <si>
    <t>Help for Highways Maintenance Administrators - A Highway Maintenance Simulation Model</t>
  </si>
  <si>
    <t>Rodolfo Perdomo</t>
  </si>
  <si>
    <t>Mark A. Roth</t>
  </si>
  <si>
    <t>A Development Methodology for Adding Map-Based Graphics to the Theater War Exercise</t>
  </si>
  <si>
    <t>Discrete Event Simulation Languages</t>
  </si>
  <si>
    <t>Software</t>
  </si>
  <si>
    <t>Mitchell G. Spiegel</t>
  </si>
  <si>
    <t>Prototyping: An Approach to Information and Communication Systems Design</t>
  </si>
  <si>
    <t>Simulation Applications</t>
  </si>
  <si>
    <t>Louis R. Moore</t>
  </si>
  <si>
    <t>James H. Macomber</t>
  </si>
  <si>
    <t>The Bivariate Beta Distribution: Comparison of Monte Carlo Generators and Evaluation of Parameter Estimates</t>
  </si>
  <si>
    <t>Simulation and Health Care Delivery</t>
  </si>
  <si>
    <t>Francis Scheid</t>
  </si>
  <si>
    <t>Golf Competition Between Individuals</t>
  </si>
  <si>
    <t>Interactive Analysis of Simulation Output by the Method of Batch Means</t>
  </si>
  <si>
    <t>Steven E. Shladover</t>
  </si>
  <si>
    <t>Simulation of Merge Junctions in a Dynamically Entrained Automated Guideway Transit System</t>
  </si>
  <si>
    <t>James R. Siebauer</t>
  </si>
  <si>
    <t>GPSS V Model of a Computerized Manufacturing System</t>
  </si>
  <si>
    <t>Stephen R. Smith</t>
  </si>
  <si>
    <t>Scheduling of Patients and Resources for Ambulatory Health Care</t>
  </si>
  <si>
    <t>Peter R. Sugges  Jr.</t>
  </si>
  <si>
    <t>The Use of Computerized Business Games to Simulate Business Behavior Under Different Policies</t>
  </si>
  <si>
    <t>F.M. Bustamante</t>
  </si>
  <si>
    <t>E.H. Gift</t>
  </si>
  <si>
    <t>Dynamic Movement Predictions: An Online Railroad Simulation Model</t>
  </si>
  <si>
    <t>Michael G. Tashker</t>
  </si>
  <si>
    <t>W.A. Thompson</t>
  </si>
  <si>
    <t>Simulation of Large and Complex Systems: Some General Trends and an Example</t>
  </si>
  <si>
    <t>Philip G. Enns</t>
  </si>
  <si>
    <t>Using Simulation to Measure Bias in Principal Components Regression</t>
  </si>
  <si>
    <t>George B. Kleindorfer</t>
  </si>
  <si>
    <t>The Philosophy of Science and Validation in Simulation</t>
  </si>
  <si>
    <t>John Nelson</t>
  </si>
  <si>
    <t>VLSI Circuit Design Supported by Computer System Simulation</t>
  </si>
  <si>
    <t>Charles E. Ebeling</t>
  </si>
  <si>
    <t>The Use of Simulation Modeling in Determining Defense Manpower</t>
  </si>
  <si>
    <t>Pedro A. Nassau</t>
  </si>
  <si>
    <t>A Simulation Model for Equipment Selection in a Steel Plant</t>
  </si>
  <si>
    <t>Session 2A</t>
  </si>
  <si>
    <t>Toshiro Namiki</t>
  </si>
  <si>
    <t>Pradeep Batra</t>
  </si>
  <si>
    <t>Marine Terminal Facilities Planning through Simulation</t>
  </si>
  <si>
    <t>GPSS/H 1979: A Status Report</t>
  </si>
  <si>
    <t>H. Pat Artis</t>
  </si>
  <si>
    <t>A Simulation Model for Evaluating Initiator Structures</t>
  </si>
  <si>
    <t>Bong-Wan Choi</t>
  </si>
  <si>
    <t>Performance Analysis of a Generic Naval c2 Battle Group System by Use of Timed Petri Nets</t>
  </si>
  <si>
    <t>Frank Cheng</t>
  </si>
  <si>
    <t>A Space Logistics Simulation Implementation in Ada</t>
  </si>
  <si>
    <t>The Initial Transient in Steady State Simulation (Panel Discussion)</t>
  </si>
  <si>
    <t>Panel 2C</t>
  </si>
  <si>
    <t>Alan T. Clementson</t>
  </si>
  <si>
    <t>Simulating with Activities Using C.A.P.S. / E.C.S.L. (The British Approach to Discrete-Event Simulation)</t>
  </si>
  <si>
    <t>Hierarchical Modular Modeling/Knowledge Representation</t>
  </si>
  <si>
    <t>Kevin T. Ryan</t>
  </si>
  <si>
    <t>Software Engineering and Simulation</t>
  </si>
  <si>
    <t>Validating a Bus Operations Simulation Model</t>
  </si>
  <si>
    <t>Scott K. Brewer</t>
  </si>
  <si>
    <t>QUEST - Queueing Event Simulation Tool</t>
  </si>
  <si>
    <t>John M. Dutton</t>
  </si>
  <si>
    <t>Verna Knapp</t>
  </si>
  <si>
    <t>The Smalltalk Simulation Environment</t>
  </si>
  <si>
    <t>Modeling and Simulation With INSIGHT</t>
  </si>
  <si>
    <t>D.T. Sturrock</t>
  </si>
  <si>
    <t>Object Oriented Simulation - Ada, C++, Simula</t>
  </si>
  <si>
    <t>Ricardo F. Garzia</t>
  </si>
  <si>
    <t>The Micromodels Shooting Process</t>
  </si>
  <si>
    <t>A Tutorial on the Simple_1 Simulation Environment</t>
  </si>
  <si>
    <t>D. Okrent</t>
  </si>
  <si>
    <t>Arup Bose</t>
  </si>
  <si>
    <t>Bootstrap in Time Series Models</t>
  </si>
  <si>
    <t>Simulating with GPSS/PC</t>
  </si>
  <si>
    <t>Perwez Shahabuddin</t>
  </si>
  <si>
    <t>David A. White</t>
  </si>
  <si>
    <t>PCModel and PCModel/GAF - Screen Oriented Modeling</t>
  </si>
  <si>
    <t>Jesus Borrego</t>
  </si>
  <si>
    <t>Session 3D</t>
  </si>
  <si>
    <t>Discrete Event Simulation in Pascal with SIMTOOLS</t>
  </si>
  <si>
    <t>William L. Maxwell</t>
  </si>
  <si>
    <t>XCELL: A Cellular, Graphical Factory Modelling Systems</t>
  </si>
  <si>
    <t>Stochastic Flow Networks: How Component Criticality Changes with Component Reliability</t>
  </si>
  <si>
    <t>Kenneth D. Farnsworth</t>
  </si>
  <si>
    <t>David P. Sly</t>
  </si>
  <si>
    <t>Plant Design for Efficiency Using AutoCAD and FactoryFlow</t>
  </si>
  <si>
    <t>Advanced Use of Simula</t>
  </si>
  <si>
    <t>Session 4B</t>
  </si>
  <si>
    <t>Julie N. Ehrlich</t>
  </si>
  <si>
    <t>Gholamreza Torkzadeh</t>
  </si>
  <si>
    <t>State Event in Combined Simulation</t>
  </si>
  <si>
    <t>Object-Oriented Simulation</t>
  </si>
  <si>
    <t>Simulation with SIMNET II</t>
  </si>
  <si>
    <t>Jeff Rothenburg</t>
  </si>
  <si>
    <t>Nelson Pacheco</t>
  </si>
  <si>
    <t>Susan Dahl</t>
  </si>
  <si>
    <t>R. M. Bryant</t>
  </si>
  <si>
    <t>A Tutorial on Simulation Programming with SIMPAS</t>
  </si>
  <si>
    <t>Session 5A</t>
  </si>
  <si>
    <t>The Preemption Capability in GPSS</t>
  </si>
  <si>
    <t>Session 5B</t>
  </si>
  <si>
    <t>Terry R. Harms</t>
  </si>
  <si>
    <t>Susan Soloman</t>
  </si>
  <si>
    <t>Alonzo F. Hixon III</t>
  </si>
  <si>
    <t>C. C. Travis</t>
  </si>
  <si>
    <t>Jong S. Huang</t>
  </si>
  <si>
    <t>A Graphical Simulation Environment for Stochastic Investment Analysis</t>
  </si>
  <si>
    <t>Andrew Andrews</t>
  </si>
  <si>
    <t>D. W. Hillen</t>
  </si>
  <si>
    <t>Simulation of Computer Systems and Networks with MOGUL and REGAL</t>
  </si>
  <si>
    <t>K. Ronald Laughery</t>
  </si>
  <si>
    <t>John S. Carson II</t>
  </si>
  <si>
    <t>Applying the Simulation Process</t>
  </si>
  <si>
    <t>Software for Simulation</t>
  </si>
  <si>
    <t>Maurice S. Elzas</t>
  </si>
  <si>
    <t>Simulation and the Processes of Change</t>
  </si>
  <si>
    <t>PERT and Simulation</t>
  </si>
  <si>
    <t>Computer Aided Simulation for Computer System Studies</t>
  </si>
  <si>
    <t>Random Variate Generation: A survey</t>
  </si>
  <si>
    <t>Mathematical Tools</t>
  </si>
  <si>
    <t>A Survey of Methods for Sampling From the Gamma Distribution</t>
  </si>
  <si>
    <t>Buddy L. Myers</t>
  </si>
  <si>
    <t>Peter Ware</t>
  </si>
  <si>
    <t>Input Modeling When Simple Models Fail</t>
  </si>
  <si>
    <t>William L. England</t>
  </si>
  <si>
    <t>David M. Nicol</t>
  </si>
  <si>
    <t>Implementation Parallelized Queueing Network Simulations Using FORTRAN and Data Abstraction</t>
  </si>
  <si>
    <t>The Generation of Order Statistics in Digital Computer Simulation: A Survey</t>
  </si>
  <si>
    <t>Dean H. Kropp</t>
  </si>
  <si>
    <t>Hans-Paul Schwefel</t>
  </si>
  <si>
    <t>Superimposing Direct Search Methods for Parameter Optimization onto Dynamic Simulation Models</t>
  </si>
  <si>
    <t>Computer Animation with Cinema</t>
  </si>
  <si>
    <t>Robert C. Carlson</t>
  </si>
  <si>
    <t>Rainer Heckler</t>
  </si>
  <si>
    <t>Edward J. Dudewicz</t>
  </si>
  <si>
    <t>Thomas A. Bishop</t>
  </si>
  <si>
    <t>Designing Simulation Experiments to Completely Rank Alternatives</t>
  </si>
  <si>
    <t>Marvin S. Seppanen</t>
  </si>
  <si>
    <t>Special Purpose Simulator Development</t>
  </si>
  <si>
    <t>Modeling Viewpoints for Assessing Reliability</t>
  </si>
  <si>
    <t>Graphical Methods for the Design and Analysis of Simulation Experiments</t>
  </si>
  <si>
    <t>The Implementation of Four Conceptual Frameworks for Simulation Modeling in High-Level Languages</t>
  </si>
  <si>
    <t>James G. Stevens</t>
  </si>
  <si>
    <t>Smoothing Time Series for Input and Output Analysis in System Simulation Experiments</t>
  </si>
  <si>
    <t>Ward Whitt</t>
  </si>
  <si>
    <t>Simulation Run Length Planning</t>
  </si>
  <si>
    <t>Bruce Caraway</t>
  </si>
  <si>
    <t>James Schier</t>
  </si>
  <si>
    <t>Janis Church</t>
  </si>
  <si>
    <t>Simulation for the Computer Novice</t>
  </si>
  <si>
    <t>Sam McLafferty</t>
  </si>
  <si>
    <t>Muhammed Naqi</t>
  </si>
  <si>
    <t>Montreal MAPP Training Simulation Model</t>
  </si>
  <si>
    <t>Instructional Methods</t>
  </si>
  <si>
    <t>Barry Shore</t>
  </si>
  <si>
    <t>Simulation: A Case Approach</t>
  </si>
  <si>
    <t>A Pedagogical Exercise Utilizing Computer Simulation</t>
  </si>
  <si>
    <t>Maclyn L. Clouse</t>
  </si>
  <si>
    <t>Simulating the Impact of Monetary and Fiscal Policy Activities on the Results of Corporate Financial Decisions</t>
  </si>
  <si>
    <t>Dean Plager</t>
  </si>
  <si>
    <t>Jeff Rothenberg</t>
  </si>
  <si>
    <t>Tutorial: Artificial Intelligence and Simulation</t>
  </si>
  <si>
    <t>Interlaced Variance Estimators</t>
  </si>
  <si>
    <t>Demet Ceylan</t>
  </si>
  <si>
    <t>Simulation for Decision Making: An Introduction</t>
  </si>
  <si>
    <t>Selecting Simulation Software for Manufacturing Applications</t>
  </si>
  <si>
    <t>Qingsu Wang</t>
  </si>
  <si>
    <t>A Five Level Hierarchy for the Management of Simulation Models</t>
  </si>
  <si>
    <t>Some New Results on the Initial Transient Problem</t>
  </si>
  <si>
    <t>Bootstrap Methods in Computer Simulation Experiments</t>
  </si>
  <si>
    <t>Paul J. Sanchez</t>
  </si>
  <si>
    <t>Susan M. Sanchez</t>
  </si>
  <si>
    <t>Mark Broadie</t>
  </si>
  <si>
    <t>Recent Advances in Simulation for Security Pricing</t>
  </si>
  <si>
    <t>Rare Event Simulation in Stochastic Models</t>
  </si>
  <si>
    <t>The Object Library for Parallel Simulation (OLPS)</t>
  </si>
  <si>
    <t>Analyzing Multivariate Output</t>
  </si>
  <si>
    <t>Linking Simulation Model Specification and Parallel Execution through UNITY</t>
  </si>
  <si>
    <t>Fernando G. Gonzalez</t>
  </si>
  <si>
    <t>An Overview of Derivative Estimation</t>
  </si>
  <si>
    <t>A. Biswas</t>
  </si>
  <si>
    <t>Harald Niederreiter</t>
  </si>
  <si>
    <t>New Methods for Pseudorandom Number and Pseudorandom Vector Generation</t>
  </si>
  <si>
    <t>Simulation-Based Real-Time Scheduling: Review of Recent Developments</t>
  </si>
  <si>
    <t>Selling Simulation and Simulation Results</t>
  </si>
  <si>
    <t>Using CSIM to Model Complex Systems</t>
  </si>
  <si>
    <t>Timothy Thomasma</t>
  </si>
  <si>
    <t>P.A. Fishwick</t>
  </si>
  <si>
    <t>Simulation Model Design</t>
  </si>
  <si>
    <t>Paul A. Fishwick</t>
  </si>
  <si>
    <t>James Kho</t>
  </si>
  <si>
    <t>Otis F. Bryan  Jr.</t>
  </si>
  <si>
    <t>MODSIM II - An Object-Oriented Simulation Language for Sequential and Parallel Processors</t>
  </si>
  <si>
    <t>T. A. Aldowaisan</t>
  </si>
  <si>
    <t>Productivity Tools in Simulation: SIMSCRIPT II.5 and SIMGRAPHICS</t>
  </si>
  <si>
    <t>Vijay Madisetti</t>
  </si>
  <si>
    <t>Douglas Gray</t>
  </si>
  <si>
    <t>Handy A. Taha</t>
  </si>
  <si>
    <t>SIMNET Simulation Language</t>
  </si>
  <si>
    <t>Steven D. Duket</t>
  </si>
  <si>
    <t>E. C. Russell</t>
  </si>
  <si>
    <t>SIMSCRIPT II.5 Tutorial</t>
  </si>
  <si>
    <t>Session 6A</t>
  </si>
  <si>
    <t>Donald Greenspan</t>
  </si>
  <si>
    <t>Discrete Models of Physical Phenomena</t>
  </si>
  <si>
    <t>Methodologies</t>
  </si>
  <si>
    <t>Wil A.H. Thissen</t>
  </si>
  <si>
    <t>Methodologies for Systems Simulation</t>
  </si>
  <si>
    <t>J. Correia</t>
  </si>
  <si>
    <t>Interactive Graphics and Discrete Event Simulation Languages</t>
  </si>
  <si>
    <t>N. Ikeuchi</t>
  </si>
  <si>
    <t>David H. Withers</t>
  </si>
  <si>
    <t>Takeshi Utsumi</t>
  </si>
  <si>
    <t>GLOSAS Project (Global Systems Analysis and Simulation)</t>
  </si>
  <si>
    <t>Building Object-Oriented Simulations with C++</t>
  </si>
  <si>
    <t>Third Generation Corporate Simulation Models</t>
  </si>
  <si>
    <t>James E. Weatherbee</t>
  </si>
  <si>
    <t>Guidelines for Documenting Simulation Models: A Review and Procedure</t>
  </si>
  <si>
    <t>Managing Simulation</t>
  </si>
  <si>
    <t>Nancy J. Earle</t>
  </si>
  <si>
    <t>Proof: The General Purpose Animator</t>
  </si>
  <si>
    <t>John W. Wolfsberger</t>
  </si>
  <si>
    <t>S. X. Zhang</t>
  </si>
  <si>
    <t>Howard L. Swaim</t>
  </si>
  <si>
    <t>Practical Statistical Analysis of Simulation Output Data: The State of the Art</t>
  </si>
  <si>
    <t>Session 1B</t>
  </si>
  <si>
    <t>Otis L. Newton</t>
  </si>
  <si>
    <t>Nazar A. Younis</t>
  </si>
  <si>
    <t>Simulation Graphical Modeling and Analysis (SIGMA) Tutorial</t>
  </si>
  <si>
    <t>A Brief SIMSCRIPT II.5 Tutorial</t>
  </si>
  <si>
    <t>Ron Belanger</t>
  </si>
  <si>
    <t>MODSIM II - A Modular, Objective-Oriented Language</t>
  </si>
  <si>
    <t>Introduction to Process-Oriented Simulation and CSIM</t>
  </si>
  <si>
    <t>Joel J. Luna</t>
  </si>
  <si>
    <t>Hierarchical Relations in Simulation Models</t>
  </si>
  <si>
    <t>An Overview of Verification and Validation of Simulation Models</t>
  </si>
  <si>
    <t>Proof Animation: The General Purpose Animator</t>
  </si>
  <si>
    <t>Application of Modern Software Techniques to Modeling and Simulation</t>
  </si>
  <si>
    <t>Session 2B</t>
  </si>
  <si>
    <t>Stewart Robinson</t>
  </si>
  <si>
    <t>James D. Arthur</t>
  </si>
  <si>
    <t>The Methodology Roles in the Realization of a Model Development Environment</t>
  </si>
  <si>
    <t>Tag Gon Kim</t>
  </si>
  <si>
    <t>Naeem Malik</t>
  </si>
  <si>
    <t>Introduction to the General Simulation System GSS and Its Application to Communications Systems</t>
  </si>
  <si>
    <t>Simulation of Communications Networks</t>
  </si>
  <si>
    <t>Francois E. Cellier</t>
  </si>
  <si>
    <t>Combined Continuous/Discrete Simulation Applications, Techniques, and Tools</t>
  </si>
  <si>
    <t>J.A. Joines</t>
  </si>
  <si>
    <t>Reusable Models: Making Your Models More User-Friendly</t>
  </si>
  <si>
    <t>An Introduction to SLX</t>
  </si>
  <si>
    <t>Eric S. Grajo</t>
  </si>
  <si>
    <t>Strategic Layout Planning and Simulation for Lean Manufacturing: A LayOPT Tutorial</t>
  </si>
  <si>
    <t>Arnold Ockene</t>
  </si>
  <si>
    <t>Michael F. Morris</t>
  </si>
  <si>
    <t>Austin C. Hoggatt</t>
  </si>
  <si>
    <t>Paul E. Rubin</t>
  </si>
  <si>
    <t>Databases and Artificial Intelligence: Enabling Technologies for Simulation Modeling</t>
  </si>
  <si>
    <t>Laura Giussani</t>
  </si>
  <si>
    <t>Software/Modelware Application Requirements (Panel)</t>
  </si>
  <si>
    <t>Martha A. Centeno</t>
  </si>
  <si>
    <t>John S. Carson</t>
  </si>
  <si>
    <t>Modeling and Simulation Worldviews</t>
  </si>
  <si>
    <t>B. A. Wilson</t>
  </si>
  <si>
    <t>Modeling Qualitative Issues in Military Simulations with the RAND-ABEL Language</t>
  </si>
  <si>
    <t>Modeling Input Processes</t>
  </si>
  <si>
    <t>Optimization of Stochastic Systems</t>
  </si>
  <si>
    <t>Charles S. Ondash</t>
  </si>
  <si>
    <t>Marvin Seppanen</t>
  </si>
  <si>
    <t>Douglas S. Smith</t>
  </si>
  <si>
    <t>Industrial Strength Simulation Using GPSS/H</t>
  </si>
  <si>
    <t>Design of Simulation Experiments with Manufacturing Applications</t>
  </si>
  <si>
    <t>Phillip A. Farrington</t>
  </si>
  <si>
    <t>Donald L. Byrkett</t>
  </si>
  <si>
    <t>Implementing Student Projects in a Simulation Course</t>
  </si>
  <si>
    <t>Discrete, Continuous, and Combined Simulation</t>
  </si>
  <si>
    <t>Introduction to Manufacturing Applications</t>
  </si>
  <si>
    <t>G.M. Clark</t>
  </si>
  <si>
    <t>Scheduling Manufacturing Systems with FACTOR</t>
  </si>
  <si>
    <t>Marne C. Cario</t>
  </si>
  <si>
    <t>Wayne M. Loucks</t>
  </si>
  <si>
    <t>A Unified Modeling Methodology for Performance Evaluation of Distributed Discrete Event Simulation Mechanisms</t>
  </si>
  <si>
    <t>J. L. Huttinger</t>
  </si>
  <si>
    <t>Airline Performance Modelling to Support Schedule Development: An Application Case Study</t>
  </si>
  <si>
    <t>Andrew P. Sage</t>
  </si>
  <si>
    <t>Concepts and Software for Advanced Simulation Methodologies</t>
  </si>
  <si>
    <t>Harold J. Steudel</t>
  </si>
  <si>
    <t>STAR*CELL: A Flexible Manufacturing Cell Simulator</t>
  </si>
  <si>
    <t>Jack P. C. Kleijnen</t>
  </si>
  <si>
    <t>Sensitivity Analysis and Optimization in Simulation: Design of Experiments and Case Studies</t>
  </si>
  <si>
    <t>Jaehwan Yang</t>
  </si>
  <si>
    <t>Voratas Kachitvichyanukul</t>
  </si>
  <si>
    <t>The TES Methodology: Modeling Empirical Stationary Time Series</t>
  </si>
  <si>
    <t>Harry M. Markowitz</t>
  </si>
  <si>
    <t>Barriers to the Practical Use of Simulation Analysis</t>
  </si>
  <si>
    <t>Keynote</t>
  </si>
  <si>
    <t>Fundamentals of Digital Simulation Modeling</t>
  </si>
  <si>
    <t>Session 1A</t>
  </si>
  <si>
    <t>Paul Mellema</t>
  </si>
  <si>
    <t>Software Development Methodology and Technology for the TALON Combat Simulation Model</t>
  </si>
  <si>
    <t>Panel 1C</t>
  </si>
  <si>
    <t>Statistical Analysis of Output Process</t>
  </si>
  <si>
    <t>Selecting Input Models and Random Variate Generation</t>
  </si>
  <si>
    <t>Response Surface Methodology and its Application in Simulation</t>
  </si>
  <si>
    <t>Chester A. Harris</t>
  </si>
  <si>
    <t>Ray J. Paul</t>
  </si>
  <si>
    <t>Activity Cycle Diagrams and the Three-Phase Method</t>
  </si>
  <si>
    <t>Cliff B. King</t>
  </si>
  <si>
    <t>Creating Simulation Runtimes for Profit</t>
  </si>
  <si>
    <t>SIMPACK: Getting Started with Simulation Programming in C and C++</t>
  </si>
  <si>
    <t>Benjamin Melamed</t>
  </si>
  <si>
    <t>Melvyn Cheslow</t>
  </si>
  <si>
    <t>Validation of a Simulation Model for the National Airspace System</t>
  </si>
  <si>
    <t>Jon R. Hill</t>
  </si>
  <si>
    <t>Object-Oriented Modeling and Simulation with C++</t>
  </si>
  <si>
    <t>Ronald M. Huhn</t>
  </si>
  <si>
    <t>Ron Janz</t>
  </si>
  <si>
    <t>Merriel Dewsnup</t>
  </si>
  <si>
    <t>Ranking and Selection Tutorial: 2-Factor Normal Means Procedures</t>
  </si>
  <si>
    <t>Hierarchical, Modular Modelling in DEVS-Scheme</t>
  </si>
  <si>
    <t>Christopher D. Bein</t>
  </si>
  <si>
    <t>Irma Angulo</t>
  </si>
  <si>
    <t>Kenneth S. Klesczewski</t>
  </si>
  <si>
    <t>Optimization of Stochastic Systems Via Simulation</t>
  </si>
  <si>
    <t>Modeling Priority Queues with Entity Lists: A SIGMA Tutorial</t>
  </si>
  <si>
    <t>Christine M. Watson</t>
  </si>
  <si>
    <t>Arena: A SIMAN/Cinema-Based Hierarchical Modeling System</t>
  </si>
  <si>
    <t>Using Mogul 2.0 to Produce Simulation Models and Animations of Complex Computer Systems and Networks</t>
  </si>
  <si>
    <t>Norm Otto</t>
  </si>
  <si>
    <t>Leonard C. Kingsley</t>
  </si>
  <si>
    <t>C. Drury</t>
  </si>
  <si>
    <t>Claude C. Barnett</t>
  </si>
  <si>
    <t>Simulation in Pascal with micro PASSIM</t>
  </si>
  <si>
    <t>Wesley Rearick</t>
  </si>
  <si>
    <t>SIMSCRIPT II.5 and SIMGRAPHICS Tutorial</t>
  </si>
  <si>
    <t>Phelim Boyle</t>
  </si>
  <si>
    <t>SIGMA Tutorial</t>
  </si>
  <si>
    <t>James E. Wilkinson</t>
  </si>
  <si>
    <t>Data Collection With a Portable Microcomputer</t>
  </si>
  <si>
    <t>Tom Schuppe</t>
  </si>
  <si>
    <t>Bob Diamond</t>
  </si>
  <si>
    <t>Extend: A Library-Based, Hierarchical, Multi-Domain Modeling System</t>
  </si>
  <si>
    <t>Cynthia J. Kasales</t>
  </si>
  <si>
    <t>Farhad Azadivar</t>
  </si>
  <si>
    <t>A Tutorial on Simulation Optimization</t>
  </si>
  <si>
    <t>Marvin M. Johnson</t>
  </si>
  <si>
    <t>D.T. Brunner</t>
  </si>
  <si>
    <t>Inside Simulation Software: How It Works and Why It Matters</t>
  </si>
  <si>
    <t>Phil Cohen</t>
  </si>
  <si>
    <t>David Withers</t>
  </si>
  <si>
    <t>Enver Yucesan</t>
  </si>
  <si>
    <t>Jordan Snyder</t>
  </si>
  <si>
    <t>Intelligent Simulation Environments: Identification of the Basics</t>
  </si>
  <si>
    <t>Ronald S. Reagan</t>
  </si>
  <si>
    <t>Object Oriented Software for Automatic Inference</t>
  </si>
  <si>
    <t>Simulation Based Capacity Planning and Scheduling with AutoSched</t>
  </si>
  <si>
    <t>Steven G. Vincent</t>
  </si>
  <si>
    <t>UniFit II: Total Support for Simulation Input Model</t>
  </si>
  <si>
    <t>M. G. Roth</t>
  </si>
  <si>
    <t>Pandu Tadikamalla</t>
  </si>
  <si>
    <t>Pieter Voss</t>
  </si>
  <si>
    <t>Charles M. Crocker  Jr.</t>
  </si>
  <si>
    <t>Stanislaw Raczynski</t>
  </si>
  <si>
    <t>PASION Tutorial</t>
  </si>
  <si>
    <t>Gerald T. Mackulack</t>
  </si>
  <si>
    <t>Dietmar Geuder</t>
  </si>
  <si>
    <t>Object-Oriented Modeling with Simple++</t>
  </si>
  <si>
    <t>The Research Queuing Package Modeling Environment (RESQME)</t>
  </si>
  <si>
    <t>Taeho Park</t>
  </si>
  <si>
    <t>C.B. King</t>
  </si>
  <si>
    <t>Kenneth R. Kaiser</t>
  </si>
  <si>
    <t>EW-GEMS: System Concepts and Development Process of an Electronic Warfare Simulation</t>
  </si>
  <si>
    <t>R. A. Haeme</t>
  </si>
  <si>
    <t>Nancy A. Markovitch</t>
  </si>
  <si>
    <t>Wei-Ning Yang</t>
  </si>
  <si>
    <t>Ram Ganeshan</t>
  </si>
  <si>
    <t>Steven M. Walzcak</t>
  </si>
  <si>
    <t>Utilizing Abstraction and Perspective in Battle Simulation</t>
  </si>
  <si>
    <t>M. Rohrer</t>
  </si>
  <si>
    <t>AutoMod</t>
  </si>
  <si>
    <t>James Steinbugl</t>
  </si>
  <si>
    <t>Samir K. Mahajan</t>
  </si>
  <si>
    <t>The Automation of Simulation</t>
  </si>
  <si>
    <t>Session 7A</t>
  </si>
  <si>
    <t>Using an Enhanced General-Purpose Language for Teaching Simulation</t>
  </si>
  <si>
    <t>Victor Izokaitis</t>
  </si>
  <si>
    <t>Recent Advances in the Modeling, Scheduling, and Control of Flexible Automation</t>
  </si>
  <si>
    <t>Jhyfang Hu</t>
  </si>
  <si>
    <t>Enver YÃ¼cesan</t>
  </si>
  <si>
    <t>Using Nonparametric Statistics in Simulation Analysis: A Review</t>
  </si>
  <si>
    <t>Paul Becker</t>
  </si>
  <si>
    <t>Raymond E. Gallagher</t>
  </si>
  <si>
    <t>William M. Lively</t>
  </si>
  <si>
    <t>Automatic Development of Parallel Simulation Models in ADA</t>
  </si>
  <si>
    <t>Sallie V. Sheppard</t>
  </si>
  <si>
    <t>Design and Analysis of Simulation Experiments for Manufacturing Applications</t>
  </si>
  <si>
    <t>Lori Hood</t>
  </si>
  <si>
    <t>Lori S. Cook</t>
  </si>
  <si>
    <t>A Methodology for Factor Screening for Multiple Response Computer Simulation Models</t>
  </si>
  <si>
    <t>Madhavi Lingineni</t>
  </si>
  <si>
    <t>Testing Random Number Generators</t>
  </si>
  <si>
    <t>Simulation Studio</t>
  </si>
  <si>
    <t>Joseph Macro</t>
  </si>
  <si>
    <t>Using Simulation to Solve Problems: A Tutorial on the Analysis of Simulation Output</t>
  </si>
  <si>
    <t>Tapas K. Som</t>
  </si>
  <si>
    <t>Alternative Methods for Generating and Analyzing the Output Series of Frequency Domain Experiments</t>
  </si>
  <si>
    <t>J. Banks</t>
  </si>
  <si>
    <t>Marc S. Meketon</t>
  </si>
  <si>
    <t>Optimization in Simulation: A Survey of Recent Results</t>
  </si>
  <si>
    <t>Way Kuo</t>
  </si>
  <si>
    <t>R. M. Ingle</t>
  </si>
  <si>
    <t>A Tutorial on Uniform Variate Generation</t>
  </si>
  <si>
    <t>Carolyn K. Davis</t>
  </si>
  <si>
    <t>Peter L. Reiher</t>
  </si>
  <si>
    <t>Parallel Simulation Using the Time Warp Operating System</t>
  </si>
  <si>
    <t>A Tutorial on Design and Analysis of Simulation Experiments</t>
  </si>
  <si>
    <t>Using Perturbation Analysis for Gradient Estimation, Averaging and Updating in a Stochastic Approximation Algorithm</t>
  </si>
  <si>
    <t>W. Bruce Thompson</t>
  </si>
  <si>
    <t>Introduction to WITNESS and Linking to Process Mapping Tools</t>
  </si>
  <si>
    <t>Performance Continuity and Differentiability in Monte Carlo Optimization</t>
  </si>
  <si>
    <t>FranÃ§ois E. Cellier</t>
  </si>
  <si>
    <t>Richard M. Fujimoto</t>
  </si>
  <si>
    <t>Parallel Discrete Event Simulation</t>
  </si>
  <si>
    <t>Artificial Intelligence and Simulation (Tutorial)</t>
  </si>
  <si>
    <t>M. C. Court</t>
  </si>
  <si>
    <t>A New Output Analysis Approach for Systems Experiencing Disruptions</t>
  </si>
  <si>
    <t>J. Haddock</t>
  </si>
  <si>
    <t>Ernest H. Page</t>
  </si>
  <si>
    <t>Sarah J. Hood</t>
  </si>
  <si>
    <t>Experimental Design Issues in Simulation with Examples from Semiconductor Manufacturing</t>
  </si>
  <si>
    <t>Joseph G. Macro</t>
  </si>
  <si>
    <t>Graphical Techniques for Output Analysis</t>
  </si>
  <si>
    <t>U.S. Flue-Cured Tobacco Industry Computer Simulation of Alternative Marketing Systems</t>
  </si>
  <si>
    <t>Diane P. Bischak</t>
  </si>
  <si>
    <t>John E. Brennan</t>
  </si>
  <si>
    <t>ALPHA/Sim Simulation Software Tutorial</t>
  </si>
  <si>
    <t>Discrete, Continuous and Combined Simulation</t>
  </si>
  <si>
    <t>M.G. McComas</t>
  </si>
  <si>
    <t>B. D. Williams</t>
  </si>
  <si>
    <t>Satya N. Mishra</t>
  </si>
  <si>
    <t>Conducting a Successful Simulation Project</t>
  </si>
  <si>
    <t>PROOF Animation: Better Animation for Your Simulation</t>
  </si>
  <si>
    <t>Darrell W. Donahue</t>
  </si>
  <si>
    <t>N. S. Grewal</t>
  </si>
  <si>
    <t>Manufacturing Decision Making with FACTOR</t>
  </si>
  <si>
    <t>R.C. Crain</t>
  </si>
  <si>
    <t>Christos Alexopoulos</t>
  </si>
  <si>
    <t>Building a Simulator wit GPSS/H</t>
  </si>
  <si>
    <t>Parallel and Distributed Simulation</t>
  </si>
  <si>
    <t>A Tutorial for Modeling with the WITNESS Visual Interactive Simulator</t>
  </si>
  <si>
    <t>Kendra E. Moore</t>
  </si>
  <si>
    <t>Suleyman Sevinc</t>
  </si>
  <si>
    <t>Extending Common LISP Object System for Discrete Event Modeling and Simulation</t>
  </si>
  <si>
    <t>Generation of Random Objects</t>
  </si>
  <si>
    <t>J. Seydel</t>
  </si>
  <si>
    <t>Simulation Model for Competitive Bidding in Construction</t>
  </si>
  <si>
    <t>R. W. Shore</t>
  </si>
  <si>
    <t>Robert S. Sowell</t>
  </si>
  <si>
    <t>Christos Alexopoules</t>
  </si>
  <si>
    <t>Advanced Simulation Output for a Single System</t>
  </si>
  <si>
    <t>M.J. Drevna</t>
  </si>
  <si>
    <t>High Performance Parallelized Discrete Event Simulation of Stochastic Queueing Networks</t>
  </si>
  <si>
    <t>Mark Fleischer</t>
  </si>
  <si>
    <t>Simulated Annealing: Past, Present, and Future</t>
  </si>
  <si>
    <t>Bruno R. Preiss</t>
  </si>
  <si>
    <t>V. Carl Hamacher</t>
  </si>
  <si>
    <t>Modeling and Generating Input Processes</t>
  </si>
  <si>
    <t>ExpertFit: Total Support for Simulation Input Modeling</t>
  </si>
  <si>
    <t>Simulation Languages and Simulators</t>
  </si>
  <si>
    <t>Variance Reductions for Simulation Practitioners</t>
  </si>
  <si>
    <t>A Spectrum of Options for Parallel Simulation</t>
  </si>
  <si>
    <t>Keith W. Miller</t>
  </si>
  <si>
    <t>Frederick C. Christie</t>
  </si>
  <si>
    <t>Bradley Bauman</t>
  </si>
  <si>
    <t>Robert T. Sargent</t>
  </si>
  <si>
    <t>Models and Artificial Intelligence</t>
  </si>
  <si>
    <t>Jan Laube</t>
  </si>
  <si>
    <t>Search and Rescue: A Case Study of Design Flexibility</t>
  </si>
  <si>
    <t>Juan M. Huerta</t>
  </si>
  <si>
    <t>Michael C. Fu</t>
  </si>
  <si>
    <t>Pricing of Financial Derivatives Via Simulation</t>
  </si>
  <si>
    <t>Designing Efficient Simulation Experiments</t>
  </si>
  <si>
    <t>A "Disposable" Graphical Event Synthesizer for Teaching Simulation Model Building</t>
  </si>
  <si>
    <t>J. Michael Binnie</t>
  </si>
  <si>
    <t>Paul G. Loewner</t>
  </si>
  <si>
    <t>William Maxwell</t>
  </si>
  <si>
    <t>NETWORK II.5, LANNET II.5 and COMNET II.5</t>
  </si>
  <si>
    <t>Factor Screening of Multiple Responses</t>
  </si>
  <si>
    <t>C. Cheng</t>
  </si>
  <si>
    <t>Business Process Re-Engineering</t>
  </si>
  <si>
    <t>The Power and Performance of Proof Animation</t>
  </si>
  <si>
    <t>James M. Calvin</t>
  </si>
  <si>
    <t>Covariance of Regenerative Mean and Variance Estimators for the Markov Chains</t>
  </si>
  <si>
    <t>Wei-Bo Gong</t>
  </si>
  <si>
    <t>Smoothed Perturbation Analysis Algorithm for a G/G/1 Routing Problem</t>
  </si>
  <si>
    <t>Rapid Modeling: How It Assists Manufacturing Competitiveness</t>
  </si>
  <si>
    <t>Gearoid M. Lane</t>
  </si>
  <si>
    <t>Introduction to Simulation Using Intelligent Simulation Interface (ISI)</t>
  </si>
  <si>
    <t>Darrell A. Quick</t>
  </si>
  <si>
    <t>Chin-Fu Ho</t>
  </si>
  <si>
    <t>GPSS/PC Graphics and Animation</t>
  </si>
  <si>
    <t>James R. Spiegel</t>
  </si>
  <si>
    <t>P. D. Allen</t>
  </si>
  <si>
    <t>Stephen G. Strickland</t>
  </si>
  <si>
    <t>Gradient/Sensitivity Estimation in Discrete-Event Simulation</t>
  </si>
  <si>
    <t>Parallel and Distributed Discrete Event Simulation: Algorithms and Applications</t>
  </si>
  <si>
    <t>Dianne Derleth</t>
  </si>
  <si>
    <t>Advanced Methods for Simulation Output Analysis</t>
  </si>
  <si>
    <t>Eugene Bollenbach</t>
  </si>
  <si>
    <t>How to Model Automated Guided Vehicle Systems Using ProModel for Windows</t>
  </si>
  <si>
    <t>J. Frederick Klingener</t>
  </si>
  <si>
    <t>Combined Discrete-Continuous Simulation Models in ProModel for Windows</t>
  </si>
  <si>
    <t>Richard J. Mayer</t>
  </si>
  <si>
    <t>Turkan K. Gardenier</t>
  </si>
  <si>
    <t>Microprocessor-Oriented Expert Systems for Statistical Analysis</t>
  </si>
  <si>
    <t>D.S. Smith</t>
  </si>
  <si>
    <t>Kenneth N. McKay</t>
  </si>
  <si>
    <t>Dennis S. Mok</t>
  </si>
  <si>
    <t>An Interactive Graphical Modeling Tool for Performance and Process Simulation</t>
  </si>
  <si>
    <t>Kow C. Chang</t>
  </si>
  <si>
    <t>Merriel C. Dewsnup</t>
  </si>
  <si>
    <t>William E. Weiss</t>
  </si>
  <si>
    <t>Simulating the National Airspace System</t>
  </si>
  <si>
    <t>Elizabeth S. Lacher</t>
  </si>
  <si>
    <t>Modelling</t>
  </si>
  <si>
    <t>Robert H. Storer</t>
  </si>
  <si>
    <t>Richard C. Nance</t>
  </si>
  <si>
    <t>Andrew J. Junga</t>
  </si>
  <si>
    <t>Robert Brown</t>
  </si>
  <si>
    <t>Jayprakash G. Patankar</t>
  </si>
  <si>
    <t>Avril Law</t>
  </si>
  <si>
    <t>SIMSCRIPT II.5 MODSIM II: A Brief Introduction</t>
  </si>
  <si>
    <t>Olugbenga Mejabi</t>
  </si>
  <si>
    <t>Object-Oriented Simulation Using Model Builder</t>
  </si>
  <si>
    <t>Principles and Techniques of Simulation Validation, Verification, and Testing</t>
  </si>
  <si>
    <t>William F. Waite</t>
  </si>
  <si>
    <t>Validation Methodologies for Complex, Hybrid, HWIL, 6DOF Missile Simulations - A Structured Approach</t>
  </si>
  <si>
    <t>Stephen Vincent</t>
  </si>
  <si>
    <t>Paul J. Nolan</t>
  </si>
  <si>
    <t>Cynthia A. Funka-Lea</t>
  </si>
  <si>
    <t>GPSS World: A Brief Preview</t>
  </si>
  <si>
    <t>John T. Pattee</t>
  </si>
  <si>
    <t>Duane Setterdahl</t>
  </si>
  <si>
    <t>Simulation Output Analysis</t>
  </si>
  <si>
    <t>Stephanie A. Jamison</t>
  </si>
  <si>
    <t>Validation and Verification of Simulation Models</t>
  </si>
  <si>
    <t>SLX, The Successor to GPSS/H</t>
  </si>
  <si>
    <t>Joseph M. Fegan</t>
  </si>
  <si>
    <t>Robert F. Gordon</t>
  </si>
  <si>
    <t>Introduction to SLAMI-II and SLAMSYSTEM</t>
  </si>
  <si>
    <t>Jeffrey B. Schulz</t>
  </si>
  <si>
    <t>MedModel - Healthcare Specific Simulation Software</t>
  </si>
  <si>
    <t>How to Assess the Acceptability and Credibility of Simulation Results</t>
  </si>
  <si>
    <t>Charles Murgiano</t>
  </si>
  <si>
    <t>A Tutorial on WITNESS</t>
  </si>
  <si>
    <t>J. O. Miller</t>
  </si>
  <si>
    <t>Lawrence M. Leemis</t>
  </si>
  <si>
    <t>Input Modeling for Discrete-Event Simulation</t>
  </si>
  <si>
    <t>Robert M. Gravitz</t>
  </si>
  <si>
    <t>Jin Wang</t>
  </si>
  <si>
    <t>David Sly</t>
  </si>
  <si>
    <t>AutoCAD Based Industrial Layout Planning and Material Flow Analysis in FACTORYFLOW and PLAN</t>
  </si>
  <si>
    <t>Duane Ball</t>
  </si>
  <si>
    <t>GPSS/VI</t>
  </si>
  <si>
    <t>Opening General Session</t>
  </si>
  <si>
    <t>Welcome</t>
  </si>
  <si>
    <t>NA</t>
  </si>
  <si>
    <t>Simulation Modeling and Methodology</t>
  </si>
  <si>
    <t>Fundamental Tutorial Sequence</t>
  </si>
  <si>
    <t>The Methodology and Economics of Simulation</t>
  </si>
  <si>
    <t>The Economics of Simulation</t>
  </si>
  <si>
    <t>GASP IV Tutorial</t>
  </si>
  <si>
    <t>Computer Aided Programming for Simulation (CAPS) Tutorial</t>
  </si>
  <si>
    <t>C. J. Ancker  Jr.</t>
  </si>
  <si>
    <t>The Problem of the Initial Transient in Digital Computer Simulation</t>
  </si>
  <si>
    <t>Advanced Practitioners Sequence</t>
  </si>
  <si>
    <t>A Tutorial on the Regenerative Approach and Discrete-Event Simulations</t>
  </si>
  <si>
    <t>A. V. Gafarian</t>
  </si>
  <si>
    <t>Confidence Intervals in Discrete Event Simulation: A State-of-the-Art Survey</t>
  </si>
  <si>
    <t>T. Morisaku</t>
  </si>
  <si>
    <t>Statistics in Simulation: How to Design for Selecting the Best Alternative</t>
  </si>
  <si>
    <t>Statistical Basis For Selection Among Alternatives</t>
  </si>
  <si>
    <t>Mark M. Turnquist</t>
  </si>
  <si>
    <t>A Bayesian Approach to the Design of Simulation Experiments</t>
  </si>
  <si>
    <t>On Going Developments in GPSS</t>
  </si>
  <si>
    <t>Simulation Languages: The Scene In 1976</t>
  </si>
  <si>
    <t>Louis W. Miller</t>
  </si>
  <si>
    <t>Simulation Language Features in 1976: Existing and Needed</t>
  </si>
  <si>
    <t>Ongoing Developments in GASP IV</t>
  </si>
  <si>
    <t>SIMSCRIPT II.5 - New Directions</t>
  </si>
  <si>
    <t>Howard L. Morgan</t>
  </si>
  <si>
    <t>A Simulation Procedure for Estimating Bias in Well Diversified Portfolios</t>
  </si>
  <si>
    <t>Research and Application Sessions</t>
  </si>
  <si>
    <t>Financial Models</t>
  </si>
  <si>
    <t>R.V. Oakford</t>
  </si>
  <si>
    <t>An Application of Simulation for Studying the Multi-National Capital Budgeting Problem</t>
  </si>
  <si>
    <t>Financial Simulation Model:  Assessing Project Risk at the Port Authority of New York and New Jersey</t>
  </si>
  <si>
    <t>Howard R. Toole</t>
  </si>
  <si>
    <t>The Evaluation of Alternative Profitability Measures of Leveraged Leasing: A Simulation Approach</t>
  </si>
  <si>
    <t>Moon K. Kim</t>
  </si>
  <si>
    <t>Consistency of Risk Attitude in the Investment Decision Process</t>
  </si>
  <si>
    <t>Shyam Sunder</t>
  </si>
  <si>
    <t>A Computer Simulation Model for Portfolio Strategy Formulation</t>
  </si>
  <si>
    <t>Cherrie L. Nanninga</t>
  </si>
  <si>
    <t>Mohan Tanniru</t>
  </si>
  <si>
    <t>The Design of a Corporate Planning System Simulator</t>
  </si>
  <si>
    <t>Edward A. Stohr</t>
  </si>
  <si>
    <t>H.A. DiGiulio</t>
  </si>
  <si>
    <t>Robert Capettini</t>
  </si>
  <si>
    <t>Leo H. Bressman</t>
  </si>
  <si>
    <t>Barry Weintrob</t>
  </si>
  <si>
    <t>On the Use of GPSS to Model Hierarchical Control Systems in a Manufacturing Environment</t>
  </si>
  <si>
    <t>Industrial Systems</t>
  </si>
  <si>
    <t>Ronald J. Degen</t>
  </si>
  <si>
    <t>INDECS: General Conveyorized Facilities Description and Simulation</t>
  </si>
  <si>
    <t>Shimon Y. Nof</t>
  </si>
  <si>
    <t>Anthony V. Sebald</t>
  </si>
  <si>
    <t>Simulation of Effects of Uncertainty in Large Linear Models</t>
  </si>
  <si>
    <t>Energy Systems</t>
  </si>
  <si>
    <t>Roger F. Naill</t>
  </si>
  <si>
    <t>FOSSIL1: A Policy Analysis Model of the U.S. Energy Transition</t>
  </si>
  <si>
    <t>G. E. Bennington</t>
  </si>
  <si>
    <t>SPURR: System for Projecting Utilization of Renewable Resources</t>
  </si>
  <si>
    <t>K. K. Rebibo</t>
  </si>
  <si>
    <t>H.P Schwefel</t>
  </si>
  <si>
    <t>An Integrated Energy Simulation Model of the Federal Republic of Germany as a Decision Aid for Analyzing and Planning the Energy System</t>
  </si>
  <si>
    <t>Clark W. Bullard</t>
  </si>
  <si>
    <t>Philip M. Bodzik</t>
  </si>
  <si>
    <t>Elden Deporter</t>
  </si>
  <si>
    <t>A Combined Simulation Model of the Nuclear Fuel Cycle</t>
  </si>
  <si>
    <t>Kurt Schmitz</t>
  </si>
  <si>
    <t>Richard W. Moss</t>
  </si>
  <si>
    <t>Model for Interactive Design and Analysis of Communication Systems</t>
  </si>
  <si>
    <t>Simulation of Communication Systems</t>
  </si>
  <si>
    <t>Kenneth J. Bodzioch</t>
  </si>
  <si>
    <t>Evaluating the Performance of a Unified Switching Node Using a Simulated Network</t>
  </si>
  <si>
    <t>Robert W. Rice</t>
  </si>
  <si>
    <t>Peter K. Leong</t>
  </si>
  <si>
    <t>Bernard E. Patrusky</t>
  </si>
  <si>
    <t>Richard K. Paetzold</t>
  </si>
  <si>
    <t>A Communications Systems Simulation for a Network Displaying Circuit, Message and Packet Switching Service</t>
  </si>
  <si>
    <t>Robert J. Drazovich</t>
  </si>
  <si>
    <t>A Discrete Event Simulation of the European AUTOVON Using GPSS V</t>
  </si>
  <si>
    <t>Paul P. Boehm</t>
  </si>
  <si>
    <t>Jeffrey J. Guzy</t>
  </si>
  <si>
    <t>Anthony Pan</t>
  </si>
  <si>
    <t>Lawrence Marsh</t>
  </si>
  <si>
    <t>The Impact of Cost of Living and Populations Changes on the Social Security System</t>
  </si>
  <si>
    <t>Government Systems</t>
  </si>
  <si>
    <t>James M. Kraushaar</t>
  </si>
  <si>
    <t>A Simulation Model for the Comparison of Sampling Strategies Used in Estimating Total Residential Market Value for a Geographic Area</t>
  </si>
  <si>
    <t>Peter Kolesar</t>
  </si>
  <si>
    <t>Models for Assignment of 911 Emergency Telephone Operators</t>
  </si>
  <si>
    <t>Meredith Scovill</t>
  </si>
  <si>
    <t>Peter Stein</t>
  </si>
  <si>
    <t>Joseph A. Smith</t>
  </si>
  <si>
    <t>A Simulation of U. S. Coast Guard Response to Demands for Service</t>
  </si>
  <si>
    <t>William M. Rand</t>
  </si>
  <si>
    <t>Booking Operations in a Jail: A GPSS Model</t>
  </si>
  <si>
    <t>Eugene Kaczka</t>
  </si>
  <si>
    <t>Evaluating Alternative Plans for Guiding Tourism on Nantucket Island</t>
  </si>
  <si>
    <t>Albert Pedrinan</t>
  </si>
  <si>
    <t>Jerald Maiers</t>
  </si>
  <si>
    <t>Delinquency Theories: An Integrating Simulation Model</t>
  </si>
  <si>
    <t>Douglas Schleusner</t>
  </si>
  <si>
    <t>Simulation of Institutional Behavior in a National Networking Environment</t>
  </si>
  <si>
    <t>Computer Networking</t>
  </si>
  <si>
    <t>Helen M. Wood</t>
  </si>
  <si>
    <t>A Load Leveling Support Methodology for Networking</t>
  </si>
  <si>
    <t>Stephen R. Kimbleton</t>
  </si>
  <si>
    <t>Ronald Segal</t>
  </si>
  <si>
    <t>Gerald R. Armstrong</t>
  </si>
  <si>
    <t>User Need Satisfaction as a Basis for Evaluating Cargo Aircraft Scheduling</t>
  </si>
  <si>
    <t>Application Sessions</t>
  </si>
  <si>
    <t>James H. Bookbinder</t>
  </si>
  <si>
    <t>Simulation vs. Optimization in Physical Distribution Planning</t>
  </si>
  <si>
    <t>H.S. Ng</t>
  </si>
  <si>
    <t>Using Simulation to Preview Plans of a Container Port Operations</t>
  </si>
  <si>
    <t>General Applications</t>
  </si>
  <si>
    <t>Stephen R. Gordon</t>
  </si>
  <si>
    <t>Judith F. Gilsinn</t>
  </si>
  <si>
    <t>Validation of an Airport Simulation Model</t>
  </si>
  <si>
    <t>James R. Coakley</t>
  </si>
  <si>
    <t>E. H. Stevens</t>
  </si>
  <si>
    <t>Experimental Design for Real-Time Simulations of Advanced Air Traffic Control Concepts</t>
  </si>
  <si>
    <t>H.C. Hg</t>
  </si>
  <si>
    <t>Kenneth W. Crowley</t>
  </si>
  <si>
    <t>Minimizing Goods Movement Impacts on Urban Mobility Through Simulation</t>
  </si>
  <si>
    <t>Oscar S. Fowler</t>
  </si>
  <si>
    <t>Model Formulation for Fleet Size Determination of a University Motor Pool</t>
  </si>
  <si>
    <t>Bruce A. Powell</t>
  </si>
  <si>
    <t>The Role of Computer Simulation in the Development of a New Elevator Product</t>
  </si>
  <si>
    <t>William W. Williams</t>
  </si>
  <si>
    <t>P.H. Koh</t>
  </si>
  <si>
    <t>J.A. Sepulveda</t>
  </si>
  <si>
    <t>Cargo Transfer and Return Vehicle and Personnel Launch System Launch Processing Model</t>
  </si>
  <si>
    <t>M.D. Heilman</t>
  </si>
  <si>
    <t>J.L.K Goh</t>
  </si>
  <si>
    <t>V. Gulewicz</t>
  </si>
  <si>
    <t>Insight Through Innovation: A Dynamic Approach to Demand Based Toll Plaza Lane Staffing</t>
  </si>
  <si>
    <t>Joseph C. Bryant</t>
  </si>
  <si>
    <t>Philip A. Habib</t>
  </si>
  <si>
    <t>J. Danko</t>
  </si>
  <si>
    <t>Simulation of Dedicated Fleet Operations in the Railroad Industry</t>
  </si>
  <si>
    <t>Richard J. Assarabowski</t>
  </si>
  <si>
    <t>Erwin S. Strauss</t>
  </si>
  <si>
    <t>A Multi-Purpose (Computer) System Simulation (MPSS) Model and its Calibration Against Measurements of the Monitor and Control Display System (MACDS) at the National Aeronautics and Space Administration (NASA) Goddard Space Flight Center (GSFC)</t>
  </si>
  <si>
    <t>Computer System Simulation Techniques</t>
  </si>
  <si>
    <t>Mary Snuggs Loomis</t>
  </si>
  <si>
    <t>Simulation to Study Effects of Pricing Computer Services</t>
  </si>
  <si>
    <t>Fred W. Mill</t>
  </si>
  <si>
    <t>Robert S. Feingold</t>
  </si>
  <si>
    <t>Computer System Simulation: A Design Evaluation Tool</t>
  </si>
  <si>
    <t>George N. Krebs</t>
  </si>
  <si>
    <t>Jun-ji Lee</t>
  </si>
  <si>
    <t>Evaluating the GPSS Simulation Model for the Viking Batch Computer System</t>
  </si>
  <si>
    <t>William W. Agresti</t>
  </si>
  <si>
    <t>Simulation in Hospital Systems: The Dietary Department</t>
  </si>
  <si>
    <t>Health Systems</t>
  </si>
  <si>
    <t>Barry Jackson</t>
  </si>
  <si>
    <t>Simulation and Allocation: An Application to a Medical Facility</t>
  </si>
  <si>
    <t>Lawrence Bacher</t>
  </si>
  <si>
    <t>Ronald E. Mills</t>
  </si>
  <si>
    <t>The Interactive Extensible Simulation Capability of CML</t>
  </si>
  <si>
    <t>Computer Simulation of a Hospital Health-Care Delivery System</t>
  </si>
  <si>
    <t>Ted Pollak</t>
  </si>
  <si>
    <t>A GPSS Model of a M.V.S. System</t>
  </si>
  <si>
    <t>Computer System Simulation Applications</t>
  </si>
  <si>
    <t>On Obtaining Trace Load and Performance Data in a University Environment</t>
  </si>
  <si>
    <t>An Application of the Multi-Purpose System Simulation (MPSS) Model to the Monitor and Control Display System (MACDS) at the National Aeronautics and Space Administration (NASA) Goddard Space Flight Center (GSFC)</t>
  </si>
  <si>
    <t>Larry F. Huggins</t>
  </si>
  <si>
    <t>Systematic Environmental Data Reduction with GASP IV</t>
  </si>
  <si>
    <t>Management of Agricultural Production through Simulation</t>
  </si>
  <si>
    <t>R. B. Curry</t>
  </si>
  <si>
    <t>Evaluation of Solar Air Heating Collection Systems for Use in Grain Drying Using Computer Simulation</t>
  </si>
  <si>
    <t>Stephen J. Mahler</t>
  </si>
  <si>
    <t>Fred Wits</t>
  </si>
  <si>
    <t>Converting Models in FORTRAN IV to Enable Continuous Systems Monitoring Program (CSMP) Execution Control</t>
  </si>
  <si>
    <t>Gregory A. Wong</t>
  </si>
  <si>
    <t>John R. Barrett  Jr.</t>
  </si>
  <si>
    <t>Simulation in Crop Ecosystem Management</t>
  </si>
  <si>
    <t>H. M. Keener</t>
  </si>
  <si>
    <t>George E. Meyer</t>
  </si>
  <si>
    <t>Myron D. Paine</t>
  </si>
  <si>
    <t>Robert M. Peart</t>
  </si>
  <si>
    <t>M. A. Sabbah</t>
  </si>
  <si>
    <t>Frank Crow</t>
  </si>
  <si>
    <t>William A. Sherden</t>
  </si>
  <si>
    <t>Origin of Simultaneity in Corporate Models</t>
  </si>
  <si>
    <t>Leonard Forman</t>
  </si>
  <si>
    <t>The New York Times Newspaper Planning Model</t>
  </si>
  <si>
    <t>Richard J. Thompson</t>
  </si>
  <si>
    <t>Validation - The Bottleneck in System Simulation</t>
  </si>
  <si>
    <t>Data Base Management System Simulation Methodologies</t>
  </si>
  <si>
    <t>Thomas N. Tryggestad</t>
  </si>
  <si>
    <t>Simulation Techniques for the Evaluation of Data Base Systems</t>
  </si>
  <si>
    <t>Gordon D. Edgecomb</t>
  </si>
  <si>
    <t>V. L. Kapil</t>
  </si>
  <si>
    <t>A Monte Carlo Study of Simulation List Algorithms</t>
  </si>
  <si>
    <t>Jerome D. Sabuda</t>
  </si>
  <si>
    <t>Graphics and Simulations: Tools and Applications</t>
  </si>
  <si>
    <t>Contributed Papers</t>
  </si>
  <si>
    <t>Joe Clema</t>
  </si>
  <si>
    <t>A General Purpose Tool for Interactive Simulations</t>
  </si>
  <si>
    <t>Frank Scarpino</t>
  </si>
  <si>
    <t>Susanne R. Morton</t>
  </si>
  <si>
    <t>Schedule Independent Simulation: A New Technique of Discrete Event Simulation Suitable for Small Computers</t>
  </si>
  <si>
    <t>Peter Welch</t>
  </si>
  <si>
    <t>A Spectral Method for Generating Confidence Intervals from Simulation Outputs</t>
  </si>
  <si>
    <t>V. G. Ashar</t>
  </si>
  <si>
    <t>John H. Blackstone Jr.</t>
  </si>
  <si>
    <t>An Empirical Comparison of Advanced Event File Synchronization Structures</t>
  </si>
  <si>
    <t>Conservation Equations and Variance Reduction in Queueing Simulations</t>
  </si>
  <si>
    <t>Luis C. Rodriguez</t>
  </si>
  <si>
    <t>Richard Backwith</t>
  </si>
  <si>
    <t>Thomas Moeller</t>
  </si>
  <si>
    <t>Thomas M. Kisko</t>
  </si>
  <si>
    <t>An Automated Method of Creating Piecewise Linear Cumulative Probability Distributions</t>
  </si>
  <si>
    <t>David B. Wortman</t>
  </si>
  <si>
    <t>L. B. Golovin</t>
  </si>
  <si>
    <t>"Semi-Stochastic" Simulations and Other Tricks of the Trade</t>
  </si>
  <si>
    <t>Lowell S. Schneider</t>
  </si>
  <si>
    <t>A Generalized Database System Simulator Based on the Data-Independent Accessing Model I</t>
  </si>
  <si>
    <t>Simulation of Data Base Management Systems</t>
  </si>
  <si>
    <t>Joseph D. Smith</t>
  </si>
  <si>
    <t>IPSS/DBMS: A Simulator for Modeling Data Base Management Systems</t>
  </si>
  <si>
    <t>Thomas G. Delutis</t>
  </si>
  <si>
    <t>Thomas W. Connolly</t>
  </si>
  <si>
    <t>Garth L. Jarvis</t>
  </si>
  <si>
    <t>A GASP IV Simulation of an Automated Warehouse</t>
  </si>
  <si>
    <t>Applications of Combined Simulation</t>
  </si>
  <si>
    <t>Miles Waugh</t>
  </si>
  <si>
    <t>R. B. Lyon</t>
  </si>
  <si>
    <t>Radionuclide Pathway Analysis Calculations Using a Set of Computer Programs Interfaced with GASP IV</t>
  </si>
  <si>
    <t>Robert Bohrer</t>
  </si>
  <si>
    <t>Statistics, Stationary and Random Number Generation</t>
  </si>
  <si>
    <t>Random Variate Generation for Simulation</t>
  </si>
  <si>
    <t>Peter Imbrey</t>
  </si>
  <si>
    <t>Bruce Schmeisher</t>
  </si>
  <si>
    <t>Methods for Modeling and Generating  Probabilistic Components in Digital Computer Simulation when the Standard Distribution are not adequate: A Survey</t>
  </si>
  <si>
    <t>Robert Bechofer</t>
  </si>
  <si>
    <t>Selection in Factorial Experiments</t>
  </si>
  <si>
    <t>Selection of Alternatives through Simulation</t>
  </si>
  <si>
    <t>Milton Sobel</t>
  </si>
  <si>
    <t>Selecting the Population with the Smallest Dispersion in a Nonparametric Setting</t>
  </si>
  <si>
    <t>Gary McDonald</t>
  </si>
  <si>
    <t>Nonparametric Selection Procedures Applied to State Traffic Fatality Rates</t>
  </si>
  <si>
    <t>Shanti Gupta</t>
  </si>
  <si>
    <t>Subset Selection Procedures with Special Reference to the Analysis of Two-Way Layout: Application to Motor Vehicle Fatality Data</t>
  </si>
  <si>
    <t>Jason Hsu</t>
  </si>
  <si>
    <t>Young Jack Lee</t>
  </si>
  <si>
    <t>Winner Selection</t>
  </si>
  <si>
    <t>Edward Dudewicz</t>
  </si>
  <si>
    <t>New Procedures for Selection among (Simulated) Alternatives</t>
  </si>
  <si>
    <t>Hubert Chen</t>
  </si>
  <si>
    <t>Estimation of  the Best Alternatives</t>
  </si>
  <si>
    <t>Paul Randolph</t>
  </si>
  <si>
    <t>Monte Carlo and Shopping Rules for some Combinatorial Problems</t>
  </si>
  <si>
    <t>System Optimization through Simulation</t>
  </si>
  <si>
    <t>James Swain</t>
  </si>
  <si>
    <t>Strategies for Optimization of Multiple-Response Simulation Models</t>
  </si>
  <si>
    <t>Oren Dalton</t>
  </si>
  <si>
    <t>William Farrell</t>
  </si>
  <si>
    <t>Literature Review and Bibliography of Simulation Optimization</t>
  </si>
  <si>
    <t>William Biles</t>
  </si>
  <si>
    <t>Claude Pegden</t>
  </si>
  <si>
    <t>Decision Optimization for Gasp IV Simulation Models</t>
  </si>
  <si>
    <t>P. Kelch</t>
  </si>
  <si>
    <t>The Application of Control Variables to the Simulation of Closed Queueing Networks</t>
  </si>
  <si>
    <t>Statistical Methodology</t>
  </si>
  <si>
    <t>Formulas for the Variance of the Sample Mean in Finite State Markov Processes</t>
  </si>
  <si>
    <t>Phillip Heidelberger</t>
  </si>
  <si>
    <t>Variance Reduction Techniques for Simulating Markov Chains</t>
  </si>
  <si>
    <t>Robustness of Confidence Intervals for Transient Simulations</t>
  </si>
  <si>
    <t>Gordon B. Hazen</t>
  </si>
  <si>
    <t>T. Moeller</t>
  </si>
  <si>
    <t>Louis Moore III</t>
  </si>
  <si>
    <t>Estimating the Mean of a Correlated Binary Sequence with Application to Discrete Event Simulation</t>
  </si>
  <si>
    <t>S. Lavenberg</t>
  </si>
  <si>
    <t>Edward F. Watson</t>
  </si>
  <si>
    <t>Generating Component Release Plans with Backward Simulation</t>
  </si>
  <si>
    <t>Production Planning and Control</t>
  </si>
  <si>
    <t>Maureen T. Rosenwinkel</t>
  </si>
  <si>
    <t>Simulation-Based Finite Capacity Scheduling: A Case Study</t>
  </si>
  <si>
    <t>A Large Scale Job-Shop Simulation Based on Actual Operating Data</t>
  </si>
  <si>
    <t>Deborah J. Medeiros</t>
  </si>
  <si>
    <t>Victor Zaloom</t>
  </si>
  <si>
    <t>An Analysis of the Effect of Production Quantity and Inventory Selection Policy on the Probability of Meeting a Specified Launch Schedule</t>
  </si>
  <si>
    <t>Paul Rogers</t>
  </si>
  <si>
    <t>Controlling for Variability in Demand for An s,S Inventory System</t>
  </si>
  <si>
    <t>Manpower Requirements Planning in a Chemical Maintenance Facility:  A Time-Dependent Interactive Simulation</t>
  </si>
  <si>
    <t>A Production Analysis Simulation System (PASS)</t>
  </si>
  <si>
    <t>Robert Wojcik</t>
  </si>
  <si>
    <t>Modeling and Control of Deadlocks in a Flexible Machining Cell</t>
  </si>
  <si>
    <t>GASP IV Simulation Model for the Composites and Bonding Production Facility</t>
  </si>
  <si>
    <t>Kelwyn A. D'Souza</t>
  </si>
  <si>
    <t>Zbigniew Banaszak</t>
  </si>
  <si>
    <t>William J. Maddocks</t>
  </si>
  <si>
    <t>Huristic Search Methodology for Compound Simulation</t>
  </si>
  <si>
    <t>Nelson M. Fraiman</t>
  </si>
  <si>
    <t>Simulation in Criminal Justice, A Case Study of the Juvenile Court System</t>
  </si>
  <si>
    <t>Criminal Justice System</t>
  </si>
  <si>
    <t>Nachum Finger</t>
  </si>
  <si>
    <t>Thomas Moranian</t>
  </si>
  <si>
    <t>Jonathan F. Bard</t>
  </si>
  <si>
    <t>Criminal Justice Dynamics: A Planning Model</t>
  </si>
  <si>
    <t>Haig Bohigian</t>
  </si>
  <si>
    <t>Simulation Modeling of the Criminal Justice System and Process</t>
  </si>
  <si>
    <t>Janet L. Showers</t>
  </si>
  <si>
    <t>An Inventory Management Simulation Game</t>
  </si>
  <si>
    <t>Models and Planning</t>
  </si>
  <si>
    <t>Luis B. Boza</t>
  </si>
  <si>
    <t>Personnel Planning Databases and Modeling: A Software Approach</t>
  </si>
  <si>
    <t>Richard L. Justice</t>
  </si>
  <si>
    <t>Comparing Strategies for Effecting Social Change in Large Organizations by Means of Modeling</t>
  </si>
  <si>
    <t>Richard L. Patterson</t>
  </si>
  <si>
    <t>Hydrodynamic Simulation of Movement of Larval Fishes in Western Lake Erie and Their Vulnerability to Power Plant Entertainment</t>
  </si>
  <si>
    <t>Environmental and Ecological Systems</t>
  </si>
  <si>
    <t>Robert H. Schappelle</t>
  </si>
  <si>
    <t>"conomic Effects of Fluctuations in Catches and Population Levels, Upon a Population of Alaska King Crab</t>
  </si>
  <si>
    <t>Philip L. Katz</t>
  </si>
  <si>
    <t>Robert H. Giles  Jr.</t>
  </si>
  <si>
    <t>Simulating the Environmental Impacts of a High Voltage Transmission Line</t>
  </si>
  <si>
    <t>Thomas R. Spinker</t>
  </si>
  <si>
    <t>John F. Paul</t>
  </si>
  <si>
    <t>James W. Balsiger</t>
  </si>
  <si>
    <t>An Interactive Debugging Facility for GPSS</t>
  </si>
  <si>
    <t>GPSS, New Ideas and Enhancements</t>
  </si>
  <si>
    <t>Julian M. Scher</t>
  </si>
  <si>
    <t>On the Precision of Probabilistic Process Generators in GPSS</t>
  </si>
  <si>
    <t>Harry Delcher</t>
  </si>
  <si>
    <t>A Simulation Model of the Primary Health Care System of Indiana</t>
  </si>
  <si>
    <t>Health Care Systems</t>
  </si>
  <si>
    <t>S. K. Kachhal</t>
  </si>
  <si>
    <t>Two Simulation Applications to Outpatient Clinics</t>
  </si>
  <si>
    <t>Session 9C</t>
  </si>
  <si>
    <t>Kenneth R. Currie</t>
  </si>
  <si>
    <t>Simulation Modeling in Health Care Facilities</t>
  </si>
  <si>
    <t>Charles Standridge</t>
  </si>
  <si>
    <t>Charles Macal</t>
  </si>
  <si>
    <t>Ralph W. Swain</t>
  </si>
  <si>
    <t>Simulation Analysis of an Automated Hospital Materials Handling System</t>
  </si>
  <si>
    <t>Yasar A. Ozcan</t>
  </si>
  <si>
    <t>Policy Analysis and Evaluation of Gonorrhea Control Programs: A Simulation Approach</t>
  </si>
  <si>
    <t>Raymond Murray</t>
  </si>
  <si>
    <t>Lawrence Van Kuran</t>
  </si>
  <si>
    <t>The Application of GPSS to Multiphasic Health Evaluation Clinic Design</t>
  </si>
  <si>
    <t>Resource Allocations and other Managerial Uses of a General Simulation Model for Outpatient Clinics</t>
  </si>
  <si>
    <t>Georgia-Ann Klutke</t>
  </si>
  <si>
    <t>Cynthia D. Coberly</t>
  </si>
  <si>
    <t>Joseph C. Mello</t>
  </si>
  <si>
    <t>Ramesh K. Shukla</t>
  </si>
  <si>
    <t>Peter Amladi</t>
  </si>
  <si>
    <t>Outpatient Health Care Facility Planning and Sizing via Computer Simulation</t>
  </si>
  <si>
    <t>Edward B. Daniels</t>
  </si>
  <si>
    <t>John J. Marsh  III</t>
  </si>
  <si>
    <t>Michael Leonard</t>
  </si>
  <si>
    <t>Wafik H. Iskander</t>
  </si>
  <si>
    <t>L. E. Shirland</t>
  </si>
  <si>
    <t>Dynamics of the Johart Window: A Simulation</t>
  </si>
  <si>
    <t>Behavioral Systems</t>
  </si>
  <si>
    <t>J. M. Cargal</t>
  </si>
  <si>
    <t>Social Relations as Algebraic Relations</t>
  </si>
  <si>
    <t>Jehoshua Eliashberg</t>
  </si>
  <si>
    <t>Simulation Analysis of Expert Power in Joint Decision Making Against Competition</t>
  </si>
  <si>
    <t>C. J. Campbell</t>
  </si>
  <si>
    <t>A Computer Simulation of the Effects of Variations in Constitutive Rules and Individual Goals on Interpersonal Communications</t>
  </si>
  <si>
    <t>D. L. Blakley</t>
  </si>
  <si>
    <t>A Multi-Project Decision Process Simulation of Defense Contractor Behavior</t>
  </si>
  <si>
    <t>Holger Franck</t>
  </si>
  <si>
    <t>Computer Simulation of Organizational Choice Processes Under Conditions of Ambiguity and Conflict - The Case of West German Universities</t>
  </si>
  <si>
    <t>A. Y. Lewin</t>
  </si>
  <si>
    <t>K. J. Cohen</t>
  </si>
  <si>
    <t>Ralph L. Day</t>
  </si>
  <si>
    <t>A. H. Brown</t>
  </si>
  <si>
    <t>R. C. Morey</t>
  </si>
  <si>
    <t>E. E. Kaczka</t>
  </si>
  <si>
    <t>Chet Childs</t>
  </si>
  <si>
    <t>A Battalion/Brigade Training Simulation</t>
  </si>
  <si>
    <t>Military Systems</t>
  </si>
  <si>
    <t>Michael D. Brooks</t>
  </si>
  <si>
    <t>Re-Hosting a Computer Assisted Wargame Exercise From a Mainframe to a Micro: Database and User-Interface Issues</t>
  </si>
  <si>
    <t>Jerry Golub</t>
  </si>
  <si>
    <t>Application of Air Warfare Simulation in Determining Tactical Air Control System (TACS) Effectiveness</t>
  </si>
  <si>
    <t>Harald Pschunder</t>
  </si>
  <si>
    <t>James R. Jansen</t>
  </si>
  <si>
    <t>Design of a Joint Operations Planning Simulator</t>
  </si>
  <si>
    <t>Dale Kratzer</t>
  </si>
  <si>
    <t>Mark S. Kross</t>
  </si>
  <si>
    <t>William DiDecca</t>
  </si>
  <si>
    <t>Sam H. Parry</t>
  </si>
  <si>
    <t>The Generation and Use of Parameterized Terrain in Land Combat Simulation</t>
  </si>
  <si>
    <t>Thomas Lubaczewski</t>
  </si>
  <si>
    <t>Alfonso A. Diaz</t>
  </si>
  <si>
    <t>A Cost and Operational Effectiveness Analysis of the Army Utility Tactical Transport Aircraft System</t>
  </si>
  <si>
    <t>David J. Louscher</t>
  </si>
  <si>
    <t>The Effectiveness of a Short Term Simulation for Teaching Foreign Policy and National Security Affairs</t>
  </si>
  <si>
    <t>Digital Gaming</t>
  </si>
  <si>
    <t>Arnold Reisman</t>
  </si>
  <si>
    <t>On Designing and Implementing A Denial Practice Management Game</t>
  </si>
  <si>
    <t>Leonard Fertuck</t>
  </si>
  <si>
    <t>Game: A Language for Writing Business Games</t>
  </si>
  <si>
    <t>Hamilton Emmons</t>
  </si>
  <si>
    <t>Juan Rivaud</t>
  </si>
  <si>
    <t>Susumu Morito</t>
  </si>
  <si>
    <t>Energy Input-Output Simulation of Midwest Crop Production</t>
  </si>
  <si>
    <t>Agricultural Systems</t>
  </si>
  <si>
    <t>Robert E. Muller</t>
  </si>
  <si>
    <t>Samuel D. Parsons</t>
  </si>
  <si>
    <t>J. R. Nuckols</t>
  </si>
  <si>
    <t>GASP IV Simulation of Flush Water Recycling Systems</t>
  </si>
  <si>
    <t>Dieter R. Pelz</t>
  </si>
  <si>
    <t>Simulation Models of Forest Resource Management</t>
  </si>
  <si>
    <t>E. W. Walpole</t>
  </si>
  <si>
    <t>Minimizing Energy Requirements for Broiler Growout Operations</t>
  </si>
  <si>
    <t>B. P. Schrader</t>
  </si>
  <si>
    <t>Kalman Filtering in Water Quality Modeling: Theory vs. Practice</t>
  </si>
  <si>
    <t>O. J. Loewer</t>
  </si>
  <si>
    <t>R. L. Fehr</t>
  </si>
  <si>
    <t>Robert C. Pickett</t>
  </si>
  <si>
    <t>C. T. Haan</t>
  </si>
  <si>
    <t>The Deposits Model (Deposition Performance Of Sediment In Trap Structures)</t>
  </si>
  <si>
    <t>Robert F. Dale</t>
  </si>
  <si>
    <t>Andy D. Ward</t>
  </si>
  <si>
    <t>N. E. Collins</t>
  </si>
  <si>
    <t>J. P. Bowden</t>
  </si>
  <si>
    <t>George A. Duncan</t>
  </si>
  <si>
    <t>A Computerized Analysis of Home Energy Reduction Alternatives Used in a Statewide Extension Program</t>
  </si>
  <si>
    <t>S. F. Moore</t>
  </si>
  <si>
    <t>Robert L. Fehr</t>
  </si>
  <si>
    <t>Otto C. Doering  III</t>
  </si>
  <si>
    <t>George M. Turner</t>
  </si>
  <si>
    <t>Using INS to Model Systems with Active Resources</t>
  </si>
  <si>
    <t>Network Models</t>
  </si>
  <si>
    <t>Modeling and Analysis Using SAINT: A Combined Discrete/Continuous Network Simulation Language</t>
  </si>
  <si>
    <t>Mark Fox</t>
  </si>
  <si>
    <t>N. D. Huebner</t>
  </si>
  <si>
    <t>A Metalanguage for Interactive Simulation</t>
  </si>
  <si>
    <t>Simulation Languages, Systems Concepts</t>
  </si>
  <si>
    <t>J. A. Gerth</t>
  </si>
  <si>
    <t>R. C. Heterick</t>
  </si>
  <si>
    <t>An Improved Events List Algorithm</t>
  </si>
  <si>
    <t>P. Nick Lawrence</t>
  </si>
  <si>
    <t>Simulation Category Languages - A DDP Example</t>
  </si>
  <si>
    <t>Ross D. Hitti</t>
  </si>
  <si>
    <t>Simulating Service Station Operations: A Planning Tool for SOHIO Management</t>
  </si>
  <si>
    <t>Financial and Corporation Modeling</t>
  </si>
  <si>
    <t>Sujit R. Kumar</t>
  </si>
  <si>
    <t>Chanaka Wijayasinha</t>
  </si>
  <si>
    <t>Phiroz P. Darukhanavala</t>
  </si>
  <si>
    <t>Richard Bjorklund</t>
  </si>
  <si>
    <t>A New Product Design Model: The Case of a Carribean Resort Destination</t>
  </si>
  <si>
    <t>Business Systems</t>
  </si>
  <si>
    <t>Ralph T. Hocking</t>
  </si>
  <si>
    <t>Joint Cost Allocation - A Simulation Approach</t>
  </si>
  <si>
    <t>R. J. Lord</t>
  </si>
  <si>
    <t>Probabilistic Budgeting: One Practical Experience</t>
  </si>
  <si>
    <t>R. Balachandra</t>
  </si>
  <si>
    <t>A Simulation Model for Predicting the Effect of Advertisement Schedules</t>
  </si>
  <si>
    <t>Morcos F. Massoud</t>
  </si>
  <si>
    <t>Craig D. Bishop</t>
  </si>
  <si>
    <t>A Simulation Study of Adaptive Scheduling Policies in Interactive Computer Systems</t>
  </si>
  <si>
    <t>Samuel T. Chanson</t>
  </si>
  <si>
    <t>An Extension of the Central Server Model</t>
  </si>
  <si>
    <t>Don Warner</t>
  </si>
  <si>
    <t>Terence Berinato</t>
  </si>
  <si>
    <t>An Analytical Model of a Teleprocessing System</t>
  </si>
  <si>
    <t>R. Britton Mayo</t>
  </si>
  <si>
    <t>SIMPLAN: Moving Simulation Into the Board Room</t>
  </si>
  <si>
    <t>Corporate Planning Modeling Languages</t>
  </si>
  <si>
    <t>XSIM: A Corporate Financial Model Development Language</t>
  </si>
  <si>
    <t>Melvin M. Cutler</t>
  </si>
  <si>
    <t>A Structural Approach to Simulation in Support of Computer System Design</t>
  </si>
  <si>
    <t>Simulation Supported Computer System Design</t>
  </si>
  <si>
    <t>Marcel Jirina</t>
  </si>
  <si>
    <t>Simulation of Multiprocessor Computers With Local Memories</t>
  </si>
  <si>
    <t>Utility of Data Base Management to Analyze the Output From Complex Simulations</t>
  </si>
  <si>
    <t>Modeling Support and Analysis Systems</t>
  </si>
  <si>
    <t>Ronald A. Schlagheck</t>
  </si>
  <si>
    <t>An Interactive Computer Approach to Performing Resource Analysis for a Multi-Resource/Multi-Project Problem</t>
  </si>
  <si>
    <t>Pamela E. Joseph</t>
  </si>
  <si>
    <t>John R. Metzner</t>
  </si>
  <si>
    <t>Program Generator Systems</t>
  </si>
  <si>
    <t>Documentation of Computerized Models: Prospects and Problems</t>
  </si>
  <si>
    <t>Simulation Documentation</t>
  </si>
  <si>
    <t>Harold Joseph Highland</t>
  </si>
  <si>
    <t>A Taxonomy Approach to Simulation Model Documentation</t>
  </si>
  <si>
    <t>Belva J. Cooley</t>
  </si>
  <si>
    <t>Documenting Simulation Studies for Management Use</t>
  </si>
  <si>
    <t>A Vehicle for Developing Standards for Simulation Programming</t>
  </si>
  <si>
    <t>A Simulation of Operations of a Quick Service Steak House Restaurant</t>
  </si>
  <si>
    <t>Applications of Simulation</t>
  </si>
  <si>
    <t>Turan Gonen</t>
  </si>
  <si>
    <t>Increased Efficiency of Raw Tomato Trucking</t>
  </si>
  <si>
    <t>Decision Support for Manufacturing</t>
  </si>
  <si>
    <t>Session 7E</t>
  </si>
  <si>
    <t>Manufacturing Systems</t>
  </si>
  <si>
    <t>Wayne J. Oates</t>
  </si>
  <si>
    <t>Simulation of a Network Manufacturing Process</t>
  </si>
  <si>
    <t>J. S. Carson II</t>
  </si>
  <si>
    <t>Simulation of a Filter Rod Manufacturing Process</t>
  </si>
  <si>
    <t>David M. Miller</t>
  </si>
  <si>
    <t>Determination of Machine Requirements Via Simulation</t>
  </si>
  <si>
    <t>R. Miles Waugh</t>
  </si>
  <si>
    <t>Simulation of an Automated Stacker Storage System</t>
  </si>
  <si>
    <t>Robert P. Davis</t>
  </si>
  <si>
    <t>Susan H. Antle</t>
  </si>
  <si>
    <t>Computerized Manufacturing Systems: A Need for Integration</t>
  </si>
  <si>
    <t>D. Carroll</t>
  </si>
  <si>
    <t>Roderick R. Reasor</t>
  </si>
  <si>
    <t>Candice Howard Prince</t>
  </si>
  <si>
    <t>Development of Apples: A Generalized Discrete Event Model</t>
  </si>
  <si>
    <t>Richard A. Ankener</t>
  </si>
  <si>
    <t>Gordon F. Mead</t>
  </si>
  <si>
    <t>C. H. Wysowski</t>
  </si>
  <si>
    <t>J. J. Talavage</t>
  </si>
  <si>
    <t>W. Wilson</t>
  </si>
  <si>
    <t>John D. Waddell</t>
  </si>
  <si>
    <t>Nufacts: A Tool for the Analysis of Nuclear Development Policy</t>
  </si>
  <si>
    <t>Combined Simulation Applications</t>
  </si>
  <si>
    <t>J. A. Gracia</t>
  </si>
  <si>
    <t>Using Simulation to Analyze Pulse Stuffing Network Jitters</t>
  </si>
  <si>
    <t>Mark B. Triplett</t>
  </si>
  <si>
    <t>Theodore L. Willke</t>
  </si>
  <si>
    <t>R. M. Huhn</t>
  </si>
  <si>
    <t>William R. Lesyna</t>
  </si>
  <si>
    <t>Process Plant Reliability and Capacity Analysis</t>
  </si>
  <si>
    <t>Application of Simulation: Case Studies</t>
  </si>
  <si>
    <t>VEEP: Vehicle Economy and Emission Program</t>
  </si>
  <si>
    <t>G. F. Koons</t>
  </si>
  <si>
    <t>A Study of Rolling-Mill Productivity Utilizing a Statistically Designed Simulation Experiment</t>
  </si>
  <si>
    <t>B. Perlic</t>
  </si>
  <si>
    <t>John E. Hebert</t>
  </si>
  <si>
    <t>A Simulation Analysis of Dynamic Inventory Policies in a Generalized Stochastic Environment</t>
  </si>
  <si>
    <t>Miscellaneous</t>
  </si>
  <si>
    <t>Paul B. Richards</t>
  </si>
  <si>
    <t>A Model for Simulation Combat Medical Support Systems</t>
  </si>
  <si>
    <t>Constantine Lazos</t>
  </si>
  <si>
    <t>Functional Distribution of the Workload of a Linded Computer System and Its Simulation</t>
  </si>
  <si>
    <t>J. Raymond Fletcher</t>
  </si>
  <si>
    <t>Richard F. Deckro</t>
  </si>
  <si>
    <t>Digital Simulation for Detecting Congestion in Hospital Facilities</t>
  </si>
  <si>
    <t>George T. Hummet</t>
  </si>
  <si>
    <t>Real Time Simulation of Elevators</t>
  </si>
  <si>
    <t>System Design and Scheduling</t>
  </si>
  <si>
    <t>Simulating Station Activity in an Advanced Group Rapid Transit System</t>
  </si>
  <si>
    <t>Claude D. Pegden</t>
  </si>
  <si>
    <t>Simulation of Mission Timelines for the Spacelab Program</t>
  </si>
  <si>
    <t>Michael A. Fague</t>
  </si>
  <si>
    <t>Thomas D. Moser</t>
  </si>
  <si>
    <t>J. Steven Roberts</t>
  </si>
  <si>
    <t>Robert R. Hill</t>
  </si>
  <si>
    <t>A Simulation of Price Effects on Crude Oil Production from Stripped Wells in Texas</t>
  </si>
  <si>
    <t>Government / Social Systems</t>
  </si>
  <si>
    <t>Alan McK. Shorb</t>
  </si>
  <si>
    <t>Evolution of a Water and Power Demand Projection Model for Saudi Arabia</t>
  </si>
  <si>
    <t>Estimating the Total Real Property Value of Geographic Areas for Equalization: A Computer Simulation</t>
  </si>
  <si>
    <t>Kennetl B. Young</t>
  </si>
  <si>
    <t>Cost Effectiveness of Alternative Sewage Collection Treatment and Disposal Systems at Recreational Areas</t>
  </si>
  <si>
    <t>James A. Calloway</t>
  </si>
  <si>
    <t>Simulation of Government Policy</t>
  </si>
  <si>
    <t>Mesbah U. Ahmed</t>
  </si>
  <si>
    <t>Arun G. Walvekar</t>
  </si>
  <si>
    <t>Peter M. Allaman</t>
  </si>
  <si>
    <t>Simulating Population and Employment Change for U.S. Metropolitan and Rural Areas</t>
  </si>
  <si>
    <t>Rodrigo J. Lievano</t>
  </si>
  <si>
    <t>Macro-Level Policy Analysis Models:  A Methodological Overview</t>
  </si>
  <si>
    <t>Steven Hershey</t>
  </si>
  <si>
    <t>Michael Gellar</t>
  </si>
  <si>
    <t>Micsim: The Simulation Model of FDNY's Computer-Aided Dispatch System</t>
  </si>
  <si>
    <t>Anthony C. Picardi</t>
  </si>
  <si>
    <t>Robert O. Anderson</t>
  </si>
  <si>
    <t>Jack Keller</t>
  </si>
  <si>
    <t>Irrigation System Selection for Maximum Crop Profit</t>
  </si>
  <si>
    <t>Agriculture</t>
  </si>
  <si>
    <t>Harvey Golden</t>
  </si>
  <si>
    <t>Global Crop Production Forecasting:  A Simulation Analysis of the Data System Problems and Their Solutions</t>
  </si>
  <si>
    <t>Greg A. Wong</t>
  </si>
  <si>
    <t>Insect Population Simulation</t>
  </si>
  <si>
    <t>Elizabeth C. Stanley</t>
  </si>
  <si>
    <t>David B. Beasley</t>
  </si>
  <si>
    <t>Answers:  A Hydrologic/Water Quality Simulator for Watershed Research</t>
  </si>
  <si>
    <t>James W. Neiers</t>
  </si>
  <si>
    <t>John E. Foster</t>
  </si>
  <si>
    <t>R. W. Hill</t>
  </si>
  <si>
    <t>John P. Barrett</t>
  </si>
  <si>
    <t>P. H. Watson</t>
  </si>
  <si>
    <t>Bus Network Simulation Model</t>
  </si>
  <si>
    <t>James G. Sprung</t>
  </si>
  <si>
    <t>Simulation of a Multiple CPU Military Communications System</t>
  </si>
  <si>
    <t>Ken Barker</t>
  </si>
  <si>
    <t>A Computer Systems Simulator</t>
  </si>
  <si>
    <t>Thomas P. Vayda</t>
  </si>
  <si>
    <t>An Operating System Model</t>
  </si>
  <si>
    <t>Gary J. Wright</t>
  </si>
  <si>
    <t>Sizing and Assessing Computer Design Alternatives Using Simulation</t>
  </si>
  <si>
    <t>David Pravidlo</t>
  </si>
  <si>
    <t>A Simulation of a Minicomputer-Based Data Base Transaction System</t>
  </si>
  <si>
    <t>Ved Aggarwal</t>
  </si>
  <si>
    <t>Lawrence K. Fried</t>
  </si>
  <si>
    <t>P. R. Popick</t>
  </si>
  <si>
    <t>Kirk MacKenzie</t>
  </si>
  <si>
    <t>Ross Yakulis</t>
  </si>
  <si>
    <t>Thomas L. Hannan</t>
  </si>
  <si>
    <t>Samuel H. Parry</t>
  </si>
  <si>
    <t>Star:  Simulation of Tactical Alternative Responses</t>
  </si>
  <si>
    <t>Military</t>
  </si>
  <si>
    <t>Walter Miklius</t>
  </si>
  <si>
    <t>Use of Simulation for Estimation of Time Travel Savings: A Case of Highway Widening</t>
  </si>
  <si>
    <t>Transportation</t>
  </si>
  <si>
    <t>A Simulation Analysis of Demand and Fleet Size Effects on Taxicab Service Rates</t>
  </si>
  <si>
    <t>Jerry Prock</t>
  </si>
  <si>
    <t>A Simulation Study of Operational Procedures for Increasing the Efficiency of Inland Waterways Transportation</t>
  </si>
  <si>
    <t>Edmon C. Chang</t>
  </si>
  <si>
    <t>Using Expert Systems to Select Software for Traffic Analysis</t>
  </si>
  <si>
    <t>Jeff D. Griffiths</t>
  </si>
  <si>
    <t>The Geometrical Design of Signalised Road Traffic Junctions</t>
  </si>
  <si>
    <t>Robert C. Bushnell</t>
  </si>
  <si>
    <t>Simulating the Impact of Changes in a Statewide Freight System</t>
  </si>
  <si>
    <t>Kiran J. Desai</t>
  </si>
  <si>
    <t>R. J. Kavanagh</t>
  </si>
  <si>
    <t>Computer Simulation of Road Surface Profiles for a Four-Wheeled Vehicle</t>
  </si>
  <si>
    <t>Donato A. D'Esopo</t>
  </si>
  <si>
    <t>Simulation of a Rail Rapid Transit System at Several Levels of Detail</t>
  </si>
  <si>
    <t>Edward S. Pearsall</t>
  </si>
  <si>
    <t>William A. Bailey</t>
  </si>
  <si>
    <t>E. R. Peterson</t>
  </si>
  <si>
    <t>Track Configuration for a High-Speed Rail Line</t>
  </si>
  <si>
    <t>PingSung Leung</t>
  </si>
  <si>
    <t>R. H. Mehl</t>
  </si>
  <si>
    <t>Corporate Modelling and Planning Politics at Conrail</t>
  </si>
  <si>
    <t>James T. Low</t>
  </si>
  <si>
    <t>Janet E. Williams</t>
  </si>
  <si>
    <t>N. Chiesl</t>
  </si>
  <si>
    <t>A Marketing Approach Utilized in the Designing of a Computer Model of a Rail Passenger Transportation Network</t>
  </si>
  <si>
    <t>R. Ramanathan</t>
  </si>
  <si>
    <t>A. J. Taylor</t>
  </si>
  <si>
    <t>Bjorn Conrad</t>
  </si>
  <si>
    <t>Charles Lusky</t>
  </si>
  <si>
    <t>Corporate Planning Systems Simulation:  The Portland General Electric (PGE) Experience</t>
  </si>
  <si>
    <t>Corporation Planning Models</t>
  </si>
  <si>
    <t>Lee A. Barney</t>
  </si>
  <si>
    <t>Charles H. Hatfield  Jr.</t>
  </si>
  <si>
    <t>The Dresser Planning Model</t>
  </si>
  <si>
    <t>Wynn A. Abranovic</t>
  </si>
  <si>
    <t>Bryant K. Kershaw</t>
  </si>
  <si>
    <t>John C. Sweeney</t>
  </si>
  <si>
    <t>Energy Forecasting and Simulation Models</t>
  </si>
  <si>
    <t>Warren H. Winter</t>
  </si>
  <si>
    <t>Brent E. Spronk</t>
  </si>
  <si>
    <t>A Computer Model of Rainfall Runoff from a System of Multiple Watersheds</t>
  </si>
  <si>
    <t>Ecosystems</t>
  </si>
  <si>
    <t>Thomas E. Holland</t>
  </si>
  <si>
    <t>Qual II Simulation Analysis for Treating Acid Mine Draining Problems in the Monongahela River Basin</t>
  </si>
  <si>
    <t>Edward L. Mooney</t>
  </si>
  <si>
    <t>Posim: A General Wildlife Population Simulator</t>
  </si>
  <si>
    <t>Terry Looner</t>
  </si>
  <si>
    <t>Alfred W. Pappano</t>
  </si>
  <si>
    <t>Donald L. Gochenour Jr</t>
  </si>
  <si>
    <t>J. P. Killus</t>
  </si>
  <si>
    <t>Simple:  A Simplified Ecosystem Model for Lake George, New York</t>
  </si>
  <si>
    <t>Ronald M. Korabik</t>
  </si>
  <si>
    <t>A New Approach to Operational Efficiency for Chronic Renal Dialysis Program</t>
  </si>
  <si>
    <t>Health Care</t>
  </si>
  <si>
    <t>Applications of Computer Simulation to Health Care</t>
  </si>
  <si>
    <t>William England</t>
  </si>
  <si>
    <t>A GPSS V Simulation of a Computer Controlled Warehouse Picking System</t>
  </si>
  <si>
    <t>Manufacturing and Industrial Systems</t>
  </si>
  <si>
    <t>Thomas W. Brinker</t>
  </si>
  <si>
    <t>The Application of Computer Simulation Techniques to Industrial Packaging Lines</t>
  </si>
  <si>
    <t>K.H. Kempthorne</t>
  </si>
  <si>
    <t>Whole Mill Simulation of Small Log Sawmills with Head Sawyers</t>
  </si>
  <si>
    <t>Leonard J. Myers</t>
  </si>
  <si>
    <t>Ajit S. Bhatia</t>
  </si>
  <si>
    <t>Capacity Analysis of an Appliance Testing Process</t>
  </si>
  <si>
    <t>Study of an Automated Materials Handling System</t>
  </si>
  <si>
    <t>Michael T. Mazzaro</t>
  </si>
  <si>
    <t>Philip L. Moser</t>
  </si>
  <si>
    <t>Suraj M. Alexander</t>
  </si>
  <si>
    <t>M. Jeya Chandra</t>
  </si>
  <si>
    <t>An Investigation of the Effect of Product Quality on Rework Manpower During Production Via Simulation</t>
  </si>
  <si>
    <t>Emory W. Zimmers</t>
  </si>
  <si>
    <t>Yaoshuang Qu</t>
  </si>
  <si>
    <t>A Simulation Study of the Communications Performance of the Federal Aviation Administration Mode Select Beacon System for Air Traffic Control</t>
  </si>
  <si>
    <t>Computer Networks</t>
  </si>
  <si>
    <t>Thomas C. Kerrigan</t>
  </si>
  <si>
    <t>Simulation of the LAN Behavior in the Distributed HP-UX Environment</t>
  </si>
  <si>
    <t>Mark D. Pardue</t>
  </si>
  <si>
    <t>Simulation of a Real-Time Fault Detection and Analysis System for a CIM Token Ring Network</t>
  </si>
  <si>
    <t>Performance Evaluation of Packet Radio Systems by Simulation: A Case Study</t>
  </si>
  <si>
    <t>James D. Palmer</t>
  </si>
  <si>
    <t>Charlotte Laqui</t>
  </si>
  <si>
    <t>Michael K. Molloy</t>
  </si>
  <si>
    <t>James Yan</t>
  </si>
  <si>
    <t>Simulation of a Business Communication System Switching Network</t>
  </si>
  <si>
    <t>Dynamic-Simulation of a National Resource Sharing Computer Network</t>
  </si>
  <si>
    <t>Joseph J. Deval</t>
  </si>
  <si>
    <t>Beverly O'Neal</t>
  </si>
  <si>
    <t>Israel Gitman</t>
  </si>
  <si>
    <t>Michael J. Murphy</t>
  </si>
  <si>
    <t>The Administration Decision Game:  A Simulation for Developing Planning Skills in Educational Managers</t>
  </si>
  <si>
    <t>James E. Bruno</t>
  </si>
  <si>
    <t>Use of Simulation for Examining the Effects of Guessing Upon Knowledge Assessment on Standardized Tests</t>
  </si>
  <si>
    <t>Nancy S. Sampson</t>
  </si>
  <si>
    <t>Simulation in Higher Education Planning: Walk Before You Run</t>
  </si>
  <si>
    <t>J. H. Blackstone Jr.</t>
  </si>
  <si>
    <t>A Simulation Model for Assessment of Large-Scale Power System Reliability</t>
  </si>
  <si>
    <t>Energy</t>
  </si>
  <si>
    <t>Edward J. Kozinsky</t>
  </si>
  <si>
    <t>Computerized Measurement of Operator Performance on Simulators</t>
  </si>
  <si>
    <t>Session 2D</t>
  </si>
  <si>
    <t>William Begenyi</t>
  </si>
  <si>
    <t>The Strategic Petroleum Reserve Distribution (SPRED) Simulation Model</t>
  </si>
  <si>
    <t>A.W. Chan</t>
  </si>
  <si>
    <t>Interactive Computer Modelling of Truck/Shovel Operations in an Open-Pit Mine</t>
  </si>
  <si>
    <t>Y. A. Hosni</t>
  </si>
  <si>
    <t>Total Energy Plant</t>
  </si>
  <si>
    <t>D. Robinson</t>
  </si>
  <si>
    <t>Computer Simulation of Mine Rail Haulage System</t>
  </si>
  <si>
    <t>Simulation of Transient Heat Flow in Composite Circular Systems</t>
  </si>
  <si>
    <t>Leonard R. Johnson</t>
  </si>
  <si>
    <t>Costing Forest Residue Recovery Through Simulation</t>
  </si>
  <si>
    <t>D. Ketchum</t>
  </si>
  <si>
    <t>A Decisions-Rule Model for Bulk Terminal Management</t>
  </si>
  <si>
    <t>William A. Shrode</t>
  </si>
  <si>
    <t>Public Utility Operation and Growth:  A System Simulation Model</t>
  </si>
  <si>
    <t>John Neidlinger</t>
  </si>
  <si>
    <t>L. H. Bieman</t>
  </si>
  <si>
    <t>Computer Simulation of the Zinc-Chloride Battery</t>
  </si>
  <si>
    <t>G. L. Hogg</t>
  </si>
  <si>
    <t>Edward L. Fisher</t>
  </si>
  <si>
    <t>P. E. Schweizer</t>
  </si>
  <si>
    <t>A Computer Simulation Model for Examining Cogeneration Alternatives</t>
  </si>
  <si>
    <t>R. D. Doering</t>
  </si>
  <si>
    <t>L. K. Menonen</t>
  </si>
  <si>
    <t>Yun Qing-xia</t>
  </si>
  <si>
    <t>Computer Simulation of Drill-Rig/Shovel Operations in Open-Pit Mines</t>
  </si>
  <si>
    <t>Joseph Demasco</t>
  </si>
  <si>
    <t>Dennis Taillie</t>
  </si>
  <si>
    <t>D. L. Tweedy</t>
  </si>
  <si>
    <t>A. D. Patton</t>
  </si>
  <si>
    <t>F. Hayashi</t>
  </si>
  <si>
    <t>R. E. Sieck</t>
  </si>
  <si>
    <t>Alonso F. Hixson  III</t>
  </si>
  <si>
    <t>A Saint Model of the AN/TSQ-73 Guided Missile Air Defense System</t>
  </si>
  <si>
    <t>Combined Simulation</t>
  </si>
  <si>
    <t>Charles Jorgenson</t>
  </si>
  <si>
    <t>Edward R. Kungla</t>
  </si>
  <si>
    <t>A GPSS Autoflow Programme</t>
  </si>
  <si>
    <t>Session 1F</t>
  </si>
  <si>
    <t>Simulation Potpourri</t>
  </si>
  <si>
    <t>Michael K. Draughn</t>
  </si>
  <si>
    <t>Performance Aspects of Disk Space Management</t>
  </si>
  <si>
    <t>Roger L. Burford</t>
  </si>
  <si>
    <t>Additive vs. Multiplicative Uniform Pseudo-Random Number Generators in the Generation of Erlang Varieties</t>
  </si>
  <si>
    <t>James O. Dyal</t>
  </si>
  <si>
    <t>Floyd H. Grant</t>
  </si>
  <si>
    <t>A Networking Modeling and Analysis Technique for the Evaluation of Nuclear Safeguards Systems Effectiveness</t>
  </si>
  <si>
    <t>An Engagement Effectiveness Model for Surface Ships</t>
  </si>
  <si>
    <t>The Search for the Perfect Handicap</t>
  </si>
  <si>
    <t>Mark Pawlik</t>
  </si>
  <si>
    <t>The Structure of Interpersonal Rules for Meaning and Action:  A Computer-Simulation of "Logical Force" in Communication</t>
  </si>
  <si>
    <t>Behavioral Models</t>
  </si>
  <si>
    <t>W. B. Pearce</t>
  </si>
  <si>
    <t>Vernon E. Cronen</t>
  </si>
  <si>
    <t>Why James G. Miller's "Decider" Lets Simulation Harden the "Soft" Biological Sciences</t>
  </si>
  <si>
    <t>Unrested Networks as Self-Designing Systems</t>
  </si>
  <si>
    <t>Jesse Gershberg</t>
  </si>
  <si>
    <t>Control Concepts in Synergistic Man-Machine Information Systems</t>
  </si>
  <si>
    <t>Information Systems</t>
  </si>
  <si>
    <t>Jerry Selman</t>
  </si>
  <si>
    <t>Charles I. Bartfield</t>
  </si>
  <si>
    <t>Information Systems for Transfer of Simulation Technology</t>
  </si>
  <si>
    <t>Victor Selman</t>
  </si>
  <si>
    <t>Henry C. Lucas  Jr.</t>
  </si>
  <si>
    <t>Some Speculation on Simulation and Information Systems</t>
  </si>
  <si>
    <t>R. Scheithauer</t>
  </si>
  <si>
    <t>A Cost Allocation Model for Assessing the Impact of Energy Storage Technologies Upon Electric Utilities</t>
  </si>
  <si>
    <t>Business</t>
  </si>
  <si>
    <t>Lester W. Jacobs</t>
  </si>
  <si>
    <t>Simulating the Customer Purchasing/Personal Selling Process in Retailing with a Queuing Approach</t>
  </si>
  <si>
    <t>The Use of Simulation in the Design of an Inventory Control System</t>
  </si>
  <si>
    <t>Jeffrey H. Moore</t>
  </si>
  <si>
    <t>The Allocation of Real-Time Computing Within a Multiple-User Organization</t>
  </si>
  <si>
    <t>L. Holt</t>
  </si>
  <si>
    <t>R. Giese</t>
  </si>
  <si>
    <t>R. Dale VonRiesen</t>
  </si>
  <si>
    <t>John S. Dorrenbacher</t>
  </si>
  <si>
    <t>Stability Regions and Spectra of Discrete Third-Order Autoregressive Time Series</t>
  </si>
  <si>
    <t>Statistical Techniques</t>
  </si>
  <si>
    <t>Paul D. Amer</t>
  </si>
  <si>
    <t>Selection Procedures Based on Proportion Parameters</t>
  </si>
  <si>
    <t>Simulation Software</t>
  </si>
  <si>
    <t>Wilhelm H. Bortels</t>
  </si>
  <si>
    <t>The Mission Effectiveness Program: An Analyst's Viewpoint</t>
  </si>
  <si>
    <t>SIMPAS: A Simulation Language Based on PASCAL</t>
  </si>
  <si>
    <t>P. P. Bonissone</t>
  </si>
  <si>
    <t>A Fuzzy Sets Based Linguistic Approach: Theory and Applications</t>
  </si>
  <si>
    <t>Formalisms for Modelling</t>
  </si>
  <si>
    <t>T. I. Oren</t>
  </si>
  <si>
    <t>Design of SEMA: A Software System for Computer-Assisted Modelling and Simulation of Sequential Machines</t>
  </si>
  <si>
    <t>M. M. Cutler</t>
  </si>
  <si>
    <t>Discrete Event Simulation of Stochastic and Deterministic Sequential Machine Models</t>
  </si>
  <si>
    <t>B. Collie</t>
  </si>
  <si>
    <t>A. Salazar</t>
  </si>
  <si>
    <t>A Simulation Language to Facilitate the Understanding of Risk with an Illustration from Capital Budgeting</t>
  </si>
  <si>
    <t>Financial Systems</t>
  </si>
  <si>
    <t>R. S. Skertchly</t>
  </si>
  <si>
    <t>P. K. Coats</t>
  </si>
  <si>
    <t>Corporate Forecasting with Probabilistic Financial Statements</t>
  </si>
  <si>
    <t>D. L. Chesser</t>
  </si>
  <si>
    <t>R. V. Oakford</t>
  </si>
  <si>
    <t>G. R. Weckman</t>
  </si>
  <si>
    <t>Analysis of Bottling and Storage Operations at Brown Forman Distillers Corporation</t>
  </si>
  <si>
    <t>Production Planning</t>
  </si>
  <si>
    <t>A Modular Approach to Simulation of Robotic Systems</t>
  </si>
  <si>
    <t>D. Segal</t>
  </si>
  <si>
    <t>OB-GYN Configuration Simulator: A Planning Tool</t>
  </si>
  <si>
    <t>D. W. Starks</t>
  </si>
  <si>
    <t>B. S. Smith</t>
  </si>
  <si>
    <t>R. P. Sadowski</t>
  </si>
  <si>
    <t>R.A. More</t>
  </si>
  <si>
    <t>A Pay-Per-Program Television Network Simulation Model</t>
  </si>
  <si>
    <t>Network</t>
  </si>
  <si>
    <t>J.E Hatch</t>
  </si>
  <si>
    <t>W.H. Hochsteller</t>
  </si>
  <si>
    <t>A High Level Simulation Model of a Networked Computer System</t>
  </si>
  <si>
    <t>L.L. Rose</t>
  </si>
  <si>
    <t>E.R. Ducot</t>
  </si>
  <si>
    <t>User Perspective and Design Emphasis: Experience with a Network Model of the Food Processing System (ALINET)</t>
  </si>
  <si>
    <t>P.J. Kuzdrall</t>
  </si>
  <si>
    <t>A.H. Levis</t>
  </si>
  <si>
    <t>Frank Paccione</t>
  </si>
  <si>
    <t>A GPSS Simulation to Determine Congestion in an Ethernet Type Local Area Network</t>
  </si>
  <si>
    <t>Potpourri</t>
  </si>
  <si>
    <t>L.J. Boelhouwer</t>
  </si>
  <si>
    <t>Deriving Empirical Equations from Simulation Results</t>
  </si>
  <si>
    <t>Christopher C. Skiscim</t>
  </si>
  <si>
    <t>Optimization by Simulated Annealing: A Preliminary Computational Study for the TSP</t>
  </si>
  <si>
    <t>A Multitasking Implementation of System Simulation: The Emulation of an Asynchronous Parallel Processor for System Simulation Using a Single Processor</t>
  </si>
  <si>
    <t>J.E. Lenz</t>
  </si>
  <si>
    <t>Manufacturing System Design Tool - MAST - An Introduction</t>
  </si>
  <si>
    <t>Venkataseshan Baskaran</t>
  </si>
  <si>
    <t>An Introspective Environment for Knowledge Based Simulation</t>
  </si>
  <si>
    <t>Bruce L. Golden</t>
  </si>
  <si>
    <t>Murali Krishnamurthi</t>
  </si>
  <si>
    <t>C.M. Shub</t>
  </si>
  <si>
    <t>Simulation of Structured Hardware Designs</t>
  </si>
  <si>
    <t>Howard Blum</t>
  </si>
  <si>
    <t>Daniel E. O'Leary</t>
  </si>
  <si>
    <t>The Use of Simulation in Accounting: A Managerial Emphasis</t>
  </si>
  <si>
    <t>Jerrold Rubin</t>
  </si>
  <si>
    <t>Imbedding GPSS in a General Purpose Programming Language</t>
  </si>
  <si>
    <t>Session 1D</t>
  </si>
  <si>
    <t>Der-Fa Robert Chen</t>
  </si>
  <si>
    <t>Discrete Event Simulation on Mini- and Microcomputers: Some Experiments with the Pascal Language</t>
  </si>
  <si>
    <t>Walter C. Metz</t>
  </si>
  <si>
    <t>Discrete Event Simulation Using PL/I Based General and Special Purpose Simulation Languages</t>
  </si>
  <si>
    <t>John M. Arrigan</t>
  </si>
  <si>
    <t>Antisubmarine Warfare Simulation on a Minicomputer</t>
  </si>
  <si>
    <t>Session 1E</t>
  </si>
  <si>
    <t>Interactive Models</t>
  </si>
  <si>
    <t>David M. Shao</t>
  </si>
  <si>
    <t>D. Francis Crane</t>
  </si>
  <si>
    <t>Flight Simulator Visual-Display Delay Compensation</t>
  </si>
  <si>
    <t>Susan R. Marshall</t>
  </si>
  <si>
    <t>Enhancing Simulation Analysis of Health Care Delivery Policies Using SDL Database Capabilities</t>
  </si>
  <si>
    <t>Session 2E</t>
  </si>
  <si>
    <t>The Interface Between Databases and Simulation</t>
  </si>
  <si>
    <t>David H. Scuse</t>
  </si>
  <si>
    <t>An On-Line Simulator and Database System for Management of a Commercial Fish Farm</t>
  </si>
  <si>
    <t>William P. Rundren</t>
  </si>
  <si>
    <t>A Database Supported Discrete Parts Manufacturing Simulation</t>
  </si>
  <si>
    <t>A. Neil Arnason</t>
  </si>
  <si>
    <t>Carl J. Schwarz</t>
  </si>
  <si>
    <t>Robert F. Bachert</t>
  </si>
  <si>
    <t>SADT/SAINT: Large Scale Analysis Simulation Methodology</t>
  </si>
  <si>
    <t>Session 2F</t>
  </si>
  <si>
    <t>Model Development</t>
  </si>
  <si>
    <t>Use of Computer Simulation in Designing Complex Material Handling Systems</t>
  </si>
  <si>
    <t>Ahmed L. Mezaache</t>
  </si>
  <si>
    <t>Simulation Model Management: Resolving the Technological Gaps</t>
  </si>
  <si>
    <t>C. Michael Overstreet</t>
  </si>
  <si>
    <t>Patrick R. Sentucci</t>
  </si>
  <si>
    <t>Kenneth H. Evers</t>
  </si>
  <si>
    <t>J. Talavage</t>
  </si>
  <si>
    <t>Enhancement of System Design and Simulation Via General System Theories</t>
  </si>
  <si>
    <t>Panel 3C</t>
  </si>
  <si>
    <t>General System Theories</t>
  </si>
  <si>
    <t>A. Wayne Wymore</t>
  </si>
  <si>
    <t>Applications of Mathematical System Theory to System Design, Modelling and Stimulation</t>
  </si>
  <si>
    <t>Impact of General Systems Orientation: Present and Future</t>
  </si>
  <si>
    <t>Foundations for an Information Technology</t>
  </si>
  <si>
    <t>Donald H. Turner</t>
  </si>
  <si>
    <t>Application of Simulation and Zero-One Programming for Analysis of Numerically Controlled Machining Operations in the Aerospace Industry</t>
  </si>
  <si>
    <t>STEM: A Simulation Model of Space Shuttle Ground Operations</t>
  </si>
  <si>
    <t>Session 3E</t>
  </si>
  <si>
    <t>Charles H. Kimpel</t>
  </si>
  <si>
    <t>T. S. Logsdon</t>
  </si>
  <si>
    <t>Computer Simulation and the Performance Capabilities of the Navstar Space-Based Navigation System</t>
  </si>
  <si>
    <t>William R. Lilegdon II</t>
  </si>
  <si>
    <t>Edward Naylor</t>
  </si>
  <si>
    <t>Robert K. Rasmussen</t>
  </si>
  <si>
    <t>Assessing Air Force Logistics Support: A Simulation Approach</t>
  </si>
  <si>
    <t>J. A. Svestka</t>
  </si>
  <si>
    <t>Tactical Air War: A SIMSCRIPT Model</t>
  </si>
  <si>
    <t>Y. S. Sherif</t>
  </si>
  <si>
    <t>William D. Stover</t>
  </si>
  <si>
    <t>C. W. Helms</t>
  </si>
  <si>
    <t>Robert G. Voss</t>
  </si>
  <si>
    <t>S. M. Moussavi</t>
  </si>
  <si>
    <t>A Simulation Model for Managing State Highway Maintenance</t>
  </si>
  <si>
    <t>Traffic Systems</t>
  </si>
  <si>
    <t>Elden L. Deporter</t>
  </si>
  <si>
    <t>GASP IV Simulation of Nuclear Waste</t>
  </si>
  <si>
    <t>Session 3F</t>
  </si>
  <si>
    <t>Harold A. Kurstedt  Jr.</t>
  </si>
  <si>
    <t>J. F. Huang</t>
  </si>
  <si>
    <t>Ryuichi Kitamura</t>
  </si>
  <si>
    <t>Stochastic Simulation of the Temporal and Spatial Interactions in Urban Travel</t>
  </si>
  <si>
    <t>Magdi M. Kabil</t>
  </si>
  <si>
    <t>An Analysis and Simulation of an Experimental Suez Canal Traffic Control System</t>
  </si>
  <si>
    <t>Moussa I. Mousa Mostafa</t>
  </si>
  <si>
    <t>Tenny N. Lam</t>
  </si>
  <si>
    <t>Jeffery Lee Turek</t>
  </si>
  <si>
    <t>D. R. Drew</t>
  </si>
  <si>
    <t>Charles E. Rasbach</t>
  </si>
  <si>
    <t>Steven K. Funk</t>
  </si>
  <si>
    <t>M. Sadek Eid</t>
  </si>
  <si>
    <t>Optimization of Service - Equipment Fleet by Simulation</t>
  </si>
  <si>
    <t>Stephen C. Hora</t>
  </si>
  <si>
    <t>A Comparison of Three Methods of Modeling Input Distributions</t>
  </si>
  <si>
    <t>Session 4C</t>
  </si>
  <si>
    <t>Modeling and Generating Stochastic Inputs I</t>
  </si>
  <si>
    <t>R. C. H. Cheng</t>
  </si>
  <si>
    <t>The Use of Antithetic Control Variates in Computer Simulations</t>
  </si>
  <si>
    <t>Fitting "Standard" Distributions to Data is Necessarily Good: Dogma or Myth?</t>
  </si>
  <si>
    <t>Robert E. Mortenson  Jr.</t>
  </si>
  <si>
    <t>Maintenance Planning and Scheduling Using Network Simulations</t>
  </si>
  <si>
    <t>Session 4D</t>
  </si>
  <si>
    <t>Simulation in Defense System Management</t>
  </si>
  <si>
    <t>Rolf Clark</t>
  </si>
  <si>
    <t>The Dynamics of Naval Resource Allocation</t>
  </si>
  <si>
    <t>Donald E. Emerson</t>
  </si>
  <si>
    <t>TSAR: A Large-Scale Simulation for Assessing Force Generation and Logistics Support in a Combat Environment</t>
  </si>
  <si>
    <t>Mike Chiusolo</t>
  </si>
  <si>
    <t>A Comparison of Methods for Simulating Computer Bus Architectures</t>
  </si>
  <si>
    <t>Session 4E</t>
  </si>
  <si>
    <t>Timing Considerations</t>
  </si>
  <si>
    <t>Ron Guilmette</t>
  </si>
  <si>
    <t>A Continuous Process Simulation Using GPSS</t>
  </si>
  <si>
    <t>Larry Wear</t>
  </si>
  <si>
    <t>Ahmed Zaki</t>
  </si>
  <si>
    <t>The Sensitivity of Queueing Models Simulation to Time Discretization</t>
  </si>
  <si>
    <t>Mike Spann</t>
  </si>
  <si>
    <t>Hon-Shiang Lau</t>
  </si>
  <si>
    <t>Marcel F. Neuts</t>
  </si>
  <si>
    <t>Generating Random Variates from a Distribution of Phase Type</t>
  </si>
  <si>
    <t>Session 5C</t>
  </si>
  <si>
    <t>Modeling and Generating Stochastic Inputs II</t>
  </si>
  <si>
    <t>Miriam E. Pagano</t>
  </si>
  <si>
    <t>Simple Multivariate Time Series for Simulations of Complex Systems</t>
  </si>
  <si>
    <t>Eugene Y. Yang</t>
  </si>
  <si>
    <t>A Generalized Model and Simulation Analysis of a Multiple Parallel Conveyor System for Flexible Manufacturing</t>
  </si>
  <si>
    <t>Session 5D</t>
  </si>
  <si>
    <t>Design of Manufacturing Facilities</t>
  </si>
  <si>
    <t>A Simulation Approach to Design a Motoreducer Assembly and Testing Facility</t>
  </si>
  <si>
    <t>Michael D. Sherman</t>
  </si>
  <si>
    <t>MANAGE - An Interactive Simulation Model for Evaluating the Effects of Management Structure on Organization Performance</t>
  </si>
  <si>
    <t>Session 5E</t>
  </si>
  <si>
    <t>Organizational Applications in Business</t>
  </si>
  <si>
    <t>Dae S. Surh</t>
  </si>
  <si>
    <t>Information Systems Design Through an Existing Simulation Application</t>
  </si>
  <si>
    <t>James R. Buck</t>
  </si>
  <si>
    <t>Simulation-Aided Design of Man/Machine Interfaces in Automated Industries</t>
  </si>
  <si>
    <t>Colin L. Moodie</t>
  </si>
  <si>
    <t>Gary I. Davis</t>
  </si>
  <si>
    <t>Joseph F. Faccenda</t>
  </si>
  <si>
    <t>Productivity Improvement Analysis Using Simulation</t>
  </si>
  <si>
    <t>Session 6C</t>
  </si>
  <si>
    <t>Production Systems</t>
  </si>
  <si>
    <t>A Computerized Production Scheduling System</t>
  </si>
  <si>
    <t>Methods for Stratified Estimation in Nonregenerative Simulations</t>
  </si>
  <si>
    <t>Session 6D</t>
  </si>
  <si>
    <t>Statistical Methodology in Simulation I</t>
  </si>
  <si>
    <t>Neil B. Marks</t>
  </si>
  <si>
    <t>Further Investigation into Spectral Analysis for Confidence Intervals in Steady State Simulations</t>
  </si>
  <si>
    <t>Vincent James Cogliano</t>
  </si>
  <si>
    <t>Simulation Sensitivity Analysis: A Frequency Domain Approach</t>
  </si>
  <si>
    <t>John H. Richard</t>
  </si>
  <si>
    <t>A Q-GERT Model for Facilities Sizing for a Planned Product Distribution Network</t>
  </si>
  <si>
    <t>Session 6E</t>
  </si>
  <si>
    <t>Marketing Applications</t>
  </si>
  <si>
    <t>K. L. Slepicka</t>
  </si>
  <si>
    <t>Application of Simulation to the Banking Industry</t>
  </si>
  <si>
    <t>S. H. Manning</t>
  </si>
  <si>
    <t>A Planning Model to Forecast Market Demand for Two Lines of Durable Products</t>
  </si>
  <si>
    <t>G. A. Spohrer</t>
  </si>
  <si>
    <t>Modeling Techniques for Manufacturing Conveyor Systems Using GPSS</t>
  </si>
  <si>
    <t>Session 7C</t>
  </si>
  <si>
    <t>Advanced Techniques for Application of GPSS to Material Handling Systems</t>
  </si>
  <si>
    <t>GPSS - Finding the Appropriate World-View</t>
  </si>
  <si>
    <t>James F. Novotnak</t>
  </si>
  <si>
    <t>L. Wesley Rearick</t>
  </si>
  <si>
    <t>Complex Search and Second-Order Response Surface Analysis</t>
  </si>
  <si>
    <t>Session 7D</t>
  </si>
  <si>
    <t>Statistical Methodology in Simulation II</t>
  </si>
  <si>
    <t>A Portable Random Number Generator with Built-In Well-Spread Seeds</t>
  </si>
  <si>
    <t>Recent Results in Non-Uniform Random Variate Generation</t>
  </si>
  <si>
    <t>A. Girard</t>
  </si>
  <si>
    <t>Adaptation of the TL Event List Algorithm to the GASP IV Simulation Language</t>
  </si>
  <si>
    <t>Session 8D</t>
  </si>
  <si>
    <t>The Simulation Event Set, Management and Extensions</t>
  </si>
  <si>
    <t>Anita Miller</t>
  </si>
  <si>
    <t>The Simulation of a Pipelined Event Set Processor</t>
  </si>
  <si>
    <t>S. Hurtubise</t>
  </si>
  <si>
    <t>John Craig Comfort</t>
  </si>
  <si>
    <t>Heimo H. Adelsberger</t>
  </si>
  <si>
    <t>Future Dependent Events, as Shown by the Example of SLAM</t>
  </si>
  <si>
    <t>T. Gavin</t>
  </si>
  <si>
    <t>John J. Helly  Jr.</t>
  </si>
  <si>
    <t>Complex System Modeling with Statistical Methods</t>
  </si>
  <si>
    <t>Session 8E</t>
  </si>
  <si>
    <t>Environmental Applications</t>
  </si>
  <si>
    <t>Trouble Shooting a Photochemical Grid Model - The St. Louis Experience</t>
  </si>
  <si>
    <t>Edward C. DeLand</t>
  </si>
  <si>
    <t>Carl C. Davis</t>
  </si>
  <si>
    <t>On the Modeling and Control of Industrial Electrostatic Precipitators</t>
  </si>
  <si>
    <t>Session 9A</t>
  </si>
  <si>
    <t>Russel E. Hauck</t>
  </si>
  <si>
    <t>Wargame-Based Training Systems</t>
  </si>
  <si>
    <t>Session 9D</t>
  </si>
  <si>
    <t>War Gaming Systems</t>
  </si>
  <si>
    <t>Richard P. Smith</t>
  </si>
  <si>
    <t>Computer Assisted Wargaming at the Air University</t>
  </si>
  <si>
    <t>L. Robert Ogus</t>
  </si>
  <si>
    <t>James R. Jancaitis</t>
  </si>
  <si>
    <t>M. Leonard Birns</t>
  </si>
  <si>
    <t>Automated War Gaming for Enhancing Fleet Readiness</t>
  </si>
  <si>
    <t>D. M. Fellows</t>
  </si>
  <si>
    <t>CROGRO: An Interactive Forest Growth Simulator</t>
  </si>
  <si>
    <t>Session 9E</t>
  </si>
  <si>
    <t>Food and Crop Production Systems</t>
  </si>
  <si>
    <t>G. L. Baskerville</t>
  </si>
  <si>
    <t>G. L. Sprague</t>
  </si>
  <si>
    <t>Behrokh Khoshnevis</t>
  </si>
  <si>
    <t>A Simulation Model of a Wheat Elevator System Using SLAM</t>
  </si>
  <si>
    <t>Richard A. Levins</t>
  </si>
  <si>
    <t>Modeling a Genetic Control Program for the Tobacco Budworm with SLAM</t>
  </si>
  <si>
    <t>Thomas R. Harris</t>
  </si>
  <si>
    <t>Murl Wayne Parker</t>
  </si>
  <si>
    <t>Victor M. Tamashunas</t>
  </si>
  <si>
    <t>Simulating the (HE3/HE3/S):(PRP/8/8) Queueing Model for a Maintenance Problem</t>
  </si>
  <si>
    <t>Queueing Models</t>
  </si>
  <si>
    <t>Peter M. Ellis</t>
  </si>
  <si>
    <t>A Method for Developing Closed Functional Representations of Service Rates and Arrival Rates in the Simulation of a Non-stationary Queue</t>
  </si>
  <si>
    <t>Leonidas C. Charalambides</t>
  </si>
  <si>
    <t>A GPSS Model of a Queueing Problem with Complex Decision Making Behavior</t>
  </si>
  <si>
    <t>An Introduction to the Research Queueing Package</t>
  </si>
  <si>
    <t>Emily Roth</t>
  </si>
  <si>
    <t>A Relaxation Time Heuristic for Reducing Initialization Bias in Simulation of M/Ek/1 Queueing Systems</t>
  </si>
  <si>
    <t>Weixing Zhang</t>
  </si>
  <si>
    <t>Approximating Non-Stationary Queueing Systems</t>
  </si>
  <si>
    <t>Amador Muriel</t>
  </si>
  <si>
    <t>Crisis Modeling of the Criminal Justice System</t>
  </si>
  <si>
    <t>Policy Decision I</t>
  </si>
  <si>
    <t>F. Perry Sioshansi</t>
  </si>
  <si>
    <t>Acid Precipitation: Controversy Over Policy Options</t>
  </si>
  <si>
    <t>Donald R. Drew</t>
  </si>
  <si>
    <t>Simulation Model for Guiding Lebanon's Post-War Reconstruction</t>
  </si>
  <si>
    <t>Augusto Legasto Jr.</t>
  </si>
  <si>
    <t>Morton Norman</t>
  </si>
  <si>
    <t>Ben Venable</t>
  </si>
  <si>
    <t>An Evaluation of Alternatives For Processing of Administrative Pay Vouchers</t>
  </si>
  <si>
    <t>Simulation in Defense Management</t>
  </si>
  <si>
    <t>George C. Pankonin</t>
  </si>
  <si>
    <t>Simulating Low Demand Asset Availability in Base Supply with Q-GERT</t>
  </si>
  <si>
    <t>David K. Peterson</t>
  </si>
  <si>
    <t>Joseph W. Coleman</t>
  </si>
  <si>
    <t>Dan Fox</t>
  </si>
  <si>
    <t>Larry Zebel</t>
  </si>
  <si>
    <t>James M. Masters</t>
  </si>
  <si>
    <t>Sarah A. Shoaf</t>
  </si>
  <si>
    <t>A Modular Approach to the Simulation of Manufacturing Processes</t>
  </si>
  <si>
    <t>Simulation Language Design</t>
  </si>
  <si>
    <t>S. Y. Nof</t>
  </si>
  <si>
    <t>SINDECS-R: A Robotic Work Cell Simulator</t>
  </si>
  <si>
    <t>Brian Unger</t>
  </si>
  <si>
    <t>The Process View of Simulation in ADA</t>
  </si>
  <si>
    <t>Mark L. Spearman</t>
  </si>
  <si>
    <t>MICROSIM: A Basic Based, Discrete Event Simulation Language for Microcomputers</t>
  </si>
  <si>
    <t>CODESIM: A Compact Discrete Event Simulator</t>
  </si>
  <si>
    <t>ASSE: ADA Simulation Support Environment</t>
  </si>
  <si>
    <t>A. P. Robinson</t>
  </si>
  <si>
    <t>Darrell Starks</t>
  </si>
  <si>
    <t>Slam II Model of the Rose Bowl Staffing Plans</t>
  </si>
  <si>
    <t>Policy Decision II</t>
  </si>
  <si>
    <t>A System4s Dynamics Model for the Integrated Control of Tsetse Flies and African Trypanosomiasis</t>
  </si>
  <si>
    <t>Claude Farris</t>
  </si>
  <si>
    <t>Andrew Berczi</t>
  </si>
  <si>
    <t>An Exploration of the Behaviour of Resale Markets Through Computer Simulation</t>
  </si>
  <si>
    <t>Dwight Erdbruegger</t>
  </si>
  <si>
    <t>Implementation: A Requirement for Successful Simulation</t>
  </si>
  <si>
    <t>Successful Simulation - What Is It and How Do You Get It</t>
  </si>
  <si>
    <t>Nicholas A. La Para</t>
  </si>
  <si>
    <t>Successful Simulation Projects - A Guide for Clients</t>
  </si>
  <si>
    <t>Arthur D. Chrapkowski</t>
  </si>
  <si>
    <t>A Simulation of Newspaper Mailrooms</t>
  </si>
  <si>
    <t>Leland T. Blank</t>
  </si>
  <si>
    <t>A Role for Computer Simulation in the Economic Analysis of Manufacturing Systems</t>
  </si>
  <si>
    <t>W. A. Johnson</t>
  </si>
  <si>
    <t>A GPSS Model of a Unit Load AS/R System and Shipping Department</t>
  </si>
  <si>
    <t>J. M. Magerlein</t>
  </si>
  <si>
    <t>Making Simulation Work in the Manufacturing Environment</t>
  </si>
  <si>
    <t>Syed Wali Haider</t>
  </si>
  <si>
    <t>Blair H. Schlender</t>
  </si>
  <si>
    <t>A Production Operations Simulator - Low Yield, High Volume</t>
  </si>
  <si>
    <t>Timothy J. Greene</t>
  </si>
  <si>
    <t>Determination of Appropriate Dynamic Slack Sequencing Rules for an Industrial Flow Shop via Discrete Simulation</t>
  </si>
  <si>
    <t>Rebecca A. Abbott</t>
  </si>
  <si>
    <t>Joan M. Lommel</t>
  </si>
  <si>
    <t>Modeling of Queuing Networks with Finite Capacity Queues</t>
  </si>
  <si>
    <t>Bahram Keramati</t>
  </si>
  <si>
    <t>II</t>
  </si>
  <si>
    <t>J. S. Carson</t>
  </si>
  <si>
    <t>N. Wilson</t>
  </si>
  <si>
    <t>Harvey H. Smerilson</t>
  </si>
  <si>
    <t>Transaction Tagging in Highly Congested Network Simulations</t>
  </si>
  <si>
    <t>Modeling Techniques</t>
  </si>
  <si>
    <t>Nelson F. Steele</t>
  </si>
  <si>
    <t>Queueing Structure Modelling</t>
  </si>
  <si>
    <t>Anthony M. Fiore</t>
  </si>
  <si>
    <t>Structured Modelling</t>
  </si>
  <si>
    <t>Jack Chung-yu Ho</t>
  </si>
  <si>
    <t>Jay W. Cohen</t>
  </si>
  <si>
    <t>Roger H. Larson</t>
  </si>
  <si>
    <t>Joan E. Silverman</t>
  </si>
  <si>
    <t>Robert M. Haralick</t>
  </si>
  <si>
    <t>A Simulation Model of a Multi-Computer System Solving a Combinatorial Problem</t>
  </si>
  <si>
    <t>F. Gail Gray</t>
  </si>
  <si>
    <t>William M. McCormack</t>
  </si>
  <si>
    <t>Mark Falash</t>
  </si>
  <si>
    <t>A Simulation of Bus Architectures for Multiprocessor Systems</t>
  </si>
  <si>
    <t>Ronald Dattero</t>
  </si>
  <si>
    <t>Input Modelling: Estimation Using Event Count Data</t>
  </si>
  <si>
    <t>Statistical Modelling Techniques</t>
  </si>
  <si>
    <t>Susan L. Solomon</t>
  </si>
  <si>
    <t>SIMSTAT - A Simple Statistical Package to Support Simulation</t>
  </si>
  <si>
    <t>Lee Neuwirth</t>
  </si>
  <si>
    <t>Traffic Simulation Input Data</t>
  </si>
  <si>
    <t>W. K. Grassmann</t>
  </si>
  <si>
    <t>Initial Bias and Estimation Error in Discrete Event Simulation</t>
  </si>
  <si>
    <t>Coverage Error for Confidence Intervals Arising in Simulation Output Analysis</t>
  </si>
  <si>
    <t>Torkey I. Sultan</t>
  </si>
  <si>
    <t>An Expanded Optimum Design of P Charts</t>
  </si>
  <si>
    <t>Simulation Potpouri</t>
  </si>
  <si>
    <t>R. Paterson</t>
  </si>
  <si>
    <t>Simulation Model of the Cable Data Network for the Analysis and Evaluation of Network Performance</t>
  </si>
  <si>
    <t>D. Gan</t>
  </si>
  <si>
    <t>Perry A. Appino</t>
  </si>
  <si>
    <t>An Emergency Medical Services Simulation Model for Baltimore City: An Overview</t>
  </si>
  <si>
    <t>Simulation of Service Facilities</t>
  </si>
  <si>
    <t>Charles S. ReVelle</t>
  </si>
  <si>
    <t>Jared L. Cohon</t>
  </si>
  <si>
    <t>Neal N. McCollom</t>
  </si>
  <si>
    <t>Simulating the Impacts of Closing a State Mental Hospital</t>
  </si>
  <si>
    <t>Philip V. Rzasa</t>
  </si>
  <si>
    <t>System Dynamics Model of an Analytical Services Laboratory</t>
  </si>
  <si>
    <t>Kathleen B. Hogan</t>
  </si>
  <si>
    <t>Miriam Heller</t>
  </si>
  <si>
    <t>John B. Hooper</t>
  </si>
  <si>
    <t>Daniel M. Harris</t>
  </si>
  <si>
    <t>Charles W. Beall</t>
  </si>
  <si>
    <t>A Regression Technique for Determining Steady State Conditions in Time Series Simulations</t>
  </si>
  <si>
    <t>Gerald W. Adkins</t>
  </si>
  <si>
    <t>Variance Reduction in Estimating the Mean Flow Time in Open Queueing Network Simulations</t>
  </si>
  <si>
    <t>Laurence L. George</t>
  </si>
  <si>
    <t>Super Mann-Whitney Simulation of System Reliability</t>
  </si>
  <si>
    <t>Neal McCollom</t>
  </si>
  <si>
    <t>Simulation Model for Multi-Level Distribution System Planning</t>
  </si>
  <si>
    <t>Inventory/Logistics</t>
  </si>
  <si>
    <t>Leland Blank</t>
  </si>
  <si>
    <t>An Experimental Investigation of Material Handling in Flexible Manufacturing Using Computer Simulation</t>
  </si>
  <si>
    <t>Dayr A. Reis</t>
  </si>
  <si>
    <t>Comparison of Periodic Review Operating Doctrines: A Simulation Study</t>
  </si>
  <si>
    <t>Mike Joost</t>
  </si>
  <si>
    <t>On-Line Demonstration of SIMAN</t>
  </si>
  <si>
    <t>On-Line Demonstration of Simulation Software</t>
  </si>
  <si>
    <t>An Interactive Computer Package for Fitting Probability Distributions to Observed Data</t>
  </si>
  <si>
    <t>Manfred D. Stansfield</t>
  </si>
  <si>
    <t>Graphic MIS - The Missing Link to Effective Management: The Problem, a Solution and a Tutorial</t>
  </si>
  <si>
    <t>Management Information Systems</t>
  </si>
  <si>
    <t>John J. Wilson</t>
  </si>
  <si>
    <t>School Finance Simulator</t>
  </si>
  <si>
    <t>Graham MacMillan</t>
  </si>
  <si>
    <t>Samir Chakraborty</t>
  </si>
  <si>
    <t>Hierarchic Information Structure Design for Corporate Financial Management Simulation Software</t>
  </si>
  <si>
    <t>R. L. Tummala</t>
  </si>
  <si>
    <t>A Microcomputer Based Simulation Package for Teaching Agricultural Pest Management</t>
  </si>
  <si>
    <t>Instructional Models</t>
  </si>
  <si>
    <t>Li Dianmo</t>
  </si>
  <si>
    <t>G. R. Silkensen</t>
  </si>
  <si>
    <t>A Low-Cost Computer Based Training Simulator for Waste Water Treatment Plant Operators</t>
  </si>
  <si>
    <t>C. S. Bauer</t>
  </si>
  <si>
    <t>An Interactive Simulator for Teaching Production Planning and Control</t>
  </si>
  <si>
    <t>Gerald R. Graves</t>
  </si>
  <si>
    <t>A Bayesian Batch Means Methodology for Analysis of Simulation Output</t>
  </si>
  <si>
    <t>Probability and Statistics</t>
  </si>
  <si>
    <t>Simulation Methodology: Statistical Aspects</t>
  </si>
  <si>
    <t>On the Role of Generalized Semi-Markov Processes in Simulation Output Analysis</t>
  </si>
  <si>
    <t>Generating Multivariate Distributions for Statistical Applications</t>
  </si>
  <si>
    <t>Data Modeling</t>
  </si>
  <si>
    <t>Fitting Johnson Curves to Univariate and Multivariate Data</t>
  </si>
  <si>
    <t>Advances in Parameter Estimation from Event Count Data</t>
  </si>
  <si>
    <t>Tzyh-Jong Wang</t>
  </si>
  <si>
    <t>Some Efficient Random Number Generators for Micro-Computers</t>
  </si>
  <si>
    <t>Norman S. Matloff</t>
  </si>
  <si>
    <t>Use of Lattice Structures for Reduction of Simulation Run Time</t>
  </si>
  <si>
    <t>An Exhaustive Search for Optimal Multipliers</t>
  </si>
  <si>
    <t>Discrete Univariate Random Variate Generation</t>
  </si>
  <si>
    <t>Zhanshan Sun</t>
  </si>
  <si>
    <t>Monotonic Generation of Positive Random Variables</t>
  </si>
  <si>
    <t>Generating Negatively Correlated Gamma Variates Using the Beta-Gamma Transformation</t>
  </si>
  <si>
    <t>An Experiment in Microprocessor-Based Distributed Digital Simulation</t>
  </si>
  <si>
    <t>Distributed Computing</t>
  </si>
  <si>
    <t>Performance Analysis of a Distributed Simulation Algorithm Based on Active Logical Processes</t>
  </si>
  <si>
    <t>David L. Davidson</t>
  </si>
  <si>
    <t>Active Logical Processes and Distributed Simulation: An Analysis</t>
  </si>
  <si>
    <t>External Control Variance Reduction for Nonstationary Simulation</t>
  </si>
  <si>
    <t>Transient and Nonstationary Analysis</t>
  </si>
  <si>
    <t>The Transient Behavior of Certain Multiserver Queues, with Simulation Applications</t>
  </si>
  <si>
    <t>C. Fernandez-Torres</t>
  </si>
  <si>
    <t>The Initial Transient Problem - Estimating Transient and Steady State Performance</t>
  </si>
  <si>
    <t>Sheryl A. Horn</t>
  </si>
  <si>
    <t>J. E. Richards</t>
  </si>
  <si>
    <t>S. J. Deutsch</t>
  </si>
  <si>
    <t>Paul Sanchez</t>
  </si>
  <si>
    <t>Walsh Functions for Spectral Analysis</t>
  </si>
  <si>
    <t>Statistical Methods</t>
  </si>
  <si>
    <t>Ernest C. Houck</t>
  </si>
  <si>
    <t>Experimental Strategies for the Estimation of Optimum Operating Conditions in Simulation Studies</t>
  </si>
  <si>
    <t>Random Samples with Known Sample Statistics: With Application to Variance Reduction</t>
  </si>
  <si>
    <t>Computer Implementation of Multiple Comparisons with the Best and Selection Procedures</t>
  </si>
  <si>
    <t>Ranking and Selection</t>
  </si>
  <si>
    <t>Gary C. McDonald</t>
  </si>
  <si>
    <t>On Using Selection Procedures with Binomial Models</t>
  </si>
  <si>
    <t>Shanti S. Gupta</t>
  </si>
  <si>
    <t>Robert E. Bechhofer</t>
  </si>
  <si>
    <t>The Use of Monte Carlo Sampling to Study the Performance of a Sequential Procedure for Selecting the Best Bernoulli Population</t>
  </si>
  <si>
    <t>Antithetic Variates and Quasirandom Points as Variance Reduction Techniques</t>
  </si>
  <si>
    <t>Variance Reduction</t>
  </si>
  <si>
    <t>Optimization Using Common Random Numbers, Control Variates and Multiple Comparisons with the Best</t>
  </si>
  <si>
    <t>Richard L. Ressler</t>
  </si>
  <si>
    <t>Variance Reduction of Quantile Estimates via Nonlinear Controls</t>
  </si>
  <si>
    <t>A Comparison between Standardized Time Series and Overlapping Batched Means</t>
  </si>
  <si>
    <t>Augmenting Linear Control Variates Using Transformations</t>
  </si>
  <si>
    <t>AcÃ¡cio M. de O. Porta Nova</t>
  </si>
  <si>
    <t>Using Control Variates to Estimate Multiresponse Simulation Metamodels</t>
  </si>
  <si>
    <t>Methodology Sessions I: Analysis</t>
  </si>
  <si>
    <t>Using Path Control Variates in Activity Network Simulation</t>
  </si>
  <si>
    <t>Counterparts of Variance Reduction Techniques for Quasi-Monte Carlo Integration</t>
  </si>
  <si>
    <t>Douglas R. Miller</t>
  </si>
  <si>
    <t>Infinite-Source, Ample-Server Control Variate Models for Finite-Source, Finite Server Repairable Item Systems</t>
  </si>
  <si>
    <t>Keebom Kang</t>
  </si>
  <si>
    <t>The Correlation between Mean and Variance Estimators</t>
  </si>
  <si>
    <t>Control Variates in Nonlinear Regression</t>
  </si>
  <si>
    <t>Mohamed A. Ahmed</t>
  </si>
  <si>
    <t>Leonidas C. Kioussis</t>
  </si>
  <si>
    <t>An Importance Sampling Scheme for Simulating the Degradation and Failure of Complex Systems During Finite Missions</t>
  </si>
  <si>
    <t>Using Control Variates to Estimate Distribution Functions</t>
  </si>
  <si>
    <t>P. L'Ecuyer</t>
  </si>
  <si>
    <t>Efficiency Improvement and Variance Reduction</t>
  </si>
  <si>
    <t>Evaluation and Comparison Methods for Confidence Interval Procedures</t>
  </si>
  <si>
    <t>Output Analysis</t>
  </si>
  <si>
    <t>A New Initial Bias Deletion Rule</t>
  </si>
  <si>
    <t>Statistical Analysis of Parallel Simulations</t>
  </si>
  <si>
    <t>Martin I. Reiman</t>
  </si>
  <si>
    <t>Sensitivity Analysis via Likelihood Ratios</t>
  </si>
  <si>
    <t>C. Alexpoulos</t>
  </si>
  <si>
    <t>A Review of Advanced Methods for Simulation Output Analysis</t>
  </si>
  <si>
    <t>Alan Weiss</t>
  </si>
  <si>
    <t>On the Relationship Between Batch Means, Overlapping Batch Means and Spectral Estimation</t>
  </si>
  <si>
    <t>Large and Small Sample Comparisons of Various Variance Estimators</t>
  </si>
  <si>
    <t>W. H. Remy</t>
  </si>
  <si>
    <t>Determining Operational Policies for Oil Flow and Tanker Loading Through Simulation</t>
  </si>
  <si>
    <t>Emphasis on Statistical Methodology</t>
  </si>
  <si>
    <t>Susan E. Hoffman</t>
  </si>
  <si>
    <t>An Integrated Model of Drilling Vessel Operations</t>
  </si>
  <si>
    <t>C. P. Koelling</t>
  </si>
  <si>
    <t>Melba M. Crawford</t>
  </si>
  <si>
    <t>David E. Barnett</t>
  </si>
  <si>
    <t>The "Tell-Us-the-Answer-You-Want" Problem</t>
  </si>
  <si>
    <t>Tom P. Vayda</t>
  </si>
  <si>
    <t>A Network Interface Unit Simulation using Micro PASSIM</t>
  </si>
  <si>
    <t>Simulation of Computer Systems</t>
  </si>
  <si>
    <t>Melissa J. Walls</t>
  </si>
  <si>
    <t>Simulating the Univac 1100/82 using Univac 1100/22 Characteristics</t>
  </si>
  <si>
    <t>Armen Gabrielian</t>
  </si>
  <si>
    <t>Representation and Modeling of Distributed Computer Systems</t>
  </si>
  <si>
    <t>The Factory of the Future and Simulation: An Overview</t>
  </si>
  <si>
    <t>Simulation of the Factory of the Future</t>
  </si>
  <si>
    <t>S. A. Weiner</t>
  </si>
  <si>
    <t>On the Use of Simulation Models to Evaluate Alternatives Schedules</t>
  </si>
  <si>
    <t>S. L. Pohly</t>
  </si>
  <si>
    <t>J. W. Grant</t>
  </si>
  <si>
    <t>Simulation, Manufacturing and Graphics</t>
  </si>
  <si>
    <t>L. Y. Tsui</t>
  </si>
  <si>
    <t>S. B. O'Reilly</t>
  </si>
  <si>
    <t>BWQUE - Interactive Program for Computer Performance Evaluation</t>
  </si>
  <si>
    <t>Computer Performance Simulation</t>
  </si>
  <si>
    <t>Duane R. Ball</t>
  </si>
  <si>
    <t>An Open Queueing Network View of Computer System Performance</t>
  </si>
  <si>
    <t>K. A. Dassel</t>
  </si>
  <si>
    <t>Routing Table Update Epoch in Packet-Switching Networks</t>
  </si>
  <si>
    <t>Simulation of Communications Systems</t>
  </si>
  <si>
    <t>Philip Y. Huang</t>
  </si>
  <si>
    <t>A Q-GERT Network Simulation Model for a Voice-Data Communication System</t>
  </si>
  <si>
    <t>S. Kumar</t>
  </si>
  <si>
    <t>A Simulation Study of a Multi-Nodal Communications Network with Contention</t>
  </si>
  <si>
    <t>A. A. Nilsson</t>
  </si>
  <si>
    <t>W. Chou</t>
  </si>
  <si>
    <t>John T. Larkin</t>
  </si>
  <si>
    <t>Animation of Output Applied to Manufacturing Capacity Analysis</t>
  </si>
  <si>
    <t>Graphics in Manufacturing Simulation</t>
  </si>
  <si>
    <t>Using Graphics to Build Simulation Models</t>
  </si>
  <si>
    <t>An Approach to Teaching Simulation to Undergraduates</t>
  </si>
  <si>
    <t>Teaching Simulation</t>
  </si>
  <si>
    <t>David Finkel</t>
  </si>
  <si>
    <t>Professional Ethics and Simulation</t>
  </si>
  <si>
    <t>Jay Landreth</t>
  </si>
  <si>
    <t>A Development Methodology Applied to a Radar System Simulation</t>
  </si>
  <si>
    <t>Simulation Development</t>
  </si>
  <si>
    <t>Padman Nagenthiram</t>
  </si>
  <si>
    <t>Henry Ramirez</t>
  </si>
  <si>
    <t>A Software Development Environment for Simulation Programming</t>
  </si>
  <si>
    <t>Model Specification with Respect to Analysis</t>
  </si>
  <si>
    <t>Donald Lausch</t>
  </si>
  <si>
    <t>Jane Harmon</t>
  </si>
  <si>
    <t>Mary Ann Grelinger</t>
  </si>
  <si>
    <t>A Predictive Tool for Quantifying Wind Erosion from Coal Surfaces</t>
  </si>
  <si>
    <t>Environmental Modeling</t>
  </si>
  <si>
    <t>Roger L. Tyler</t>
  </si>
  <si>
    <t>A Computer Model to Determine Pathogen Transport Through Environmental Pathways</t>
  </si>
  <si>
    <t>Kathleen E. Hain</t>
  </si>
  <si>
    <t>Robert E. Sheridan  Jr.</t>
  </si>
  <si>
    <t>Developing Figures of Merit for Determining Relative Air Quality</t>
  </si>
  <si>
    <t>Daniel G. Shimshak</t>
  </si>
  <si>
    <t>A Microcomputer Based Simulation Model for a Military Scheduling Application</t>
  </si>
  <si>
    <t>Microcomputer Simulation</t>
  </si>
  <si>
    <t>Raman Lakshmanan</t>
  </si>
  <si>
    <t>"INTERACTIVE" - A User Friendly Simulation Language</t>
  </si>
  <si>
    <t>Dean J. Saluti</t>
  </si>
  <si>
    <t>A MicroNET Application</t>
  </si>
  <si>
    <t>Ronald R. Mourant</t>
  </si>
  <si>
    <t>Automation of Simulation Model Generation From System Specifications</t>
  </si>
  <si>
    <t>Simulation Support Systems</t>
  </si>
  <si>
    <t>New Directions for the Design of Advanced Simulation Systems</t>
  </si>
  <si>
    <t>Robert L. Moose  Jr.</t>
  </si>
  <si>
    <t>Evaluation of the UNIX Host for a Model Development Environment</t>
  </si>
  <si>
    <t>David W. Balmer</t>
  </si>
  <si>
    <t>Modelling Styles and Their Support in the CASM Environment</t>
  </si>
  <si>
    <t>Simulation Support: Prototyping the Automation-Based Paradigm</t>
  </si>
  <si>
    <t>Interactive Modeling and Simulation of Transaction Flow or Network Models Using the Ada Simulation Support Environment</t>
  </si>
  <si>
    <t>John W. Fowler</t>
  </si>
  <si>
    <t>Miron Livny</t>
  </si>
  <si>
    <t>DELAB - A Simulation Laboratory</t>
  </si>
  <si>
    <t>Donald F. DuBois</t>
  </si>
  <si>
    <t>Interactive Graphics and Menus for Computer Network Models</t>
  </si>
  <si>
    <t>Osman Balchi</t>
  </si>
  <si>
    <t>Evaluation of a METRIC Inventory System Using Simulation</t>
  </si>
  <si>
    <t>Military Applications I</t>
  </si>
  <si>
    <t>Robert L. Smith</t>
  </si>
  <si>
    <t>A Policy Analysis for Logistical Support of Multiple U.S. Army Contingency Requirements</t>
  </si>
  <si>
    <t>Priority Dispatch and Aircraft Scheduling: A Study of Strategic Airlift Scheduling</t>
  </si>
  <si>
    <t>Jerry W. Poe</t>
  </si>
  <si>
    <t>Charles G. Carpenter</t>
  </si>
  <si>
    <t>Charles Dale</t>
  </si>
  <si>
    <t>Simulation Models for Army Manpower Requirements</t>
  </si>
  <si>
    <t>John B. Gilmer  Jr.</t>
  </si>
  <si>
    <t>Dynamic Variable Resolution in the Quickscreen Combat Model</t>
  </si>
  <si>
    <t>George C. Prueitt</t>
  </si>
  <si>
    <t>Vernon H. Hamilton</t>
  </si>
  <si>
    <t>Simulation and Animation of an Assembly System</t>
  </si>
  <si>
    <t>Graphics</t>
  </si>
  <si>
    <t>The Growth Process of Tropical Trees: A Simulation with Graphic Output</t>
  </si>
  <si>
    <t>Gregory L. Tonkay</t>
  </si>
  <si>
    <t>Carol Lewis Weeks</t>
  </si>
  <si>
    <t>Michel A. Thomet</t>
  </si>
  <si>
    <t>The Aircraft Movement Simulation Model</t>
  </si>
  <si>
    <t>Christine M. Kelly-Sacks</t>
  </si>
  <si>
    <t>D. Drew</t>
  </si>
  <si>
    <t>System Dynamics and Conventional Approaches for Managing Technological Substitution in National Security Planning</t>
  </si>
  <si>
    <t>Military Applications II</t>
  </si>
  <si>
    <t>R. D. Riggin</t>
  </si>
  <si>
    <t>Modeling Tactical Communications with QSIM</t>
  </si>
  <si>
    <t>Richard C. Barclay</t>
  </si>
  <si>
    <t>Direct Ascent, Deep Space Intercept Model</t>
  </si>
  <si>
    <t>James Bexfield</t>
  </si>
  <si>
    <t>B-1B Avionics/Automatic Test Equipment: Maintenance Queueing Analysis</t>
  </si>
  <si>
    <t>Lance M. Roark</t>
  </si>
  <si>
    <t>James K. Feldman</t>
  </si>
  <si>
    <t>S. Young</t>
  </si>
  <si>
    <t>M. Moussavi</t>
  </si>
  <si>
    <t>A. F. Malmberg</t>
  </si>
  <si>
    <t>I. Santoso</t>
  </si>
  <si>
    <t>A Dynamic Long Range Budget Model to Assist Navy Planners</t>
  </si>
  <si>
    <t>Kenneth C. Konwin</t>
  </si>
  <si>
    <t>The Department of Defense Contractor Investment Policy Model</t>
  </si>
  <si>
    <t>S. A. Hutchinson</t>
  </si>
  <si>
    <t>Samuel Graves</t>
  </si>
  <si>
    <t>W. N. Friend</t>
  </si>
  <si>
    <t>Mark M. Mekaru</t>
  </si>
  <si>
    <t>Richard William Barker</t>
  </si>
  <si>
    <t>Approximating Time-Dependent Non-Exponential Queues</t>
  </si>
  <si>
    <t>Discrete System Analysis</t>
  </si>
  <si>
    <t>Continuous Simulation Approximations to Queueing Networks</t>
  </si>
  <si>
    <t>Kim Ong</t>
  </si>
  <si>
    <t>Y. C. Ho</t>
  </si>
  <si>
    <t>Perturbation Analysis Methods for Discrete Event Dynamical Systems and Simulations</t>
  </si>
  <si>
    <t>C. C. Chu</t>
  </si>
  <si>
    <t>Simulation Optimization for Decision Support in Operating a Robotic Manufacturing System</t>
  </si>
  <si>
    <t>Optimizing in Simulation</t>
  </si>
  <si>
    <t>Ardavan Nozari</t>
  </si>
  <si>
    <t>Application of an Optimization Procedure to Steady-State Simulation</t>
  </si>
  <si>
    <t>John S. Morris</t>
  </si>
  <si>
    <t>A Simulation Optimization Approach to Optimum Storage and Retrieval Policies in an Automated Warehousing System</t>
  </si>
  <si>
    <t>An Empirical Comparison of Fourier and Walsh Spectra for System Identification</t>
  </si>
  <si>
    <t>Statistical Issues in Simulation</t>
  </si>
  <si>
    <t>Overlapping Batch Means: Something for Nothing?</t>
  </si>
  <si>
    <t>Using Operational Analysis Assumption Errors</t>
  </si>
  <si>
    <t>Steady-State Confidence Interval Methodology: A Forum on Theory, Practice, and Prospects</t>
  </si>
  <si>
    <t>Steady State Confidence Interval Methodology: A Forum on Theory, Practice, and Prospects</t>
  </si>
  <si>
    <t>Bruce N. Schneiser</t>
  </si>
  <si>
    <t>David W. Sullivan</t>
  </si>
  <si>
    <t>Restricted Subset Selection for Normal Populations with Unknown and Unequal Variances</t>
  </si>
  <si>
    <t>Statistical Banking and Selection Procedures</t>
  </si>
  <si>
    <t>A Multinomial Ranking and Selection Procedure: Simulation and Applications</t>
  </si>
  <si>
    <t>A Computer Package for Ranking, Selection, and Multiple Comparisons with the Best</t>
  </si>
  <si>
    <t>Ronald F. Perry</t>
  </si>
  <si>
    <t>Validation of Simulation Models: The Weak/Missing Link</t>
  </si>
  <si>
    <t>Management Issues in Simulation</t>
  </si>
  <si>
    <t>Inclusion of Cost Comparisons in Simulation Modeling for Improved Decision-Making</t>
  </si>
  <si>
    <t>Stewart V. Hoover</t>
  </si>
  <si>
    <t>Kim Patton-Stallman</t>
  </si>
  <si>
    <t>Bruce H. Boguslav</t>
  </si>
  <si>
    <t>Changing Management's View to Simulation</t>
  </si>
  <si>
    <t>Gary Farrar</t>
  </si>
  <si>
    <t>Graphical Description, Control Logic Development, Simulation Development, and Animated Display of Material Handling Systems</t>
  </si>
  <si>
    <t>Graphics in Simulation I</t>
  </si>
  <si>
    <t>David K. LaVal</t>
  </si>
  <si>
    <t>Presenting Simulation Results with TESS Graphics</t>
  </si>
  <si>
    <t>John R. Hoffman</t>
  </si>
  <si>
    <t>Eugene E. Fellows</t>
  </si>
  <si>
    <t>L. W. Cannon</t>
  </si>
  <si>
    <t>Interactive Simulation Graphics with INSIGHT</t>
  </si>
  <si>
    <t>Graphics in Simulation II</t>
  </si>
  <si>
    <t>Brian W. Hollocks</t>
  </si>
  <si>
    <t>Practical Benefits of Animated Graphics in Simulation</t>
  </si>
  <si>
    <t>C. H. Imhoff</t>
  </si>
  <si>
    <t>C. J. Hostick</t>
  </si>
  <si>
    <t>An Optimum-Seeking Approach to the Design of Automated Storage/Retrieval Systems</t>
  </si>
  <si>
    <t>Simulation of Material Handling Systems</t>
  </si>
  <si>
    <t>A Simulation Model and Analysis: Integrating AGV's with Non-Automated Material Handling</t>
  </si>
  <si>
    <t>David R. Freeman</t>
  </si>
  <si>
    <t>Richard J. Linn</t>
  </si>
  <si>
    <t>A Simulation Model for Evaluating Control Algorithms of an Automated Storage/Retrieval System</t>
  </si>
  <si>
    <t>Richard Wysk</t>
  </si>
  <si>
    <t>On the Use of Physical Models to Simulate Assembly Plant Operations</t>
  </si>
  <si>
    <t>Simulation in Manufacturing</t>
  </si>
  <si>
    <t>J. A. Buzacott</t>
  </si>
  <si>
    <t>Quality Modelling of Assembly Systems</t>
  </si>
  <si>
    <t>Beverly J. Wolfe</t>
  </si>
  <si>
    <t>A Simulation for the Justification and Planning of a Continuous Slab Caster</t>
  </si>
  <si>
    <t>Charles H. Falkner</t>
  </si>
  <si>
    <t>Physical Simulation of Flexible Manufacturing Systems</t>
  </si>
  <si>
    <t>R. A. Wysk</t>
  </si>
  <si>
    <t>Digital and Physical Simulation of Manufacturing Systems</t>
  </si>
  <si>
    <t>Mark A. Christobek</t>
  </si>
  <si>
    <t>Natraj Shanker</t>
  </si>
  <si>
    <t>D. W. H. Cheng</t>
  </si>
  <si>
    <t>P. H. Cohen</t>
  </si>
  <si>
    <t>Manufacturing Modeling Using RESQ</t>
  </si>
  <si>
    <t>D. L. Kimbler</t>
  </si>
  <si>
    <t>A Generic Robot Simulator</t>
  </si>
  <si>
    <t>K. W. Casey</t>
  </si>
  <si>
    <t>Richard A. Volz</t>
  </si>
  <si>
    <t>Hierarchical Decomposition and Simulation of Manufacturing Cells</t>
  </si>
  <si>
    <t>Use of Simulation to Analyze Problems of Flexible Manufacturing Systems</t>
  </si>
  <si>
    <t>Trevor N. Mudge</t>
  </si>
  <si>
    <t>Jianhua Liu</t>
  </si>
  <si>
    <t>Simulation and Decision Analysis in FMS Justification</t>
  </si>
  <si>
    <t>Henry C. Co</t>
  </si>
  <si>
    <t>Charles J. Antonelli</t>
  </si>
  <si>
    <t>J. Thomas Bauner</t>
  </si>
  <si>
    <t>On the Use of Simulation in the Design and Installation of a Power and Free Conveyor System</t>
  </si>
  <si>
    <t>Simulation in the Automobile Industry</t>
  </si>
  <si>
    <t>George L. Good</t>
  </si>
  <si>
    <t>Sally J. Hill</t>
  </si>
  <si>
    <t>Effective Industrial Finishing Systems Design Utilizing Simulation Techniques</t>
  </si>
  <si>
    <t>Doris Klein</t>
  </si>
  <si>
    <t>Paul K. Davis</t>
  </si>
  <si>
    <t>Families of Models that Cross Levels of Resolution: Issues for Design, Calibration and Management</t>
  </si>
  <si>
    <t>A Language-Directed Distributed Discrete Simulation System</t>
  </si>
  <si>
    <t>Problem Oriented Protocol Design</t>
  </si>
  <si>
    <t>Victor S. Frost</t>
  </si>
  <si>
    <t>Multirate Voice Coding for Load Control on CSMA/CD Local Computer Networks</t>
  </si>
  <si>
    <t>On Determining the Distribution of Software Response Times</t>
  </si>
  <si>
    <t>Chien Huo</t>
  </si>
  <si>
    <t>An Activity Model for Standards Process for the Distributed Interactive Simulation (DIS)</t>
  </si>
  <si>
    <t>Statistical Considerations in Simulation on a Network of Microcomputers</t>
  </si>
  <si>
    <t>Tamilea J. O'Donnell</t>
  </si>
  <si>
    <t>Gary J. Minden</t>
  </si>
  <si>
    <t>Charles D. Burdick</t>
  </si>
  <si>
    <t>Seamless Simulation: Mixing Live and Virtual Simulations</t>
  </si>
  <si>
    <t>Edward M. Friedman</t>
  </si>
  <si>
    <t>Richard Hillestad</t>
  </si>
  <si>
    <t>Jay B. Ghosh</t>
  </si>
  <si>
    <t>Asynchronous Simulation of Some Discrete Time Models</t>
  </si>
  <si>
    <t>Cheryl M. Daniels</t>
  </si>
  <si>
    <t>Simulation Using Modern Languages</t>
  </si>
  <si>
    <t>Implications of the Ada Environment for Simulation Studies</t>
  </si>
  <si>
    <t>Prolog as a Simulation Language</t>
  </si>
  <si>
    <t>Simulation with C</t>
  </si>
  <si>
    <t>Patricia Friel</t>
  </si>
  <si>
    <t>William T. Scherer</t>
  </si>
  <si>
    <t>A Simulation/Optimization-Based Planning and Decision Support System</t>
  </si>
  <si>
    <t>Decision Support System</t>
  </si>
  <si>
    <t>Chelsea C. White III</t>
  </si>
  <si>
    <t>Pawel Radzikowski</t>
  </si>
  <si>
    <t>Framework of the Decision Support Expert System</t>
  </si>
  <si>
    <t>David P. Yancey</t>
  </si>
  <si>
    <t>Generalized Model Building Within an Integrated Decision Support System</t>
  </si>
  <si>
    <t>Robert A. Carringer</t>
  </si>
  <si>
    <t>J. B. Macintosh</t>
  </si>
  <si>
    <t>Simulation on Microcomputers: The Development of a Visual Interactive Modelling Philosophy</t>
  </si>
  <si>
    <t>Simulation on Microcomputers</t>
  </si>
  <si>
    <t>Neil Glenney</t>
  </si>
  <si>
    <t>Simulation of Facility Designs on a Micro-Computer</t>
  </si>
  <si>
    <t>C. J. Shepherd</t>
  </si>
  <si>
    <t>Richard M. Reese</t>
  </si>
  <si>
    <t>Simulation Programming Using Spreadsheet Software</t>
  </si>
  <si>
    <t>The User Interface of GPSS/PC</t>
  </si>
  <si>
    <t>R. W. Hawkins</t>
  </si>
  <si>
    <t>John K. Jackman</t>
  </si>
  <si>
    <t>Modeling and Analysis of Ethernet Networks</t>
  </si>
  <si>
    <t>Simulation of Computer Networks</t>
  </si>
  <si>
    <t>Larry J. Williams</t>
  </si>
  <si>
    <t>Communications Model for Analysis and Design (COMMAND)</t>
  </si>
  <si>
    <t>Douglas L. Mikula</t>
  </si>
  <si>
    <t>Dynamics of Large Scale Distributed Networks</t>
  </si>
  <si>
    <t>Mark H. Hellbusch</t>
  </si>
  <si>
    <t>Brian E. Esterby</t>
  </si>
  <si>
    <t>General Simulation of Multiprocessor Interconnection Networks</t>
  </si>
  <si>
    <t>Mark J. Kiemele</t>
  </si>
  <si>
    <t>Topological Optimization of an Integrated Circuit/Packet-Switched Computer Network</t>
  </si>
  <si>
    <t>Donna D. Gregorio</t>
  </si>
  <si>
    <t>Communications Controller Prototype</t>
  </si>
  <si>
    <t>Nizar Al-Holou</t>
  </si>
  <si>
    <t>Mario R. Garzia</t>
  </si>
  <si>
    <t>CACI Network II.5: A Computer and Communications Network Simulator</t>
  </si>
  <si>
    <t>Clayton M. Lockhart</t>
  </si>
  <si>
    <t>Dana B. Rogers</t>
  </si>
  <si>
    <t>Anthony J. Barbera</t>
  </si>
  <si>
    <t>Emulation as a Design Tool in the Development of Real-Time Control Systems</t>
  </si>
  <si>
    <t>Simulation in Real Time Control</t>
  </si>
  <si>
    <t>Neal M. McCollom</t>
  </si>
  <si>
    <t>A Conceptual Design for Simulation in a Real Time Control Tool</t>
  </si>
  <si>
    <t>Howard M. Bloom</t>
  </si>
  <si>
    <t>Cita M. Furlani</t>
  </si>
  <si>
    <t>Katherine Wages</t>
  </si>
  <si>
    <t>Modeling the Urban Development Process and the Related Transportation Impacts</t>
  </si>
  <si>
    <t>Simulation in the Public Sector</t>
  </si>
  <si>
    <t>Richard Corsi</t>
  </si>
  <si>
    <t>Reuben R. McDaniel  Jr.</t>
  </si>
  <si>
    <t>A Simulation Model for Aged and Disabled Services</t>
  </si>
  <si>
    <t>Robert S. Sullivan</t>
  </si>
  <si>
    <t>Gerald Miller</t>
  </si>
  <si>
    <t>Simulation of Physiological Systems</t>
  </si>
  <si>
    <t>Bruce H. McCormick</t>
  </si>
  <si>
    <t>Computer Eye Looks at Human Eye</t>
  </si>
  <si>
    <t>Roland Priemer</t>
  </si>
  <si>
    <t>Simulation of the Human Mitral Valve</t>
  </si>
  <si>
    <t>John R. Clymer</t>
  </si>
  <si>
    <t>Operational Evaluation Modeling of Automatic Speaker Verification Systems</t>
  </si>
  <si>
    <t>Operational Evaluation Modeling I</t>
  </si>
  <si>
    <t>John A. Quandt</t>
  </si>
  <si>
    <t>Implementation of Operational Evaluation Modeling in Pascal</t>
  </si>
  <si>
    <t>David E. Crabbs</t>
  </si>
  <si>
    <t>Ranking and Selection Procedures Using Standardized Time Series</t>
  </si>
  <si>
    <t>Recent Developments in Standardized Time Series, Part I</t>
  </si>
  <si>
    <t>Overview of Standardized Time Series</t>
  </si>
  <si>
    <t>Extension of Standardized Time Series for Continuous-Time Statistics</t>
  </si>
  <si>
    <t>Comparison of Two Stationary Stochastic Processes Using Standardized Time Series</t>
  </si>
  <si>
    <t>Recent Developments in Standardized Time Series, Part II</t>
  </si>
  <si>
    <t>Large-Sample Theory for Standardized Time Series: An Overview</t>
  </si>
  <si>
    <t>Bor-Chung Cheng</t>
  </si>
  <si>
    <t>On the Use of MANOVA in the Analysis of Multiple-Response Simulation Experiments</t>
  </si>
  <si>
    <t>Statistics Potpourri</t>
  </si>
  <si>
    <t>Fitting Johnson Distribution Using Least Squares: Simulation Applications</t>
  </si>
  <si>
    <t>Joseph B. Seif</t>
  </si>
  <si>
    <t>Microcomputer Based Interactive Analysis of Univariate and Multivariate ARIMA Models</t>
  </si>
  <si>
    <t>Alan D. Wilcox</t>
  </si>
  <si>
    <t>Teaching Simulation to Undergraduate Liberal Arts Students</t>
  </si>
  <si>
    <t>Simulation and Education</t>
  </si>
  <si>
    <t>Takeshi Ohara</t>
  </si>
  <si>
    <t>Computerized Evaluation Simulator Based on the CIPP Model</t>
  </si>
  <si>
    <t>Kenneth Pickard</t>
  </si>
  <si>
    <t>Optimization of Manufacturing System Simulations Using Perturbation Analysis and SENSE</t>
  </si>
  <si>
    <t>Optimization by Simulation</t>
  </si>
  <si>
    <t>An Application of Optimization-by-Simulation to Discrete Variable Systems</t>
  </si>
  <si>
    <t>Young H. Lee</t>
  </si>
  <si>
    <t>H.D. Sherali</t>
  </si>
  <si>
    <t>An Enhanced RSM Algorithm Using Gradient-Deflection and Second-Order Search Strategies</t>
  </si>
  <si>
    <t>Experimental Design</t>
  </si>
  <si>
    <t>Simulation Model Decomposition by Factor Analysis</t>
  </si>
  <si>
    <t>S.M. Sanchez</t>
  </si>
  <si>
    <t>Experimental Designs for System Assessment and Improvement When Noise Factors are Correlated</t>
  </si>
  <si>
    <t>Validation of Correlation-Induction Strategies for Simulation Experiments</t>
  </si>
  <si>
    <t>J.D. Tew</t>
  </si>
  <si>
    <t>Experimental Designs in Computer Simulation</t>
  </si>
  <si>
    <t>Bipin Kochar</t>
  </si>
  <si>
    <t>S.S. Joshi</t>
  </si>
  <si>
    <t>T.S. Webb</t>
  </si>
  <si>
    <t>Comparison of Analysis Strategies for Screening Designs in Large-Scale Computer Simulation Models</t>
  </si>
  <si>
    <t>Kenneth W. Bauer</t>
  </si>
  <si>
    <t>Jeffrey D. Tew</t>
  </si>
  <si>
    <t>K.W. Bauer</t>
  </si>
  <si>
    <t>A Robust Design Tutorial</t>
  </si>
  <si>
    <t>S. L. Morgan</t>
  </si>
  <si>
    <t>A Man-Machine Interface Simulator</t>
  </si>
  <si>
    <t>Graphics Packages</t>
  </si>
  <si>
    <t>A. Nauda</t>
  </si>
  <si>
    <t>J. J. Kindon</t>
  </si>
  <si>
    <t>Andrew Gilman</t>
  </si>
  <si>
    <t>Interactive Control of the Model: A Natural Companion to Animated Simulation Graphics</t>
  </si>
  <si>
    <t>Concepts for Knowledge-Based System Design Environments</t>
  </si>
  <si>
    <t>Simulation and Artificial Intelligence</t>
  </si>
  <si>
    <t>David Ben-Arieh</t>
  </si>
  <si>
    <t>Towards a Knowledge-Based Network Simulation Environment</t>
  </si>
  <si>
    <t>Sergio Ruiz-Mier</t>
  </si>
  <si>
    <t>Joseph Talavage</t>
  </si>
  <si>
    <t>Output Graphics in Simulation</t>
  </si>
  <si>
    <t>Shay-Ping T. Wang</t>
  </si>
  <si>
    <t>Animated Graphic Simulation of an Automated Guided Vehicle System (AGVS)</t>
  </si>
  <si>
    <t>Gustavo A. Diaz</t>
  </si>
  <si>
    <t>Graphical Interpretation of Output Illustrated by a SIMAN Manufacturing System Simulation</t>
  </si>
  <si>
    <t>Trevor I. Miles</t>
  </si>
  <si>
    <t>Lisa A. Pegden</t>
  </si>
  <si>
    <t>Michael Whelan</t>
  </si>
  <si>
    <t>An Experiment in Multi-Level Modeling</t>
  </si>
  <si>
    <t>Computer Systems Potpourri</t>
  </si>
  <si>
    <t>S. Madala</t>
  </si>
  <si>
    <t>Computer Performance Evaluation with GIST: A Tool for Specifying Extended Queueing Network Models</t>
  </si>
  <si>
    <t>Timothy R. Hill</t>
  </si>
  <si>
    <t>Performance Analysis in a Differential File Environment</t>
  </si>
  <si>
    <t>K. A. Doshi</t>
  </si>
  <si>
    <t>J. B. Sinclair</t>
  </si>
  <si>
    <t>Ananth Srinivasan</t>
  </si>
  <si>
    <t>David Martin</t>
  </si>
  <si>
    <t>The Use of Continuous/Discrete Event Models in Manufacturing</t>
  </si>
  <si>
    <t>Industrial Systems I</t>
  </si>
  <si>
    <t>Maged Dessouky</t>
  </si>
  <si>
    <t>Simulation of an Injector Plunger Production Line</t>
  </si>
  <si>
    <t>Ramon Rodriguez</t>
  </si>
  <si>
    <t>Multilevel Facility Layout</t>
  </si>
  <si>
    <t>Oscar Adaniya</t>
  </si>
  <si>
    <t>Dan Gauthier</t>
  </si>
  <si>
    <t>Michael Sale</t>
  </si>
  <si>
    <t>Hank Grant</t>
  </si>
  <si>
    <t>Aaron H. Konstam</t>
  </si>
  <si>
    <t>Performance Evaluation of Ethernet and Hyperbus Local Area Networks Using Computer Modeling</t>
  </si>
  <si>
    <t>Performance Evaluation of Network Simulators</t>
  </si>
  <si>
    <t>A Sizing and Timing Analysis of an Integrated Computer Network Simulator</t>
  </si>
  <si>
    <t>Richard W. Plummer</t>
  </si>
  <si>
    <t>SDLC Protocol Throughput Analysis</t>
  </si>
  <si>
    <t>David S. Jennings</t>
  </si>
  <si>
    <t>Parker S. Owen</t>
  </si>
  <si>
    <t>Manufacturing Cell Simulation</t>
  </si>
  <si>
    <t>Industrial Systems II</t>
  </si>
  <si>
    <t>Russell Tsai</t>
  </si>
  <si>
    <t>Improving a Multistage/ Multiprocessor Flow-shop Problem of Numerous Technological Constraints through Scheduling</t>
  </si>
  <si>
    <t>Jon Yanney</t>
  </si>
  <si>
    <t>James A. Chisman</t>
  </si>
  <si>
    <t>Simulator Based Programmable Signal Generator for EW System Evaluation</t>
  </si>
  <si>
    <t>Developing Databases for Simulation: An Industrial Perspective</t>
  </si>
  <si>
    <t>R. Kathman</t>
  </si>
  <si>
    <t>Data Collection in Field Combat Simulation</t>
  </si>
  <si>
    <t>Sol Kaufman</t>
  </si>
  <si>
    <t>Aerosol Transport and Diffusion Data</t>
  </si>
  <si>
    <t>MANUPLAN - A Precursor to Simulation for Complex Manufacturing Systems</t>
  </si>
  <si>
    <t>Industrial Systems III</t>
  </si>
  <si>
    <t>Arturo I. Concepcion</t>
  </si>
  <si>
    <t>The Implementation of the Hierarchical Abstract Simulator on the HEP Computer</t>
  </si>
  <si>
    <t>Architectures for Distributed Simulation</t>
  </si>
  <si>
    <t>Performance Evaluation of Hierarchical Distributed Simulators</t>
  </si>
  <si>
    <t>Usha Chandrasekaran</t>
  </si>
  <si>
    <t>Two Approaches to the Implementation of a Distributed Simulation System</t>
  </si>
  <si>
    <t>Doo-Kwon Baik</t>
  </si>
  <si>
    <t>Kiyoshi Yamada</t>
  </si>
  <si>
    <t>Simulation Analysis of Two Adjacent Traffic Signals</t>
  </si>
  <si>
    <t>Models of Transportation Systems</t>
  </si>
  <si>
    <t>C. R. Spooner</t>
  </si>
  <si>
    <t>A Simulation Model of the FAA's Flight Service Automation System</t>
  </si>
  <si>
    <t>Edmond Chin-Ping Chang</t>
  </si>
  <si>
    <t>How to Decide the Interconnection of Isolated Traffic Signals</t>
  </si>
  <si>
    <t>R. Regner</t>
  </si>
  <si>
    <t>A. Acampora</t>
  </si>
  <si>
    <t>R. Neil Wagoner</t>
  </si>
  <si>
    <t>Simulation of a Pyramid Processor</t>
  </si>
  <si>
    <t>Communications Control and Distributed Systems</t>
  </si>
  <si>
    <t>David Schaefer</t>
  </si>
  <si>
    <t>Gregory Wilcox</t>
  </si>
  <si>
    <t>An Optimal Repartitioning Decision Policy</t>
  </si>
  <si>
    <t>Gerard C. Blais</t>
  </si>
  <si>
    <t>Anna Hac</t>
  </si>
  <si>
    <t>File Placement and Process Assignment due to Resource Sharing in a Distributed System</t>
  </si>
  <si>
    <t>Screening Tests of Pseudorandom Number Generators on IBM PCs and Compatibles</t>
  </si>
  <si>
    <t>Microcomputer Software</t>
  </si>
  <si>
    <t>Introduction to SANDIE</t>
  </si>
  <si>
    <t>Programming-Free Graphic Factory Simulation With GEFMS/PC (Graphically Enhanced Flexible Modeling System)</t>
  </si>
  <si>
    <t>Ralph R. Duersch</t>
  </si>
  <si>
    <t>David W. Yesair</t>
  </si>
  <si>
    <t>Pharmacokinetic Modeling: An Approach to Risk Assessment</t>
  </si>
  <si>
    <t>Environmental and Health Issues</t>
  </si>
  <si>
    <t>Steven J. Naber</t>
  </si>
  <si>
    <t>Paul I. Feder</t>
  </si>
  <si>
    <t>Jose A. Sepulveda</t>
  </si>
  <si>
    <t>Prospective Payment: A Simulation Model of Management Strategies</t>
  </si>
  <si>
    <t>Philip E. Robinson</t>
  </si>
  <si>
    <t>Cheryl S. Scott</t>
  </si>
  <si>
    <t>Jack Hachigian</t>
  </si>
  <si>
    <t>Computer Simulation of Bacterial Survival Data From a Complex Dilution Experiment</t>
  </si>
  <si>
    <t>Elliot Sigal</t>
  </si>
  <si>
    <t>Evaluating Surgical Block Schedules Using Computer Simulation</t>
  </si>
  <si>
    <t>Computer Simulation of Hospital Operations</t>
  </si>
  <si>
    <t>Laurie Meier</t>
  </si>
  <si>
    <t>The Use of a Simulation Model for Planning Ambulatory Surgery</t>
  </si>
  <si>
    <t>Frank R. Vitale</t>
  </si>
  <si>
    <t>G. A. Marin</t>
  </si>
  <si>
    <t>Simulation of a Hospital Picture Archiving and Control System (PACS)</t>
  </si>
  <si>
    <t>G. R. Lawrence</t>
  </si>
  <si>
    <t>S. E. Naron</t>
  </si>
  <si>
    <t>Daniel R. Murphy</t>
  </si>
  <si>
    <t>Jon Vavrus</t>
  </si>
  <si>
    <t>A Simulation of an Imbedded Software System for Global Positioning System Navigation</t>
  </si>
  <si>
    <t>Military Systems I</t>
  </si>
  <si>
    <t>Jeffery E. Payne</t>
  </si>
  <si>
    <t>Toward Real Time Simulation: Prototyping of a Large Scale Parallel Ground Target Simulation</t>
  </si>
  <si>
    <t>Timothy C. Hawkins</t>
  </si>
  <si>
    <t>Quickscreen</t>
  </si>
  <si>
    <t>G. Frank Thompson</t>
  </si>
  <si>
    <t>Brian M. Waechter</t>
  </si>
  <si>
    <t>Simulation Model of Space Station Operations in the Space Debris Environment</t>
  </si>
  <si>
    <t>Dean S. Hartley III</t>
  </si>
  <si>
    <t>The Oak Ridge Spreadsheet Battle Model</t>
  </si>
  <si>
    <t>David W. O'Brien</t>
  </si>
  <si>
    <t>Stephen Richard Parker</t>
  </si>
  <si>
    <t>Ammunition Upload and Deployment V2.0: A Simulation Analysis</t>
  </si>
  <si>
    <t>Mehdi Manesh</t>
  </si>
  <si>
    <t>SLAM Applications in Economic Modeling of Large Investment Projects</t>
  </si>
  <si>
    <t>Economic and Financial Models</t>
  </si>
  <si>
    <t>Michael Rothkopf</t>
  </si>
  <si>
    <t>Finding Equilibrium Bidding Strategies for a Simulated Timber Auction</t>
  </si>
  <si>
    <t>Alternate Structures for Public Power Systems</t>
  </si>
  <si>
    <t>William A. Bailey  Jr.</t>
  </si>
  <si>
    <t>David Wood</t>
  </si>
  <si>
    <t>David T. Marlow</t>
  </si>
  <si>
    <t>An Evaluation Technique for a Protocol in Development</t>
  </si>
  <si>
    <t>Military Systems II</t>
  </si>
  <si>
    <t>Jason Rupe</t>
  </si>
  <si>
    <t>The Command and Control Communications and Information Network Analysis Tool (C3INAT)</t>
  </si>
  <si>
    <t>Gregory Seibert</t>
  </si>
  <si>
    <t>Performance Analysis of Integrated Navigation Systems</t>
  </si>
  <si>
    <t>Donald Eller</t>
  </si>
  <si>
    <t>Srinagesh Gavirneni</t>
  </si>
  <si>
    <t>Keith Brodie</t>
  </si>
  <si>
    <t>DCASR Data Input Workload Capacity Study: Interim Report</t>
  </si>
  <si>
    <t>John P. Mullen</t>
  </si>
  <si>
    <t>Philip M. Irey IV</t>
  </si>
  <si>
    <t>Edward A. Davis</t>
  </si>
  <si>
    <t>Use of Seminar Gaming to Specify and Validate Simulation Models</t>
  </si>
  <si>
    <t>Verification and Validation</t>
  </si>
  <si>
    <t>William G. Kemple</t>
  </si>
  <si>
    <t>The Scientific Method of Choosing Model Fidelity</t>
  </si>
  <si>
    <t>R.G. Sargent</t>
  </si>
  <si>
    <t>Verification and Validation of Simulation Models</t>
  </si>
  <si>
    <t>Building Correct Simulation Models is Difficult</t>
  </si>
  <si>
    <t>A Software Mechanism to Enhance Simulation Model Validity</t>
  </si>
  <si>
    <t>The Use of Graphical Models in Model Validation</t>
  </si>
  <si>
    <t>Gaynor Legge</t>
  </si>
  <si>
    <t>Michael P. Bailey</t>
  </si>
  <si>
    <t>Distribution Selection in Statistical Simulation Studies</t>
  </si>
  <si>
    <t>David O. Wood</t>
  </si>
  <si>
    <t>MIT Model Analysis Program: What We Have Learned About Policy Model Review</t>
  </si>
  <si>
    <t>Correlation Induction without the Inverse Transformation</t>
  </si>
  <si>
    <t>Variate Generation</t>
  </si>
  <si>
    <t>Sample-Based Non-Uniform Random Variate Generation</t>
  </si>
  <si>
    <t>Efficient and Portable 32-Bit Random Variate Generators</t>
  </si>
  <si>
    <t>Carl A. Mauro</t>
  </si>
  <si>
    <t>Efficient Identification of Important Factors in Large Scale Simulations</t>
  </si>
  <si>
    <t>Experimental Design in Simulation</t>
  </si>
  <si>
    <t>On the Correspondence between Walsh Spectral Analysis and 2k Factorial Experimental Design</t>
  </si>
  <si>
    <t>Wei-ning Yang</t>
  </si>
  <si>
    <t>A Bonferroni Selection Procedure When Using Common Random Numbers with Unknown Variances</t>
  </si>
  <si>
    <t>Emanuel Parzen</t>
  </si>
  <si>
    <t>Behavior of Sample Means and Nonparametric Time Series Estimation</t>
  </si>
  <si>
    <t>Time Series Analysis of Sample Means</t>
  </si>
  <si>
    <t>H. Joseph Newton</t>
  </si>
  <si>
    <t>Behavior of Sample Means and Parametric Time Series Estimation</t>
  </si>
  <si>
    <t>Ruey S. Tsay</t>
  </si>
  <si>
    <t>Behavior of Sample Means of Nearly Nonstationary Time Series</t>
  </si>
  <si>
    <t>Tutorial on Indifference-Zone Normal Means Ranking and Selection Procedures</t>
  </si>
  <si>
    <t>Simulation Optimization</t>
  </si>
  <si>
    <t>Ying Tat Leung</t>
  </si>
  <si>
    <t>Finite-Time Behavior of Two Simulation Optimization Algorithms</t>
  </si>
  <si>
    <t>Simulation Optimization Using Frequency Domain Methods</t>
  </si>
  <si>
    <t>Stochastic Approximation for Monte Carlo Optimization</t>
  </si>
  <si>
    <t>Jian-Qiang Hu</t>
  </si>
  <si>
    <t>Bias Properties of Infinitesimal Perturbation Analysis for Multi-Server Queues</t>
  </si>
  <si>
    <t>Use of Common Random Numbers in Comparing Alternatives</t>
  </si>
  <si>
    <t>W. Allen Spivey</t>
  </si>
  <si>
    <t>Validation of Microeconomic Simulation: A Comparison of Sampling Theory and Bayesian Methods</t>
  </si>
  <si>
    <t>Bayesian Methods in Simulation</t>
  </si>
  <si>
    <t>Frederick J. Gentner</t>
  </si>
  <si>
    <t>William C. Birdsall</t>
  </si>
  <si>
    <t>Problems in Bayesian Analysis of Stochastic Simulation</t>
  </si>
  <si>
    <t>Mary Lou Soffa</t>
  </si>
  <si>
    <t>SIMCAL: The Merger of Simula and Pascal</t>
  </si>
  <si>
    <t>Methodology Sessions II: Modeling</t>
  </si>
  <si>
    <t>New Simulation Programming Tools</t>
  </si>
  <si>
    <t>James W. Hooper</t>
  </si>
  <si>
    <t>Language Assessment Criteria for Discrete Simulation</t>
  </si>
  <si>
    <t>CSIM: A C-Based, Process-Oriented Simulation Language</t>
  </si>
  <si>
    <t>Brian Malloy</t>
  </si>
  <si>
    <t>Implementations of Time (Panel)</t>
  </si>
  <si>
    <t>Jung Pyo Hong</t>
  </si>
  <si>
    <t>Replicated State Space Approach for Parallel Simulation</t>
  </si>
  <si>
    <t>Issues in Distributed Simulation</t>
  </si>
  <si>
    <t>Concurrent Simulation: An Alternative to Distributed Simulation</t>
  </si>
  <si>
    <t>Jerry C. Yan</t>
  </si>
  <si>
    <t>"AXE": A Simulation Environment for Actor-like Computations on Ensemble Architectures</t>
  </si>
  <si>
    <t>Stephen F. Lundstrom</t>
  </si>
  <si>
    <t>Kathryn B. Laskey</t>
  </si>
  <si>
    <t>Applications of the Dempster-Shafer Theory of Evidence for Simulation</t>
  </si>
  <si>
    <t>Emerging Methodological Influences (Panel)</t>
  </si>
  <si>
    <t>Bush Jones</t>
  </si>
  <si>
    <t>Entropy Data Analysis</t>
  </si>
  <si>
    <t>Marvin S. Cohen</t>
  </si>
  <si>
    <t>L. A. Zadeh</t>
  </si>
  <si>
    <t>Commonsense Reasoning Based on Fuzzy Logic</t>
  </si>
  <si>
    <t>David P. Miller</t>
  </si>
  <si>
    <t>Temporal Reasoning</t>
  </si>
  <si>
    <t>S. L. Hardt</t>
  </si>
  <si>
    <t>On the Power of Qualitative Simulation for Estimating Diffusion Transit Times</t>
  </si>
  <si>
    <t>David H. Helman</t>
  </si>
  <si>
    <t>Explanation Systems for Computer Simulations</t>
  </si>
  <si>
    <t>Akash Bahuguna</t>
  </si>
  <si>
    <t>Artificial Intelligence and Simulation: An Introduction</t>
  </si>
  <si>
    <t>Object-Oriented Simulation: Where Do We Go from Here?</t>
  </si>
  <si>
    <t>Simulation and the Object-Oriented Paradigm</t>
  </si>
  <si>
    <t>Simulation Modeling in an Object-Oriented Environment Using Smalltalk-80</t>
  </si>
  <si>
    <t>Michael E. McFall</t>
  </si>
  <si>
    <t>Simulation with Rules and Objects</t>
  </si>
  <si>
    <t>Philip Klahr</t>
  </si>
  <si>
    <t>Christopher J. Strang</t>
  </si>
  <si>
    <t>Software Engineering Applied to Discrete Event Simulations</t>
  </si>
  <si>
    <t>Model Development and Simulation Support Environments</t>
  </si>
  <si>
    <t>James F. Kurose</t>
  </si>
  <si>
    <t>Examples of Using the Research Queueing Package Modeling Environment (RESQME)</t>
  </si>
  <si>
    <t>John A. Buzacott</t>
  </si>
  <si>
    <t>John B. Moore</t>
  </si>
  <si>
    <t>Kurtiss J. Gordon</t>
  </si>
  <si>
    <t>SAM - A Computer Aided Design Tool for Specifying and Analyzing Modular, Hierarchical Systems</t>
  </si>
  <si>
    <t>Stephen J. Schon</t>
  </si>
  <si>
    <t>Joining Existing Simulation Programs</t>
  </si>
  <si>
    <t>Issues in Simulation Model Integration, Reusability, and Adaptability (Panel)</t>
  </si>
  <si>
    <t>Discrete Visual Simulation with Pascal_SIM</t>
  </si>
  <si>
    <t>Graphics and Animation in Discrete Event Simulation</t>
  </si>
  <si>
    <t>Aseem Chandawarkar</t>
  </si>
  <si>
    <t>Presenting GPSS/H Results with the Graphical Kernel System (GKS)</t>
  </si>
  <si>
    <t>Kenneth L. Stanwood</t>
  </si>
  <si>
    <t>System Iconic Modeling Facility</t>
  </si>
  <si>
    <t>Raphael Parambi</t>
  </si>
  <si>
    <t>Greg C. Marr</t>
  </si>
  <si>
    <t>Lani N. Waller</t>
  </si>
  <si>
    <t>Pitfalls in the Simulation of Manufacturing Systems</t>
  </si>
  <si>
    <t>Applications Sessions I: Manufacturing</t>
  </si>
  <si>
    <t>Manufacturing Systems Simulation: An Overview</t>
  </si>
  <si>
    <t>Manufacturing Simulation in Practice: Suggestions for Establishing Credibility</t>
  </si>
  <si>
    <t>P. E. Coffman  Jr.</t>
  </si>
  <si>
    <t>Kenneth A. Fegley</t>
  </si>
  <si>
    <t>An Approach to Using a Data Base Management System in Manufacturing System Simulation</t>
  </si>
  <si>
    <t>Approaches to Manufacturing Simulation</t>
  </si>
  <si>
    <t>Simulation and Advanced Manufacturing System Design</t>
  </si>
  <si>
    <t>Peter M. Waller</t>
  </si>
  <si>
    <t>The Manufacturing Model Process: From Conception to Shop Floor Application</t>
  </si>
  <si>
    <t>Hui Jun Han</t>
  </si>
  <si>
    <t>Chris V. Kuhner</t>
  </si>
  <si>
    <t>An Industrial Perspective on Building a Simulation Group (Panel)</t>
  </si>
  <si>
    <t>Cindy Morey</t>
  </si>
  <si>
    <t>Ron Bakshi</t>
  </si>
  <si>
    <t>Simplified Approaches to Modeling Accumulating and Nonaccumulating Conveyor Systems</t>
  </si>
  <si>
    <t>Elements of Material Handling Systems</t>
  </si>
  <si>
    <t>Modeling AGV Systems</t>
  </si>
  <si>
    <t>Wilbert E. Wilhelm</t>
  </si>
  <si>
    <t>A Simulation Modeling Approach for Analyzing Robotic Assembly Cells</t>
  </si>
  <si>
    <t>Charles R. Cash</t>
  </si>
  <si>
    <t>E. Emory Enscore  Jr.</t>
  </si>
  <si>
    <t>Performance Analysis of Miniload Systems</t>
  </si>
  <si>
    <t>Storage Systems: Modeling and Analysis</t>
  </si>
  <si>
    <t>Alan Smith</t>
  </si>
  <si>
    <t>Thomas Cullinane</t>
  </si>
  <si>
    <t>Interactive Simulation Modeling of Automated Storage Retrieval Systems</t>
  </si>
  <si>
    <t>Sethuraman Raghunath</t>
  </si>
  <si>
    <t>Modeling Tote Stacker Operation as a WIP Storage Device</t>
  </si>
  <si>
    <t>Ronald Perry</t>
  </si>
  <si>
    <t>Simulation Analysis of an FMS During Implementation</t>
  </si>
  <si>
    <t>Flexible Manufacturing Systems</t>
  </si>
  <si>
    <t>Animated Simulation of a Flexible Manufacturing System</t>
  </si>
  <si>
    <t>Richard Godziela</t>
  </si>
  <si>
    <t>Simulation of a Flexible Manufacturing Cell</t>
  </si>
  <si>
    <t>Michael C. Mills</t>
  </si>
  <si>
    <t>Using Group Technology, Simulation and Analytic Modeling in the Design of a Cellular Manufacturing Facility</t>
  </si>
  <si>
    <t>Analytic/Simulation Modeling in Manufacturing</t>
  </si>
  <si>
    <t>J. L. Sanders</t>
  </si>
  <si>
    <t>Issues in the Design and Modeling of Automatic Assembly Systems</t>
  </si>
  <si>
    <t>David G. Noller</t>
  </si>
  <si>
    <t>Experiences with Analytic and Simulation Modeling for a Factory of the Future Project at IBM</t>
  </si>
  <si>
    <t>Thomas B. Robey</t>
  </si>
  <si>
    <t>Amar Batra</t>
  </si>
  <si>
    <t>Scheduling of a Manufacturing Cell with Simulation</t>
  </si>
  <si>
    <t>Production Scheduling Using Simulation</t>
  </si>
  <si>
    <t>Cynthia Erickson</t>
  </si>
  <si>
    <t>Interactive Factory Scheduling Using Discrete Event Simulation</t>
  </si>
  <si>
    <t>Richard Q. Blackwell</t>
  </si>
  <si>
    <t>A Discrete Event Scheduler in a Dynamic Production System</t>
  </si>
  <si>
    <t>Patrick J. Starr</t>
  </si>
  <si>
    <t>Simulating Schedule Recovery Strategies in Manufacturing Assembly Operations</t>
  </si>
  <si>
    <t>Simulation in the Electronics Industry</t>
  </si>
  <si>
    <t>Simulation and Analysis of a Circuit Board Manufacturing Facility</t>
  </si>
  <si>
    <t>Douglas S. Skrien</t>
  </si>
  <si>
    <t>Robert M. Meyer</t>
  </si>
  <si>
    <t>Steven F. Shevell</t>
  </si>
  <si>
    <t>Michael J. Magazine</t>
  </si>
  <si>
    <t>Ricki G. Ingalls</t>
  </si>
  <si>
    <t>Automatic Model Generation</t>
  </si>
  <si>
    <t>Model Evolution: A Rotary Index Table Case History</t>
  </si>
  <si>
    <t>Applications Sessions II: General</t>
  </si>
  <si>
    <t>Influence of Alternative Model Perspectives</t>
  </si>
  <si>
    <t>You Can't Beat the Clock: Studies in Problem Solving</t>
  </si>
  <si>
    <t>Multifacetted, Multiparadigm Modeling Perspectives: Tools for the 90's</t>
  </si>
  <si>
    <t>Tuncer I. Oren</t>
  </si>
  <si>
    <t>Software Characterization Independent of Hardware</t>
  </si>
  <si>
    <t>Computing Systems: Hardware and Software</t>
  </si>
  <si>
    <t>Raju Kocharekar</t>
  </si>
  <si>
    <t>Distributed Database Query Simulator</t>
  </si>
  <si>
    <t>Sumit Ghosh</t>
  </si>
  <si>
    <t>A New Approach to Distributed Functional Fault Modeling</t>
  </si>
  <si>
    <t>Albert B. Garcia</t>
  </si>
  <si>
    <t>Transient Analysis of a Store-and-Forward Computer-Communications Network</t>
  </si>
  <si>
    <t>Analysis of Computer Networks</t>
  </si>
  <si>
    <t>PACKSIM: A Personal Computer Implementation of a Packet Switched Network Simulation Model</t>
  </si>
  <si>
    <t>Wade H. Shaw</t>
  </si>
  <si>
    <t>Chuang Lin</t>
  </si>
  <si>
    <t>Translation of Modified Predicate Transition Nets Models of Communication Protocols into Simulation Programs</t>
  </si>
  <si>
    <t>Dan Cristian Marinescu</t>
  </si>
  <si>
    <t>Rasaratnam Logendran</t>
  </si>
  <si>
    <t>Program Planning and Development of a National University Teleconference Network Using Simulation</t>
  </si>
  <si>
    <t>Telecommunications/Traffic</t>
  </si>
  <si>
    <t>Nicholas J. Garber</t>
  </si>
  <si>
    <t>Traffic Signal Timing at Isolated Intersections Using Simulation Optimization</t>
  </si>
  <si>
    <t>G. Anandalingam</t>
  </si>
  <si>
    <t>Anthony A. Saka</t>
  </si>
  <si>
    <t>Routing as a Flow Control Strategy in an Integrated Circuit/Packet Switched Communications Network</t>
  </si>
  <si>
    <t>Kenneth R. Hebert</t>
  </si>
  <si>
    <t>The Use of Simulation to Evaluate Strategic Aeromedical Evacuation Policy and Planning</t>
  </si>
  <si>
    <t>Charles W. Wolfe  Jr.</t>
  </si>
  <si>
    <t>Robert E. Sheridan</t>
  </si>
  <si>
    <t>The Script Processing Technique in Modeling/Simulation and Its Role in the Generation of Animated Computer Graphics</t>
  </si>
  <si>
    <t>Kenneth W. Bauer  Jr.</t>
  </si>
  <si>
    <t>Animation: What's Essential for Effective Communication of Military Simulation Model Operation?</t>
  </si>
  <si>
    <t>Thomas F. Schuppe</t>
  </si>
  <si>
    <t>John J. Borsi</t>
  </si>
  <si>
    <t>Barbara H. Roberts</t>
  </si>
  <si>
    <t>The Use of Statistical Experimental Design Techniques for the Systematic Improvement of an Automated, Heuristic Targeting Algorithm</t>
  </si>
  <si>
    <t>David W. Morrissey</t>
  </si>
  <si>
    <t>R. Schultz</t>
  </si>
  <si>
    <t>Testing, Evaluating, and Enhancing NATO Tactical Communications Schemes</t>
  </si>
  <si>
    <t>M. Sovereign</t>
  </si>
  <si>
    <t>Thomas F. Schuppe  Jr.</t>
  </si>
  <si>
    <t>Michael A. Vidulich</t>
  </si>
  <si>
    <t>W. Kemple</t>
  </si>
  <si>
    <t>William A. Laidig</t>
  </si>
  <si>
    <t>Modeling the Initialization Process of a Space-Launched Kinetic Energy Weapon</t>
  </si>
  <si>
    <t>Harold L. Pastrick</t>
  </si>
  <si>
    <t>Michael L. Carpenter</t>
  </si>
  <si>
    <t>M. Bailey</t>
  </si>
  <si>
    <t>M. Dorko</t>
  </si>
  <si>
    <t>John Halloran</t>
  </si>
  <si>
    <t>Simulation Analysis of Financial Risks for Three Vegetable Crops in Hawaii</t>
  </si>
  <si>
    <t>Policy Planning and Risk Analysis</t>
  </si>
  <si>
    <t>PingSun Leung</t>
  </si>
  <si>
    <t>Sununtar Setboonsarng</t>
  </si>
  <si>
    <t>Nancy Marland</t>
  </si>
  <si>
    <t>Evolutionary Development of a Simulation Model Used for Policy Planning and Development</t>
  </si>
  <si>
    <t>William T. Begenyi</t>
  </si>
  <si>
    <t>Norman Hampton</t>
  </si>
  <si>
    <t>A Systems Analysis and Model of Driver Licensing in the State of Florida</t>
  </si>
  <si>
    <t>Simulation Influences in Government (Panel)</t>
  </si>
  <si>
    <t>Quality Assurance in Cognizant Simulative Design</t>
  </si>
  <si>
    <t>Simulation and Model-Based Engineering Design</t>
  </si>
  <si>
    <t>Knowledge-Based Design of LANs Using System Entity Structure Concepts</t>
  </si>
  <si>
    <t>Stephen Zorn</t>
  </si>
  <si>
    <t>Digital Systems Design Automation: A Simulation-Based Network</t>
  </si>
  <si>
    <t>SÃ¼leyman Sevinc</t>
  </si>
  <si>
    <t>Automated Estimation and Variance Reduction for Steady-State Simulations</t>
  </si>
  <si>
    <t>Practical Use of Analysis Procedures</t>
  </si>
  <si>
    <t>A System for Monte Carlo Experimentation</t>
  </si>
  <si>
    <t>An Interactive Run Length Control for Simulations on PCs</t>
  </si>
  <si>
    <t>Rowena AÃ±onuevo</t>
  </si>
  <si>
    <t>David A. Burn</t>
  </si>
  <si>
    <t>Simulation of Stationary Time Series</t>
  </si>
  <si>
    <t>Modeling Stochastic Processes</t>
  </si>
  <si>
    <t>A. Larry Wright</t>
  </si>
  <si>
    <t>Some Methods for Simulating Random Fields</t>
  </si>
  <si>
    <t>Ed McKensie</t>
  </si>
  <si>
    <t>Marginally Specific Alternatives to Normal ARMA Processes</t>
  </si>
  <si>
    <t>Lee S. Dewald</t>
  </si>
  <si>
    <t>Sr.</t>
  </si>
  <si>
    <t>Halim Damerdji</t>
  </si>
  <si>
    <t>On Strong Consistency of the Variance Estimator</t>
  </si>
  <si>
    <t>Variance Estimation</t>
  </si>
  <si>
    <t>Multivariate Inference in Stationary Simulation Using Batch Means</t>
  </si>
  <si>
    <t>Correlation Among Estimators of the Variance of the Sample Mean</t>
  </si>
  <si>
    <t>Der-Fa R. Chen</t>
  </si>
  <si>
    <t>Estimation Procedures Based on Control Variates With Known Covariance Matrix</t>
  </si>
  <si>
    <t>Variance Reduction Via Control Variates</t>
  </si>
  <si>
    <t>Sekhar Vankatraman</t>
  </si>
  <si>
    <t>Richard Ressler</t>
  </si>
  <si>
    <t>Smarter Control Variables: Regression-Adjusted Linear and Nonlinear Controls</t>
  </si>
  <si>
    <t>Control Variate Models for Sensitivity Estimates of Repairable Item Systems</t>
  </si>
  <si>
    <t>R. Kevin Wood</t>
  </si>
  <si>
    <t>Donald Gross</t>
  </si>
  <si>
    <t>Measure Specific Dynamic Importance Sampling for Availability Simulations</t>
  </si>
  <si>
    <t>Variance Reduction via Importance Sampling</t>
  </si>
  <si>
    <t>Simterpolations: Estimating an Entire Queueing Function From a Single Sample Path</t>
  </si>
  <si>
    <t>Burton Simon</t>
  </si>
  <si>
    <t>The Monte Carlo Estimation of Function Variation</t>
  </si>
  <si>
    <t>J. Stanford Willie</t>
  </si>
  <si>
    <t>Arnold Buss</t>
  </si>
  <si>
    <t>Future Directions for the Frequency Domain Approach</t>
  </si>
  <si>
    <t>Panel - Gradient Estimation and Sensitivity Analysis</t>
  </si>
  <si>
    <t>Perturbation Analysis: Theoretical, Experimental, and Implementation Aspects</t>
  </si>
  <si>
    <t>Future Directions in Response Surface Methodology for Simulation</t>
  </si>
  <si>
    <t>Likelihood Ratio Gradient Estimation: An Overview</t>
  </si>
  <si>
    <t>Eileen M. Manz</t>
  </si>
  <si>
    <t>Optimization of an Automated Manufacturing System Simulation Model Using Simulated Annealing</t>
  </si>
  <si>
    <t>Optimization</t>
  </si>
  <si>
    <t>H. Tamer Ozmen</t>
  </si>
  <si>
    <t>Optimization of Simulation Responses in a Multicomputing Environment</t>
  </si>
  <si>
    <t>M.C. Fu</t>
  </si>
  <si>
    <t>A Tutorial Review of Techniques for Simulation Optimization</t>
  </si>
  <si>
    <t>Testing Strategies for Simulation Optimization</t>
  </si>
  <si>
    <t>Golgen Bengu</t>
  </si>
  <si>
    <t>Application of a Simulation Optimization System for a Continuous Review Inventory Model</t>
  </si>
  <si>
    <t>Oscillation Amplitude Considerations in Frequency Domain Experiments</t>
  </si>
  <si>
    <t>John Mittenthal</t>
  </si>
  <si>
    <t>David P. Christy</t>
  </si>
  <si>
    <t>Using Computer Simulation to Optimize Flexible Manufacturing System Design</t>
  </si>
  <si>
    <t>Udayan Nandkeolyar</t>
  </si>
  <si>
    <t>Frequency Domain Metamodelling of a Feedback Queue</t>
  </si>
  <si>
    <t>Metamodels</t>
  </si>
  <si>
    <t>A Model for Frequency Domain Experiments</t>
  </si>
  <si>
    <t>Metamodel Estimation Using Integrated Correlation Methods</t>
  </si>
  <si>
    <t>Control Variates for Quantile Estimation</t>
  </si>
  <si>
    <t>Statistical Simulation</t>
  </si>
  <si>
    <t>Thomas E. Booth</t>
  </si>
  <si>
    <t>Generalized Zero-Variance Solutions and Intelligent Random Numbers</t>
  </si>
  <si>
    <t>Systems for Monte Carlo Work</t>
  </si>
  <si>
    <t>Simulation Environment of the 1990s (Panel)</t>
  </si>
  <si>
    <t>Panel - Simulation Environment of the 1990's</t>
  </si>
  <si>
    <t>What is Visual Interactive Simulation? (And is There a Methodology for Doing It Right?)</t>
  </si>
  <si>
    <t>Visual Simulation Modeling</t>
  </si>
  <si>
    <t>Susan T. Wilson</t>
  </si>
  <si>
    <t>Animated Graphics and Computer Simulation</t>
  </si>
  <si>
    <t>A Visual Programming Approach to Manufacturing Modeling</t>
  </si>
  <si>
    <t>Mohsen Pazirandeh</t>
  </si>
  <si>
    <t>Object Oriented Performance Models With Knowledge-Based Diagnostics</t>
  </si>
  <si>
    <t>Object Oriented Techniques</t>
  </si>
  <si>
    <t>Barbara Gates</t>
  </si>
  <si>
    <t>Dependencies and Graphical Interfaces in Object-Oriented Simulation Languages</t>
  </si>
  <si>
    <t>Jean Bezivin</t>
  </si>
  <si>
    <t>TimeLock: A Concurrent Simulation Technique and Its Description in Smalltalk-80</t>
  </si>
  <si>
    <t>Stephanie Cammarata</t>
  </si>
  <si>
    <t>Jeffrey Becker</t>
  </si>
  <si>
    <t>Karen J. Murray</t>
  </si>
  <si>
    <t>Automatic Model Synthesis: Using Automatic Programming and Expert Systems Techniques Toward Simulation Modeling</t>
  </si>
  <si>
    <t>Artificial Intelligence and Knowledge-Based Simulation</t>
  </si>
  <si>
    <t>Rodney Daughtrey</t>
  </si>
  <si>
    <t>An Intelligent Modeling System for Simulating Manufacturing Procedures</t>
  </si>
  <si>
    <t>The Role of Simulation in Planning</t>
  </si>
  <si>
    <t>Donnie R. Ford</t>
  </si>
  <si>
    <t>A New Formalism for Discrete Event Simulation</t>
  </si>
  <si>
    <t>Formalisms for AI and Simulation Modeling</t>
  </si>
  <si>
    <t>The DEVS Formalism: Hierarchical, Modular Systems Specification in an Object Oriented Framework</t>
  </si>
  <si>
    <t>Ashvin Radiya</t>
  </si>
  <si>
    <t>Frederick J. Portier</t>
  </si>
  <si>
    <t>Implementing the Product Automaton Formalism</t>
  </si>
  <si>
    <t>Model Evolution II: An FMS Design Problem</t>
  </si>
  <si>
    <t>Alternative Modeling Prospects</t>
  </si>
  <si>
    <t>Alternatives for Modeling of Preemptive Scheduling</t>
  </si>
  <si>
    <t>Using Graphs to Translate Between World Views</t>
  </si>
  <si>
    <t>Exploring the Forms of Model Diagnosis in a Simulation Support Environment</t>
  </si>
  <si>
    <t>Computer-Assisted Diagnostic Analysis of Simulation Models</t>
  </si>
  <si>
    <t>Jack C. Wallace</t>
  </si>
  <si>
    <t>The Control and Transformation Metric: Toward the Measurement of Simulation Model Complexity</t>
  </si>
  <si>
    <t>Yueh-Min Huang</t>
  </si>
  <si>
    <t>Constraint-Driven Generation of Model Structures</t>
  </si>
  <si>
    <t>Performance Issues for Distributed Battlefield Simulations</t>
  </si>
  <si>
    <t>Distributed Simulation and Parallel Processing</t>
  </si>
  <si>
    <t>Usha Chandra</t>
  </si>
  <si>
    <t>Two Implementations of a Concurrent Simulation Environment</t>
  </si>
  <si>
    <t>Optimal Performance of Distributed Simulation Programs</t>
  </si>
  <si>
    <t>Carolyn Hughes</t>
  </si>
  <si>
    <t>Steven M. Swope</t>
  </si>
  <si>
    <t>How to Select and Work with a Consultant: A Consultant's Perspective</t>
  </si>
  <si>
    <t>Panel - How to Select and Work with a Consultant</t>
  </si>
  <si>
    <t>Antonie Vandenberge</t>
  </si>
  <si>
    <t>Simulation, Animation, and Shop-Floor Control</t>
  </si>
  <si>
    <t>Simulation as an Operations Tool</t>
  </si>
  <si>
    <t>Cynthia Erikson</t>
  </si>
  <si>
    <t>Sherry D. Frese</t>
  </si>
  <si>
    <t>A Simple Simulation for Scheduling in a Flexible Manufacturing System</t>
  </si>
  <si>
    <t>Microcomputer Manufacturer FMS Simulation</t>
  </si>
  <si>
    <t>Kenneth McKay</t>
  </si>
  <si>
    <t>Development and Validation of a Systems Macro Model Using Isolated Micro Models</t>
  </si>
  <si>
    <t>Manufacturing Modeling Concepts</t>
  </si>
  <si>
    <t>Modeling Complex Manufacturing Systems Using Simulation</t>
  </si>
  <si>
    <t>John Buzacott</t>
  </si>
  <si>
    <t>Drazen Kostelski</t>
  </si>
  <si>
    <t>Modeling AVG Systems Using Network Constructs</t>
  </si>
  <si>
    <t>Michael W. Sale</t>
  </si>
  <si>
    <t>Xiao-Gao Liu</t>
  </si>
  <si>
    <t>Robert S. Hight</t>
  </si>
  <si>
    <t>Operations Model for High-Volume Production Line</t>
  </si>
  <si>
    <t>Manufacturing Modeling Applications</t>
  </si>
  <si>
    <t>Maged M. Dessouky</t>
  </si>
  <si>
    <t>Analytical Factors Concerning the Use of Micro-Mini Storage Devices as Material Management Systems</t>
  </si>
  <si>
    <t>Modeling of a Manufacturing Cell Using a Graphical Simulation System Based on Smalltalk-80</t>
  </si>
  <si>
    <t>William A. Smith</t>
  </si>
  <si>
    <t>Paul C. Caruso</t>
  </si>
  <si>
    <t>Knowledge Acquisition Methods for Expert Scheduling Systems</t>
  </si>
  <si>
    <t>Artificial Intelligence and Manufacturing Simulation</t>
  </si>
  <si>
    <t>Lei Lei</t>
  </si>
  <si>
    <t>Automatic Programming of AGVS Simulation Models</t>
  </si>
  <si>
    <t>Mark K. Brazier</t>
  </si>
  <si>
    <t>Yuehwern Yih</t>
  </si>
  <si>
    <t>Jeanette G. Nymon</t>
  </si>
  <si>
    <t>Using Analytical and Simulation Modeling for Early Factory Prototyping</t>
  </si>
  <si>
    <t>Analytical and Simulation Modeling in Manufacturing</t>
  </si>
  <si>
    <t>Kathryn E. Stecke</t>
  </si>
  <si>
    <t>Using Mathematical Programming and Simulation to Study FMS Machine Utilizations</t>
  </si>
  <si>
    <t>A Method for Planning Analysis and Design Simulation of CIM Systems</t>
  </si>
  <si>
    <t>Richard Harper</t>
  </si>
  <si>
    <t>Manufacturing Process Analysis - Tools and Applications</t>
  </si>
  <si>
    <t>Optimization Analysis in Manufacturing</t>
  </si>
  <si>
    <t>Single Run Optimization of a SIMAN Model for Closed Loop Flexible Assembly Systems</t>
  </si>
  <si>
    <t>Timothy S. Moore</t>
  </si>
  <si>
    <t>A Simulation Study of a Parallel Processor With Unbalanced Loads</t>
  </si>
  <si>
    <t>Computer System Design</t>
  </si>
  <si>
    <t>William B. Campbell</t>
  </si>
  <si>
    <t>Direct Execution Models of Processor Behavior and Performance</t>
  </si>
  <si>
    <t>Ed Andert</t>
  </si>
  <si>
    <t>A Simulation of Dynamic Task Allocation in a Distributed Computer System</t>
  </si>
  <si>
    <t>Wade H. Shaw  Jr.</t>
  </si>
  <si>
    <t>Thomas W. Spilker</t>
  </si>
  <si>
    <t>A Simulation Model of Public University Financial Resources for Faculty</t>
  </si>
  <si>
    <t>Financial Analysis and Economic Structure Modeling</t>
  </si>
  <si>
    <t>Jeffrey H. Fenton</t>
  </si>
  <si>
    <t>Premises Telecommunications Network Technological and Financial Modeling</t>
  </si>
  <si>
    <t>Peter Stanek</t>
  </si>
  <si>
    <t>Jonathan D. Stanley</t>
  </si>
  <si>
    <t>Evaluating a Price Change Limit Rule in a Simulated Exchange</t>
  </si>
  <si>
    <t>A. Hsu</t>
  </si>
  <si>
    <t>Modeling and Analysis of Two-Echelon Resource Allocation Strategy in Packet Switches</t>
  </si>
  <si>
    <t>Telecommunications Systems Design and Analysis</t>
  </si>
  <si>
    <t>I. H. Shahnawaz</t>
  </si>
  <si>
    <t>Computer Simulation of Communications on the Space Station Data Management Systems</t>
  </si>
  <si>
    <t>M. W. Atkinson</t>
  </si>
  <si>
    <t>Howard S. Tsai</t>
  </si>
  <si>
    <t>Simulation Analysis of Demand Assigned Multiple Access (DAMA) Algorithms Used in Satellite Communication Systems</t>
  </si>
  <si>
    <t>J. A. Clarke</t>
  </si>
  <si>
    <t>Rudolph G. Regner</t>
  </si>
  <si>
    <t>S. S. Liu</t>
  </si>
  <si>
    <t>J. R. Agre</t>
  </si>
  <si>
    <t>J. Wang</t>
  </si>
  <si>
    <t>Mark H. Ralston</t>
  </si>
  <si>
    <t>Object Oriented Simulation for the U.S. Army Graves Registration Service</t>
  </si>
  <si>
    <t>Logistics Management and Analysis</t>
  </si>
  <si>
    <t>J. Robert Suckling</t>
  </si>
  <si>
    <t>Richard A. Helfman</t>
  </si>
  <si>
    <t>Edmund W. Schuster</t>
  </si>
  <si>
    <t>A Logistics Application of Simulation to Determine Distribution Costs Resulting from a Forward Warehouse Operation</t>
  </si>
  <si>
    <t>Janet Rider</t>
  </si>
  <si>
    <t>Stockage Policy Cost Simulation for DLA Hazardous and Nonhazardous Shelf-Life Items</t>
  </si>
  <si>
    <t>Arild Olsen</t>
  </si>
  <si>
    <t>Richard E. Baker</t>
  </si>
  <si>
    <t>Simulation of Continuous Mail Processing</t>
  </si>
  <si>
    <t>Operations Management</t>
  </si>
  <si>
    <t>Donovan Young</t>
  </si>
  <si>
    <t>Delay PERT</t>
  </si>
  <si>
    <t>R. R. Goforth</t>
  </si>
  <si>
    <t>L. Jackson Turvaville</t>
  </si>
  <si>
    <t>Self-Insurance by Small Scale Cogenerators Against the Ratchet Damand Effect</t>
  </si>
  <si>
    <t>J. E. Bass</t>
  </si>
  <si>
    <t>Margaret Hong Chen</t>
  </si>
  <si>
    <t>Craig W. Waring</t>
  </si>
  <si>
    <t>A Simulation Approach to Analysis of Emergency Services and Trauma Center Management</t>
  </si>
  <si>
    <t>Health Care Management</t>
  </si>
  <si>
    <t>Impact Points in Patient Flows Through a Radiology Department Provided Through Simulation</t>
  </si>
  <si>
    <t>Bruce Pollack-Johnson</t>
  </si>
  <si>
    <t>Simulation of a Hospital Patient Transportation System</t>
  </si>
  <si>
    <t>Paul W. Reimus</t>
  </si>
  <si>
    <t>Simulation Used to Qualify Nuclear Waste Glass for Disposal</t>
  </si>
  <si>
    <t>Engineering Applications</t>
  </si>
  <si>
    <t>Structured Feedback: An Approach to Developing Knowledge of a System During Initial Model Development</t>
  </si>
  <si>
    <t>William L. Kuhn</t>
  </si>
  <si>
    <t>A. R. K. Sastry</t>
  </si>
  <si>
    <t>Simulation of a Local Area Network for a Newspaper Production System</t>
  </si>
  <si>
    <t>M. Atkinson</t>
  </si>
  <si>
    <t>Thomas M. Keenan</t>
  </si>
  <si>
    <t>J. Agre</t>
  </si>
  <si>
    <t>Chunxi Wan</t>
  </si>
  <si>
    <t>The Application of Computer Simulation in a Flight Vehicle CAD System</t>
  </si>
  <si>
    <t>D. Joshi</t>
  </si>
  <si>
    <t>I. Shahnawaz</t>
  </si>
  <si>
    <t>Paul G. Glasserman</t>
  </si>
  <si>
    <t>Derivative Estimates from Discontinuous Realizations: Smoothing Techniques</t>
  </si>
  <si>
    <t>Sensitivity Analysis</t>
  </si>
  <si>
    <t>Simulation Sensitivity Analysis Using Frequency Domain Experiments</t>
  </si>
  <si>
    <t>Likelihood Ratio Derivative Estimators for Stochastic Systems</t>
  </si>
  <si>
    <t>Douglas J. Morrice</t>
  </si>
  <si>
    <t>Experimental Design Issues for Large Scale Simulation Models (Panel)</t>
  </si>
  <si>
    <t>Malvin H. Kalos</t>
  </si>
  <si>
    <t>Thomas G. Bailey</t>
  </si>
  <si>
    <t>Response Surface Analysis of Stochastic Network Performance</t>
  </si>
  <si>
    <t>Statistical Consideration</t>
  </si>
  <si>
    <t>Athanassios Avramidis</t>
  </si>
  <si>
    <t>A Flexible Method for Estimating Inverse Distribution</t>
  </si>
  <si>
    <t>Kenneth Bauer</t>
  </si>
  <si>
    <t>Implementation of Quasi-Random Generators and Their Use in Discrete Event Simulation</t>
  </si>
  <si>
    <t>Alfred B. Marsh</t>
  </si>
  <si>
    <t>About Polynomial-Time "Unpredictable" Generators</t>
  </si>
  <si>
    <t>New Developments in Random Number Generation</t>
  </si>
  <si>
    <t>Masanori Fushimi</t>
  </si>
  <si>
    <t>Random Number Generation on Parallel Processors</t>
  </si>
  <si>
    <t>Mark J. Durst</t>
  </si>
  <si>
    <t>Using Linear Congruential Generators for Parallel Random Number Generation</t>
  </si>
  <si>
    <t>Rene Proulx</t>
  </si>
  <si>
    <t>Ulrich Dieter</t>
  </si>
  <si>
    <t>Mathematical Aspects of Various Methods for Sampling from Classical Distributions</t>
  </si>
  <si>
    <t>Non-Uniform Random Variate Generation</t>
  </si>
  <si>
    <t>Inverse-Transformation Algorithms for Some Common Stochastic Processes</t>
  </si>
  <si>
    <t>Whey-Ming Tina Song</t>
  </si>
  <si>
    <t>Ernst Stadlober</t>
  </si>
  <si>
    <t>Ratio of Uniforms as a Convenient Method for Sampling from Classical Discrete Distributions</t>
  </si>
  <si>
    <t>F. Boehm</t>
  </si>
  <si>
    <t>Monte Carlo Simulation of Complex System Mission Reliability</t>
  </si>
  <si>
    <t>Simulating Rare Events</t>
  </si>
  <si>
    <t>C. Kirsch</t>
  </si>
  <si>
    <t>B. P. Kelkhoff</t>
  </si>
  <si>
    <t>E. E. Lewis</t>
  </si>
  <si>
    <t>Roman D. Fresnedo</t>
  </si>
  <si>
    <t>Quick Simulation of Rare Events in Networks</t>
  </si>
  <si>
    <t>James A. Bucklew</t>
  </si>
  <si>
    <t>Large Deviations Theory Techniques in Monte Carlo Simulation</t>
  </si>
  <si>
    <t>John S. Sadowsky</t>
  </si>
  <si>
    <t>A Principal Components Model of Simulation Structure</t>
  </si>
  <si>
    <t>Experimental Design and Multivariate Analysis</t>
  </si>
  <si>
    <t>Wei-Pin Chen</t>
  </si>
  <si>
    <t>Multivariate Inferences for Regenerative Simulations to a Specified Precision Level</t>
  </si>
  <si>
    <t>Correlation-Induction Techniques for Fitting Second-Order Metamodels in Simulation Experiments</t>
  </si>
  <si>
    <t>Guidelines for Selecting and Using Simulation Model Verification Techniques</t>
  </si>
  <si>
    <t>Validation and Verification</t>
  </si>
  <si>
    <t>Verification and Validation: A Consultant's Perspective</t>
  </si>
  <si>
    <t>Testing, Understanding, and Validating Complex Simulation Models</t>
  </si>
  <si>
    <t>Richard B. Whitner</t>
  </si>
  <si>
    <t>Trent E. Lange</t>
  </si>
  <si>
    <t>Simulating Hybrid Connectionist Architectures</t>
  </si>
  <si>
    <t>Using AI Methodology in Modeling</t>
  </si>
  <si>
    <t>G. Feldmann</t>
  </si>
  <si>
    <t>Simulation System for the Control of Manufacturing Lines</t>
  </si>
  <si>
    <t>Maria E. Fuenmayor</t>
  </si>
  <si>
    <t>J. Beaudoin</t>
  </si>
  <si>
    <t>P. Massotte</t>
  </si>
  <si>
    <t>The Role of Knowledge Management in Hierarchical Model Development</t>
  </si>
  <si>
    <t>Jack B. Hodges</t>
  </si>
  <si>
    <t>Leonid V. Belyaev</t>
  </si>
  <si>
    <t>Gary J. Nutt</t>
  </si>
  <si>
    <t>Olympus: An Interactive Simulation System</t>
  </si>
  <si>
    <t>Modeling Environments and Tools</t>
  </si>
  <si>
    <t>Bruce Sanders</t>
  </si>
  <si>
    <t>Animating Simulations in RESQME</t>
  </si>
  <si>
    <t>Jeff McWhirter</t>
  </si>
  <si>
    <t>Object Oriented Toolkits for Simulation Program Generators</t>
  </si>
  <si>
    <t>Adam Beguelin</t>
  </si>
  <si>
    <t>Stephen Elliott</t>
  </si>
  <si>
    <t>Youyi Mao</t>
  </si>
  <si>
    <t>Isabelle Demeure</t>
  </si>
  <si>
    <t>Anil Aggarwal</t>
  </si>
  <si>
    <t>Adaptive Distribution of Model Components Via Congestion Measures</t>
  </si>
  <si>
    <t>Parallel Simulation: Theory</t>
  </si>
  <si>
    <t>Murali S. Shanker</t>
  </si>
  <si>
    <t>Boris Lubachevsky</t>
  </si>
  <si>
    <t>Rollback Sometimes Works Â… If Filtered (Abstract)</t>
  </si>
  <si>
    <t>Adam Shwartz</t>
  </si>
  <si>
    <t>Richard L. Gimarc</t>
  </si>
  <si>
    <t>Distributed Simulation Using Hierarchical Rollback</t>
  </si>
  <si>
    <t>Rema Padman</t>
  </si>
  <si>
    <t>Developing Analytic Models Based on Simulation Results</t>
  </si>
  <si>
    <t>Alternative Modeling Perspectives</t>
  </si>
  <si>
    <t>Alternative Modeling Perspectives: Finding the Creative Spark</t>
  </si>
  <si>
    <t>J. Robert Fidler II</t>
  </si>
  <si>
    <t>Comparative Analyses of Parallel Simulation Protocols</t>
  </si>
  <si>
    <t>Parallel Simulation: Testbeds</t>
  </si>
  <si>
    <t>Efficient Aggregation of Multiple LPs in Distributed Memory Parallel Simulations</t>
  </si>
  <si>
    <t>Christopher F. Weight</t>
  </si>
  <si>
    <t>Chris C. Micheal</t>
  </si>
  <si>
    <t>Patrick Inouye</t>
  </si>
  <si>
    <t>A Common Programming Structure for Bryant-Chandy-Misra, Time-Warp, and Sequential Simulators</t>
  </si>
  <si>
    <t>How Technology Limits Simulation Methodology (Panel)</t>
  </si>
  <si>
    <t>Deborah Medeiros</t>
  </si>
  <si>
    <t>A Logic for Simulating Discontinuous Systems</t>
  </si>
  <si>
    <t>Theoretical Foundations of Modeling</t>
  </si>
  <si>
    <t>A Comparison of Selected Conceptual Frameworks for Simulation Modeling</t>
  </si>
  <si>
    <t>Neural Network Models in Simulation: A Comparison with Traditional Modeling Approaches</t>
  </si>
  <si>
    <t>Sanjai Narain</t>
  </si>
  <si>
    <t>E. Joseph Derrick</t>
  </si>
  <si>
    <t>Bruce A. Cota</t>
  </si>
  <si>
    <t>On Analyzing Events to Estimate the Possible Speedup of Parallel Discrete Event Simulation</t>
  </si>
  <si>
    <t>Approaches to Analyzing Event Structure</t>
  </si>
  <si>
    <t>Simulation Graph Duality: A World View Transformation for Simple Queuing Models</t>
  </si>
  <si>
    <t>Shu Li</t>
  </si>
  <si>
    <t>Marked Event Method in Discrete Event Simulation</t>
  </si>
  <si>
    <t>Contrasting Distributed Simulation with Parallel Replication: A Case Study of a Queuing Simulation on a Network of Transputers</t>
  </si>
  <si>
    <t>Parallel Simulation: Practice</t>
  </si>
  <si>
    <t>Frederick Wieland</t>
  </si>
  <si>
    <t>Limitation of Optimism in the Time Warp Operating System</t>
  </si>
  <si>
    <t>Steven C. Bruell</t>
  </si>
  <si>
    <t>Experience with Concurrent Simulation</t>
  </si>
  <si>
    <t>R. Rajagopal</t>
  </si>
  <si>
    <t>Chien-Chun Chou</t>
  </si>
  <si>
    <t>Debra Renk</t>
  </si>
  <si>
    <t>Cynthia J. Erickson</t>
  </si>
  <si>
    <t>Using Simulation to Explore Potential Improvements in an Existing Automated Assembly System</t>
  </si>
  <si>
    <t>Just-In-Time and High Volume Manufacturing</t>
  </si>
  <si>
    <t>WATMIMS JIT/KANBAN Benchmark Summary and Recommendations</t>
  </si>
  <si>
    <t>Marie-Claude Roy</t>
  </si>
  <si>
    <t>A Visual Simulation Model of a Workstation in a Rolling Mill Facility</t>
  </si>
  <si>
    <t>Michael Rooks</t>
  </si>
  <si>
    <t>MariÃ©-HÃ©lÃ¨ne Jobin</t>
  </si>
  <si>
    <t>Pierre LefranÃ§ois</t>
  </si>
  <si>
    <t>GÃ©rald Gamache</t>
  </si>
  <si>
    <t>Carl J. Perry</t>
  </si>
  <si>
    <t>An Approach to the Construction and Usage of Simulation Modeling in the Shipbuilding Industry</t>
  </si>
  <si>
    <t>Modeling Complex Systems</t>
  </si>
  <si>
    <t>Daniel J. Muller</t>
  </si>
  <si>
    <t>AS/RS and Warehouse Modeling</t>
  </si>
  <si>
    <t>Sarah Jean Hood</t>
  </si>
  <si>
    <t>A Modular Structure for a Highly Detailed Model of Semiconductor Manufacturing</t>
  </si>
  <si>
    <t>Amy E. B. Amamoto</t>
  </si>
  <si>
    <t>Antonie T. Vandenberge</t>
  </si>
  <si>
    <t>K. Heinz Weigl</t>
  </si>
  <si>
    <t>A Survey of Varied Production Systems and Different Aspects using Computer Simulation</t>
  </si>
  <si>
    <t>Laura C. Giussani</t>
  </si>
  <si>
    <t>Simulation Studies in a Hot Mill Facility</t>
  </si>
  <si>
    <t>Soemon Takakuwa</t>
  </si>
  <si>
    <t>Module Modeling and Economic Optimization for Large-Scale AS/RS</t>
  </si>
  <si>
    <t>Rapid Modeling: In the Design of a New PCB Manufacturing System</t>
  </si>
  <si>
    <t>Integrated Modeling Tools and Techniques</t>
  </si>
  <si>
    <t>Combining Software Engineering Principles with Discrete Event Simulation</t>
  </si>
  <si>
    <t>Shou X. Zhang</t>
  </si>
  <si>
    <t>Integrating IBIS Simulation and Systems Planning Models Through Multiple Model Communications</t>
  </si>
  <si>
    <t>Ramesh Rajagopalan</t>
  </si>
  <si>
    <t>Charles Fuller</t>
  </si>
  <si>
    <t>The Next Generation of Manufacturing Simulation</t>
  </si>
  <si>
    <t>New Uses of Simulation on the Factory Floor</t>
  </si>
  <si>
    <t>Hawker Siddeley</t>
  </si>
  <si>
    <t>Using Discrete-Event Computer Simulation to Test Control Systems</t>
  </si>
  <si>
    <t>Thomas K. Ryan</t>
  </si>
  <si>
    <t>Direct Connect Emulation and The Project Life Cycle</t>
  </si>
  <si>
    <t>Max W. Hitchens</t>
  </si>
  <si>
    <t>Opportunities and Challenges in Manufacturing Simulation for Busy Plant Engineers (Panel Discussion)</t>
  </si>
  <si>
    <t>Opportunities and Challenges in Manufacturing Simulation for Busy Plant Engineers (Panel)</t>
  </si>
  <si>
    <t>Robert Meyer</t>
  </si>
  <si>
    <t>John S. Zuk</t>
  </si>
  <si>
    <t>Matt Ricketts</t>
  </si>
  <si>
    <t>Walter M. Price</t>
  </si>
  <si>
    <t>Intelligent Back End of a Goal Directed Simulation Environment for Discrete-Part Manufacturing</t>
  </si>
  <si>
    <t>Artificial Intelligence in Manufacturing Simulations</t>
  </si>
  <si>
    <t>Subramanian Prakash</t>
  </si>
  <si>
    <t>Implementation of Rule-Based Technology in a Shop Scheduling System</t>
  </si>
  <si>
    <t>C. Manivannan</t>
  </si>
  <si>
    <t>Just-In-Time Simulation Using Artificial Intelligence</t>
  </si>
  <si>
    <t>Scott Peterson</t>
  </si>
  <si>
    <t>Simulation Assisted Design and Installation of a Flexible Assembly System</t>
  </si>
  <si>
    <t>Flexible Manufacturing and Assembly Systems</t>
  </si>
  <si>
    <t>Stewart J. Lehman</t>
  </si>
  <si>
    <t>Simulation and Layout of a Laser Radar Production Facility</t>
  </si>
  <si>
    <t>W. Richard Davison</t>
  </si>
  <si>
    <t>Srivathsan Jagannathan</t>
  </si>
  <si>
    <t>Randy Hartline</t>
  </si>
  <si>
    <t>John E. Branstrator</t>
  </si>
  <si>
    <t>Simulation Analysis of a Flexible Integrated Chemical Production Facility</t>
  </si>
  <si>
    <t>Bob Derksen</t>
  </si>
  <si>
    <t>Raja G. Petrakian</t>
  </si>
  <si>
    <t>The Use of Bottleneck Starvation Avoidance with Queue Predictions in Shop Floor Control</t>
  </si>
  <si>
    <t>Scheduling for Semiconductor Manufacturing Lines</t>
  </si>
  <si>
    <t>Pravin K. Johri</t>
  </si>
  <si>
    <t>Dispatching in an Integrated Circuit Wafer Fabrication Line</t>
  </si>
  <si>
    <t>C. Roger Glassey</t>
  </si>
  <si>
    <t>David J. Miller</t>
  </si>
  <si>
    <t>Implementing the Results of a Manufacturing Simulation in a Semiconductor Line</t>
  </si>
  <si>
    <t>Robert G. Lagoni</t>
  </si>
  <si>
    <t>The User's Role in a Simulation Based Scheduling System</t>
  </si>
  <si>
    <t>CIMulation</t>
  </si>
  <si>
    <t>Architecture for an Integrated Simulation/CIM System</t>
  </si>
  <si>
    <t>David Osterfeld</t>
  </si>
  <si>
    <t>Expert Simulation for On-Line Scheduling</t>
  </si>
  <si>
    <t>Sanjay Jain</t>
  </si>
  <si>
    <t>Karon Barber</t>
  </si>
  <si>
    <t>Minghui Yang</t>
  </si>
  <si>
    <t>A Simulation Model for Washington State Juvenile Detention Facilities</t>
  </si>
  <si>
    <t>Design and Analysis of Service Systems</t>
  </si>
  <si>
    <t>The Use of Specialized Modeling and Display Techniques in the Simulation Analysis of a Newspaper Mailroom Distribution System</t>
  </si>
  <si>
    <t>Floriane Blusseau</t>
  </si>
  <si>
    <t>A Simulation Model of the NFS Service on an Ethernet Local Area Network</t>
  </si>
  <si>
    <t>Analysis and Optimization of Distributed Computer Systems</t>
  </si>
  <si>
    <t>S. A. Banawan</t>
  </si>
  <si>
    <t>Load Sharing in Hierarchical Distributed Systems</t>
  </si>
  <si>
    <t>Simulated Annealing and Resource Location in Computer Networks</t>
  </si>
  <si>
    <t>J. Zahorjan</t>
  </si>
  <si>
    <t>John M. Grover</t>
  </si>
  <si>
    <t>Hail Storm: A Model for Determining the Survivability of Fixed-Wing Aircraft Against Small Arms</t>
  </si>
  <si>
    <t>Military Operations</t>
  </si>
  <si>
    <t>The Constraint Model of Attrition</t>
  </si>
  <si>
    <t>A Comparison of Serial and Parallel Processing Simulation Models of Pilot Workload</t>
  </si>
  <si>
    <t>A Modeling Perspective for Meteor Burst Communication</t>
  </si>
  <si>
    <t>Government Command, Control and Communication</t>
  </si>
  <si>
    <t>Brian C. Healy</t>
  </si>
  <si>
    <t>Joseph R. Litko</t>
  </si>
  <si>
    <t>TCDL - An Experiment System Language for Wargaming</t>
  </si>
  <si>
    <t>William P. Johnson</t>
  </si>
  <si>
    <t>The Results of Simulating a Digital Imaging Network System in Echelon 3 of Deployable Combat Medical Facilities</t>
  </si>
  <si>
    <t>Susan J. Eggers</t>
  </si>
  <si>
    <t>Techniques for the Trace-Driven Simulation of Cache Performance</t>
  </si>
  <si>
    <t>Advanced Methodology for Simulating High Performance Computer Systems</t>
  </si>
  <si>
    <t>T. R. Puzak</t>
  </si>
  <si>
    <t>Simulation and Analysis of a Pipeline Processor</t>
  </si>
  <si>
    <t>Efficient Simulation of Cache Memories</t>
  </si>
  <si>
    <t>Yi-Bing Lin</t>
  </si>
  <si>
    <t>R. N. Rechtschaffen</t>
  </si>
  <si>
    <t>J. R. Jump</t>
  </si>
  <si>
    <t>J. H. Pomerene</t>
  </si>
  <si>
    <t>J. W. Knight</t>
  </si>
  <si>
    <t>P. G. Emma</t>
  </si>
  <si>
    <t>S. Dwarkadas</t>
  </si>
  <si>
    <t>A. Dupuy</t>
  </si>
  <si>
    <t>NEST: A Network Simulation and Prototyping Testbed</t>
  </si>
  <si>
    <t>Simulation and Emulation of Communication Networks</t>
  </si>
  <si>
    <t>Robert Godfrey</t>
  </si>
  <si>
    <t>CLASS Simulation of Real Time, Highly Compressed Video Transmission Through an Interference Limited Environment</t>
  </si>
  <si>
    <t>Roger Avant</t>
  </si>
  <si>
    <t>Ronald K. Leighton</t>
  </si>
  <si>
    <t>The Use of Modelling in Long-Range Computer Communications Network Planning</t>
  </si>
  <si>
    <t>Dennis Lai</t>
  </si>
  <si>
    <t>J. Schwartz</t>
  </si>
  <si>
    <t>Y. Yemini</t>
  </si>
  <si>
    <t>D. Bacon</t>
  </si>
  <si>
    <t>James Wang</t>
  </si>
  <si>
    <t>Sabah U. Randhawa</t>
  </si>
  <si>
    <t>An Integrated Simulation Approach for Design and Analysis of Timber Harvesting Systems</t>
  </si>
  <si>
    <t>Combined Techniques of Simulation and AI in System Analysis</t>
  </si>
  <si>
    <t>Simulated Real-Time Intersection Signal Control</t>
  </si>
  <si>
    <t>Eldon D. Olsen</t>
  </si>
  <si>
    <t>Leslie D. Interrante</t>
  </si>
  <si>
    <t>Reasoning in Time and Space: Issues in Interfacing a Graphic Computer Simulation with an Expert System for an Intelligent Simulation Training System</t>
  </si>
  <si>
    <t>John F. Biegel</t>
  </si>
  <si>
    <t>Rajiv Kapur</t>
  </si>
  <si>
    <t>Discrete Simulation Application - Scheduling Staff for the Emergency Room</t>
  </si>
  <si>
    <t>Medical Administration and Services</t>
  </si>
  <si>
    <t>Arvind P. Kumar</t>
  </si>
  <si>
    <t>Mary Lynn McHugh</t>
  </si>
  <si>
    <t>Computer Simulation as a Method for Selecting Nurse Staffing Levels in Hospitals</t>
  </si>
  <si>
    <t>Simulation Modeling for Emergency Medical Service Systems</t>
  </si>
  <si>
    <t>Parallel Simulation of the Sharks World Problem</t>
  </si>
  <si>
    <t>Focus Sessions</t>
  </si>
  <si>
    <t>Parallel Simulation</t>
  </si>
  <si>
    <t>Matthew T. Presley</t>
  </si>
  <si>
    <t>A Time Warp Implementation of Sharks World</t>
  </si>
  <si>
    <t>Steven Bellenot</t>
  </si>
  <si>
    <t>Scott E. Riffe</t>
  </si>
  <si>
    <t>A "Conservative" Approach to Parallelizing the Sharks World Simulation</t>
  </si>
  <si>
    <t>Wen-Toh Liao</t>
  </si>
  <si>
    <t>R. James Firby</t>
  </si>
  <si>
    <t>AI: What Simulationists Really Need to Know (Panel)</t>
  </si>
  <si>
    <t>David W. Franke</t>
  </si>
  <si>
    <t>Adrienne Bloss</t>
  </si>
  <si>
    <t>A Functional Approach to Simulation Programming</t>
  </si>
  <si>
    <t>Software Engineering and Simulation: Mutual Contributions</t>
  </si>
  <si>
    <t>Thad J. Janowiak</t>
  </si>
  <si>
    <t>A Simulation for Combat Systems Development and Acceptance Testing</t>
  </si>
  <si>
    <t>John H. Reynolds</t>
  </si>
  <si>
    <t>The Runtime Creation of Code for Printing Simulation Output</t>
  </si>
  <si>
    <t>Robert G. Enk</t>
  </si>
  <si>
    <t>Future Real-Time Testing and Evaluation Computing Environments</t>
  </si>
  <si>
    <t>Trends and Expectations of the Use of Simulation Within DoD</t>
  </si>
  <si>
    <t>Ronald G. Hughes</t>
  </si>
  <si>
    <t>Simulation for Design, Test and Evaluation, and Training: Reconciling the Differences</t>
  </si>
  <si>
    <t>Barry M. Horowitz</t>
  </si>
  <si>
    <t>Defense Science Board Recommendations: An Examination of Defense Policy on the Use of Modeling and Simulation</t>
  </si>
  <si>
    <t>Douglas R. Goodman</t>
  </si>
  <si>
    <t>Model Generation Issues in a Simulation Support Environment</t>
  </si>
  <si>
    <t>A Dynamic View of Simulation Support Environments</t>
  </si>
  <si>
    <t>Proving Temporal Properties of Hybrid Systems</t>
  </si>
  <si>
    <t>John L. Bishop</t>
  </si>
  <si>
    <t>Integrated Support Environments for Simulation Modelling</t>
  </si>
  <si>
    <t>Thomas R. Willemain</t>
  </si>
  <si>
    <t>Sequential Bayesian Analysis of Simulation Experiments</t>
  </si>
  <si>
    <t>General Monte Carlo Methods</t>
  </si>
  <si>
    <t>Jie Wang</t>
  </si>
  <si>
    <t>Solving Product From Stochastic Networks with Monte Carlo Summation</t>
  </si>
  <si>
    <t>Shu Tezuka</t>
  </si>
  <si>
    <t>Lattice Structure of Pseudorandom Sequences from Shift-Register Generators</t>
  </si>
  <si>
    <t>Keith W. Ross</t>
  </si>
  <si>
    <t>Jeffrey A. Peterson</t>
  </si>
  <si>
    <t>Characterizing Distribution of Discrete Bivariate Random Variables for Simulation and Evaluation of Solution Methods</t>
  </si>
  <si>
    <t>Multivariate Methods for Design and Analysis</t>
  </si>
  <si>
    <t>Lynne Goldsman</t>
  </si>
  <si>
    <t>Batch-Size Effects on Simulation Optimization Using Multiple Comparisons with the Best</t>
  </si>
  <si>
    <t>Power Comparisons for the Multivariate Batch-Means Method</t>
  </si>
  <si>
    <t>Bridget A. Moore</t>
  </si>
  <si>
    <t>Charles H. Reilly</t>
  </si>
  <si>
    <t>Models of Random Machine Downtimes for Simulation</t>
  </si>
  <si>
    <t>Analysis Issues in Manufacturing Simulations</t>
  </si>
  <si>
    <t>Steve Hatami</t>
  </si>
  <si>
    <t>Using Experimental Design to Improve the Efficiency of Simulation Modeling - A Manufacturing Perspective</t>
  </si>
  <si>
    <t>The Application of Experimental Design to the Analysis of Semiconductor Manufacturing Lines</t>
  </si>
  <si>
    <t>Cynthia Morey</t>
  </si>
  <si>
    <t>Sarah J. Wood</t>
  </si>
  <si>
    <t>Earl Cowley</t>
  </si>
  <si>
    <t>Sensitivity Analysis with Regard to Capacity Expansion in Network Flow Simulation</t>
  </si>
  <si>
    <t>Improving Efficiency in Simulation Experiments</t>
  </si>
  <si>
    <t>Fitting Parametric Models By Conditional Simulation</t>
  </si>
  <si>
    <t>Thanos N. Avramidis</t>
  </si>
  <si>
    <t>Control Variates for Stochastic Network Simulation</t>
  </si>
  <si>
    <t>Heuristic Diagnostics for the Presence of Pure Error in Computer Simulation Models</t>
  </si>
  <si>
    <t>Experimental Designs for Simulation</t>
  </si>
  <si>
    <t>Some Optimal Simulation Designs for Estimating Quadratic Response Surface Functions</t>
  </si>
  <si>
    <t>Statistics and Deterministic Simulation Models: Why Not?</t>
  </si>
  <si>
    <t>Raymond H. Myers</t>
  </si>
  <si>
    <t>Marnita C. Crenshaw</t>
  </si>
  <si>
    <t>Initial Transient Effects in the Frequency Domain</t>
  </si>
  <si>
    <t>Response-Surface Related Models</t>
  </si>
  <si>
    <t>Sigrun Andradottir</t>
  </si>
  <si>
    <t>A New Algorithm for Stochastic Optimization</t>
  </si>
  <si>
    <t>System Identification Using Frequency Domain Methodology</t>
  </si>
  <si>
    <t>John P. Meszaros</t>
  </si>
  <si>
    <t>Alternative Approaches for Specifying Input Distributions and Processes (Panel)</t>
  </si>
  <si>
    <t>Cynthia L. Morey</t>
  </si>
  <si>
    <t>Overlapping Batch Quantiles</t>
  </si>
  <si>
    <t>Single-Replication Simulation</t>
  </si>
  <si>
    <t>Sherif Hashem</t>
  </si>
  <si>
    <t>Overlapping Batch Statistics</t>
  </si>
  <si>
    <t>Demet C. Wood</t>
  </si>
  <si>
    <t>Simulation and Regression: Dealing with the Assumption of a Common Error Variance</t>
  </si>
  <si>
    <t>A Maximum-Likelihood Interpretation of Batch-Means Estimators</t>
  </si>
  <si>
    <t>Michael Sherman</t>
  </si>
  <si>
    <t>On Batch Means in the Simulation and Statistics Communities</t>
  </si>
  <si>
    <t>The Role of Polymorphism in Class Evolution in the Devs-Scheme Environment</t>
  </si>
  <si>
    <t>Using Artificial Intelligence</t>
  </si>
  <si>
    <t>Expert Simulation System Based on a Relational Database</t>
  </si>
  <si>
    <t>Applying Knowledge-Based System Design and Simulation in Information System Requirements Determination</t>
  </si>
  <si>
    <t>Kung-Chao Liu</t>
  </si>
  <si>
    <t>Kurt Maly</t>
  </si>
  <si>
    <t>Distributed Simulation: No Special Tools Required</t>
  </si>
  <si>
    <t>Distributed Simulation Systems</t>
  </si>
  <si>
    <t>Saad Harous</t>
  </si>
  <si>
    <t>An Approach Towards Distributed Simulation of Timed Petri Nets</t>
  </si>
  <si>
    <t>Devendra Kumar</t>
  </si>
  <si>
    <t>Jeff McAffer</t>
  </si>
  <si>
    <t>A Unified Distributed Simulation System</t>
  </si>
  <si>
    <t>Frank Paterra</t>
  </si>
  <si>
    <t>Simultaneous Events and Distributed Simulation</t>
  </si>
  <si>
    <t>Problems in Parallel and Distributed Simulation</t>
  </si>
  <si>
    <t>Jeffrey E. Payne</t>
  </si>
  <si>
    <t>Time-Based Performance Evaluation of Protocols for Distributed Systems: An Alternative to Message Counting</t>
  </si>
  <si>
    <t>Phil Kearns</t>
  </si>
  <si>
    <t>Christopher H. Nevison</t>
  </si>
  <si>
    <t>Restructuring Networks to Avoid Deadlocks in Parallel Simulations</t>
  </si>
  <si>
    <t>Interactive Simulation (Panel)</t>
  </si>
  <si>
    <t>Kenneth M. Marwiczak</t>
  </si>
  <si>
    <t>A Framework for Reusability Using Graph-Based Models</t>
  </si>
  <si>
    <t>Graphical Representation</t>
  </si>
  <si>
    <t>Analysis of Markov Chains Using Simulation Graph Models</t>
  </si>
  <si>
    <t>Stephen C. Mathewson</t>
  </si>
  <si>
    <t>Simulation Modelling Support Via Network Based Concepts</t>
  </si>
  <si>
    <t>S. Cem Karacal</t>
  </si>
  <si>
    <t>Experiences in Developing an Object-Oriented Modeling Environment for Manufacturing Systems</t>
  </si>
  <si>
    <t>Object-Oriented Influences</t>
  </si>
  <si>
    <t>Terrence G. Beaumariage</t>
  </si>
  <si>
    <t>Joseph Whitesell</t>
  </si>
  <si>
    <t>Computational Mechanics Solvers Based on Object-Oriented Design Principles</t>
  </si>
  <si>
    <t>John D. Reid</t>
  </si>
  <si>
    <t>James Madsen</t>
  </si>
  <si>
    <t>Object Oriented Programming Languages for Developing Simulation-Related Software</t>
  </si>
  <si>
    <t>David B. Pratt</t>
  </si>
  <si>
    <t>Chuda B. Basnet</t>
  </si>
  <si>
    <t>Manjunath Karnath</t>
  </si>
  <si>
    <t>A Picture-Based Object-Oriented Visual Simulation Environment</t>
  </si>
  <si>
    <t>Simulation On-Ramp</t>
  </si>
  <si>
    <t>Visual Simulation</t>
  </si>
  <si>
    <t>Hierarchical Modeling in a Graphical Simulation System</t>
  </si>
  <si>
    <t>General Purpose Visual Simulation System: A Functional Description</t>
  </si>
  <si>
    <t>Ranko Vujosevic</t>
  </si>
  <si>
    <t>Object Oriented Visual Interactive Simulation</t>
  </si>
  <si>
    <t>Anders I. Bertelrud</t>
  </si>
  <si>
    <t>Charles M. Esterbrook</t>
  </si>
  <si>
    <t>Tony Morgan</t>
  </si>
  <si>
    <t>Accuracy in Qualitative Descriptions of Behaviour</t>
  </si>
  <si>
    <t>Qualitative Simulation</t>
  </si>
  <si>
    <t>DongHui Li</t>
  </si>
  <si>
    <t>Fuzzy Measures in Inductive Reasoning</t>
  </si>
  <si>
    <t>Fuzzy Set Methods for Qualitative and Natural Language Oriented Simulation</t>
  </si>
  <si>
    <t>Template Based Simulators: An Example from Manufacturing</t>
  </si>
  <si>
    <t>Custom Simulations</t>
  </si>
  <si>
    <t>Chien-Liang Chen</t>
  </si>
  <si>
    <t>A Fast Simulation Approach for Tandem Queueing Systems</t>
  </si>
  <si>
    <t>Liang Chen</t>
  </si>
  <si>
    <t>Dileep R. Sule</t>
  </si>
  <si>
    <t>A Generalized Reliability Block Diagram (RBD) Simulation</t>
  </si>
  <si>
    <t>Kerry D. Figiel</t>
  </si>
  <si>
    <t>G. Don Taylor  Jr.</t>
  </si>
  <si>
    <t>A Flexible Simulation Framework for Evaluating Multi-Level, Heuristic-Based Production Control Strategies</t>
  </si>
  <si>
    <t>Electronics Manufacturing</t>
  </si>
  <si>
    <t>Walter J. Trybula</t>
  </si>
  <si>
    <t>Simulation: The Small Manufacturer's Unknown Need</t>
  </si>
  <si>
    <t>Paul Desruelle</t>
  </si>
  <si>
    <t>Electronic Manufacturing Cell Design Using PC-Based Modeling and Simulation Tools</t>
  </si>
  <si>
    <t>Randall Hammer</t>
  </si>
  <si>
    <t>Ravindra Gujar</t>
  </si>
  <si>
    <t>Gregory Diehl</t>
  </si>
  <si>
    <t>Financial Simulation: Combining Cost Information in Systems Analysis</t>
  </si>
  <si>
    <t>Financial Simulations</t>
  </si>
  <si>
    <t>Simultaneous Cost and Production Analysis of Manufacturing Systems</t>
  </si>
  <si>
    <t>The Representation of Accounting Data in Industrial Simulation</t>
  </si>
  <si>
    <t>Mary K. Driskell</t>
  </si>
  <si>
    <t>Craig McLanahan</t>
  </si>
  <si>
    <t>Effective Cost Modeling on the Factory Floor: Taking Simulation to the Bottom Line (Panel)</t>
  </si>
  <si>
    <t>Robert D. Moore</t>
  </si>
  <si>
    <t>A Simulation-Based Work Order Release Mechanism for a Flexible Manufacturing System</t>
  </si>
  <si>
    <t>Real-Time Application of Simulation</t>
  </si>
  <si>
    <t>S. Manivannan</t>
  </si>
  <si>
    <t>Towards a Realtime Knowledge-Based Simulation System for Diagnosing Machine Tool Failure</t>
  </si>
  <si>
    <t>Implementation Issues Using Simulation for Real-Time Scheduling, Control, and Monitoring</t>
  </si>
  <si>
    <t>Charles Fitzwater</t>
  </si>
  <si>
    <t>Todd A. Barnes</t>
  </si>
  <si>
    <t>A Simulation Model for Production Scheduling of a Facility in a Process Industry</t>
  </si>
  <si>
    <t>Simulation-Based Scheduling Systems</t>
  </si>
  <si>
    <t>L. Leslie Gardner</t>
  </si>
  <si>
    <t>John C. Peck</t>
  </si>
  <si>
    <t>Near-Term Distributed Simulation of Apparel Manufacturing</t>
  </si>
  <si>
    <t>Satish K. Dharmaraj</t>
  </si>
  <si>
    <t>Roy P. Pargas</t>
  </si>
  <si>
    <t>Knud Erik Wichmann</t>
  </si>
  <si>
    <t>A Methodology for Development of Simulation Based Production Schedule Generation Systems</t>
  </si>
  <si>
    <t>Prashant K. Khambekar</t>
  </si>
  <si>
    <t>Simulation of a New Cellular Manufacturing Facility for the SSC Particle Accelerator</t>
  </si>
  <si>
    <t>Medium to High Volume Production Systems</t>
  </si>
  <si>
    <t>Data Requirements for Analysis of Manufacturing Systems Using Computer Simulation</t>
  </si>
  <si>
    <t>ALSS II: The Advanced Assembly Line System Simulator</t>
  </si>
  <si>
    <t>Ram Racharnadugu</t>
  </si>
  <si>
    <t>Performance of Dispatching Rules Under Perfect Sequencing Flexibility</t>
  </si>
  <si>
    <t>Flexible and Cellular Manufacturing</t>
  </si>
  <si>
    <t>A Macro/Micro Modeling Approach to the Simulation of Cellular Manufacturing Systems</t>
  </si>
  <si>
    <t>Peter L. Webster</t>
  </si>
  <si>
    <t>Using Computer Simulation to Compare Tool Delivery Systems in an FMC</t>
  </si>
  <si>
    <t>Ismail M. Zahran</t>
  </si>
  <si>
    <t>Eric P. Hedlund</t>
  </si>
  <si>
    <t>James U. Korein</t>
  </si>
  <si>
    <t>Using the MAXX Simulator for Electronic Card Manufacturing</t>
  </si>
  <si>
    <t>Maryam S. Shahraray</t>
  </si>
  <si>
    <t>SBDSS - A Simulation Based Decision Support System</t>
  </si>
  <si>
    <t>Chae Hun An</t>
  </si>
  <si>
    <t>Peng Si Ow</t>
  </si>
  <si>
    <t>Stephen J. Buckley</t>
  </si>
  <si>
    <t>Darcy M. Palmer</t>
  </si>
  <si>
    <t>Linda F. Atherton</t>
  </si>
  <si>
    <t>Detailed Simulation for Semiconductor Manufacturing</t>
  </si>
  <si>
    <t>Urban A. Brunner</t>
  </si>
  <si>
    <t>Mark A. Pool</t>
  </si>
  <si>
    <t>Robert W. Atherton</t>
  </si>
  <si>
    <t>Javad H. Ahmadi</t>
  </si>
  <si>
    <t>Martin Maeschke</t>
  </si>
  <si>
    <t>Onur M. Ãœlgen</t>
  </si>
  <si>
    <t>Using Simulation in Design of a Cellular Assembly Plant with Automatic Guided Vehicles</t>
  </si>
  <si>
    <t>Automated Guided Vehicle Systems</t>
  </si>
  <si>
    <t>Pankaj Kedia</t>
  </si>
  <si>
    <t>Ronald L. Webster</t>
  </si>
  <si>
    <t>Building Flexible AGV and ASRS System Models for Facility Design Phase Applications</t>
  </si>
  <si>
    <t>Dah-Chuan Gong</t>
  </si>
  <si>
    <t>An AGVS Simulation Code Generate for Manufacturing Applications</t>
  </si>
  <si>
    <t>Leon F. McGinnis</t>
  </si>
  <si>
    <t>Stuart Gittlitz</t>
  </si>
  <si>
    <t>A Case Study: Simulation of Packaging Line Control Logic</t>
  </si>
  <si>
    <t>Conveyors and Control</t>
  </si>
  <si>
    <t>Multiobjective Optimization and Analysis of Picking/Conveyance Systems</t>
  </si>
  <si>
    <t>Modeling High Volume Conveyor Sorting Systems</t>
  </si>
  <si>
    <t>Christine M. Geinzer</t>
  </si>
  <si>
    <t>Albert G. Greenberg</t>
  </si>
  <si>
    <t>Unboundedly Parallel Simulations via Recurrence Relations for Network and Reliability Problems</t>
  </si>
  <si>
    <t>Exploiting Problem Structure for High Performance Simulation</t>
  </si>
  <si>
    <t>Parallel Trace-Driven Cache Simulation by Time Partitioning</t>
  </si>
  <si>
    <t>Kenichi Miura</t>
  </si>
  <si>
    <t>Vectorization and Parallelization of Transport Monte Carlo Simulation Codes</t>
  </si>
  <si>
    <t>Harold S. Stone</t>
  </si>
  <si>
    <t>Boris D. Lubachevsky</t>
  </si>
  <si>
    <t>Isi Mitrani</t>
  </si>
  <si>
    <t>Donald H. Hammond</t>
  </si>
  <si>
    <t>A Systems Analysis and Model of a Parallel Multi-Server Queueing System</t>
  </si>
  <si>
    <t>Productivity and Performance Modeling</t>
  </si>
  <si>
    <t>Kathy L. McCommon</t>
  </si>
  <si>
    <t>Using Discrete Event Simulation to Evaluate Housestaff Work Schedules</t>
  </si>
  <si>
    <t>Harvey H. Millar</t>
  </si>
  <si>
    <t>A Simulation Model for Assessing Fishing Fleet Performance Under Uncertainty</t>
  </si>
  <si>
    <t>Mark A. Dame</t>
  </si>
  <si>
    <t>Eldon A. Gunn</t>
  </si>
  <si>
    <t>Ajay K. Rathi</t>
  </si>
  <si>
    <t>An Improved Response Surface Methodology Algorithm with an Application to Traffic Signal Optimization for Urban Networks</t>
  </si>
  <si>
    <t>Transportation Systems I</t>
  </si>
  <si>
    <t>Hani S. Mahmassani</t>
  </si>
  <si>
    <t>Dynamic Simulation-Assignment Methodology to Evaluate In-Vehicle Information Strategies in Urban Traffic Networks</t>
  </si>
  <si>
    <t>Onala M. Atala</t>
  </si>
  <si>
    <t>A Train Operations Simulation for Miami's SR 836 Corridor</t>
  </si>
  <si>
    <t>Hobih Chen</t>
  </si>
  <si>
    <t>Traffic Modeling Software for IVHS Applications</t>
  </si>
  <si>
    <t>Shirish S. Joshi</t>
  </si>
  <si>
    <t>Edward B. Lieberman</t>
  </si>
  <si>
    <t>The Role of Interactive Graphics When Applying Traffic Simulation Models</t>
  </si>
  <si>
    <t>R. Jayakrishnan</t>
  </si>
  <si>
    <t>Alberto J. Santiago</t>
  </si>
  <si>
    <t>Barbara Andrews</t>
  </si>
  <si>
    <t>Simulation-Based Real-Time Decision Making for Route Planning</t>
  </si>
  <si>
    <t>Jin Joo Lee</t>
  </si>
  <si>
    <t>A Distributed Simulation Model of Air Traffic in the National Airspace System</t>
  </si>
  <si>
    <t>Transportation Systems II</t>
  </si>
  <si>
    <t>Fathi Sokkar</t>
  </si>
  <si>
    <t>Examination of Air Traffic Flow at a Major Airport</t>
  </si>
  <si>
    <t>Jianhong Liang</t>
  </si>
  <si>
    <t>Use of Multimedia to Augment Simulation</t>
  </si>
  <si>
    <t>Andy Harjanto</t>
  </si>
  <si>
    <t>Peggy Brouse</t>
  </si>
  <si>
    <t>Richard H. Smith</t>
  </si>
  <si>
    <t>Evaluation of an Adaptive Traffic Control Technique with Underlying System Changes</t>
  </si>
  <si>
    <t>Daniel C. Chin</t>
  </si>
  <si>
    <t>Donald T. Ganz</t>
  </si>
  <si>
    <t>Flow Profile Comparison of a Microscopic Car-Following Model and a Macroscopic Platoon Dispersion Model for Traffic Simulation</t>
  </si>
  <si>
    <t>Ann Fields</t>
  </si>
  <si>
    <t>Frank Armour</t>
  </si>
  <si>
    <t>Frederick P. Wieland</t>
  </si>
  <si>
    <t>Stewart V. Nelson</t>
  </si>
  <si>
    <t>Paul T. R. Wang</t>
  </si>
  <si>
    <t>Enhanced THOREAU Traffic Simulation for Intelligent Transportation Systems (ITS)</t>
  </si>
  <si>
    <t>Anthony E. Zukas</t>
  </si>
  <si>
    <t>Peter Aiken</t>
  </si>
  <si>
    <t>Mandy Hassanpour</t>
  </si>
  <si>
    <t>James R. Mekemson</t>
  </si>
  <si>
    <t>Richard A. Glassco</t>
  </si>
  <si>
    <t>A Multi-Purpose Toll Collection Plaza Model</t>
  </si>
  <si>
    <t>Transportation Systems III</t>
  </si>
  <si>
    <t>Using Computer Simulation for Rapid Transit Operating Strategies</t>
  </si>
  <si>
    <t>Beth C. Carpenter</t>
  </si>
  <si>
    <t>The Use of Computer Simulation for Marine Terminal Planning</t>
  </si>
  <si>
    <t>Thomas Ward</t>
  </si>
  <si>
    <t>Ralph M. May</t>
  </si>
  <si>
    <t>Disk I/O, A Study in Shifting Bottlenecks</t>
  </si>
  <si>
    <t>Computer Systems I</t>
  </si>
  <si>
    <t>Ravi Mukkamala</t>
  </si>
  <si>
    <t>Effects of Distributed Database Modeling on Evaluation of Transaction Rollbacks</t>
  </si>
  <si>
    <t>Steven H. Azzaro</t>
  </si>
  <si>
    <t>Simulating Dedicated Unix PC-Based Application Systems</t>
  </si>
  <si>
    <t>Charles E. Knadler  Jr.</t>
  </si>
  <si>
    <t>Boleslaw K. Szymanski</t>
  </si>
  <si>
    <t>Sayed A. Banawan</t>
  </si>
  <si>
    <t>On Comparing Load Indices Using Oracle Simulation</t>
  </si>
  <si>
    <t>Computer Systems II</t>
  </si>
  <si>
    <t>Joseph A. Viceroy</t>
  </si>
  <si>
    <t>System Performance Analysis With an ADA Process Model Development</t>
  </si>
  <si>
    <t>John Zahorjan</t>
  </si>
  <si>
    <t>Sharad Mehrotra</t>
  </si>
  <si>
    <t>Developing a Simulator for the USC Orthogonal Multiprocessor</t>
  </si>
  <si>
    <t>Leo A. Joseph</t>
  </si>
  <si>
    <t>Modeling and Analysis of a New Product Development in Electronic Sub-Assembly Manufacturing</t>
  </si>
  <si>
    <t>Industry I</t>
  </si>
  <si>
    <t>Victor Chin</t>
  </si>
  <si>
    <t>Using a Manufacturing Based Simulation Package to Model a Customer Service Center</t>
  </si>
  <si>
    <t>Nancy Wigglesworth</t>
  </si>
  <si>
    <t>Douglas J. Payne</t>
  </si>
  <si>
    <t>A Corporate Strategy for Implementing Process Simulation</t>
  </si>
  <si>
    <t>Nandu N. Thondavadi</t>
  </si>
  <si>
    <t>Jeffrey T. Watt</t>
  </si>
  <si>
    <t>Phil Francis</t>
  </si>
  <si>
    <t>Steven C. Sprecher</t>
  </si>
  <si>
    <t>Sanjay Saxena</t>
  </si>
  <si>
    <t>Evaluation of Heuristics for Inspection Station Allocation in Serial Production Systems</t>
  </si>
  <si>
    <t>Industry II</t>
  </si>
  <si>
    <t>Ravinder R. Purumandla</t>
  </si>
  <si>
    <t>Concurrent Simulation with Entity Life Modeling: An Airport Simulator Using Ada</t>
  </si>
  <si>
    <t>Pen-Nan Lee</t>
  </si>
  <si>
    <t>Hin Bun Chow</t>
  </si>
  <si>
    <t>William Nehman</t>
  </si>
  <si>
    <t>A Simulation Analysis of the Effects of Transportation System Parameters on Inventory Levels</t>
  </si>
  <si>
    <t>Chi-Ming Chang</t>
  </si>
  <si>
    <t>Anne Gardel</t>
  </si>
  <si>
    <t>Using Simulation to Test the Robustness of Various Existing Production Control Policies</t>
  </si>
  <si>
    <t>Manufacturing Control</t>
  </si>
  <si>
    <t>Real-Time Control of a Manufacturing Cell Using Knowledge-Based Simulation</t>
  </si>
  <si>
    <t>Prabhat Deosthali</t>
  </si>
  <si>
    <t>Pierre Lefrancois</t>
  </si>
  <si>
    <t>Batching Annealing Operations to Optimize Queueing Times and Furnace Efficiency: A Simulation Model</t>
  </si>
  <si>
    <t>Pierre L'Esperance</t>
  </si>
  <si>
    <t>Houmin Yan</t>
  </si>
  <si>
    <t>Suresh Sethi</t>
  </si>
  <si>
    <t>Sheldon Lou</t>
  </si>
  <si>
    <t>Marc Turmel</t>
  </si>
  <si>
    <t>Zen-ichirou Muro</t>
  </si>
  <si>
    <t>Super Simulation Shell for Plants</t>
  </si>
  <si>
    <t>Simulation in Japan</t>
  </si>
  <si>
    <t>Kiyohisa Mizoguchi</t>
  </si>
  <si>
    <t>Design and Analysis of a Flexible Manufacturing System with Simulation - Effects of Flexibility on FMS Performance</t>
  </si>
  <si>
    <t>Jun-ichiro Tanaka</t>
  </si>
  <si>
    <t>Combinatorial Scheduler: Simulation and Optimization Algorithm</t>
  </si>
  <si>
    <t>Hideo Fujimoto</t>
  </si>
  <si>
    <t>Hisanobu Mizukawa</t>
  </si>
  <si>
    <t>Mariko Hashimoto</t>
  </si>
  <si>
    <t>Norihiko Yanagihara</t>
  </si>
  <si>
    <t>Mariko Yamamoto</t>
  </si>
  <si>
    <t>Toshiharu Aoki</t>
  </si>
  <si>
    <t>Tomohiro Takano</t>
  </si>
  <si>
    <t>Shusuke Nakayama</t>
  </si>
  <si>
    <t>Yasser Dessouky</t>
  </si>
  <si>
    <t>Object Oriented Simulation Tools Necessary for a Flexible Batch Process Management Architecture</t>
  </si>
  <si>
    <t>Object-Oriented Approaches to Manufacturing Simulations</t>
  </si>
  <si>
    <t>Chell A. Roberts</t>
  </si>
  <si>
    <t>Jocelyn R. Drolet</t>
  </si>
  <si>
    <t>Object Oriented Simulation with SMALLTALK-80: A Case Study</t>
  </si>
  <si>
    <t>John P. Shewchuk</t>
  </si>
  <si>
    <t>An Approach to Object-Oriented Discrete-Event Simulation of Manufacturing Systems</t>
  </si>
  <si>
    <t>Tien-Chien Chang</t>
  </si>
  <si>
    <t>Michael K. Ogle</t>
  </si>
  <si>
    <t>Benoit Montreuil</t>
  </si>
  <si>
    <t>Total Capacity Management using Simulation</t>
  </si>
  <si>
    <t>Scheduling of Production Systems</t>
  </si>
  <si>
    <t>Common Features of Simulation Based Scheduling</t>
  </si>
  <si>
    <t>The Modeling of Perfect Sequencing Flexibility in a Scheduling Environment</t>
  </si>
  <si>
    <t>Norman C. Otto</t>
  </si>
  <si>
    <t>Simulation Models of Material Delivery Systems</t>
  </si>
  <si>
    <t>Modeling Complex Material-Handling Systems</t>
  </si>
  <si>
    <t>Material Handling in a Flexible Manufacturing System Processing Part Families</t>
  </si>
  <si>
    <t>Design and Analysis of Computer-Aided Cart Systems for Picking Discrete Items</t>
  </si>
  <si>
    <t>Paul A. Savory</t>
  </si>
  <si>
    <t>Vadivelu Jeyabalan</t>
  </si>
  <si>
    <t>Simulation and Scheduling (Panel)</t>
  </si>
  <si>
    <t>Focus/Panel Session</t>
  </si>
  <si>
    <t>Ricki Ingalls</t>
  </si>
  <si>
    <t>Ken Bauer</t>
  </si>
  <si>
    <t>Current Issues in Metamodeling</t>
  </si>
  <si>
    <t>Research Issues in Metamodeling</t>
  </si>
  <si>
    <t>Simulation of a Centralized Mail Distribution Center</t>
  </si>
  <si>
    <t>High Volume Distribution Modeling</t>
  </si>
  <si>
    <t>Zhao Xu</t>
  </si>
  <si>
    <t>Airline-Catering Plant Material Handling System Analysis with Simulation and Scaled Animation</t>
  </si>
  <si>
    <t>Betsi M. Harris</t>
  </si>
  <si>
    <t>Roger D. Phillips</t>
  </si>
  <si>
    <t>Material Handling Requirements for a Distribution Center</t>
  </si>
  <si>
    <t>Reza M. Pirasteh</t>
  </si>
  <si>
    <t>Concepts for Production Modeling Systems Based on Multiple User Types</t>
  </si>
  <si>
    <t>Modeling Approaches to Manufacturing Simulation</t>
  </si>
  <si>
    <t>Jerry G. Fox</t>
  </si>
  <si>
    <t>Effective Application of Simulation in the Life Cycle of a Manufacturing Cell Project</t>
  </si>
  <si>
    <t>Stephen K. Halladin</t>
  </si>
  <si>
    <t>Measuring the User Acceptance of Generic Manufacturing Simulation Models by Review of Modeling Assumptions</t>
  </si>
  <si>
    <t>Subramaniam Arasakesari</t>
  </si>
  <si>
    <t>Capacity Planning in Wood Products Industry Using Simulation</t>
  </si>
  <si>
    <t>Non-Traditional Manufacturing</t>
  </si>
  <si>
    <t>Tarun Gupta</t>
  </si>
  <si>
    <t>Cheryl M. O'Donnell</t>
  </si>
  <si>
    <t>An Approach to Modeling Labor and Machine Down Time in Semiconductor Fabrication</t>
  </si>
  <si>
    <t>Understanding Modular Manufacturing in the Apparel Industry Using Simulation</t>
  </si>
  <si>
    <t>Jian Wang</t>
  </si>
  <si>
    <t>M. Carl Ziemke</t>
  </si>
  <si>
    <t>Susan S. Baum</t>
  </si>
  <si>
    <t>Christopher A. Feuchter</t>
  </si>
  <si>
    <t>When is a Satellite not a Toaster?</t>
  </si>
  <si>
    <t>Military System Supportability</t>
  </si>
  <si>
    <t>Kalla J. Sparrow</t>
  </si>
  <si>
    <t>Steven R. Parker</t>
  </si>
  <si>
    <t>Combat Vehicle Reliability Assessment Simulation Model (CVRASM)</t>
  </si>
  <si>
    <t>Rodney E. Schultz</t>
  </si>
  <si>
    <t>Simulation Modeling for Military Logistics and Supportability Studies</t>
  </si>
  <si>
    <t>Kurt M. Neuman</t>
  </si>
  <si>
    <t>C. Gregory John</t>
  </si>
  <si>
    <t>Charles A. Van Meter</t>
  </si>
  <si>
    <t>Larry D. Cork</t>
  </si>
  <si>
    <t>Airborne Battlefield Command and Control Center (ABCCC) III Capacity Study</t>
  </si>
  <si>
    <t>Military Simulation Technology</t>
  </si>
  <si>
    <t>David R. Holmen</t>
  </si>
  <si>
    <t>David O. Rich</t>
  </si>
  <si>
    <t>An Assessment of the ModSim/TWOS Parallel Simulation Environment</t>
  </si>
  <si>
    <t>Modeling and Simulation: A Department of Defense Critical Technology</t>
  </si>
  <si>
    <t>Randy E. Michelsen</t>
  </si>
  <si>
    <t>William B. Carter</t>
  </si>
  <si>
    <t>A Desert Storm Crew Flying Hour Model</t>
  </si>
  <si>
    <t>Air Operations</t>
  </si>
  <si>
    <t>Steven J. Wourms</t>
  </si>
  <si>
    <t>Impact of C-130 Reliability and Maintainability on Future Theater Airlift System Productivity</t>
  </si>
  <si>
    <t>Letitia M. Pohl</t>
  </si>
  <si>
    <t>Evaluation of F-15E Availability During Operational Test</t>
  </si>
  <si>
    <t>Lisa M. Sokol</t>
  </si>
  <si>
    <t>MTW: An Empirical Performance Study</t>
  </si>
  <si>
    <t>Application of Parallel Simulation</t>
  </si>
  <si>
    <t>Paula A. Mutchler</t>
  </si>
  <si>
    <t>Parallel Simulation of Timed Petri-Nets</t>
  </si>
  <si>
    <t>George S. Thomas</t>
  </si>
  <si>
    <t>Parallel Simulation of Performance Petri Nets: Extending the Domain of Parallel Simulation</t>
  </si>
  <si>
    <t>Jon B. Weissman</t>
  </si>
  <si>
    <t>Subhas Roy</t>
  </si>
  <si>
    <t>Simultaneous Parallel Simulations of Continuous Time Markov Chains at Multiple Parameter Settings</t>
  </si>
  <si>
    <t>Optimization for Parallel Simulation</t>
  </si>
  <si>
    <t>James F. Ohi</t>
  </si>
  <si>
    <t>Parallel Instance Discrete-Event Simulation Using a Vector Uniprocessor</t>
  </si>
  <si>
    <t>Environment Partitioned Distributed Simulation of Queueing Systems</t>
  </si>
  <si>
    <t>Deadlock Detection and Recovery Based Distributed Simulation: A Performance Study</t>
  </si>
  <si>
    <t>Performance Analysis of Parallel Simulation</t>
  </si>
  <si>
    <t>Michael A. Pagels</t>
  </si>
  <si>
    <t>Measuring the Overhead in Conservative Parallel Simulations of Multicomputer Programs</t>
  </si>
  <si>
    <t>A Performance Model for Parallel Simulation</t>
  </si>
  <si>
    <t>Phillip M. Dickens</t>
  </si>
  <si>
    <t>Mary L. Bailey</t>
  </si>
  <si>
    <t>Vasant Sanjeevan</t>
  </si>
  <si>
    <t>The Cost of Terminating Synchronous Parallel Discrete-Event Simulations</t>
  </si>
  <si>
    <t>Theory for Parallel Simulation</t>
  </si>
  <si>
    <t>Narsingh Deo</t>
  </si>
  <si>
    <t>An Efficient and Scalable Parallel Algorithm for Discrete-Event Simulation</t>
  </si>
  <si>
    <t>Bojan Groselj</t>
  </si>
  <si>
    <t>Fault-Tolerant Distributed Simulation</t>
  </si>
  <si>
    <t>Suhil Prasad</t>
  </si>
  <si>
    <t>A Systems Simulation Approach to Integrate Maintenance Operations</t>
  </si>
  <si>
    <t>Computer and Communication Applications</t>
  </si>
  <si>
    <t>Modeling Distributed Computer Systems</t>
  </si>
  <si>
    <t>Juan Carlos Ortiz</t>
  </si>
  <si>
    <t>On the Performance of the Immediate Restart Concurrency Control Policy</t>
  </si>
  <si>
    <t>Abbas Asadi-Arbabi</t>
  </si>
  <si>
    <t>The Robustness of Separable Queueing Network Models</t>
  </si>
  <si>
    <t>Mark Scoggins</t>
  </si>
  <si>
    <t>A Teletraffic Simulator for Circuit Switched and Signaling Intelligent Network with SS7</t>
  </si>
  <si>
    <t>Simulation of Telecommunication Networks</t>
  </si>
  <si>
    <t>Andrzej Rucinski</t>
  </si>
  <si>
    <t>The Simulation of the Non-Linear Dynamic Behavior of Distributed Routing Networks using DECSIM</t>
  </si>
  <si>
    <t>Gopal Meempat</t>
  </si>
  <si>
    <t>Performance Evaluation of ATM Architectures in Multimedia Traffic Environments</t>
  </si>
  <si>
    <t>Jerrold Stach</t>
  </si>
  <si>
    <t>Nicholas Ilyadis</t>
  </si>
  <si>
    <t>Siddarth Behera</t>
  </si>
  <si>
    <t>Sophia Scoggins</t>
  </si>
  <si>
    <t>Peter Drexel</t>
  </si>
  <si>
    <t>Sub Ramakrishnan</t>
  </si>
  <si>
    <t>Interconnected Ring Networks: A Performance Study</t>
  </si>
  <si>
    <t>Local Area Network Simulation</t>
  </si>
  <si>
    <t>Biswanath Mukherjee</t>
  </si>
  <si>
    <t>An Efficient Channel-Feedback-Based Adaptive Protocol for Scheduling Variable-Length Messages on Slotted, High-Speed Fiber Optic LANs/MANs</t>
  </si>
  <si>
    <t>K. S. Shanmugan</t>
  </si>
  <si>
    <t>Generic Approach to LAN Modeling</t>
  </si>
  <si>
    <t>Pratap Thondapu</t>
  </si>
  <si>
    <t>Subrata Banerjee</t>
  </si>
  <si>
    <t>Prabhudeva Kavi</t>
  </si>
  <si>
    <t>Amadeo R. Odoni</t>
  </si>
  <si>
    <t>Issues in Modelling a National Network of Airports</t>
  </si>
  <si>
    <t>Transportation Applications</t>
  </si>
  <si>
    <t>Air Traffic Systems</t>
  </si>
  <si>
    <t>Bela Collins</t>
  </si>
  <si>
    <t>Dynamic Traffic Flow Planning for ATC and Airspace User Requirements</t>
  </si>
  <si>
    <t>Randall J. Stevens</t>
  </si>
  <si>
    <t>The National Simulation Laboratory: The Unifying Tool for Air Traffic Control System Development</t>
  </si>
  <si>
    <t>Glenn F. Roberts</t>
  </si>
  <si>
    <t>W. Manning</t>
  </si>
  <si>
    <t>Malte B. RÃ¶diger</t>
  </si>
  <si>
    <t>Macroscopic Simulation Model for Freeway Traffic with Jams and Stop-Start Waves</t>
  </si>
  <si>
    <t>Simulation of Traffic Flow on Highways</t>
  </si>
  <si>
    <t>Reinhart D. KÃ¼hne</t>
  </si>
  <si>
    <t>Edward Lieberman</t>
  </si>
  <si>
    <t>Integrating GIS, Simulation and Animation</t>
  </si>
  <si>
    <t>Victor Gulewicz</t>
  </si>
  <si>
    <t>Operational Planning for Electronic Toll Collection: A Unique Approach to Computer Modeling/Analysis</t>
  </si>
  <si>
    <t>John Danko</t>
  </si>
  <si>
    <t>Heungsoon Felix Lee</t>
  </si>
  <si>
    <t>Application of an Integrated Modeling Tool: United Parcel Service</t>
  </si>
  <si>
    <t>Rapid Modelling Tools and Integration</t>
  </si>
  <si>
    <t>Kyriakos Tsiflakos</t>
  </si>
  <si>
    <t>A Rapid Railway Simulation Model Development System Incorporating Automatic Model Generation</t>
  </si>
  <si>
    <t>Simulation of Fox River Locks Boat Lift</t>
  </si>
  <si>
    <t>Thomas M. Swip  Jr.</t>
  </si>
  <si>
    <t>Ann Dunkin</t>
  </si>
  <si>
    <t>Applying the Simulation Process: Simulation Study of HAD Parts Degreaser</t>
  </si>
  <si>
    <t>Illustrations of the Simulation Process</t>
  </si>
  <si>
    <t>Toward a Higher Level, Output Analysis Interface</t>
  </si>
  <si>
    <t>Robert Kittell</t>
  </si>
  <si>
    <t>A. K. Kharwat</t>
  </si>
  <si>
    <t>Computer Simulation: An Important Tool in the Fast-Food Industry</t>
  </si>
  <si>
    <t>D. Mark Carter</t>
  </si>
  <si>
    <t>A Simulation Model for a Same Day Care Facility at a University Hospital</t>
  </si>
  <si>
    <t>Biological and Health</t>
  </si>
  <si>
    <t>Catherine K. Halbrendt</t>
  </si>
  <si>
    <t>The Financial Impact of Biotechnology on Hog Production: A Dynamic-Stochastic Capital Budgeting Simulation Approach</t>
  </si>
  <si>
    <t>Conrado M. Gempesaw II</t>
  </si>
  <si>
    <t>Mark I. Farber</t>
  </si>
  <si>
    <t>A Methodology for Simulating the U.S. Recreational Fishery for Billfish</t>
  </si>
  <si>
    <t>Moshe M. Barash</t>
  </si>
  <si>
    <t>A Method for Generating Random Cutting-Tool Requirement Matrices for Manufacturing Systems Simulation</t>
  </si>
  <si>
    <t>Random Generation of Data for Simulation and Optimization</t>
  </si>
  <si>
    <t>Optimization Test Problems with Uniformly Distributed Coefficients</t>
  </si>
  <si>
    <t>Kwang Shin</t>
  </si>
  <si>
    <t>A Method for Randomly Generating Capacitated Networks</t>
  </si>
  <si>
    <t>Dharmaraj Veeramani</t>
  </si>
  <si>
    <t>Steve Corder</t>
  </si>
  <si>
    <t>Classroom Goodness of Fit Testing Using Microsoft Windows</t>
  </si>
  <si>
    <t>Statistical Graphics</t>
  </si>
  <si>
    <t>Catherine Hurley</t>
  </si>
  <si>
    <t>Object-Oriented Graphical Analysis</t>
  </si>
  <si>
    <t>Mousumi Mitra</t>
  </si>
  <si>
    <t>Solution to the Indexing Problem of Frequency Domain Simulation Experiments</t>
  </si>
  <si>
    <t>Optimization Methods</t>
  </si>
  <si>
    <t>Mansooreh Mollaghasemi</t>
  </si>
  <si>
    <t>Multicriteria Optimization of Simulation Models</t>
  </si>
  <si>
    <t>Stephen K. Park</t>
  </si>
  <si>
    <t>Bruce Stuckman</t>
  </si>
  <si>
    <t>Retrospective Simulation Response Optimization</t>
  </si>
  <si>
    <t>Kevin Healy</t>
  </si>
  <si>
    <t>SERVO: Simulation Experiments with Random-Vector Output</t>
  </si>
  <si>
    <t>Performance Estimation</t>
  </si>
  <si>
    <t>Average Regression-Adjusted Controlled Regenerative Estimates</t>
  </si>
  <si>
    <t>CramÃ©r-von Mises Variance Estimators for Simulation</t>
  </si>
  <si>
    <t>Mark D. Scott</t>
  </si>
  <si>
    <t>G. Evans</t>
  </si>
  <si>
    <t>Comparison of Global Search Methods for Design Optimization using Simulation</t>
  </si>
  <si>
    <t>Search Techniques</t>
  </si>
  <si>
    <t>A Projected Stochastic Approximation Algorithm</t>
  </si>
  <si>
    <t>Modifications of the Nelder-Mead Simplex Method for Stochastic Simulation Response Optimization</t>
  </si>
  <si>
    <t>B. Stuckman</t>
  </si>
  <si>
    <t>M. Mollaghasemi</t>
  </si>
  <si>
    <t>John S. Ivey  Jr.</t>
  </si>
  <si>
    <t>On Using Continuous Flow Lines for Performance Estimation of Discrete Production Lines</t>
  </si>
  <si>
    <t>Analysis of Stochastic Systems</t>
  </si>
  <si>
    <t>Experimental Evaluation of a Procedure for Estimating Nonhomogeneous Poisson Process Having Cyclic Behavior</t>
  </si>
  <si>
    <t>Sanghoon Lee</t>
  </si>
  <si>
    <t>Aarti Shanker</t>
  </si>
  <si>
    <t>Empirical Input Distributions: An Alternative to Standard Input Distributions in Simulation Modeling</t>
  </si>
  <si>
    <t>Bor-Ruey Fu</t>
  </si>
  <si>
    <t>Felisa J. Vasques-Abad</t>
  </si>
  <si>
    <t>Comparing Alternative Methods for Derivative Estimation when IPA Does Not Apply Directly</t>
  </si>
  <si>
    <t>Gradient Estimation</t>
  </si>
  <si>
    <t>Gradient Estimation for Ratios</t>
  </si>
  <si>
    <t>Sridhar Bashyam</t>
  </si>
  <si>
    <t>Application of Perturbation Analysis to (s,S) Inventory Systems</t>
  </si>
  <si>
    <t>Michael Fu</t>
  </si>
  <si>
    <t>Michel AdÃ¨s</t>
  </si>
  <si>
    <t>N. BasÃ¶z</t>
  </si>
  <si>
    <t>A Replication Approach to Interval Estimation in Simulation</t>
  </si>
  <si>
    <t>Efficient Statistical Methods</t>
  </si>
  <si>
    <t>The Effects of Batching on the Power of the Test for Frequency Domain Methodology</t>
  </si>
  <si>
    <t>M. Murat KÃ¶ksalan</t>
  </si>
  <si>
    <t>A Monte Carlo Sampling Plan Based on Product Form Estimation</t>
  </si>
  <si>
    <t>Neave Effect Also Occurs with Tausworthe Sequences</t>
  </si>
  <si>
    <t>Random Number Generation</t>
  </si>
  <si>
    <t>Linear Recurrences with Carry as Uniform Number Generators</t>
  </si>
  <si>
    <t>Yu-Chao Chu</t>
  </si>
  <si>
    <t>Combining Random Number Generators</t>
  </si>
  <si>
    <t>On Improving Pseudo-Random Number Generators</t>
  </si>
  <si>
    <t>E. Olusegun George</t>
  </si>
  <si>
    <t>Raymond Couture</t>
  </si>
  <si>
    <t>Some Linear and Nonlinear Methods for Pseudorandom Number Generation</t>
  </si>
  <si>
    <t>Lih-Yuan Deng</t>
  </si>
  <si>
    <t>Peter Hellekalek</t>
  </si>
  <si>
    <t>Inversive Pseudorandom Number Generators: Concepts, Results, and Links</t>
  </si>
  <si>
    <t>Doree Seligmann</t>
  </si>
  <si>
    <t>Generating Customized Text and Graphics in the Comet Explanation Testbed</t>
  </si>
  <si>
    <t>Natural-Language Modeling for Simulation</t>
  </si>
  <si>
    <t>Michael Elhadad</t>
  </si>
  <si>
    <t>Kathleen McKeown</t>
  </si>
  <si>
    <t>Steven Feiner</t>
  </si>
  <si>
    <t>Norman I. Badler</t>
  </si>
  <si>
    <t>Simulating Human Tasks Using Simple Natural Language Instructions</t>
  </si>
  <si>
    <t>Jugal K. Kalita</t>
  </si>
  <si>
    <t>Moon Ryul Jung</t>
  </si>
  <si>
    <t>Wallace Ching</t>
  </si>
  <si>
    <t>Philip R. Cohen</t>
  </si>
  <si>
    <t>Integrated Interfaces for Decision-Support with Simulation</t>
  </si>
  <si>
    <t>Sanjay Narain</t>
  </si>
  <si>
    <t>An Axiomatic Basis for General Discrete-Event Modeling</t>
  </si>
  <si>
    <t>Logic for Modeling and Verification</t>
  </si>
  <si>
    <t>Towards a Logical Foundation of Discrete Event Modeling and Simulation</t>
  </si>
  <si>
    <t>Principles of Modeling</t>
  </si>
  <si>
    <t>Panel/Focus Session</t>
  </si>
  <si>
    <t>FranÃ§ois Cellier</t>
  </si>
  <si>
    <t>Qualitative Modeling and Simulation: Promise or Illusion</t>
  </si>
  <si>
    <t>Markus Zolg</t>
  </si>
  <si>
    <t>Process Control for Large Complex Systems</t>
  </si>
  <si>
    <t>Simulation for Engineering Design</t>
  </si>
  <si>
    <t>A Framework for Simulation Design of Flexible Manufacturing Systems</t>
  </si>
  <si>
    <t>Marco Chierotti</t>
  </si>
  <si>
    <t>Witold Jacak</t>
  </si>
  <si>
    <t>Felix Bretschneider</t>
  </si>
  <si>
    <t>Christa Kopf</t>
  </si>
  <si>
    <t>Kirstie L. Belman</t>
  </si>
  <si>
    <t>An Approach to Integrating and Creating Flexible Software Environments Supporting the Design of Complex Systems</t>
  </si>
  <si>
    <t>Abstraction Morphisms for World Modelling in High Autonomy Systems</t>
  </si>
  <si>
    <t>Abstraction in Simulation Modeling</t>
  </si>
  <si>
    <t>Heterogeneous Decomposition and Inter-Level Coupling for Combined Modeling</t>
  </si>
  <si>
    <t>Cheng-Jye Luh</t>
  </si>
  <si>
    <t>Theories of Discrete Event Model Abstraction</t>
  </si>
  <si>
    <t>Using Discrete Event Modeling for Effective Computer Animation Control</t>
  </si>
  <si>
    <t>Graphical Modeling and Animation Methods</t>
  </si>
  <si>
    <t>Error Detection and Display for Graphical Modeling Environments</t>
  </si>
  <si>
    <t>A Unified Framework for Visual Interactive Simulation</t>
  </si>
  <si>
    <t>Haojin Wang</t>
  </si>
  <si>
    <t>Hanns-Oskar Porr</t>
  </si>
  <si>
    <t>Christopher Landauer</t>
  </si>
  <si>
    <t>Incorporating Simulation into a Design Environment</t>
  </si>
  <si>
    <t>Object Oriented Simulation Methods</t>
  </si>
  <si>
    <t>Joel Luna</t>
  </si>
  <si>
    <t>Application of Hierarchical Modeling Concepts to a Multi-Analysis Environment</t>
  </si>
  <si>
    <t>The Separation and Explicit Declaration of Model Control Structures in Support of Object-Oriented Simulation</t>
  </si>
  <si>
    <t>Michael Kass</t>
  </si>
  <si>
    <t>Height-Field Fluids for Computer Graphics</t>
  </si>
  <si>
    <t>Simulation Methods for Computer Graphics</t>
  </si>
  <si>
    <t>David Haumann</t>
  </si>
  <si>
    <t>Modelling Physical Objects for Simulation</t>
  </si>
  <si>
    <t>Paula Sweeney</t>
  </si>
  <si>
    <t>Greg Turk</t>
  </si>
  <si>
    <t>Robert Bacon</t>
  </si>
  <si>
    <t>Alan Norton</t>
  </si>
  <si>
    <t>Automatic Generation of a Class of Simulation Models from Databases</t>
  </si>
  <si>
    <t>Meta-Level Simulation Control</t>
  </si>
  <si>
    <t>R. Bruce Taylor</t>
  </si>
  <si>
    <t>Robert S. Roberts</t>
  </si>
  <si>
    <t>Simulation Languages and Database Theory: Some Considerations from the Entity-Relationship Model</t>
  </si>
  <si>
    <t>Robert E. Frederking</t>
  </si>
  <si>
    <t>Interactive Experiment Planning to Control Knowledge-Based Simulation</t>
  </si>
  <si>
    <t>Analysis of Add-With-Carry and Subtract-With-Borrow Generators</t>
  </si>
  <si>
    <t>Random Variate Generation I</t>
  </si>
  <si>
    <t>Aaldert Compagner</t>
  </si>
  <si>
    <t>Fast and Reliable Random-Number Generation</t>
  </si>
  <si>
    <t>Fast Generation of Low Discrepancy Points Based on Fibonacci Polynomials</t>
  </si>
  <si>
    <t>Teunis J. Ott</t>
  </si>
  <si>
    <t>Smoothing Methods for Variance Reduction in Simulation of Markov Chains</t>
  </si>
  <si>
    <t>Efficient Rare Event Simulation via Importance Sampling</t>
  </si>
  <si>
    <t>Daniel P. Heyman</t>
  </si>
  <si>
    <t>Simultaneous and Efficient Simulation of Highly Dependable Systems with Different Underlying Distributions</t>
  </si>
  <si>
    <t>Victor F. Shahabuddin</t>
  </si>
  <si>
    <t>Michael R. Frater</t>
  </si>
  <si>
    <t>Application of Fast Simulation Techniques to Systems with Correlated Noise</t>
  </si>
  <si>
    <t>Pirooz Vakili</t>
  </si>
  <si>
    <t>Correlation of Markov Chains Simulated in Parallel</t>
  </si>
  <si>
    <t>Optimizing over Discrete Parameters</t>
  </si>
  <si>
    <t>J. Q. Hu</t>
  </si>
  <si>
    <t>Effect of Correlated Estimation Errors in Ordinal Optimization</t>
  </si>
  <si>
    <t>Mei Deng</t>
  </si>
  <si>
    <t>Discrete Optimization in Simulation: A Method and Application</t>
  </si>
  <si>
    <t>Mohamed Nahhas-Mohandes</t>
  </si>
  <si>
    <t>Theory and Application of Annealing Algorithms for Continuous Optimization</t>
  </si>
  <si>
    <t>Random Optimization Methods</t>
  </si>
  <si>
    <t>Sidney Yakowitz</t>
  </si>
  <si>
    <t>Automatic Learning: Theorems for Concurrent Simulation and Optimization</t>
  </si>
  <si>
    <t>Bennett Fox</t>
  </si>
  <si>
    <t>Uniting Probabilistic Methods for Optimization</t>
  </si>
  <si>
    <t>Peter C. Doerschuk</t>
  </si>
  <si>
    <t>Saul B. Gelfand</t>
  </si>
  <si>
    <t>Reuven Y. Rubinstein</t>
  </si>
  <si>
    <t>Sensitivity Analysis of Discrete Event Systems with Autocorrelated Inputs</t>
  </si>
  <si>
    <t>Sensitivity Analysis and Optimization</t>
  </si>
  <si>
    <t>Benjamin Melemed</t>
  </si>
  <si>
    <t>Alexander Shapiro</t>
  </si>
  <si>
    <t>On Optimal Choice of Reference Parameters in the Likelihood Ratio Method</t>
  </si>
  <si>
    <t>Simulation Optimization of (s,S) Inventory Systems</t>
  </si>
  <si>
    <t>Veronica A. Czitrom</t>
  </si>
  <si>
    <t>Variance Reallocation in Taguchi's Robust Design Framework</t>
  </si>
  <si>
    <t>Experimental Designs for Simulation Optimization</t>
  </si>
  <si>
    <t>Using Central Composite Designs in Simulation Experiments</t>
  </si>
  <si>
    <t>Sequential Experimental Designs for Simulation Metamodeling</t>
  </si>
  <si>
    <t>Michael D. McKay</t>
  </si>
  <si>
    <t>Latin Hypercube Sampling as a Tool in Uncertainty Analysis of Computer Models</t>
  </si>
  <si>
    <t>Experimental Designs for Simulation Output Analysis</t>
  </si>
  <si>
    <t>Max D. Morris</t>
  </si>
  <si>
    <t>The Spatial Correlation Function Approach to Response Surface Estimation</t>
  </si>
  <si>
    <t>Athanassios N. Avramidis</t>
  </si>
  <si>
    <t>Variance Reduction for Quantile Estimation via Correlation Induction</t>
  </si>
  <si>
    <t>Toby J. Mitchell</t>
  </si>
  <si>
    <t>Randall B. Howard</t>
  </si>
  <si>
    <t>Confidence Intervals for Univariate Discrete-Event Simulation Output Using the Kalman Filter</t>
  </si>
  <si>
    <t>Confidence Intervals for Steady-State Performance</t>
  </si>
  <si>
    <t>Evaluation of Tests for Initial-Condition Bias</t>
  </si>
  <si>
    <t>J. Mark Long</t>
  </si>
  <si>
    <t>Mark A. Gallagher</t>
  </si>
  <si>
    <t>Kimmo E. E. Raatikainen</t>
  </si>
  <si>
    <t>Run Length Control Using Parallel Spectral Method</t>
  </si>
  <si>
    <t>William P. Pollard</t>
  </si>
  <si>
    <t>David G. Dippold</t>
  </si>
  <si>
    <t>Peter S. Maybeck</t>
  </si>
  <si>
    <t>Marvin K. Nakayama</t>
  </si>
  <si>
    <t>Efficient Methods for Generating Some Exponentially Tilted Random Variates</t>
  </si>
  <si>
    <t>Random Variate Generation II</t>
  </si>
  <si>
    <t>Melvin J. Hinich</t>
  </si>
  <si>
    <t>Higher-Order Cumulant Spectral-Based Statistical Tests of Pseudo-Random Variate Generators</t>
  </si>
  <si>
    <t>Huifen Cheng</t>
  </si>
  <si>
    <t>Simulation of Poisson Processes with Trigonometric Rates</t>
  </si>
  <si>
    <t>John W. Dalle Molle</t>
  </si>
  <si>
    <t>Carmen M. Pancerella</t>
  </si>
  <si>
    <t>Making Parallel Simulations Go Fast</t>
  </si>
  <si>
    <t>Parallel Simulation I</t>
  </si>
  <si>
    <t>MIMD Parallel Simulation of Circuit-Switched Communication Networks</t>
  </si>
  <si>
    <t>Sudhir Srinivasan</t>
  </si>
  <si>
    <t>Transparent Optimization of Overheads in Optimistic Simulations</t>
  </si>
  <si>
    <t>Albert Greenberg</t>
  </si>
  <si>
    <t>Harry Jones</t>
  </si>
  <si>
    <t>U.S. Army ModSim on Jade's TimeWarp</t>
  </si>
  <si>
    <t>Distributed Simulation Based on Time Warp</t>
  </si>
  <si>
    <t>M. Scott Corson</t>
  </si>
  <si>
    <t>A Distributed, Object-Oriented Communication Network Simulation Testbed</t>
  </si>
  <si>
    <t>Chuck Rohs</t>
  </si>
  <si>
    <t>Divyakant Agrawal</t>
  </si>
  <si>
    <t>Replicated Objects in Time Warp Simulations</t>
  </si>
  <si>
    <t>Jonathan R. Agre</t>
  </si>
  <si>
    <t>Hierarchical, Modular Concepts Applied to an Object-Oriented Simulation Model Development Environment</t>
  </si>
  <si>
    <t>Michael Pidd</t>
  </si>
  <si>
    <t>Object Orientation and Three Phase Simulation</t>
  </si>
  <si>
    <t>Jagannath T. Gharpure</t>
  </si>
  <si>
    <t>Design and Implementation of a Highly Reusable Modeling and Simulation Framework for Discrete Part Manufacturing Systems</t>
  </si>
  <si>
    <t>Doug Love</t>
  </si>
  <si>
    <t>The Key to Object-Oriented Simulation: Separating the User and the Developer</t>
  </si>
  <si>
    <t>Manjunath Kamath</t>
  </si>
  <si>
    <t>Michael RÃ¼ger</t>
  </si>
  <si>
    <t>Create! An Object-Oriented IDE for Discrete Event Simulation</t>
  </si>
  <si>
    <t>Hemant Bhuskute</t>
  </si>
  <si>
    <t>Manoj N. Duse</t>
  </si>
  <si>
    <t>Jay M. Martin</t>
  </si>
  <si>
    <t>COMPOSE: An Object-Oriented Environment for Parallel Discrete-Event Simulations</t>
  </si>
  <si>
    <t>Pete Ball</t>
  </si>
  <si>
    <t>Thomas Behlau</t>
  </si>
  <si>
    <t>Processor Allocation in Parallel Battlefield Simulation</t>
  </si>
  <si>
    <t>Parallel Simulation II</t>
  </si>
  <si>
    <t>Sushil Prasad</t>
  </si>
  <si>
    <t>Hassan Rajaei</t>
  </si>
  <si>
    <t>Parallel Simulation Using Conservative Time Windows</t>
  </si>
  <si>
    <t>Jain J. Wang</t>
  </si>
  <si>
    <t>Approximate Time-Parallel Simulation of Queueing Systems with Losses</t>
  </si>
  <si>
    <t>Rassul Ayani</t>
  </si>
  <si>
    <t>Muralidhar Medidi</t>
  </si>
  <si>
    <t>The Simulation Model Development Environment: An Overview</t>
  </si>
  <si>
    <t>Simulation Environments</t>
  </si>
  <si>
    <t>Requirements for a Repository-Based Simulation Environment</t>
  </si>
  <si>
    <t>Y. Kidani</t>
  </si>
  <si>
    <t>Distributed Simulation Model for Computer Integrated Manufacturing</t>
  </si>
  <si>
    <t>Louis G. Birta</t>
  </si>
  <si>
    <t>M. Mullens</t>
  </si>
  <si>
    <t>Structuring a Simulation Modeling Environment Using a Commercial Manufacturing Simulator</t>
  </si>
  <si>
    <t>H. Tsunoda</t>
  </si>
  <si>
    <t>The Computer Aided Simulation Modeling Environment: An Overview</t>
  </si>
  <si>
    <t>V. Hlupic</t>
  </si>
  <si>
    <t>The CASM Environment Revisited</t>
  </si>
  <si>
    <t>C.R. Standridge</t>
  </si>
  <si>
    <t>Concepts for Modular Simulation Environments</t>
  </si>
  <si>
    <t>W.B. Lee</t>
  </si>
  <si>
    <t>A Relational Algebraic Framework for Models Management</t>
  </si>
  <si>
    <t>R.J. Paul</t>
  </si>
  <si>
    <t>L.A. Okashah</t>
  </si>
  <si>
    <t>Implementations of Spatial Representation and Autonomy in Material Handling Systems</t>
  </si>
  <si>
    <t>T.G. Kim</t>
  </si>
  <si>
    <t>H.C. Park</t>
  </si>
  <si>
    <t>A. Ogita</t>
  </si>
  <si>
    <t>S. Fujii</t>
  </si>
  <si>
    <t>M.A. Centeno</t>
  </si>
  <si>
    <t>R.V. Rogers</t>
  </si>
  <si>
    <t>W. Swart</t>
  </si>
  <si>
    <t>Martin Hitz</t>
  </si>
  <si>
    <t>Douglas G. King</t>
  </si>
  <si>
    <t>R. Armacost</t>
  </si>
  <si>
    <t>Findings from Behavioral Research in Visual Interactive Simulation</t>
  </si>
  <si>
    <t>Visual and Graphical Simulation</t>
  </si>
  <si>
    <t>Emilie Saulnier</t>
  </si>
  <si>
    <t>Model Reusability in a Graphical Simulation Package</t>
  </si>
  <si>
    <t>Peter C. Bell</t>
  </si>
  <si>
    <t>Kuang-Chau Yeh</t>
  </si>
  <si>
    <t>A Framework for Designing an Animated Simulation System Based on Model-Animator Scheduler Paradigm</t>
  </si>
  <si>
    <t>James T. Lin</t>
  </si>
  <si>
    <t>Betty J. Bortscheller</t>
  </si>
  <si>
    <t>Liang-Chyau Sheu</t>
  </si>
  <si>
    <t>Simulation Practices in Manufacturing</t>
  </si>
  <si>
    <t>Panel Discussion</t>
  </si>
  <si>
    <t>A Forum on Crucial Issues in the Simulation of Manufacturing Systems</t>
  </si>
  <si>
    <t>Cindy Schiess</t>
  </si>
  <si>
    <t>Barbara Mazziotti</t>
  </si>
  <si>
    <t>Manufacturing Simulation Consultant's Form</t>
  </si>
  <si>
    <t>R.G. Harvey</t>
  </si>
  <si>
    <t>Military Modeling and Simulation: Reflections and Directions (Panel)</t>
  </si>
  <si>
    <t>Military/Health Care Applications</t>
  </si>
  <si>
    <t>David Rucker</t>
  </si>
  <si>
    <t>E.P. Visco</t>
  </si>
  <si>
    <t>Debbie Kotlarek</t>
  </si>
  <si>
    <t>Van. B Norman</t>
  </si>
  <si>
    <t>James G. Clark</t>
  </si>
  <si>
    <t>D. Hopkins</t>
  </si>
  <si>
    <t>USMED: Broadening the Impact of Simulation Analysis Methodology</t>
  </si>
  <si>
    <t>Parallel and Distributed Simulation/General Application II/Education</t>
  </si>
  <si>
    <t>H.D. Schwetman</t>
  </si>
  <si>
    <t>A Standard Simulation Environment: A Review of Preliminary Requirements</t>
  </si>
  <si>
    <t>Edward Williams</t>
  </si>
  <si>
    <t>Discrete Event Simulation Modeling: Directions for the '90s</t>
  </si>
  <si>
    <t>James H. Henry</t>
  </si>
  <si>
    <t>M.A. Contesti</t>
  </si>
  <si>
    <t>Manufacturing Simulation Consultant's Forum</t>
  </si>
  <si>
    <t>Thomas Gogg Gogg</t>
  </si>
  <si>
    <t>Hwa Sung Na</t>
  </si>
  <si>
    <t>Bradley C. Hosmer</t>
  </si>
  <si>
    <t>Operational Art in Military Simulation</t>
  </si>
  <si>
    <t>General Applications: Public Systems Models</t>
  </si>
  <si>
    <t>Brad Armstrong</t>
  </si>
  <si>
    <t>Paul F. Auclair</t>
  </si>
  <si>
    <t>D.J. Morrice</t>
  </si>
  <si>
    <t>Teaching Simulation: A Panel Discussion</t>
  </si>
  <si>
    <t>Hierarchical Modeling for Discrete Event Simulation</t>
  </si>
  <si>
    <t>Kenneth Main</t>
  </si>
  <si>
    <t>Glenn A. Kent</t>
  </si>
  <si>
    <t>S. Sevinc</t>
  </si>
  <si>
    <t>S.H. Jacobson</t>
  </si>
  <si>
    <t>Anthony Levas</t>
  </si>
  <si>
    <t>Panel Discussion on the Role of Modeling and Simulation in Business Process Reengineering</t>
  </si>
  <si>
    <t>The Interface Between Simulation Output Analysis Research and Practice</t>
  </si>
  <si>
    <t>Christopher C. Funke</t>
  </si>
  <si>
    <t>K.J. Healy</t>
  </si>
  <si>
    <t>M.A.F. Wagner</t>
  </si>
  <si>
    <t>E. Yucesan</t>
  </si>
  <si>
    <t>P.L. Haigh</t>
  </si>
  <si>
    <t>J. Duff</t>
  </si>
  <si>
    <t>W. Leon Goodson</t>
  </si>
  <si>
    <t>Stowe Boyd</t>
  </si>
  <si>
    <t>D. Brunner</t>
  </si>
  <si>
    <t>J.D. Arthur</t>
  </si>
  <si>
    <t>D.H. Withers</t>
  </si>
  <si>
    <t>O. Tanir</t>
  </si>
  <si>
    <t>D. Goldsman</t>
  </si>
  <si>
    <t>R.E. Nance</t>
  </si>
  <si>
    <t>A.E. Rainis</t>
  </si>
  <si>
    <t>Pramod Jain</t>
  </si>
  <si>
    <t>Clayton J. Thomas</t>
  </si>
  <si>
    <t>L.W. Schruben</t>
  </si>
  <si>
    <t>F.B. Armstrong</t>
  </si>
  <si>
    <t>B.W. Mazzioti</t>
  </si>
  <si>
    <t>William Tulskie</t>
  </si>
  <si>
    <t>W.D. Kelton</t>
  </si>
  <si>
    <t>R.R. Barton</t>
  </si>
  <si>
    <t>J.C. Ford</t>
  </si>
  <si>
    <t>Carol S. Russell</t>
  </si>
  <si>
    <t>An Investigation of a Standard Simulation-Knowledge Interface</t>
  </si>
  <si>
    <t>Knowledge-Based Simulation</t>
  </si>
  <si>
    <t>Katherine Murphy</t>
  </si>
  <si>
    <t>ISLE - Intelligent Scalable Logistics Environment</t>
  </si>
  <si>
    <t>James H. Graham</t>
  </si>
  <si>
    <t>Lisa Sokol</t>
  </si>
  <si>
    <t>Nantawan Kwanjai</t>
  </si>
  <si>
    <t>Knowledge-Based Simulation to Assist in System Design Identification</t>
  </si>
  <si>
    <t>Robert Lasken</t>
  </si>
  <si>
    <t>Rosemary Wild</t>
  </si>
  <si>
    <t>Steven Geyer</t>
  </si>
  <si>
    <t>Adel S. Elmaghraby</t>
  </si>
  <si>
    <t>K. L. Musser</t>
  </si>
  <si>
    <t>Realtime Operations Scheduling for Flexible Manufacturing Cells</t>
  </si>
  <si>
    <t>Nontraditional Applications in Manufacturing</t>
  </si>
  <si>
    <t>J.S. Dhingra</t>
  </si>
  <si>
    <t>Simulation of Engineering Design Change Approval Process</t>
  </si>
  <si>
    <t>Joel Schlotthauer</t>
  </si>
  <si>
    <t>Michael C. Cheselka</t>
  </si>
  <si>
    <t>The Timken Company's Gambrinus Thermal Treatment Facility Scheduling System</t>
  </si>
  <si>
    <t>G. L. Blankenship</t>
  </si>
  <si>
    <t>Simulation Issues in Electronics Manufacturing</t>
  </si>
  <si>
    <t>Modeling in Electronics Manufacturing</t>
  </si>
  <si>
    <t>An Integrated Environment for Modeling Large Scale Electronics Manufacturing</t>
  </si>
  <si>
    <t>J. David Liljegren</t>
  </si>
  <si>
    <t>Modeling Final Assembly and Test Processes in the Semiconductor Industry</t>
  </si>
  <si>
    <t>Carol Eckersley</t>
  </si>
  <si>
    <t>Peter G. Glassey</t>
  </si>
  <si>
    <t>Supporting Semiconductor Manufacturing Simulation Tools Using a Structured Data Model</t>
  </si>
  <si>
    <t>Wafer Fabrication</t>
  </si>
  <si>
    <t>Michael J. Drevna</t>
  </si>
  <si>
    <t>Development of Generic Simulation Models to Evaluate Wafer Fabrication Cluster Tools</t>
  </si>
  <si>
    <t>Thomas C. McGuigan</t>
  </si>
  <si>
    <t>Modeling the Lot Selection Process in Semiconductor Photolithography Processing</t>
  </si>
  <si>
    <t>Neal G. Pierce</t>
  </si>
  <si>
    <t>Kiyoshi Yoneda</t>
  </si>
  <si>
    <t>Simulation Through Explicit State Description and Its Application to Semiconductor Fab Operation</t>
  </si>
  <si>
    <t>Manufacturing Simulation in Japan</t>
  </si>
  <si>
    <t>Hiroshi Awane</t>
  </si>
  <si>
    <t>Development of a Simulation-Based Planning System for a Flexible Manufacturing System</t>
  </si>
  <si>
    <t>Shigeki Umeda</t>
  </si>
  <si>
    <t>A Manufacturing-Oriented Simulation Package to Support Systems Planning and Its Operation</t>
  </si>
  <si>
    <t>Keun Hyung Lee</t>
  </si>
  <si>
    <t>Mutsumi Fujihara</t>
  </si>
  <si>
    <t>Kiyohisa Mizoguichi</t>
  </si>
  <si>
    <t>Simulation of Material Delivery Systems with Dolly Trains</t>
  </si>
  <si>
    <t>Material Handling Systems</t>
  </si>
  <si>
    <t>Carlos B. Ramirez Cerda</t>
  </si>
  <si>
    <t>Performance Evaluation of an Automated Material Handling System for a Machining Line Using Simulation</t>
  </si>
  <si>
    <t>Carol A. Park</t>
  </si>
  <si>
    <t>The Approach to Designing a Future Pharmaceutical Manufacturing Facility (Using SIMIAN and AutoMod)</t>
  </si>
  <si>
    <t>Santhanam Harit</t>
  </si>
  <si>
    <t>Framework for the Design and Analysis of Large Scale Material Handling Systems</t>
  </si>
  <si>
    <t>G. Don Taylor</t>
  </si>
  <si>
    <t>Flexible Modeling and Analysis of Large-Scale AS/RS-AGV Systems</t>
  </si>
  <si>
    <t>David W. Graehl</t>
  </si>
  <si>
    <t>Insights into Carrier Control: A Simulation of a Power and Free Conveyor Through an Automotive Paint Shop</t>
  </si>
  <si>
    <t>Ty Getz</t>
  </si>
  <si>
    <t>Real-Time Simulation for Decision Support in Continuous Flow Manufacturing Systems</t>
  </si>
  <si>
    <t>Real Time Control</t>
  </si>
  <si>
    <t>Petri Net Based Simulation of Controls for a Computer-Integrated Assembly Cell</t>
  </si>
  <si>
    <t>Paul G. McConnell</t>
  </si>
  <si>
    <t>Task and Resource Allocation via Auctioning</t>
  </si>
  <si>
    <t>Suresh K. Khator</t>
  </si>
  <si>
    <t>Chen Zhou</t>
  </si>
  <si>
    <t>Simulation of a Smart Card-Based Manufacturing System</t>
  </si>
  <si>
    <t>Computer Integrated Manufacturing</t>
  </si>
  <si>
    <t>M. Bullington</t>
  </si>
  <si>
    <t>S. Narasimhan</t>
  </si>
  <si>
    <t>Analyzing System Efficiencies/Capacities in a Closed-Loop Manufacturing Cell</t>
  </si>
  <si>
    <t>Gary V. Nordlund</t>
  </si>
  <si>
    <t>Lisa Marie Dullum</t>
  </si>
  <si>
    <t>Expanded Simulation Studies to Evaluate Tool Delivery Systems in an FMC</t>
  </si>
  <si>
    <t>Rodney W. Cyr</t>
  </si>
  <si>
    <t>Using Animation to Enhance a Marine-Terminal Monte Carlo Simulator</t>
  </si>
  <si>
    <t>Interfacing Simulation to Other Software</t>
  </si>
  <si>
    <t>Converting Simulation Data to Comparative Income Statements</t>
  </si>
  <si>
    <t>Integrating Simulations with CAD Tools for Effective Facility Layout Evaluation</t>
  </si>
  <si>
    <t>Dennis G. Fryback</t>
  </si>
  <si>
    <t>Screening for Abdominal Aortic Aneurysms: Time-Based Modeling for Public Policy</t>
  </si>
  <si>
    <t>Health Policy and Clinical Practice I</t>
  </si>
  <si>
    <t>David T. Purtilo</t>
  </si>
  <si>
    <t>Simulation Modeling of Lymphocyte Proliferation and Lymphoma Development in Immune Compromised Patients</t>
  </si>
  <si>
    <t>Asthma Dynamics and Medical Amelioration</t>
  </si>
  <si>
    <t>Paul S. Frame</t>
  </si>
  <si>
    <t>Leon B. Ellwein</t>
  </si>
  <si>
    <t>Simulation Medical Decision Trees with Random Variable Patterns</t>
  </si>
  <si>
    <t>Health Policy and Clinical Practice II</t>
  </si>
  <si>
    <t>Yen-Pin Chiang</t>
  </si>
  <si>
    <t>A Monte-Carlo Based Simulation Network Model for a Chronic Progressive Disease: The Case of Diabetic Retinopathy</t>
  </si>
  <si>
    <t>Joseph K. Canner</t>
  </si>
  <si>
    <t>Mark S. Roberts</t>
  </si>
  <si>
    <t>Markov Process-Based Monte Carlo Simulation: A Tool for Modeling Complex Disease and its Application to the Timing of Liver Transplantation</t>
  </si>
  <si>
    <t>Jonathan C. Javitt</t>
  </si>
  <si>
    <t>Jane L. Shellum</t>
  </si>
  <si>
    <t>The Use of Simulation to Evaluate Automated Equipment for a Clinical Processing Laboratory</t>
  </si>
  <si>
    <t>Health Services Delivery</t>
  </si>
  <si>
    <t>Gene C. Dankbar</t>
  </si>
  <si>
    <t>Julie C. Lowery</t>
  </si>
  <si>
    <t>Simulation of a Hospital's Surgical Suite and Critical Care Area</t>
  </si>
  <si>
    <t>Margaret A. Draeger</t>
  </si>
  <si>
    <t>An Emergency Department Simulation Model Used to Evaluate Alternative Nurse Staffing and Patient Population Scenarios</t>
  </si>
  <si>
    <t>Kevin E. Bennet</t>
  </si>
  <si>
    <t>Daniel P. Barker</t>
  </si>
  <si>
    <t>Improving Decision Support for Air Force Resource Allocation</t>
  </si>
  <si>
    <t>Simulation for Military Decision Support</t>
  </si>
  <si>
    <t>Lawrence L. Long</t>
  </si>
  <si>
    <t>Comparison of Models: Ex Post Facto Validation/Acceptance?</t>
  </si>
  <si>
    <t>John D. Sumner</t>
  </si>
  <si>
    <t>Analysis of Material Handling Equipment for Maritime Prepositioning Ships (MPS) Instream Offload</t>
  </si>
  <si>
    <t>Heston R. Hicks</t>
  </si>
  <si>
    <t>David A. Diener</t>
  </si>
  <si>
    <t>Gregory S. Parnell</t>
  </si>
  <si>
    <t>Keeborn Kang</t>
  </si>
  <si>
    <t>Force Allocation through Constrained Optimization of Stochastic Response Surfaces</t>
  </si>
  <si>
    <t>Modeling, Simulation, and Wargaming</t>
  </si>
  <si>
    <t>Michael W. Garrambone</t>
  </si>
  <si>
    <t>An Overview of Airland Combat Modeling and Simulation</t>
  </si>
  <si>
    <t>Jr."</t>
  </si>
  <si>
    <t>Kenneth W. "Bauer</t>
  </si>
  <si>
    <t>R. Garrison Harvey</t>
  </si>
  <si>
    <t>James F. Dunnigan</t>
  </si>
  <si>
    <t>Field Expedient Gaming: Effective Wargaming When the Shooting Starts</t>
  </si>
  <si>
    <t>Impact of Theater Airlifter Characteristics on Future Theater Airlift System Productivity</t>
  </si>
  <si>
    <t>Issues in Airlift Simulation</t>
  </si>
  <si>
    <t>Simulating the Air Mobility Command Channel Cargo System</t>
  </si>
  <si>
    <t>C-141 Depot Maintenance: Using Simulation to Define Resource Requirements</t>
  </si>
  <si>
    <t>Paul Pappas</t>
  </si>
  <si>
    <t>Peter H. Miyares</t>
  </si>
  <si>
    <t>W. Brand Carter</t>
  </si>
  <si>
    <t>David V. McElveen</t>
  </si>
  <si>
    <t>Frank M. Davis</t>
  </si>
  <si>
    <t>Simulating Processes in Nonpoint Source Pollution</t>
  </si>
  <si>
    <t>Natural Resource Models</t>
  </si>
  <si>
    <t>Lori J. Wiles</t>
  </si>
  <si>
    <t>Simulating Weed Scouting and Weed Control Decision Making to Evaluate Scouting Plans</t>
  </si>
  <si>
    <t>Gail G. Wilkerson</t>
  </si>
  <si>
    <t>Rabah Y. Odeh</t>
  </si>
  <si>
    <t>Use of Simulation Method for Surface Water Quality Data</t>
  </si>
  <si>
    <t>Harvey J. Goldsman</t>
  </si>
  <si>
    <t>Tiao J. Chang</t>
  </si>
  <si>
    <t>Ralph A. Leonard</t>
  </si>
  <si>
    <t>Walter G. Knisel</t>
  </si>
  <si>
    <t>Julian A. Swedish</t>
  </si>
  <si>
    <t>Service System Modeling of Field Offices within a Government Agency</t>
  </si>
  <si>
    <t>Public Service System Models</t>
  </si>
  <si>
    <t>Ali K. Gunal</t>
  </si>
  <si>
    <t>A Simulation Model for the Flow of Civil Lawsuits</t>
  </si>
  <si>
    <t>Effects of Time-Varied Arrival Rates: An Investigation in Emergency Ambulance Service Systems</t>
  </si>
  <si>
    <t>Mingjian Yuan</t>
  </si>
  <si>
    <t>Mark A. McKnew</t>
  </si>
  <si>
    <t>Zhiwei Zhu</t>
  </si>
  <si>
    <t>Taxi Management and Route Control: A Systems Study and Simulation Experiment</t>
  </si>
  <si>
    <t>General Applications: Service Systems Models</t>
  </si>
  <si>
    <t>General Transportation Applications I</t>
  </si>
  <si>
    <t>Victor J. K. Hsin</t>
  </si>
  <si>
    <t>Modeling Concepts for Intelligent Vehicle Highway Systems (IVHS) Applications</t>
  </si>
  <si>
    <t>Nader Afshar</t>
  </si>
  <si>
    <t>A Simulation Study of Traffic Control Procedures at Highway Work Zones</t>
  </si>
  <si>
    <t>Using Simulation to Evaluate Analytic Models of Memory Queueing</t>
  </si>
  <si>
    <t>Computer System Performance Models</t>
  </si>
  <si>
    <t>Representation of User Transaction Processing Behavior with a State Transition Matrix</t>
  </si>
  <si>
    <t>William S. Keezer</t>
  </si>
  <si>
    <t>John A. Miller</t>
  </si>
  <si>
    <t>Simulation of Database Transaction Management Protocols: Hybrids and Variants of Time Warp</t>
  </si>
  <si>
    <t>Andrew P. Fenic</t>
  </si>
  <si>
    <t>Eric C. Carlson</t>
  </si>
  <si>
    <t>A Simulation-Based Decision Support System for a Specialty Chemicals Production Plant</t>
  </si>
  <si>
    <t>Simulation Applications in the Chemical Process Industries</t>
  </si>
  <si>
    <t>Roger E. Bokeny</t>
  </si>
  <si>
    <t>George S. Bernstein</t>
  </si>
  <si>
    <t>R. F. Tenga</t>
  </si>
  <si>
    <t>A Combined Simulation/Optimization Approach to Process Plant Design</t>
  </si>
  <si>
    <t>Ronald C. Morris</t>
  </si>
  <si>
    <t>Process Simulation: Successes and Failures</t>
  </si>
  <si>
    <t>Richard M. Felder</t>
  </si>
  <si>
    <t>J. F. Faccenda</t>
  </si>
  <si>
    <t>Simaan M. AbouRizk</t>
  </si>
  <si>
    <t>State of the Art in Construction Simulation</t>
  </si>
  <si>
    <t>Simulation Applications in Construction Engineering and Management</t>
  </si>
  <si>
    <t>James D. Lutz</t>
  </si>
  <si>
    <t>Ali Touran</t>
  </si>
  <si>
    <t>Facilitating Simulation Model Development for Construction Engineers</t>
  </si>
  <si>
    <t>Liang Y. Liu</t>
  </si>
  <si>
    <t>Graphical Object-Oriented Discrete-Event Simulation System</t>
  </si>
  <si>
    <t>Photios G. Ioannou</t>
  </si>
  <si>
    <t>Daniel W. Halpin</t>
  </si>
  <si>
    <t>Scott P. Seeburger</t>
  </si>
  <si>
    <t>A Flexible Port Traffic Planning Model</t>
  </si>
  <si>
    <t>General Transportation Applications II</t>
  </si>
  <si>
    <t>Randall R. Gibson</t>
  </si>
  <si>
    <t>A General Rapid Transit Simulation Model with Both Automatic and Manual Train Control</t>
  </si>
  <si>
    <t>TPASS - Dynamic, Discrete-Event Simulation and Animation of a Toll Plaza</t>
  </si>
  <si>
    <t>Robert T. Redding</t>
  </si>
  <si>
    <t>Joseph C. Brill</t>
  </si>
  <si>
    <t>Todd Tillinghast</t>
  </si>
  <si>
    <t>Simulation of a Combination Carrier Air Cargo Hub</t>
  </si>
  <si>
    <t>Air Transportation Applications</t>
  </si>
  <si>
    <t>Paul DeLorme</t>
  </si>
  <si>
    <t>Sandra Turner Gantt</t>
  </si>
  <si>
    <t>Analysis of Airport/Airline Operations Using Simulation</t>
  </si>
  <si>
    <t>Sundar Swaminathan</t>
  </si>
  <si>
    <t>Megan L. Tuttle</t>
  </si>
  <si>
    <t>Modeling Human Behavior in Aircraft Evacuations</t>
  </si>
  <si>
    <t>James E. Schroeder</t>
  </si>
  <si>
    <t>Michael Grant</t>
  </si>
  <si>
    <t>Joseph Procter</t>
  </si>
  <si>
    <t>Jastej S. Dhingra</t>
  </si>
  <si>
    <t>Simulation Modeling of a Trunked Radio Network</t>
  </si>
  <si>
    <t>Applications of Performance Improvement or Optimization Methodology</t>
  </si>
  <si>
    <t>Gilmer L. Blankenship</t>
  </si>
  <si>
    <t>Abraham Sharon</t>
  </si>
  <si>
    <t>Shinya Ozeki</t>
  </si>
  <si>
    <t>Customer Service Evaluation in the Telephone Service Provisioning Process</t>
  </si>
  <si>
    <t>Noriyuki Ikeuchi</t>
  </si>
  <si>
    <t>Julius Chu</t>
  </si>
  <si>
    <t>Optimization of a Corn-Processing Simulation Model</t>
  </si>
  <si>
    <t>David Humphrey</t>
  </si>
  <si>
    <t>Rakesh C. Mehta</t>
  </si>
  <si>
    <t>Communications Systems</t>
  </si>
  <si>
    <t>Richard W. Earnshaw</t>
  </si>
  <si>
    <t>A Parallel Simulator for Performance Modelling of Broadband Telecommunication Networks</t>
  </si>
  <si>
    <t>Emil Wirsz</t>
  </si>
  <si>
    <t>Hierarchical Rapid Modeling of Picture Archiving and Communications Systems Using LANNET II.5 and NETWORK II.5</t>
  </si>
  <si>
    <t>Fred W. Prior</t>
  </si>
  <si>
    <t>Approach to Nation-Wide Network Simulation Making Virtual Reality for Telecommunication Network Management</t>
  </si>
  <si>
    <t>Alan Hind</t>
  </si>
  <si>
    <t>Glenn A. Meredith</t>
  </si>
  <si>
    <t>Simulation of Rare Queueing Events by Switching Arrival and Service Rates</t>
  </si>
  <si>
    <t>On the Interface Between Applied Probability and Simulation</t>
  </si>
  <si>
    <t>Perwes Shahabuddin</t>
  </si>
  <si>
    <t>Efficient Estimation of the Mean Time Between Failures in Non-Regenerative Dependability Models</t>
  </si>
  <si>
    <t>Janos Sztrik</t>
  </si>
  <si>
    <t>Victoria F. Nicola</t>
  </si>
  <si>
    <t>Halim Damerdiji</t>
  </si>
  <si>
    <t>Parametric Interference for Generalized Semi-Markov Processes</t>
  </si>
  <si>
    <t>Louise Traylor</t>
  </si>
  <si>
    <t>Harold J. Kushner</t>
  </si>
  <si>
    <t>The Surrogate Estimation Approach for Sensitivity Analysis in Queueing Networks</t>
  </si>
  <si>
    <t>Advances in Gradient Estimation</t>
  </si>
  <si>
    <t>Felisa J. Vazquez-Abad</t>
  </si>
  <si>
    <t>An Application of Perturbation Analysis to a Replacement Problem in Maintenance Theory</t>
  </si>
  <si>
    <t>Two Approaches for Estimating the Gradient in Functional Form</t>
  </si>
  <si>
    <t>Leyuan Shi</t>
  </si>
  <si>
    <t>Generation of Autocorrelated Random Variables with a Specified Marginal Distribution</t>
  </si>
  <si>
    <t>Innovative Methods for Input Modeling</t>
  </si>
  <si>
    <t>Li-Ching Hsiao</t>
  </si>
  <si>
    <t>A Comparison of Alternative Input Models for Synthetic Optimization Problems</t>
  </si>
  <si>
    <t>Using Univariate Bezier Distributions to Model Simulation Input Processes</t>
  </si>
  <si>
    <t>Mary Ann Flanigan Wagner</t>
  </si>
  <si>
    <t>Paul Auclair</t>
  </si>
  <si>
    <t>Multinomial Selection Procedures for Use in Simulations</t>
  </si>
  <si>
    <t>Controlling Error in Simulation Comparisons</t>
  </si>
  <si>
    <t>Optimization of Dispatching Criteria for Open-Pit Truck Haulage System Design Using Multiple Comparisons with the Best and Common Random Numbers</t>
  </si>
  <si>
    <t>Simultaneous Ranking, Selection and Multiple Comparisons for Simulation</t>
  </si>
  <si>
    <t>Bozo Kolonja</t>
  </si>
  <si>
    <t>Frank J. Matejcik</t>
  </si>
  <si>
    <t>Jan M. Mutmansky</t>
  </si>
  <si>
    <t>Daniel Adelman</t>
  </si>
  <si>
    <t>Estimating Service Capacity Using Nonhomogeneous Work Arrivals</t>
  </si>
  <si>
    <t>Initialization of Steady-State Simulations</t>
  </si>
  <si>
    <t>An Information Theoretic Approach to Computer Simulation Sensitivity Analysis</t>
  </si>
  <si>
    <t>Frank D. Chance</t>
  </si>
  <si>
    <t>Conjectured Upper Bounds on Transient Mean Total Waiting Times in Queuing Networks</t>
  </si>
  <si>
    <t>Parallel Replicated Simulation of Markov Chains: Implementation and Variance Reduction</t>
  </si>
  <si>
    <t>Simulating Markovian Systems</t>
  </si>
  <si>
    <t>Simon Streltsov</t>
  </si>
  <si>
    <t>Optimal Importance Sampling for Quick Simulation of Highly Reliable Markovian Systems</t>
  </si>
  <si>
    <t>Estimation of Reliability and its Derivatives for Large Time Horizons in Markovian Systems</t>
  </si>
  <si>
    <t>Athanassion N. Avramidis</t>
  </si>
  <si>
    <t>Integrated Variance Reduction Strategies</t>
  </si>
  <si>
    <t>Variance Reduction Strategies</t>
  </si>
  <si>
    <t>Combined Correlation Induction Strategies for Designed Simulation Experiments</t>
  </si>
  <si>
    <t>Jason S. Glazier</t>
  </si>
  <si>
    <t>Dynamic Neighborhood Bounding for Monte Carlo Simulation</t>
  </si>
  <si>
    <t>Chimyung Kwon</t>
  </si>
  <si>
    <t>Salvatore Stolfo</t>
  </si>
  <si>
    <t>Antonio C. Pedrosa</t>
  </si>
  <si>
    <t>Asymptotic and Finite-Sample Correlations Between OBM Estimators</t>
  </si>
  <si>
    <t>Estimating Measures for Error From Dependent Output Processes</t>
  </si>
  <si>
    <t>Weighted Batch Means and Improvements in Coverage</t>
  </si>
  <si>
    <t>An Almost Regenerative Simulation of Video Teleconferencing Traffic</t>
  </si>
  <si>
    <t>David M. Cohen</t>
  </si>
  <si>
    <t>Uniform and Bootstrap Resampling of Empirical Distributions</t>
  </si>
  <si>
    <t>Resampling Schemes for Simulation Output Analysis</t>
  </si>
  <si>
    <t>Monte Carlo Estimation for Guaranteed Coverage Non-Normal Tolerance Intervals</t>
  </si>
  <si>
    <t>Y. B. Kim</t>
  </si>
  <si>
    <t>The Threshold Bootstrap: A New Approach to Simulation Output Analysis</t>
  </si>
  <si>
    <t>T. R. Willemain</t>
  </si>
  <si>
    <t>G. C. Runger</t>
  </si>
  <si>
    <t>Huifen Chen</t>
  </si>
  <si>
    <t>Lois M. L. Delcambre</t>
  </si>
  <si>
    <t>The Objective Flow Model for Data-Based Simulation</t>
  </si>
  <si>
    <t>Database Centered Simulation Environments I</t>
  </si>
  <si>
    <t>Shamkant B. Navathe</t>
  </si>
  <si>
    <t>Applying Active Database Models for Simulation</t>
  </si>
  <si>
    <t>Lissa F. Pollacia</t>
  </si>
  <si>
    <t>Databases: Designing and Developing Integrated Simulation Modeling Environments</t>
  </si>
  <si>
    <t>A. Cornelio</t>
  </si>
  <si>
    <t>Melanie L. Lenard</t>
  </si>
  <si>
    <t>A Prototype Implementation of a Model Management System for Discrete-Event Simulation Models</t>
  </si>
  <si>
    <t>Database Centered Simulation Environments II</t>
  </si>
  <si>
    <t>Employing Databases for Large Scale Reuse of Simulation Models</t>
  </si>
  <si>
    <t>David L. Spooner</t>
  </si>
  <si>
    <t>The Concept of Views in Simulation</t>
  </si>
  <si>
    <t>Hannes Werthner</t>
  </si>
  <si>
    <t>Margarita Rovira</t>
  </si>
  <si>
    <t>Sankait Vahie</t>
  </si>
  <si>
    <t>DEVS Formalism and Methodology: Unity of Conception/Diversity of Application</t>
  </si>
  <si>
    <t>New Directions in Modeling</t>
  </si>
  <si>
    <t>Multimodeling as a Unified Modeling Framework</t>
  </si>
  <si>
    <t>Bernhard P. Zeigler</t>
  </si>
  <si>
    <t>Lien-Pharn Chien</t>
  </si>
  <si>
    <t>An Environment for Automatic System Performance Evaluation</t>
  </si>
  <si>
    <t>Model Based Manufacturing Automation</t>
  </si>
  <si>
    <t>Chien-Chung Shen</t>
  </si>
  <si>
    <t>Parallel Hybrid Models in System Design</t>
  </si>
  <si>
    <t>Representing and Constructing System Specifications Using the System Entity Structure Concepts</t>
  </si>
  <si>
    <t>Multimodeling</t>
  </si>
  <si>
    <t>Victor T. Miller</t>
  </si>
  <si>
    <t>Graphic Modeling Using Heterogeneous Hierarchical Models</t>
  </si>
  <si>
    <t>Herbert Praehofer</t>
  </si>
  <si>
    <t>Visual Modeling of DEVS-Based Multiformalism Systems Based on Higraphs</t>
  </si>
  <si>
    <t>Dietmar Pree</t>
  </si>
  <si>
    <t>Tools for Functional Simulation</t>
  </si>
  <si>
    <t>Modeling Applications</t>
  </si>
  <si>
    <t>Kimberly Johnson</t>
  </si>
  <si>
    <t>Volkmar Hinz</t>
  </si>
  <si>
    <t>GPSS*: A GPSS Implementation with Hierarchical Modeling Features</t>
  </si>
  <si>
    <t>Brian A. Malloy</t>
  </si>
  <si>
    <t>The Validation of a Multiprocessor Simulator</t>
  </si>
  <si>
    <t>Thomas J. Behlau</t>
  </si>
  <si>
    <t>Complexity of Simulation Models: A Graph Theoretic Approach</t>
  </si>
  <si>
    <t>Graphical Modeling</t>
  </si>
  <si>
    <t>Carsten Thomas</t>
  </si>
  <si>
    <t>Hierarchical Object Nets - A Methodology for Graphical Modeling of Discrete Event Systems</t>
  </si>
  <si>
    <t>Kyung S. Ham</t>
  </si>
  <si>
    <t>Object-Oriented Memory management in DEVSIM++</t>
  </si>
  <si>
    <t>Object-Oriented Modeling</t>
  </si>
  <si>
    <t>Data Driven Simulation of Networks with Manufacturing Blocking</t>
  </si>
  <si>
    <t>Young C. Kim</t>
  </si>
  <si>
    <t>Tag G. Kim</t>
  </si>
  <si>
    <t>Paul R. Work</t>
  </si>
  <si>
    <t>The Modeling Methodology, Model Specifications and Development of CASI: Case/Architecture Simulation Integration</t>
  </si>
  <si>
    <t>Arnold J. Almanzor</t>
  </si>
  <si>
    <t>Vikas Jha</t>
  </si>
  <si>
    <t>Transparent Implementation of Conservative Algorithms in Parallel Simulation Languages</t>
  </si>
  <si>
    <t>Language Issues in Parallel Simulation</t>
  </si>
  <si>
    <t>Jeff S. Steinman</t>
  </si>
  <si>
    <t>Incremental State Saving in SPEEDES Using C++</t>
  </si>
  <si>
    <t>Jya-Jang Tsai</t>
  </si>
  <si>
    <t>Automatic Parallelization of Discrete Event Simulation Programs</t>
  </si>
  <si>
    <t>Vernon Rego</t>
  </si>
  <si>
    <t>Process Mobility in Distributed-Memory Simulation Systems</t>
  </si>
  <si>
    <t>Experiments in Parallel Simulation</t>
  </si>
  <si>
    <t>Isis D. Rosello</t>
  </si>
  <si>
    <t>Simulation of Queuing Systems on a Highly Parallel Computer System</t>
  </si>
  <si>
    <t>Edward Mascarenhas</t>
  </si>
  <si>
    <t>Gregory D. Peterson</t>
  </si>
  <si>
    <t>Exploiting Lookahead in Synchronous Parallel Simulation</t>
  </si>
  <si>
    <t>Janche Sang</t>
  </si>
  <si>
    <t>Roger D. Chamberlain</t>
  </si>
  <si>
    <t>Alan Covington</t>
  </si>
  <si>
    <t>An External State Management System for Optimistic Parallel Simulation</t>
  </si>
  <si>
    <t>Parallel Simulation Methodology</t>
  </si>
  <si>
    <t>Phillip A. Dickens</t>
  </si>
  <si>
    <t>The Impact of Adding Aggressiveness to a Non-Aggressive Windowing Protocol</t>
  </si>
  <si>
    <t>John G. Cleary</t>
  </si>
  <si>
    <t>John Mark Duva</t>
  </si>
  <si>
    <t>Paul F. Reynolds Jr.</t>
  </si>
  <si>
    <t>Non-Interfering GVT Computation via Asynchronous Global Reductions</t>
  </si>
  <si>
    <t>Darrin West</t>
  </si>
  <si>
    <t>A Generalized Hold Model</t>
  </si>
  <si>
    <t>Models and Applications</t>
  </si>
  <si>
    <t>Wen Zhang</t>
  </si>
  <si>
    <t>Thanvat Junchaya</t>
  </si>
  <si>
    <t>Simulation Network Traffic Flows with a Massively Parallel Computing Architecture</t>
  </si>
  <si>
    <t>Gang-Len Chang</t>
  </si>
  <si>
    <t>A. Tamer Unal</t>
  </si>
  <si>
    <t>Simulation of Electronics Manufacturing and Assembly Operations: A Survey</t>
  </si>
  <si>
    <t>Electronics Manufacturing I</t>
  </si>
  <si>
    <t>An Integrated Modeling Methodology for Material Handling Systems Design</t>
  </si>
  <si>
    <t>Gajanana Nadoli</t>
  </si>
  <si>
    <t>Ali s. Kiran</t>
  </si>
  <si>
    <t>Roy Henderson</t>
  </si>
  <si>
    <t>Factory Improvement Programs Breaking the Impasse</t>
  </si>
  <si>
    <t>Celal Kaplan</t>
  </si>
  <si>
    <t>Osamu Mori</t>
  </si>
  <si>
    <t>Precise and Flexible Modeling for Semiconductor Wafer Fabrication</t>
  </si>
  <si>
    <t>Electronics</t>
  </si>
  <si>
    <t>M. Eric Johnson</t>
  </si>
  <si>
    <t>Subsystem Decomposition in Simulation of a PCB Assembly Line</t>
  </si>
  <si>
    <t>Chisato Hashimoto</t>
  </si>
  <si>
    <t>Shinji Nakamura</t>
  </si>
  <si>
    <t>John L. Mauer</t>
  </si>
  <si>
    <t>The Simulation of Integrated Tool Performance in Semiconductor Manufacturing</t>
  </si>
  <si>
    <t>Joakim Kalvenes</t>
  </si>
  <si>
    <t>Roland E. A. Schelasin</t>
  </si>
  <si>
    <t>Thomas M. Tirpak</t>
  </si>
  <si>
    <t>Simulation Software for Surface Mount Assembly</t>
  </si>
  <si>
    <t>Charles Corbett</t>
  </si>
  <si>
    <t>Modeling Just-In-Time Production Systems: A Critical Review</t>
  </si>
  <si>
    <t>Japanese Manufacturing Systems</t>
  </si>
  <si>
    <t>Exploration of a Minimum Tardiness Dispatching Priority for a Flexible Manufacturing System - A Combined Simulation/Optimization Approach</t>
  </si>
  <si>
    <t>Kanban Simulator Using SIMAN and Lotus 1-2-3</t>
  </si>
  <si>
    <t>Kiroshi Awane</t>
  </si>
  <si>
    <t>Design and Cost-Effectiveness Analysis of Large-Scale AS/RS-AGV Systems</t>
  </si>
  <si>
    <t>Material Handling and Distribution Systems</t>
  </si>
  <si>
    <t>David Blanck</t>
  </si>
  <si>
    <t>Generalization of an AS/RS Model in SIMAN/CINEMA</t>
  </si>
  <si>
    <t>Ali Gunal</t>
  </si>
  <si>
    <t>Modeling Beverage Processing Using Discrete Event Simulation</t>
  </si>
  <si>
    <t>Simulation for Real-Time Decision Making in Manufacturing Systems</t>
  </si>
  <si>
    <t>Real-Time Applications of Simulation</t>
  </si>
  <si>
    <t>Exception Management on a Shop Floor Using Online Simulation</t>
  </si>
  <si>
    <t>Richard L. Storch</t>
  </si>
  <si>
    <t>Virtual Reality for Manufacturing Simulation</t>
  </si>
  <si>
    <t>David Katz</t>
  </si>
  <si>
    <t>Karen C. Jones</t>
  </si>
  <si>
    <t>Marc W. Cygnus</t>
  </si>
  <si>
    <t>Rosalee J. Gordon</t>
  </si>
  <si>
    <t>Javeed Shaik</t>
  </si>
  <si>
    <t>Automatic Model Initialization for Real-Time Decision Support</t>
  </si>
  <si>
    <t>Lotfi K. Gaafar</t>
  </si>
  <si>
    <t>Thomas Ernst</t>
  </si>
  <si>
    <t>A Flexible Assembly Global Control Simulation</t>
  </si>
  <si>
    <t>Inventory Management Issues in Manufacturing</t>
  </si>
  <si>
    <t>Brian L. Slobodow</t>
  </si>
  <si>
    <t>Simulation of a Plant-Wide Inventory Pull System</t>
  </si>
  <si>
    <t>V. Daniel R. Guide  Jr.</t>
  </si>
  <si>
    <t>A Simulation of Synchronous Manufacturing at a Naval Aviation Depot</t>
  </si>
  <si>
    <t>Avetik P. Matevosian</t>
  </si>
  <si>
    <t>James L. Cole</t>
  </si>
  <si>
    <t>Joint Data Base Elements for Modeling and Simulation</t>
  </si>
  <si>
    <t>Department of Defense Infrastructure</t>
  </si>
  <si>
    <t>Robert J. Smillie</t>
  </si>
  <si>
    <t>Defense Modeling and Simulation Office: Defining the Infrastructure</t>
  </si>
  <si>
    <t>James W. Forgie</t>
  </si>
  <si>
    <t>Call-by-Call Simulator for Telephone Networks</t>
  </si>
  <si>
    <t>Harold M. Heggestad</t>
  </si>
  <si>
    <t>Peter Valentine</t>
  </si>
  <si>
    <t>Constance K. McElwain</t>
  </si>
  <si>
    <t>William F. Flanigan  Jr.</t>
  </si>
  <si>
    <t>Modeling and Simulation Standards Products and Processes</t>
  </si>
  <si>
    <t>Thomas Lam</t>
  </si>
  <si>
    <t>David B. Russell</t>
  </si>
  <si>
    <t>The Joint Modeling and Simulation System: A Common Modeling Architecture for the DoD</t>
  </si>
  <si>
    <t>Mega Simulations</t>
  </si>
  <si>
    <t>Kevin Brandt</t>
  </si>
  <si>
    <t>Modeling Coalition Warfare: A Multi-Sided Simulation Design</t>
  </si>
  <si>
    <t>Harry Heckathorn</t>
  </si>
  <si>
    <t>Physics-Based, High-Fidelity Simulation: Strategic Scene Generation Model</t>
  </si>
  <si>
    <t>William McQuay</t>
  </si>
  <si>
    <t>Ellen Roland</t>
  </si>
  <si>
    <t>William R. Johnson</t>
  </si>
  <si>
    <t>The Close Combat Tactical Trainer Program</t>
  </si>
  <si>
    <t>Modeling and Simulation Applications</t>
  </si>
  <si>
    <t>Herbert H. Bell</t>
  </si>
  <si>
    <t>Training Utility of Multiship Air Combat Simulation</t>
  </si>
  <si>
    <t>Joseph S. Lombardo</t>
  </si>
  <si>
    <t>A Demonstration of Undersea Warfare Technologies in a High Fidelity Simulation on the Defense Simulation Internet</t>
  </si>
  <si>
    <t>Thomas W. Mastaglio</t>
  </si>
  <si>
    <t>Paul D. Peterson</t>
  </si>
  <si>
    <t>Peter M. Crane</t>
  </si>
  <si>
    <t>Victor E. Middleton</t>
  </si>
  <si>
    <t>Virtual Reality and Analytical Simulation of the Solider</t>
  </si>
  <si>
    <t>Individual Warrior Representation</t>
  </si>
  <si>
    <t>John O'Keefe IV</t>
  </si>
  <si>
    <t>The Integrated Unit Simulation System: Quantifying Individual and Small Unit Mission Effectiveness on the Battlefield of the Future</t>
  </si>
  <si>
    <t>Robert T. McIntyre III</t>
  </si>
  <si>
    <t>Joe Fearey</t>
  </si>
  <si>
    <t>Semi-Automated Forces for Corps Battle Simulation</t>
  </si>
  <si>
    <t>The Corps Battle Simulation (CBS)</t>
  </si>
  <si>
    <t>Sherry Mertens</t>
  </si>
  <si>
    <t>The Corps Battle Simulation for Military Training</t>
  </si>
  <si>
    <t>Joe Provenzano</t>
  </si>
  <si>
    <t>Erann Gat</t>
  </si>
  <si>
    <t>William H. Duquette</t>
  </si>
  <si>
    <t>COAST: The Controller's Assistant</t>
  </si>
  <si>
    <t>Richard M. Weatherly</t>
  </si>
  <si>
    <t>ALSP - Theory, Experience, and Future Directions</t>
  </si>
  <si>
    <t>The Aggregate Level Simulation Protocol (ASLP)</t>
  </si>
  <si>
    <t>Lydia P. Dubon</t>
  </si>
  <si>
    <t>Joining a Distributed Simulation Environment Via ALSP</t>
  </si>
  <si>
    <t>Annette L. Wilson</t>
  </si>
  <si>
    <t>Sean P. Griffin</t>
  </si>
  <si>
    <t>Dale K. Pace</t>
  </si>
  <si>
    <t>Naval Modeling and Simulation Verification, Validation, and Accreditation</t>
  </si>
  <si>
    <t>Naval and Marine Corp Modeling and Simulation</t>
  </si>
  <si>
    <t>Brian D. Withers</t>
  </si>
  <si>
    <t>A Structured Definition of the Modeling Process</t>
  </si>
  <si>
    <t>Simulation Theory and Methods in the U.S.</t>
  </si>
  <si>
    <t>Robert M. Shapiro</t>
  </si>
  <si>
    <t>Work Flow Analysis</t>
  </si>
  <si>
    <t>Valerio O. Pinci</t>
  </si>
  <si>
    <t>Artificial Intelligence and Computer Simulation - Not Such Strange Bedfellows</t>
  </si>
  <si>
    <t>The Use of Event Graphs in Simulation Modeling Instruction</t>
  </si>
  <si>
    <t>Advanced Modeling Concepts</t>
  </si>
  <si>
    <t>Daniel Leblanc</t>
  </si>
  <si>
    <t>Monitoring Manufacturing System Behavior by Continuous Discrete-Event Simulation</t>
  </si>
  <si>
    <t>A. Ben Clymer</t>
  </si>
  <si>
    <t>Applications of Discrete and Combined Modeling to Global Simulation</t>
  </si>
  <si>
    <t>Applications of the TES Modeling Methodology</t>
  </si>
  <si>
    <t>Baruch Halachmi</t>
  </si>
  <si>
    <t>A Multi-Bus Interconnection Model</t>
  </si>
  <si>
    <t>Michel Fabre</t>
  </si>
  <si>
    <t>System Design and Evaluation Using Discrete Event Simulation with Artificial Intelligence</t>
  </si>
  <si>
    <t>The Telecom Framework: A Simulation Environment for Telecommunications</t>
  </si>
  <si>
    <t>Computer and Communications Systems</t>
  </si>
  <si>
    <t>Ankur R. Hajare</t>
  </si>
  <si>
    <t>A Simulation Model for Assessing Network Capacity</t>
  </si>
  <si>
    <t>Theodore Ono-Tesfaye</t>
  </si>
  <si>
    <t>A High Fidelity ATM Traffic and Network Simulator</t>
  </si>
  <si>
    <t>Simulation in Support of Software Development</t>
  </si>
  <si>
    <t>Jeffrey P. Landry</t>
  </si>
  <si>
    <t>A Soft Systems Approach to Input Distribution Estimation for a Non-Stationary Demand Process</t>
  </si>
  <si>
    <t>Duane L. Setterdahl</t>
  </si>
  <si>
    <t>An Object-Oriented Simulation Model for Communication Network Traffic at a General Mail Facility</t>
  </si>
  <si>
    <t>Daniel T. Wick</t>
  </si>
  <si>
    <t>Darby F. McBeath</t>
  </si>
  <si>
    <t>J. Harold Pardue</t>
  </si>
  <si>
    <t>Greg A. Lomow</t>
  </si>
  <si>
    <t>Pawel Gburzynski</t>
  </si>
  <si>
    <t>Edward Barkmeyer</t>
  </si>
  <si>
    <t>Fabian Gomes</t>
  </si>
  <si>
    <t>Srinivasan Ramaswamy</t>
  </si>
  <si>
    <t>Xiao Zhonge</t>
  </si>
  <si>
    <t>Carey Williamson</t>
  </si>
  <si>
    <t>W. Joseph Cochran</t>
  </si>
  <si>
    <t>Using Symbolic Modeling in Business Re-Engineering</t>
  </si>
  <si>
    <t>Service Systems</t>
  </si>
  <si>
    <t>Anil Swami</t>
  </si>
  <si>
    <t>Building the Business Using Process Simulation</t>
  </si>
  <si>
    <t>Marda Redditt</t>
  </si>
  <si>
    <t>The Customer Service Office Simulation</t>
  </si>
  <si>
    <t>David Z. Ball</t>
  </si>
  <si>
    <t>Using Simulation as a Tool for Business Process Innovation</t>
  </si>
  <si>
    <t>Christopher C. Bogan</t>
  </si>
  <si>
    <t>A Generic Simulation Model that Reflects the Flexibility of an Automated System for Pharmaceutical and Chemical Laboratory Testing</t>
  </si>
  <si>
    <t>Sathin Mahesh</t>
  </si>
  <si>
    <t>A Simulation and Analysis of Bank Teller Manning</t>
  </si>
  <si>
    <t>Robert Elliot</t>
  </si>
  <si>
    <t>Gerald F. Hein</t>
  </si>
  <si>
    <t>Donald Hammond</t>
  </si>
  <si>
    <t>M. Thomas Jones  Jr.</t>
  </si>
  <si>
    <t>Susan A. King</t>
  </si>
  <si>
    <t>C. Fahy</t>
  </si>
  <si>
    <t>Assessment of Ways of Improving the Supply Continuity in Electric Power Systems - A Simulation Approach</t>
  </si>
  <si>
    <t>Simulation of Electric Power Systems</t>
  </si>
  <si>
    <t>Jose M. Giron-Sierra</t>
  </si>
  <si>
    <t>X-Windows Simulation of Steam Power Plants Based on Physics Principles</t>
  </si>
  <si>
    <t>P. J. Nolan</t>
  </si>
  <si>
    <t>Juan A. Gomez-Pulido</t>
  </si>
  <si>
    <t>Bonifacio Andres-Toro</t>
  </si>
  <si>
    <t>M. E. J. O'Kelly</t>
  </si>
  <si>
    <t>Charles N. Winton</t>
  </si>
  <si>
    <t>Simulation Modeling of Prehospital Trauma Care</t>
  </si>
  <si>
    <t>Healthcare Systems</t>
  </si>
  <si>
    <t>Multi-Hospital Validation of Critical Care Simulation Model</t>
  </si>
  <si>
    <t>Robert L. Wears</t>
  </si>
  <si>
    <t>A Simulation-Based Analysis of Parking System Performance</t>
  </si>
  <si>
    <t>Transportation Services and Systems</t>
  </si>
  <si>
    <t>Sheikh Burhanuddin</t>
  </si>
  <si>
    <t>Stephen J. White</t>
  </si>
  <si>
    <t>Distributed/Parallel Traffic Simulation for IVHS Applications</t>
  </si>
  <si>
    <t>William P. Niedringhaus</t>
  </si>
  <si>
    <t>Thomas Schulze</t>
  </si>
  <si>
    <t>Simulation of Streetcar and Bus Traffic</t>
  </si>
  <si>
    <t>Rajendra S. Solanki</t>
  </si>
  <si>
    <t>Simulation of Traffic-Flow d+D210uring Emergency Evacuations: A Microcomputer Based Modeling System</t>
  </si>
  <si>
    <t>Government Policy and Planning</t>
  </si>
  <si>
    <t>Evaluation of Probation/Parole Scheduling Via Simulation</t>
  </si>
  <si>
    <t>Marcy Podkopacz</t>
  </si>
  <si>
    <t>Sarah Allen</t>
  </si>
  <si>
    <t>Rebecca D. Goodman</t>
  </si>
  <si>
    <t>Ajay Rathi</t>
  </si>
  <si>
    <t>Ivan Futo</t>
  </si>
  <si>
    <t>Legal Expert Systems as Simulation Tools</t>
  </si>
  <si>
    <t>Simulation Practices in Europe I</t>
  </si>
  <si>
    <t>R. B. Beadle</t>
  </si>
  <si>
    <t>Implementing Logistical Control Rules Using Simulation Gaming</t>
  </si>
  <si>
    <t>Jozsef Varkonyi</t>
  </si>
  <si>
    <t>Ingolf Stahl</t>
  </si>
  <si>
    <t>Discrete-Event Simulation for Corporate Financial Planning</t>
  </si>
  <si>
    <t>Marco C. Bettoni</t>
  </si>
  <si>
    <t>General Purpose Enterprise Simulation with MASTER</t>
  </si>
  <si>
    <t>Simulation Practices in Europe II</t>
  </si>
  <si>
    <t>Towards a Framework for Integrating Intelligent Tutoring Systems and Gaming-Simulation</t>
  </si>
  <si>
    <t>Willi Bernhard</t>
  </si>
  <si>
    <t>William Heath</t>
  </si>
  <si>
    <t>Waterfront Capacity-Planning Simulations</t>
  </si>
  <si>
    <t>Marios C. Angelides</t>
  </si>
  <si>
    <t>Suresh Vasudevan</t>
  </si>
  <si>
    <t>Domain-Based On-Line Simulation for Real-Time Decision Support</t>
  </si>
  <si>
    <t>Modeling Engineering and Decision Support</t>
  </si>
  <si>
    <t>Towards a Computer Aided Simulation Model Engineering (CASME) Environment</t>
  </si>
  <si>
    <t>Vlatka Hlupic</t>
  </si>
  <si>
    <t>Simulation Modeling of an Automated System for Electrostatic Powder Coating</t>
  </si>
  <si>
    <t>Simulation Practices in Europe III</t>
  </si>
  <si>
    <t>Richard W. Eglese</t>
  </si>
  <si>
    <t>CEMPS: A Configurable Evacuation Management and Planning System - A Progress Report</t>
  </si>
  <si>
    <t>F. N. de Silva</t>
  </si>
  <si>
    <t>Ruth Davies</t>
  </si>
  <si>
    <t>Multi-Media Software for Teaching Discrete Event Simulation</t>
  </si>
  <si>
    <t>Mark Elder</t>
  </si>
  <si>
    <t>M. Pidd</t>
  </si>
  <si>
    <t>An Introduction to Computer Simulation</t>
  </si>
  <si>
    <t>Applications Overviews I</t>
  </si>
  <si>
    <t>K.M. Taaffe</t>
  </si>
  <si>
    <t>P.T. Fishburn</t>
  </si>
  <si>
    <t>A.S. Bhate-Felsheim</t>
  </si>
  <si>
    <t>Tutorial on Simulation Applications</t>
  </si>
  <si>
    <t>Application Overviews II</t>
  </si>
  <si>
    <t>J.N. Robinson</t>
  </si>
  <si>
    <t>Capacity and Performance Analysis of Computer Systems</t>
  </si>
  <si>
    <t>Inside Simulation</t>
  </si>
  <si>
    <t>L.M. Leemis</t>
  </si>
  <si>
    <t>Input Modeling</t>
  </si>
  <si>
    <t>Input and Output Data Analysis</t>
  </si>
  <si>
    <t>Analysis of Output Data</t>
  </si>
  <si>
    <t>P.A. Farrington</t>
  </si>
  <si>
    <t>Designing Simulation Experiments for Evaluating Manufacturing Systems</t>
  </si>
  <si>
    <t>System Design</t>
  </si>
  <si>
    <t>J.J. Swain</t>
  </si>
  <si>
    <t>Successful Simulation Projects</t>
  </si>
  <si>
    <t>Nonparametric Techniques in Simulation Analysis: A Tutorial</t>
  </si>
  <si>
    <t>Nonparametric Techniques</t>
  </si>
  <si>
    <t>B. Gladwin</t>
  </si>
  <si>
    <t>Modeling Business Processes with Simulation Tools</t>
  </si>
  <si>
    <t>Business Process Modeling</t>
  </si>
  <si>
    <t>K. Tumay</t>
  </si>
  <si>
    <t>Modeling Large Scale Systems</t>
  </si>
  <si>
    <t>Recent Advances in Uniform Random Number Generation</t>
  </si>
  <si>
    <t>Uniform Random Number Generation</t>
  </si>
  <si>
    <t>R.C.H. Cheng</t>
  </si>
  <si>
    <t>Selecting Input Models</t>
  </si>
  <si>
    <t>Scholastic Input Modeling</t>
  </si>
  <si>
    <t>B.L. Nelson</t>
  </si>
  <si>
    <t>Ranking, Selection and Multiple Comparison in Computer Simulation</t>
  </si>
  <si>
    <t>Ranking, Selection, and Multiple Comparison</t>
  </si>
  <si>
    <t>J.M. Donahue</t>
  </si>
  <si>
    <t>Experimental Design for Simulation</t>
  </si>
  <si>
    <t>Experimental Design and Stochastic Optimization</t>
  </si>
  <si>
    <t>J.C. Spall</t>
  </si>
  <si>
    <t>Developments in Stochastic Optimization Algorithms with Gradient Approximations Based on Function Measurements</t>
  </si>
  <si>
    <t>O. Balci</t>
  </si>
  <si>
    <t>Validation, Verification, and Testing Techniques Throughout the Life Cycle of a Simulation Study</t>
  </si>
  <si>
    <t>Validation, Verification, and Testing</t>
  </si>
  <si>
    <t>M.K. Nakayama</t>
  </si>
  <si>
    <t>Fast Simulation Methods for Highly Dependable Systems</t>
  </si>
  <si>
    <t>Highly Dependable Systems</t>
  </si>
  <si>
    <t>A. Ferscha</t>
  </si>
  <si>
    <t>Concurrent Execution of Timed Petri Nets</t>
  </si>
  <si>
    <t>Petri Nets</t>
  </si>
  <si>
    <t>Metamodeling: A State of the Art Review</t>
  </si>
  <si>
    <t>Multiclass Queueing Networks</t>
  </si>
  <si>
    <t>H. Chen</t>
  </si>
  <si>
    <t>Retrospective Approximation Algorithms for Stochastic Root Finding</t>
  </si>
  <si>
    <t>Stochastic Optimization Methods</t>
  </si>
  <si>
    <t>S.M. Robinson</t>
  </si>
  <si>
    <t>Sample-Path Optimization in Simulation</t>
  </si>
  <si>
    <t>A.Y. Ozge</t>
  </si>
  <si>
    <t>B.W. Schmeiser</t>
  </si>
  <si>
    <t>G. Gurkan</t>
  </si>
  <si>
    <t>J.M. Calvin</t>
  </si>
  <si>
    <t>Average Performance of Monte Carlo and Quasi-Monte Carlo Methods for Global Optimization</t>
  </si>
  <si>
    <t>P. Shahabuddin</t>
  </si>
  <si>
    <t>Fast Simulation of Packet Loss Rates in Communication Networks with Priorities</t>
  </si>
  <si>
    <t>Importance Sampling</t>
  </si>
  <si>
    <t>M. Villen-Altamirano</t>
  </si>
  <si>
    <t>Restart: A Straightforward Method for Fast Simulation of Rare Events</t>
  </si>
  <si>
    <t>G.A. Hagesteijn</t>
  </si>
  <si>
    <t>Fast Simulation Methods for Leaky Bucket Algorithm</t>
  </si>
  <si>
    <t>V.F. Nicola</t>
  </si>
  <si>
    <t>J. Villen-Altamirano</t>
  </si>
  <si>
    <t>B.G. Kim</t>
  </si>
  <si>
    <t>P.W. Glynn</t>
  </si>
  <si>
    <t>Increasing the Frequency of Regeneration for Markov Processes</t>
  </si>
  <si>
    <t>Output Analysis I</t>
  </si>
  <si>
    <t>Consistency of Overlapping Batch Variances</t>
  </si>
  <si>
    <t>S. Andradottir</t>
  </si>
  <si>
    <t>E.I. Chen</t>
  </si>
  <si>
    <t>Vector-Autoregressive Inference for Equally Spaced, Time-Averaged, Multiple Queue Length Processes</t>
  </si>
  <si>
    <t>D.C. Wood</t>
  </si>
  <si>
    <t>J.M. Charnes</t>
  </si>
  <si>
    <t>R.R. Hill</t>
  </si>
  <si>
    <t>Composition for Multivariate Random Variables</t>
  </si>
  <si>
    <t>Multivariate Input Modeling</t>
  </si>
  <si>
    <t>C.H. Reilly</t>
  </si>
  <si>
    <t>J.R. Wilson</t>
  </si>
  <si>
    <t>Using Bivariate Bezier Distributions to Model Simulation Input Processes</t>
  </si>
  <si>
    <t>Y. Lee</t>
  </si>
  <si>
    <t>Detecting Truncation Points in Steady-State Simulation Using Chaos Theory</t>
  </si>
  <si>
    <t>Output Analysis II</t>
  </si>
  <si>
    <t>Y. Oh</t>
  </si>
  <si>
    <t>H. Damerdji</t>
  </si>
  <si>
    <t>On the Batch Means and Area Variance Estimators</t>
  </si>
  <si>
    <t>C. Chien</t>
  </si>
  <si>
    <t>Batch Size Selection for the Batch Means Method</t>
  </si>
  <si>
    <t>F.J. Vazquez</t>
  </si>
  <si>
    <t>Application of RPA and the Harmonic Gradient Estimators to a Priority Queueing System</t>
  </si>
  <si>
    <t>Analysis of Queuing System Simulations</t>
  </si>
  <si>
    <t>A. Thomasian</t>
  </si>
  <si>
    <t>Approximate Solutions for M/G/1 Fork/Join Synchronization</t>
  </si>
  <si>
    <t>S.K. Park</t>
  </si>
  <si>
    <t>Characterizing a Nonstationary M/G/1 Queue Using Bode Plots</t>
  </si>
  <si>
    <t>M.M. Hazra</t>
  </si>
  <si>
    <t>A.N. Tantawi</t>
  </si>
  <si>
    <t>M.P. Bailey</t>
  </si>
  <si>
    <t>Simulation-Based Dynamic Optimization: Planning United States Coast Guard Law Enforcement Patrols</t>
  </si>
  <si>
    <t>Hybrid Analytic Simulation Models</t>
  </si>
  <si>
    <t>Identifying Policies That are Most Likely to Produce a Desirable Outcome</t>
  </si>
  <si>
    <t>A Historical View of Hybrid Simulation/Analytic Models</t>
  </si>
  <si>
    <t>R.F. Dell</t>
  </si>
  <si>
    <t>K.D. Glazebrook</t>
  </si>
  <si>
    <t>A. Seila</t>
  </si>
  <si>
    <t>Output Analysis Research: Why Bother? A Panel Discussion</t>
  </si>
  <si>
    <t>Panel Discussion on Output Analysis</t>
  </si>
  <si>
    <t>J. Tew</t>
  </si>
  <si>
    <t>J. Charnes</t>
  </si>
  <si>
    <t>R. Sadowski</t>
  </si>
  <si>
    <t>M. Dewsnup</t>
  </si>
  <si>
    <t>J. Carson</t>
  </si>
  <si>
    <t>COMNET III Objective-Oriented Network Performances Prediction</t>
  </si>
  <si>
    <t>SIMOBJECT/COMNET II</t>
  </si>
  <si>
    <t>R. Mills</t>
  </si>
  <si>
    <t>J.C. Hugan</t>
  </si>
  <si>
    <t>QUEST- Queueing Event Simulation Tool</t>
  </si>
  <si>
    <t>MAYNARD/QUEST</t>
  </si>
  <si>
    <t>K.B. Zandin</t>
  </si>
  <si>
    <t>Development and Application of Realistic and Consistent Manufacturing Data as a Basis for Simulations</t>
  </si>
  <si>
    <t>D. J. Bryg</t>
  </si>
  <si>
    <t>Comparison of NEVADA Simulator to Monte Carlo Simulation</t>
  </si>
  <si>
    <t>CSIM/NEVADA</t>
  </si>
  <si>
    <t>H. Schwetman</t>
  </si>
  <si>
    <t>CSIM17: A Simulation Model-Building Toolkit</t>
  </si>
  <si>
    <t>AutoStat</t>
  </si>
  <si>
    <t>Software/Modelware 2</t>
  </si>
  <si>
    <t>Autoschedule/AutoMod/AutoStat</t>
  </si>
  <si>
    <t>J. Everton</t>
  </si>
  <si>
    <t>Simulation-Based Capacity Planning and Scheduling with AutoSched</t>
  </si>
  <si>
    <t>GPSS/H</t>
  </si>
  <si>
    <t>N. J. Earle</t>
  </si>
  <si>
    <t>Proof Animation: Reaching New Heights in Animation</t>
  </si>
  <si>
    <t>Proof Animation</t>
  </si>
  <si>
    <t>J. O. Henriksen</t>
  </si>
  <si>
    <t>W.B. Thompson</t>
  </si>
  <si>
    <t>A Tutorial for Modeling with the Witness Visual Interactive Simulator</t>
  </si>
  <si>
    <t>WITNESS/PROVISA</t>
  </si>
  <si>
    <t>B. Marriott</t>
  </si>
  <si>
    <t>Production Scheduling Systems Using PROVISA</t>
  </si>
  <si>
    <t>S.P. Baird</t>
  </si>
  <si>
    <t>Simulation Modeling Using ProModel for Windows</t>
  </si>
  <si>
    <t>ProModel</t>
  </si>
  <si>
    <t>J.J. Leavy</t>
  </si>
  <si>
    <t>L.F. Keller</t>
  </si>
  <si>
    <t>MedModel - Specialized Software for the Healthcare Industry</t>
  </si>
  <si>
    <t>MedModel</t>
  </si>
  <si>
    <t>D. Krahl</t>
  </si>
  <si>
    <t>An Introduction to Extend</t>
  </si>
  <si>
    <t>Extend</t>
  </si>
  <si>
    <t>Micro Saint</t>
  </si>
  <si>
    <t>D.G. Fritz</t>
  </si>
  <si>
    <t>Control Flow Graphs as a Representation Language</t>
  </si>
  <si>
    <t>Simulation Model Analysis and Diagnosis</t>
  </si>
  <si>
    <t>C.M. Overstreet</t>
  </si>
  <si>
    <t>Model Diagnosis Using the Condition Specification: From Conceptualization to Implementation</t>
  </si>
  <si>
    <t>E.H. Page</t>
  </si>
  <si>
    <t>B.A. Cota</t>
  </si>
  <si>
    <t>L. Schruben</t>
  </si>
  <si>
    <t>Transforming Petri Nets into Event Graph Models</t>
  </si>
  <si>
    <t>E.I. Yucesan</t>
  </si>
  <si>
    <t>R.G. Ingalls</t>
  </si>
  <si>
    <t>Interval Time Clock Implementation for Qualitative Event Graphs</t>
  </si>
  <si>
    <t>Event Graphs</t>
  </si>
  <si>
    <t>A.B. Whinston</t>
  </si>
  <si>
    <t>X. Xie</t>
  </si>
  <si>
    <t>An Ordinal Optimization Approach to a Token Partition Problem for Stochastic Timed Event Graphs</t>
  </si>
  <si>
    <t>V. Ceric</t>
  </si>
  <si>
    <t>Hierarchical Abilities of Diagrammatic Representations of Discrete Event Simulation Models</t>
  </si>
  <si>
    <t>C.L. Swider</t>
  </si>
  <si>
    <t>The Effective Use of Animation in Simulation Model Validation</t>
  </si>
  <si>
    <t>Diagramming Techniques and Tools for Model Generation</t>
  </si>
  <si>
    <t>R.A. Gagliano</t>
  </si>
  <si>
    <t>Discrete Element Models and Real Life Duals</t>
  </si>
  <si>
    <t>S. Daniel</t>
  </si>
  <si>
    <t>Systems Modeling with Xpetri</t>
  </si>
  <si>
    <t>G. Smerage</t>
  </si>
  <si>
    <t>A Database Design for Uniform Representation of Hypermedia and Mathematical Models</t>
  </si>
  <si>
    <t>P. Fishwick</t>
  </si>
  <si>
    <t>D. Suggs</t>
  </si>
  <si>
    <t>D. Crane</t>
  </si>
  <si>
    <t>H-ACD: Hierarchical Activity Cycle Diagrams for Object-Oriented Simulation Modelling</t>
  </si>
  <si>
    <t>K.A. Pflughoeft</t>
  </si>
  <si>
    <t>Multi-Layered Activity Cycle Diagrams and Their Conversion into Activity-Based Simulation Code</t>
  </si>
  <si>
    <t>T.F. Schuppe</t>
  </si>
  <si>
    <t>M.R. Lauer</t>
  </si>
  <si>
    <t>G. Kienbaum</t>
  </si>
  <si>
    <t>K. Manur</t>
  </si>
  <si>
    <t>H.W. Beck</t>
  </si>
  <si>
    <t>R. Geist</t>
  </si>
  <si>
    <t>P.M. Goldwater</t>
  </si>
  <si>
    <t>Unknown Unknowns: Modeling Unanticipated Events</t>
  </si>
  <si>
    <t>Issues in Computer-Aided Modeling</t>
  </si>
  <si>
    <t>Y. Tao</t>
  </si>
  <si>
    <t>A Conceptual Framework for Simulation Experiment Design and Analysis</t>
  </si>
  <si>
    <t>M. Erraguntla</t>
  </si>
  <si>
    <t>An Architecture of a Knowledge-Based Simulation Engine</t>
  </si>
  <si>
    <t>R.J. Mayer</t>
  </si>
  <si>
    <t>P.C. Benjamin</t>
  </si>
  <si>
    <t>V.S. Sunderam</t>
  </si>
  <si>
    <t>An Introduction to Fault Tolerant Parallel Simulation with EcliPSe</t>
  </si>
  <si>
    <t>Simulation Software Reliability</t>
  </si>
  <si>
    <t>E. Mascarenhas</t>
  </si>
  <si>
    <t>M. Krishnamurthi</t>
  </si>
  <si>
    <t>Deadlock Detection and Resolution in Simulation Models</t>
  </si>
  <si>
    <t>A. Basavatia</t>
  </si>
  <si>
    <t>S. Thallikar</t>
  </si>
  <si>
    <t>F. Knop</t>
  </si>
  <si>
    <t>R.C. Van Wagenen</t>
  </si>
  <si>
    <t>Achieving Reliability in Simulation Software</t>
  </si>
  <si>
    <t>C.R. Harrell</t>
  </si>
  <si>
    <t>V. Rego</t>
  </si>
  <si>
    <t>K. Pawlikowski</t>
  </si>
  <si>
    <t>Distributed Stochastic Discrete-Event Simulation in Parallel Time Streams</t>
  </si>
  <si>
    <t>Multifaceted Approaches to Parallelism</t>
  </si>
  <si>
    <t>V.W.C. Yau</t>
  </si>
  <si>
    <t>P.A. Wilsey</t>
  </si>
  <si>
    <t>Scheduling Time Warp Processes Using Adaptive Control Techniques</t>
  </si>
  <si>
    <t>D. McNickle</t>
  </si>
  <si>
    <t>A.C. Palaniswamy</t>
  </si>
  <si>
    <t>A.C. Chow</t>
  </si>
  <si>
    <t>Parallel DEVS: A Parallel, Hierarchical, Modular Modeling Formalism</t>
  </si>
  <si>
    <t>B.P. Zeilger</t>
  </si>
  <si>
    <t>A.T. Irwin</t>
  </si>
  <si>
    <t>MASPAWS - A Massively Parallel Ware Simulator</t>
  </si>
  <si>
    <t>Combat Simulation</t>
  </si>
  <si>
    <t>A.G. Brandstein</t>
  </si>
  <si>
    <t>Combat Modeling in the MLR COEA Phase II</t>
  </si>
  <si>
    <t>U. Vemulapati</t>
  </si>
  <si>
    <t>W.J. Porthouse</t>
  </si>
  <si>
    <t>Z. Ma</t>
  </si>
  <si>
    <t>N. Chandresekharan</t>
  </si>
  <si>
    <t>A. Ceranowicz</t>
  </si>
  <si>
    <t>Modular Semi-Automated Forces</t>
  </si>
  <si>
    <t>Distributed Interactive Simulation</t>
  </si>
  <si>
    <t>T. Mastaglio</t>
  </si>
  <si>
    <t>Developing a Large-Scale Distributed Interactive Simulation System</t>
  </si>
  <si>
    <t>C.R. Karr</t>
  </si>
  <si>
    <t>Status Report on the Integrated Eagle/BDS-D Project</t>
  </si>
  <si>
    <t>R.W. Franceschini</t>
  </si>
  <si>
    <t>R.M. Weatherly</t>
  </si>
  <si>
    <t>The Aggregate Level Simulation Protocol: An Evolving System</t>
  </si>
  <si>
    <t>Aggregate Level Simulation Protocol</t>
  </si>
  <si>
    <t>M.C. Fischer</t>
  </si>
  <si>
    <t>Aggregate Level Simulation Protocol (ALSP) Managing Confederation Development</t>
  </si>
  <si>
    <t>H. Henry</t>
  </si>
  <si>
    <t>The Corps Battle Simulation: Remodeling the Model for New Missions</t>
  </si>
  <si>
    <t>A.L. Wilson</t>
  </si>
  <si>
    <t>V.D. Churchwell</t>
  </si>
  <si>
    <t>Virtual Prototyping with Low-End 3D Graphics Programs</t>
  </si>
  <si>
    <t>System Development and Evaluation</t>
  </si>
  <si>
    <t>F.L. Thompson</t>
  </si>
  <si>
    <t>M.E. Smith</t>
  </si>
  <si>
    <t>Determining the Utility of Advanced Distributed Simulation to Test and Evaluation</t>
  </si>
  <si>
    <t>J.C. Schaaf</t>
  </si>
  <si>
    <t>J. Ramos</t>
  </si>
  <si>
    <t>Modeling and Simulation (M&amp;amp;S) Issues in Operational Test and Evaluation (OT&amp;amp;E)</t>
  </si>
  <si>
    <t>P. Slaten</t>
  </si>
  <si>
    <t>Computer Simulation of U.S. Army Officer Professional Development</t>
  </si>
  <si>
    <t>Resource Analysis</t>
  </si>
  <si>
    <t>J.L. Kays</t>
  </si>
  <si>
    <t>M.L. McGinnis</t>
  </si>
  <si>
    <t>D.P. Gaver</t>
  </si>
  <si>
    <t>The Future Theater-Level Model: A Research Project Update</t>
  </si>
  <si>
    <t>P.A. Jacobs</t>
  </si>
  <si>
    <t>S.H. Parry</t>
  </si>
  <si>
    <t>M.A. Youngren</t>
  </si>
  <si>
    <t>V.G. Duffy</t>
  </si>
  <si>
    <t>Providing Insight into the Successful Process of Military Base Transition with a PERT Simulation Model</t>
  </si>
  <si>
    <t>F.T. Sparrow</t>
  </si>
  <si>
    <t>R. Smith</t>
  </si>
  <si>
    <t>After Action Review in Military Training Simulations</t>
  </si>
  <si>
    <t>Interactive Training</t>
  </si>
  <si>
    <t>C.L. Blais</t>
  </si>
  <si>
    <t>Marine Air Ground Task Force (MAGTF) Tactical Warfare Simulation (MTWS)</t>
  </si>
  <si>
    <t>G. Allen</t>
  </si>
  <si>
    <t>D.L. Lester</t>
  </si>
  <si>
    <t>Theater Air Command and Control Simulation Facility</t>
  </si>
  <si>
    <t>L.L. Van Veldhuizen</t>
  </si>
  <si>
    <t>M.T. Halpern</t>
  </si>
  <si>
    <t>An Example of Using Computer Simulation to Predict Pharmaceutical Costs and Outcomes</t>
  </si>
  <si>
    <t>Health Care Application</t>
  </si>
  <si>
    <t>D.A. Revicki</t>
  </si>
  <si>
    <t>R.H. Reid</t>
  </si>
  <si>
    <t>Finite Element Pre-Operative Simulation in Health Care</t>
  </si>
  <si>
    <t>B. Jaramaz</t>
  </si>
  <si>
    <t>K. Malbrouk</t>
  </si>
  <si>
    <t>Barriers to Implementing Simulation in Health Care</t>
  </si>
  <si>
    <t>F. McGuire</t>
  </si>
  <si>
    <t>Using Simulation to Reduce Length of Stay in Emergency Departments</t>
  </si>
  <si>
    <t>J.C. Lowery</t>
  </si>
  <si>
    <t>L. Keller</t>
  </si>
  <si>
    <t>O. Ghattas</t>
  </si>
  <si>
    <t>C.D. Visnic</t>
  </si>
  <si>
    <t>A.G. Togias</t>
  </si>
  <si>
    <t>R.E. Brown</t>
  </si>
  <si>
    <t>B. Hakes</t>
  </si>
  <si>
    <t>A.M. DiGioia</t>
  </si>
  <si>
    <t>R. Stafford</t>
  </si>
  <si>
    <t>Modeling and Simulation of Material Handling for Semiconductor Wafer Fabrication</t>
  </si>
  <si>
    <t>Semiconductor Wafer Manufacturing</t>
  </si>
  <si>
    <t>M. Pool</t>
  </si>
  <si>
    <t>The Simulation of Cluster Tools: A New Semiconductor Manufacturing Technology</t>
  </si>
  <si>
    <t>G. Nadoli</t>
  </si>
  <si>
    <t>Simulation in Automated Material Handling Systems Design for Semiconductor Manufacturing</t>
  </si>
  <si>
    <t>D. Pillai</t>
  </si>
  <si>
    <t>D.J. Miller</t>
  </si>
  <si>
    <t>The Role of Simulation in Semiconductor Logistics</t>
  </si>
  <si>
    <t>H.T. LeBaron</t>
  </si>
  <si>
    <t>N.G. Pierce</t>
  </si>
  <si>
    <t>J.P Tjelle</t>
  </si>
  <si>
    <t>The Importance of Interoperability in a Simulation Prototype for Spares Inventory Planning</t>
  </si>
  <si>
    <t>Simulation in Aerospace Manufacturing</t>
  </si>
  <si>
    <t>R.A. Kilgore</t>
  </si>
  <si>
    <t>Simulation for Agile Control of Aerospace Manufacturing</t>
  </si>
  <si>
    <t>R. Rolen</t>
  </si>
  <si>
    <t>H.A. Scott</t>
  </si>
  <si>
    <t>Modeling Aircraft Assembly Operations</t>
  </si>
  <si>
    <t>I.J. Bier</t>
  </si>
  <si>
    <t>G.Y. Lin</t>
  </si>
  <si>
    <t>An Agent-Based Flexible Routing Manufacturing Control Simulation Systems</t>
  </si>
  <si>
    <t>Control of Manufacturing Systems</t>
  </si>
  <si>
    <t>D.L. Setterdahl</t>
  </si>
  <si>
    <t>Establishing an Object-Oriented Methodology for the Simulation and Control of Integrated Manufacturing Systems</t>
  </si>
  <si>
    <t>R.A. Wysk</t>
  </si>
  <si>
    <t>Discrete Event Simulation for Shop Floor Control</t>
  </si>
  <si>
    <t>W.J. Davis</t>
  </si>
  <si>
    <t>J.G. Macro</t>
  </si>
  <si>
    <t>G.D. Smith</t>
  </si>
  <si>
    <t>S.B. Joshi</t>
  </si>
  <si>
    <t>J.J. Solberg</t>
  </si>
  <si>
    <t>J.S. Smith</t>
  </si>
  <si>
    <t>S.E. Ramaswamy</t>
  </si>
  <si>
    <t>S.K. Khator</t>
  </si>
  <si>
    <t>Modeling of a Tool Shared Flexible manufacturing Systems</t>
  </si>
  <si>
    <t>Flexible Manufacturing</t>
  </si>
  <si>
    <t>Simulators as a Tool for Rapid Manufacturing Simulations</t>
  </si>
  <si>
    <t>B.J. Schroer</t>
  </si>
  <si>
    <t>R.P. Sadowski</t>
  </si>
  <si>
    <t>Developing and Analyzing Flexible Cell Systems Using Simulation</t>
  </si>
  <si>
    <t>Y. Feng</t>
  </si>
  <si>
    <t>E.F. Watson</t>
  </si>
  <si>
    <t>A.S. Kashyap</t>
  </si>
  <si>
    <t>M.C. Cheselka</t>
  </si>
  <si>
    <t>THE AMP/AKZO Company's Simulation-Based Finite Capacity Scheduling System</t>
  </si>
  <si>
    <t>Manufacturing Logistics</t>
  </si>
  <si>
    <t>Order Release Planning in a Job Shop Using a Bi-Directional Simulation Algorithm</t>
  </si>
  <si>
    <t>M.A. Flower</t>
  </si>
  <si>
    <t>S. Takakuwa</t>
  </si>
  <si>
    <t>Precise Modeling and Analysis of Large-Scale AS/RS</t>
  </si>
  <si>
    <t>C.C. Ying</t>
  </si>
  <si>
    <t>B. L. Heemsbergen</t>
  </si>
  <si>
    <t>Floor Inventory Tracking of a Kanban Production System</t>
  </si>
  <si>
    <t>Modeling of Production Systems</t>
  </si>
  <si>
    <t>K. Farahmand</t>
  </si>
  <si>
    <t>M. Mathur</t>
  </si>
  <si>
    <t>Inventory Cost Model for "Just-In-Time" Production</t>
  </si>
  <si>
    <t>M. J. Drevna</t>
  </si>
  <si>
    <t>Assessment of Alternative Inventory Methodologies for High-Volume Production Systems</t>
  </si>
  <si>
    <t>I. Ehrhardt</t>
  </si>
  <si>
    <t>Modelling Strain of Manual Work in Manufacturing Systems</t>
  </si>
  <si>
    <t>Analysis of Manufacturing Systems</t>
  </si>
  <si>
    <t>H. Herper</t>
  </si>
  <si>
    <t>L. J. Rolston</t>
  </si>
  <si>
    <t>Using Simulation to Benchmark Traditional Vs. Activity-Based Costing in Product Mix Decisions</t>
  </si>
  <si>
    <t>L. L. Gardner</t>
  </si>
  <si>
    <t>M. E. Grant</t>
  </si>
  <si>
    <t>H. Gebhardt</t>
  </si>
  <si>
    <t>E. J. Williams</t>
  </si>
  <si>
    <t>Downtime Data - Its Collection, Analysis, and Importance</t>
  </si>
  <si>
    <t>M. Godward</t>
  </si>
  <si>
    <t>An Object Oriented Simulation Model for Determining Labor Requirements at Taco Bell</t>
  </si>
  <si>
    <t>Restaurant and Entertainment Applications</t>
  </si>
  <si>
    <t>Opportunities for Simulation in Amusement Parks</t>
  </si>
  <si>
    <t>F. Quintanilla</t>
  </si>
  <si>
    <t>S. L. Jaynes</t>
  </si>
  <si>
    <t>Discrete Event Simulation for Quick Service Restaurant Traffic Analysis</t>
  </si>
  <si>
    <t>J. O. Hoffman</t>
  </si>
  <si>
    <t>P. Lorenz</t>
  </si>
  <si>
    <t>The Design, Implementation, Application, and Comparison of Two Highly Automated Traffic Simulators</t>
  </si>
  <si>
    <t>Highway Traffic Simulation</t>
  </si>
  <si>
    <t>P. T. R. Wang</t>
  </si>
  <si>
    <t>A Framework for Generic Modular ATMS/ATIS Support in IVHS Traffic Simulation</t>
  </si>
  <si>
    <t>T. Schulze</t>
  </si>
  <si>
    <t>K. E. Wunderlich</t>
  </si>
  <si>
    <t>S. L. Mabry</t>
  </si>
  <si>
    <t>Distributed Parallel Object-Oriented Environment for Traffic Simulation (POETS)</t>
  </si>
  <si>
    <t>D.W. Halpin</t>
  </si>
  <si>
    <t>Simulation of Cable-Stayed Bridges Using DISCO</t>
  </si>
  <si>
    <t>Applications in Construction</t>
  </si>
  <si>
    <t>J. Shi</t>
  </si>
  <si>
    <t>A Resource-Based Simulation Approach with Application in Earthmoving/Strip Mining</t>
  </si>
  <si>
    <t>J.A. Vanegas</t>
  </si>
  <si>
    <t>Using Simulation and Visualization Technologies to Strengthen the Design/Construction Interface</t>
  </si>
  <si>
    <t>S.M. AbouRizk</t>
  </si>
  <si>
    <t>A.M. Grigoriadis</t>
  </si>
  <si>
    <t>R.Y. Huang</t>
  </si>
  <si>
    <t>A. Opdenbosch</t>
  </si>
  <si>
    <t>I.D. Tommelein</t>
  </si>
  <si>
    <t>Knowledge-Based Assembly of Simulation Networks Using Construction Design Designs, Plans, and Methods</t>
  </si>
  <si>
    <t>Construction Simulation Methodologies</t>
  </si>
  <si>
    <t>A. Sawhney</t>
  </si>
  <si>
    <t>AP3 - Advanced Project Planning Paradigm for Construction</t>
  </si>
  <si>
    <t>P.G. Ioannou</t>
  </si>
  <si>
    <t>General Purpose Simulation with Stroboscope</t>
  </si>
  <si>
    <t>A.M. Odeh</t>
  </si>
  <si>
    <t>R.I. Carr</t>
  </si>
  <si>
    <t>J.C. Martinez</t>
  </si>
  <si>
    <t>K.D. Boomer</t>
  </si>
  <si>
    <t>Hanford Tank Waste Remediation System Overview: A Dynamic Simulation Model</t>
  </si>
  <si>
    <t>Applications of Hazardous Waste Management</t>
  </si>
  <si>
    <t>G.W. Barr</t>
  </si>
  <si>
    <t>Tru Waste System Models</t>
  </si>
  <si>
    <t>H.S. Konynenbelt</t>
  </si>
  <si>
    <t>Hanford Solid Waste Management System Simulation</t>
  </si>
  <si>
    <t>L.L. Armacost</t>
  </si>
  <si>
    <t>C.M. Watson</t>
  </si>
  <si>
    <t>F.R. Hand</t>
  </si>
  <si>
    <t>R.S. Wittman</t>
  </si>
  <si>
    <t>S.R. Shaver</t>
  </si>
  <si>
    <t>M.A. Duffy</t>
  </si>
  <si>
    <t>R.R. Wehrman</t>
  </si>
  <si>
    <t>M.L. Wilkins</t>
  </si>
  <si>
    <t>Predicting Environmental Restoration Activities Through Static Simulation</t>
  </si>
  <si>
    <t>Environmental Application</t>
  </si>
  <si>
    <t>J.M. Donnelly</t>
  </si>
  <si>
    <t>Simulating One Dimension of Safety and Operational Efficiency at a Nuclear Power Plant</t>
  </si>
  <si>
    <t>M.F. Forward</t>
  </si>
  <si>
    <t>A. Lewandowski</t>
  </si>
  <si>
    <t>Model Sensitivity Analysis in Environmental Emergency Management: A Case Study in Oil Spill Modeling</t>
  </si>
  <si>
    <t>P. Hoefer</t>
  </si>
  <si>
    <t>W. Lehr</t>
  </si>
  <si>
    <t>C. Madu</t>
  </si>
  <si>
    <t>D.A. King</t>
  </si>
  <si>
    <t>T.L. Ross</t>
  </si>
  <si>
    <t>R. Overstreet</t>
  </si>
  <si>
    <t>E. Dagher</t>
  </si>
  <si>
    <t>S.V. Davis</t>
  </si>
  <si>
    <t>D. Calhoun</t>
  </si>
  <si>
    <t>R. Jones</t>
  </si>
  <si>
    <t>R.M. Shapiro</t>
  </si>
  <si>
    <t>Integrating BPR with Image-Based Work Flow</t>
  </si>
  <si>
    <t>Business Process Reengineering</t>
  </si>
  <si>
    <t>D. Bridgeland</t>
  </si>
  <si>
    <t>Simulation Satyagraha, A Successful Strategy for Business Process Reengineering</t>
  </si>
  <si>
    <t>M.L. Weigel</t>
  </si>
  <si>
    <t>A Railroad Intermodal Capacity Model</t>
  </si>
  <si>
    <t>F. Tsai</t>
  </si>
  <si>
    <t>Analyzing and Re-Engineering Business Processes Using Simulation</t>
  </si>
  <si>
    <t>R. Petrakian</t>
  </si>
  <si>
    <t>A. Levas</t>
  </si>
  <si>
    <t>S. Becker</t>
  </si>
  <si>
    <t>R. Bhaskar</t>
  </si>
  <si>
    <t>B. Tulskie</t>
  </si>
  <si>
    <t>T. Wilcox</t>
  </si>
  <si>
    <t>Simulation of a Railroad Intermodal Terminal</t>
  </si>
  <si>
    <t>H.S. Lee</t>
  </si>
  <si>
    <t>T. Sarosky</t>
  </si>
  <si>
    <t>S.U. Randhawa</t>
  </si>
  <si>
    <t>Integrating Simulation and Optimization: An Application in Fish Processing Industry</t>
  </si>
  <si>
    <t>Food Processing</t>
  </si>
  <si>
    <t>Y. Dessouky</t>
  </si>
  <si>
    <t>A Simulation Approach to Capacity Expansion for the Pistachio Hulling Process</t>
  </si>
  <si>
    <t>J.R. Bacon</t>
  </si>
  <si>
    <t>The Use of Simulation in Evaluating International Competitiveness in Broiler Production</t>
  </si>
  <si>
    <t>D. Szeflin</t>
  </si>
  <si>
    <t>G. Maggioli</t>
  </si>
  <si>
    <t>J. Corman</t>
  </si>
  <si>
    <t>F.Z.R. Albay</t>
  </si>
  <si>
    <t>S. Narayanan</t>
  </si>
  <si>
    <t>C.M. Gempesaw</t>
  </si>
  <si>
    <t>T. Komatsu</t>
  </si>
  <si>
    <t>Model Description in the INSYDE Simulator for Evaluating Large-Scale Computer System</t>
  </si>
  <si>
    <t>Computer System Performance</t>
  </si>
  <si>
    <t>J. Shen</t>
  </si>
  <si>
    <t>Performance Modeling Study of a Client/Server System Architecture</t>
  </si>
  <si>
    <t>J. Nose</t>
  </si>
  <si>
    <t>H. Wakayama</t>
  </si>
  <si>
    <t>S. Butler</t>
  </si>
  <si>
    <t>M. Rumekasten</t>
  </si>
  <si>
    <t>Simulation of Heterogeneous Networks</t>
  </si>
  <si>
    <t>B.W. Mazziotti</t>
  </si>
  <si>
    <t>Issues and Requirements for Building a Generic Animation</t>
  </si>
  <si>
    <t>Issues in Creating Generic Models</t>
  </si>
  <si>
    <t>Focused Analysis and Training Environments</t>
  </si>
  <si>
    <t>D.M. Benjamin</t>
  </si>
  <si>
    <t>K. Powell</t>
  </si>
  <si>
    <t>Creating a Focused Application Simulator with Flexible Decision Making Capabilities</t>
  </si>
  <si>
    <t>P.J. Sanchez</t>
  </si>
  <si>
    <t>Simulation Statistical Software: An Introspective Appraisal</t>
  </si>
  <si>
    <t>Statistical Software for Simulation</t>
  </si>
  <si>
    <t>J.O. Henriksen</t>
  </si>
  <si>
    <t>S.G. Vincent</t>
  </si>
  <si>
    <t>F. Chance</t>
  </si>
  <si>
    <t>M. Hybinette</t>
  </si>
  <si>
    <t>GTW: A Time Warp System for Shared Memory Multiprocessors</t>
  </si>
  <si>
    <t>Advanced Tutorials in Parallel/Distributed Simulation</t>
  </si>
  <si>
    <t>K. Panesar</t>
  </si>
  <si>
    <t>M. Loper</t>
  </si>
  <si>
    <t>Synchronizing Simulations in Distributed Interactive Simulation</t>
  </si>
  <si>
    <t>S. Cheung</t>
  </si>
  <si>
    <t>R.L. Bargodia</t>
  </si>
  <si>
    <t>Language Support for Parallel Discrete-Event Simulations</t>
  </si>
  <si>
    <t>D. Allison</t>
  </si>
  <si>
    <t>R. Fujimoto</t>
  </si>
  <si>
    <t>S. Das</t>
  </si>
  <si>
    <t>R. Ronngren</t>
  </si>
  <si>
    <t>Service Oriented Scheduling in Time Warp</t>
  </si>
  <si>
    <t>Parallel/Distributed Simulation I</t>
  </si>
  <si>
    <t>R. Ayani</t>
  </si>
  <si>
    <t>D.M. Nicol</t>
  </si>
  <si>
    <t>Timing Simulation of Paragon Codes Using Workstation Clusters</t>
  </si>
  <si>
    <t>P. Heidelberger</t>
  </si>
  <si>
    <t>P.M. Dickens</t>
  </si>
  <si>
    <t>S.C. Roy</t>
  </si>
  <si>
    <t>Massively Parallel SIMD Simulation of Discrete Time Stochastic Petri Nets</t>
  </si>
  <si>
    <t>Parallel/Distributed Simulation II</t>
  </si>
  <si>
    <t>V. Jha</t>
  </si>
  <si>
    <t>Parallel Logic Level Simulation of VLSI Circuits</t>
  </si>
  <si>
    <t>J. Cong</t>
  </si>
  <si>
    <t>Y. Chen</t>
  </si>
  <si>
    <t>Z. Li</t>
  </si>
  <si>
    <t>R. Bagrodia</t>
  </si>
  <si>
    <t>B.A. Malloy</t>
  </si>
  <si>
    <t>Using a Shot Clock to Design an Efficient Parallel Distributed Simulation</t>
  </si>
  <si>
    <t>J.T. Douglass</t>
  </si>
  <si>
    <t>Simulation and Undergraduate Engineering Education: The Technology Reinvestment Project (TRP)</t>
  </si>
  <si>
    <t>Simulation in Business and Engineering Education</t>
  </si>
  <si>
    <t>R. J. Paul</t>
  </si>
  <si>
    <t>Designing and Managing a Masters Degree Course in Simulation Modelling</t>
  </si>
  <si>
    <t>M. C. Angelides</t>
  </si>
  <si>
    <t>Embedding an Intelligent Tutoring System in a Business Gaming-Simulation Environment</t>
  </si>
  <si>
    <t>P. A. Farrington</t>
  </si>
  <si>
    <t>S. L. Messimer</t>
  </si>
  <si>
    <t>J. Siemer</t>
  </si>
  <si>
    <t>A Pruned and Bootstrapped American Option Simulator</t>
  </si>
  <si>
    <t>Stochastic Optimization</t>
  </si>
  <si>
    <t>Mahmoud H. Alrefaei</t>
  </si>
  <si>
    <t>A New Search Algorithm for Discrete Stochastic Optimization</t>
  </si>
  <si>
    <t>Transfer Optimization Via Simultaneous Perturbation Stochastic Approximation</t>
  </si>
  <si>
    <t>Stacy D. Hill</t>
  </si>
  <si>
    <t>Correlation-Induction Techniques for Estimating Quantiles in Simulation Experiments</t>
  </si>
  <si>
    <t>New Ideas in Variance Reduction</t>
  </si>
  <si>
    <t>Variance Reduction for Discrete Event Systems Driven by Poisson Processes</t>
  </si>
  <si>
    <t>Marcelo J. Torres</t>
  </si>
  <si>
    <t>A Set of Extensions to the SIMAN/ARENA Simulation Environment</t>
  </si>
  <si>
    <t>Patrick J. Delaney</t>
  </si>
  <si>
    <t>Control of Initialization Bias in Queueing Simulations Using Queueing Approximations</t>
  </si>
  <si>
    <t>Implementation Issues in Simulation</t>
  </si>
  <si>
    <t>Manuel D. Rossetti</t>
  </si>
  <si>
    <t>Combination of Multiplicative Congruential Random-Number Generators with Safe Prime Modulus</t>
  </si>
  <si>
    <t>Performance Analysis of Future Event Sets</t>
  </si>
  <si>
    <t>Munetaka Sakamoto</t>
  </si>
  <si>
    <t>Sample Size Selection for Improved Nelder-Mead Performance</t>
  </si>
  <si>
    <t>Dynamic Aspects of Experimental Design</t>
  </si>
  <si>
    <t>Amplitude Selection in Transient Sensitivity Analysis</t>
  </si>
  <si>
    <t>Steven F. Arnold</t>
  </si>
  <si>
    <t>John J. Tomick</t>
  </si>
  <si>
    <t>Sequential Experimentation for Estimating the Optimal Delay of Activities in PERT Networks</t>
  </si>
  <si>
    <t>On the Performance of Pure Adaptive Search</t>
  </si>
  <si>
    <t>Efficiency in Stochastic Optimization</t>
  </si>
  <si>
    <t>On the Simultaneous Construction of Sample Paths</t>
  </si>
  <si>
    <t>James C. Spall</t>
  </si>
  <si>
    <t>Stochastic Version of Second-Order (Newton-Raphson) Optimization Using Only Function Measurements</t>
  </si>
  <si>
    <t>Michael E. Kuhl</t>
  </si>
  <si>
    <t>Estimation and Simulation of Nonhomogeneous Poisson Processes Having Multiple Periodicities</t>
  </si>
  <si>
    <t>Comparing and Analyzing Stochastic Systems</t>
  </si>
  <si>
    <t>Selecting the Best System in Steady-State Simulations Using Batch Means</t>
  </si>
  <si>
    <t>Improvements and Extensions to Simulation Interval Procedures</t>
  </si>
  <si>
    <t>Mary a. Johnson</t>
  </si>
  <si>
    <t>Christopher D. Carothers</t>
  </si>
  <si>
    <t>Simulating Population Dependent PCS Network Models Using Time Warp</t>
  </si>
  <si>
    <t>Simulation of Mobile Systems</t>
  </si>
  <si>
    <t>R. L. Bagrodia</t>
  </si>
  <si>
    <t>A Hierarchical Simulation Environment for Mobile Wireless Networks</t>
  </si>
  <si>
    <t>T.-C. Tsai</t>
  </si>
  <si>
    <t>A Parallel Distributed Simulation of a Large-Scale PCS Network: Keeping Secrets</t>
  </si>
  <si>
    <t>Albert T. Montroy</t>
  </si>
  <si>
    <t>L. Kleinrock</t>
  </si>
  <si>
    <t>J. Short</t>
  </si>
  <si>
    <t>M. Gerla</t>
  </si>
  <si>
    <t>Parallel Simulation of the IBM SP2 Interconnection Network</t>
  </si>
  <si>
    <t>Parallel and Distributed Simulation I</t>
  </si>
  <si>
    <t>CPSim: A Tool for Creating Scalable Discrete-Event Simulations</t>
  </si>
  <si>
    <t>Linda F. Wilson</t>
  </si>
  <si>
    <t>Automating Load Balancing in SPEEDES</t>
  </si>
  <si>
    <t>Caroline Benveniste</t>
  </si>
  <si>
    <t>Simulation Modeling Within Workflow Technology</t>
  </si>
  <si>
    <t>Methodologies for Workflow Modeling</t>
  </si>
  <si>
    <t>A Workflow Analysis and Design Environment (WADE)</t>
  </si>
  <si>
    <t>Manolis Marazakis</t>
  </si>
  <si>
    <t>Towards Adaptive Scheduling of Tasks in Transactional Workflows</t>
  </si>
  <si>
    <t>Arun Murugan</t>
  </si>
  <si>
    <t>Christos Nikolaou</t>
  </si>
  <si>
    <t>Charles Marshall</t>
  </si>
  <si>
    <t>Amit P. Sheth</t>
  </si>
  <si>
    <t>Xuzhong Wang</t>
  </si>
  <si>
    <t>Krys J. Kochut</t>
  </si>
  <si>
    <t>Paul E. Nielsen</t>
  </si>
  <si>
    <t>SOAR/IFOR: Intelligent Agents for Air Simulation and Control</t>
  </si>
  <si>
    <t>Advanced Distributed Simulation</t>
  </si>
  <si>
    <t>Architectural Optimizations to Advanced Distributed Simulation</t>
  </si>
  <si>
    <t>Marnie R. Salisbury</t>
  </si>
  <si>
    <t>A Brief Review of the Command Forces (CFOR) Program</t>
  </si>
  <si>
    <t>Larry Mellon</t>
  </si>
  <si>
    <t>David W. Seidel</t>
  </si>
  <si>
    <t>Lashon B. Booker</t>
  </si>
  <si>
    <t>A. Joe Turner</t>
  </si>
  <si>
    <t>A Comparison of Two Methods for Advancing Time in Parallel Discrete Event Simulation</t>
  </si>
  <si>
    <t>Parallel and Distributed Simulation II</t>
  </si>
  <si>
    <t>Eunmi Choi</t>
  </si>
  <si>
    <t>An Important Factor for Optimistic Protocol on Distributed Systems: Granularity</t>
  </si>
  <si>
    <t>NPSI Adaptive Synchronization Algorithms for PDES</t>
  </si>
  <si>
    <t>John T. Douglass</t>
  </si>
  <si>
    <t>Anthony P. Galluscio</t>
  </si>
  <si>
    <t>Moon Jung Chung</t>
  </si>
  <si>
    <t>Simon J. E. Taylor</t>
  </si>
  <si>
    <t>Estimating the Benefit of the Parallelisation of Discrete Event Simulation</t>
  </si>
  <si>
    <t>Parallel and Distributed Simulation III</t>
  </si>
  <si>
    <t>Adaptive Algorithms vs. Time Warp: An Analytical Comparison</t>
  </si>
  <si>
    <t>Pen-Chung Yew</t>
  </si>
  <si>
    <t>Processor Self-Scheduling in Parallel Discrete Event Simulation</t>
  </si>
  <si>
    <t>Farshad Fatin</t>
  </si>
  <si>
    <t>Thierry Delaitre</t>
  </si>
  <si>
    <t>Pavlos Konas</t>
  </si>
  <si>
    <t>ParaSol: A Multithreaded System for Parallel Simulation Based on Mobile Threads</t>
  </si>
  <si>
    <t>Parallel Simulation Tools</t>
  </si>
  <si>
    <t>Felipe Knop</t>
  </si>
  <si>
    <t>DISplay: A System for Visual-Interaction in Distributed Simulations</t>
  </si>
  <si>
    <t>Steve Franks</t>
  </si>
  <si>
    <t>SimKit: A High Performance Logical Process Simulation Class Library in C++</t>
  </si>
  <si>
    <t>Zhong-e Xiao</t>
  </si>
  <si>
    <t>John Cleary</t>
  </si>
  <si>
    <t>Fabias Gomes</t>
  </si>
  <si>
    <t>Natarajan Padmanaban</t>
  </si>
  <si>
    <t>Integrating Multiple Descriptions in Simulation Model Design: A Knowledge Based Approach</t>
  </si>
  <si>
    <t>Model Engineering</t>
  </si>
  <si>
    <t>SimSelect: A System for Simulation Software Selection</t>
  </si>
  <si>
    <t>Layout Based Model Generation</t>
  </si>
  <si>
    <t>Modular Modeling for Network Simulation Languages: Concepts and Examples</t>
  </si>
  <si>
    <t>Amardeep Singh Mann</t>
  </si>
  <si>
    <t>Peter Lorenz</t>
  </si>
  <si>
    <t>Eric L. Savage</t>
  </si>
  <si>
    <t>Eliminating Event Cancellation in Discrete Event Simulation</t>
  </si>
  <si>
    <t>Algorithms for Modeling and Optimization</t>
  </si>
  <si>
    <t>George Tompkins</t>
  </si>
  <si>
    <t>Genetic Algorithms in Optimizing Simulated Systems</t>
  </si>
  <si>
    <t>Achieving O(N) in Simulating the Billiards Problem in Discrete-Event Simulation</t>
  </si>
  <si>
    <t>Gary Harless</t>
  </si>
  <si>
    <t>Chun-Hung Chen</t>
  </si>
  <si>
    <t>A Hybrid Approach of the Standard Clock Method and Event Scheduling Approach for General Discrete Event Simulation</t>
  </si>
  <si>
    <t>Event Specification</t>
  </si>
  <si>
    <t>Fernando J. Barros</t>
  </si>
  <si>
    <t>Dynamic Structure Discrete Event System Specification: A New Formalism for Dynamic Structure Modeling and Simulation</t>
  </si>
  <si>
    <t>Simulation of Flexible Control Strategies</t>
  </si>
  <si>
    <t>Simulation of Flexible Manufacturing Systems</t>
  </si>
  <si>
    <t>Glen D. Smith</t>
  </si>
  <si>
    <t>Glenn R. Drake</t>
  </si>
  <si>
    <t>Simulation as a Planning and Scheduling Tool for Flexible Manufacturing Systems</t>
  </si>
  <si>
    <t>Stephen T. Newman</t>
  </si>
  <si>
    <t>The Role of Simulation in Operational Planning and Control of Flexible Machining Cells</t>
  </si>
  <si>
    <t>Shahin Rahimifard</t>
  </si>
  <si>
    <t>Brett A. Peters</t>
  </si>
  <si>
    <t>Jeffrey S. Smith</t>
  </si>
  <si>
    <t>Andrew J. Siprelle</t>
  </si>
  <si>
    <t>Modeling a Bulk Manufacturing System Using Extend</t>
  </si>
  <si>
    <t>Software Tools for Manufacturing</t>
  </si>
  <si>
    <t>Development of a Generic SIMNET II Simulation Package for Unidirectional, Sideloading AGV Systems</t>
  </si>
  <si>
    <t>David J. Parsons</t>
  </si>
  <si>
    <t>A Micro Saint Model of Conveyor Management Strategies</t>
  </si>
  <si>
    <t>Ottmar Gihr</t>
  </si>
  <si>
    <t>Set Management: Minimizing Synchronization Delays of Prefabricated Parts Before Assembly</t>
  </si>
  <si>
    <t>Analysis of Manufacturing Systems I</t>
  </si>
  <si>
    <t>Determining Job Completion Time Distributions in Stochastic Production Environments</t>
  </si>
  <si>
    <t>C. Nirmal Hasan</t>
  </si>
  <si>
    <t>Matthew Rohrer</t>
  </si>
  <si>
    <t>Simulation and Cross Docking</t>
  </si>
  <si>
    <t>Manfred Mittler</t>
  </si>
  <si>
    <t>Michael Purm</t>
  </si>
  <si>
    <t>Autocorrelation of Cycle Times in Semiconductor Manufacturing Systems</t>
  </si>
  <si>
    <t>Analysis of Manufacturing Systems II</t>
  </si>
  <si>
    <t>Ralf W. Seifert</t>
  </si>
  <si>
    <t>Evaluation of AGV Routing Strategies Using Hierarchical Simulation</t>
  </si>
  <si>
    <t>Robert W. Brennan</t>
  </si>
  <si>
    <t>Stochastic Optimization Applied to a Manufacturing System Operation Problem</t>
  </si>
  <si>
    <t>Alexander K. SchÃ¶mig</t>
  </si>
  <si>
    <t>Michael G. Kay</t>
  </si>
  <si>
    <t>Material Flow Analysis of Automotive Assembly Plants Using Factory Flow</t>
  </si>
  <si>
    <t>Large-Scale Manufacturing</t>
  </si>
  <si>
    <t>Y. -C. Feng</t>
  </si>
  <si>
    <t>Simulation Environment for Electronics Manufacturing</t>
  </si>
  <si>
    <t>John L. Evans</t>
  </si>
  <si>
    <t>John S. Rogers</t>
  </si>
  <si>
    <t>Tracey L. Gellar</t>
  </si>
  <si>
    <t>Methodology for Simulation Application to Virtual Manufacturing Environments</t>
  </si>
  <si>
    <t>Suzanne E. Lammers</t>
  </si>
  <si>
    <t>Continuous Improvement Applied to Simulation Modeling: A Case Study</t>
  </si>
  <si>
    <t>Manufacturing Modeling</t>
  </si>
  <si>
    <t>Kevin A. Fosso</t>
  </si>
  <si>
    <t>A Simulation Modeler's View of a Carousel</t>
  </si>
  <si>
    <t>Jason A. Green</t>
  </si>
  <si>
    <t>Arun Jayaraman</t>
  </si>
  <si>
    <t>Developing Industrial Strength Simulation Models</t>
  </si>
  <si>
    <t>Robert Gatland</t>
  </si>
  <si>
    <t>Simulating the Effects of Work-In-Process on Customer Satisfaction in a Manufacturing Environment</t>
  </si>
  <si>
    <t>Quality and Satisfaction</t>
  </si>
  <si>
    <t>Using Simulation to Assess Costs of Quality</t>
  </si>
  <si>
    <t>Service Quality in the Management of Simulation Projects</t>
  </si>
  <si>
    <t>Kenneth V. Buxton</t>
  </si>
  <si>
    <t>Levsiri Munasinghe</t>
  </si>
  <si>
    <t>A Forward and Backward Linkage Agricultural Production Simulation Model</t>
  </si>
  <si>
    <t>Productivity Improvements</t>
  </si>
  <si>
    <t>Kieran L. Coughlan</t>
  </si>
  <si>
    <t>Developing Special Purpose Simulators Under Microsoft Windows</t>
  </si>
  <si>
    <t>Paul Nolan</t>
  </si>
  <si>
    <t>J. Richard Bacon</t>
  </si>
  <si>
    <t>Fe Zinnia Albay</t>
  </si>
  <si>
    <t>Combining Simulation and Scheduling: An Application in the Office Furniture Industry Using ARENA and PREACTOR</t>
  </si>
  <si>
    <t>Dulcy M. Abraham</t>
  </si>
  <si>
    <t>Modeling and Simulation of Breakwater Construction</t>
  </si>
  <si>
    <t>Construction I</t>
  </si>
  <si>
    <t>Miao-Hui Joanne Yeh</t>
  </si>
  <si>
    <t>Applications of Simulation in Progress Reporting and Control</t>
  </si>
  <si>
    <t>Simulating Construction Operations of Precast-Concrete Parking Structures</t>
  </si>
  <si>
    <t>Nader N. Chehayeb</t>
  </si>
  <si>
    <t>Advantages of the Activity Scanning Approach in the Modeling of Complex Construction Processes</t>
  </si>
  <si>
    <t>Construction II</t>
  </si>
  <si>
    <t>Jingsheng Shi</t>
  </si>
  <si>
    <t>Automating the Process of Building Simulation Models</t>
  </si>
  <si>
    <t>Brenda McCabe</t>
  </si>
  <si>
    <t>Dany Hajjar</t>
  </si>
  <si>
    <t>Julio C. Martinez</t>
  </si>
  <si>
    <t>Reducing Time in an Emergency Room Via a Fast-Track</t>
  </si>
  <si>
    <t>Health Care Systems I</t>
  </si>
  <si>
    <t>Marelys L. Garcia</t>
  </si>
  <si>
    <t>Camille Rivera</t>
  </si>
  <si>
    <t>Anthony Kirtland</t>
  </si>
  <si>
    <t>Simulating an Emergency Department "Is as Much Fun as..."</t>
  </si>
  <si>
    <t>Nina DeCario</t>
  </si>
  <si>
    <t>Linda Stamp</t>
  </si>
  <si>
    <t>Jacqueline Lockwood</t>
  </si>
  <si>
    <t>Karen Poisker</t>
  </si>
  <si>
    <t>Jasna Kuljis</t>
  </si>
  <si>
    <t>A Generic Simulation Package for Organising Outpatient Clinics</t>
  </si>
  <si>
    <t>Patricia Wolfe</t>
  </si>
  <si>
    <t>Intrinsic Dynamics and Pharmacometric Model Discrimination</t>
  </si>
  <si>
    <t>Health Care Systems II</t>
  </si>
  <si>
    <t>A Systems Analysis and Model of Real-Time Skin Cancer Treatment</t>
  </si>
  <si>
    <t>Armand b. Cognetta</t>
  </si>
  <si>
    <t>Modeling a Hospital Main Cafeteria</t>
  </si>
  <si>
    <t>Joseph J. Redden</t>
  </si>
  <si>
    <t>Military Simulation and Modeling - Today - Tomorrow</t>
  </si>
  <si>
    <t>Keynote Address and Panel Discussion</t>
  </si>
  <si>
    <t>Robert L. Wittman  Jr.</t>
  </si>
  <si>
    <t>CASE Tool Integration and Utilization Within the Joint Theater Level Simulation (JTLS)</t>
  </si>
  <si>
    <t>Joint Theater Level Simulation: Training and Analysis</t>
  </si>
  <si>
    <t>Ray Combs</t>
  </si>
  <si>
    <t>Development and Implementation of Measures of Effectiveness for the Universal Joint Task List in the Joint Theater Level Simulation</t>
  </si>
  <si>
    <t>Chris Towery</t>
  </si>
  <si>
    <t>Robert H. Bolling</t>
  </si>
  <si>
    <t>The Joint Theater Level Simulation in Military Operations Other Than War</t>
  </si>
  <si>
    <t>Sam Parry</t>
  </si>
  <si>
    <t>Michael L. McGinnis</t>
  </si>
  <si>
    <t>Using Computer Simulation to Reengineer Traditional Stove-Piped Army Staffs for Information Operations in the 21st Century</t>
  </si>
  <si>
    <t>Applied and Developing Techniques</t>
  </si>
  <si>
    <t>Jim Metzger</t>
  </si>
  <si>
    <t>Future Joint Warfare Analysis Model Designs</t>
  </si>
  <si>
    <t>Ivar Oswalt</t>
  </si>
  <si>
    <t>Technology Trends in Military Simulation</t>
  </si>
  <si>
    <t>Robert G. Phelan  Jr.</t>
  </si>
  <si>
    <t>William G. Lese  Jr.</t>
  </si>
  <si>
    <t>Marsha J. Boggs</t>
  </si>
  <si>
    <t>Distributed Visualization in the Command and Control Environment for Constructive Simulations</t>
  </si>
  <si>
    <t>Visualization</t>
  </si>
  <si>
    <t>Linda K. Anderson</t>
  </si>
  <si>
    <t>Dirk Coppieters</t>
  </si>
  <si>
    <t>Interfacing Command and Control Information Systems and Simulation Environments: Technical Approach, Operational Payoff, and Procedural Challenges</t>
  </si>
  <si>
    <t>Cindy S. Sievers</t>
  </si>
  <si>
    <t>Dennis V. Brockway</t>
  </si>
  <si>
    <t>Joseph J. Molitoris</t>
  </si>
  <si>
    <t>Advanced Simulation, Battle Managers, and Visualization</t>
  </si>
  <si>
    <t>J. Wayne Anderson</t>
  </si>
  <si>
    <t>Thomas D. Taylor</t>
  </si>
  <si>
    <t>Cheryl A. Ammann</t>
  </si>
  <si>
    <t>Donna L. Cornwell</t>
  </si>
  <si>
    <t>CASE tool for ODBMS Design of the Functional Description of the Battlespace</t>
  </si>
  <si>
    <t>Object Orientation</t>
  </si>
  <si>
    <t>Patrick K. Clark</t>
  </si>
  <si>
    <t>An Object-Oriented Simulation of Air Force Support Equipment Usage</t>
  </si>
  <si>
    <t>Nicholas J. Stute</t>
  </si>
  <si>
    <t>Ronald D. Painter</t>
  </si>
  <si>
    <t>Object Oriented Military Simulation Development and Application</t>
  </si>
  <si>
    <t>Eric A. Zahn</t>
  </si>
  <si>
    <t>Jared Saia</t>
  </si>
  <si>
    <t>Network Routing Models Applied to Aircraft Routing Problems</t>
  </si>
  <si>
    <t>Simulation-Based Planning</t>
  </si>
  <si>
    <t>Paul J. Firnett</t>
  </si>
  <si>
    <t>Byning the Earth</t>
  </si>
  <si>
    <t>Zhiqiang Chen</t>
  </si>
  <si>
    <t>Infrastructure for Rapid Execution of Strike-Planning Systems</t>
  </si>
  <si>
    <t>Jay E. Braun</t>
  </si>
  <si>
    <t>Robert G. Chamberlain</t>
  </si>
  <si>
    <t>Bernard M. E. Moret</t>
  </si>
  <si>
    <t>Andrew T. Holle</t>
  </si>
  <si>
    <t>Ali Boroujerdi</t>
  </si>
  <si>
    <t>Jim Hofmann</t>
  </si>
  <si>
    <t>Jim Ramsey</t>
  </si>
  <si>
    <t>William J. Caldwell</t>
  </si>
  <si>
    <t>JLINK - Janus Fast Movers</t>
  </si>
  <si>
    <t>Applying DIS Across Constructive, Live, and Virtual Models</t>
  </si>
  <si>
    <t>Ralph V. Wood</t>
  </si>
  <si>
    <t>Jack M. Kloeber  Jr.</t>
  </si>
  <si>
    <t>Issues in Using a DIS Facility in Analysis</t>
  </si>
  <si>
    <t>David R. Pratt</t>
  </si>
  <si>
    <t>Constructive and Virtual Model Linkage</t>
  </si>
  <si>
    <t>Matthew A. Johnson</t>
  </si>
  <si>
    <t>Maria C. Pate</t>
  </si>
  <si>
    <t>Jack A. Jackson  Jr.</t>
  </si>
  <si>
    <t>Modeling Psycho-Social Attributes in Conflict, Extended</t>
  </si>
  <si>
    <t>Modeling Constructs</t>
  </si>
  <si>
    <t>A Hybrid Analytical/Simulation Modeling Approach for Planning Mass Tactical Airborne Operations</t>
  </si>
  <si>
    <t>David D. Briggs</t>
  </si>
  <si>
    <t>William C. Hopkinson</t>
  </si>
  <si>
    <t>Real Time Validation of Man-in-the-Loop Simulations</t>
  </si>
  <si>
    <t>John A. Hixson</t>
  </si>
  <si>
    <t>Battle Command AAR Methodology: A Paradigm for Effective Training</t>
  </si>
  <si>
    <t>After Action Review Systems</t>
  </si>
  <si>
    <t>Joseph W. Gibson</t>
  </si>
  <si>
    <t>After Action Review System (AARS) Design and Functional Capabilities</t>
  </si>
  <si>
    <t>Gerald Vasend</t>
  </si>
  <si>
    <t>After Action Review System Development Trends</t>
  </si>
  <si>
    <t>Stephen R. Parker</t>
  </si>
  <si>
    <t>Military Force Structure and Realignment "Sharpening the Edge" Through Dynamic Simulation</t>
  </si>
  <si>
    <t>Architecture and Security</t>
  </si>
  <si>
    <t>John A. Hamilton  Jr.</t>
  </si>
  <si>
    <t>An Open Simulation Architecture for Force XXI</t>
  </si>
  <si>
    <t>Curtis L. Blais</t>
  </si>
  <si>
    <t>Scalability Issues in Enhancement of the MAGTF Tactical Warfare Simulation System</t>
  </si>
  <si>
    <t>Simulation Programming Languages: An Abridged History</t>
  </si>
  <si>
    <t>History of Simulation Languages</t>
  </si>
  <si>
    <t>Organ Transplantation Policy Evaluation</t>
  </si>
  <si>
    <t>Medical Decision Making</t>
  </si>
  <si>
    <t>James F. Burdick</t>
  </si>
  <si>
    <t>Leah E. Bennett</t>
  </si>
  <si>
    <t>Janet S. Reust</t>
  </si>
  <si>
    <t>Erick B. Edwards</t>
  </si>
  <si>
    <t>John P. Roberts</t>
  </si>
  <si>
    <t>Ann M. Harper</t>
  </si>
  <si>
    <t>Mary Ann Wagner</t>
  </si>
  <si>
    <t>O. Patrick Daily</t>
  </si>
  <si>
    <t>Margaret D. Allen</t>
  </si>
  <si>
    <t>Paul A. Savoy</t>
  </si>
  <si>
    <t>Using Mathematica to Aid Simulation</t>
  </si>
  <si>
    <t>On-Ramp Software</t>
  </si>
  <si>
    <t>Josephine van der Hoeven</t>
  </si>
  <si>
    <t>The Internet's World Wide Web and the Simulation Community: A Surfing Lesson for Beginners</t>
  </si>
  <si>
    <t>Douglas G. Fritz</t>
  </si>
  <si>
    <t>An Overview of Hierarchical Control Flow Graph Models</t>
  </si>
  <si>
    <t>Hierarchical Modeling and Simulation</t>
  </si>
  <si>
    <t>An Overview of HI-MASS (Hierarchical Modeling and Simulation System)</t>
  </si>
  <si>
    <t>Thorsten Daum</t>
  </si>
  <si>
    <t>Steven D. Farr</t>
  </si>
  <si>
    <t>A Simulation Model of a Surveillance Radar Data Processing System Using HI-MASS</t>
  </si>
  <si>
    <t>Alex F. Sisti</t>
  </si>
  <si>
    <t>Jorge Luis Romeu</t>
  </si>
  <si>
    <t>Simulation and Statistical Education</t>
  </si>
  <si>
    <t>Simulation Education</t>
  </si>
  <si>
    <t>Evaluating Intelligent Tutoring with Gaming-Simulations</t>
  </si>
  <si>
    <t>Julika Siemer</t>
  </si>
  <si>
    <t>Rayadurgam Srikant</t>
  </si>
  <si>
    <t>Simulation Run Length Planning for Stochastic Loss Models</t>
  </si>
  <si>
    <t>Metamodeling I</t>
  </si>
  <si>
    <t>Working Smarter When Developing Linear Simulation Metamodels</t>
  </si>
  <si>
    <t>Michael K. Taylor</t>
  </si>
  <si>
    <t>Paul f. Auclair</t>
  </si>
  <si>
    <t>Chien-Chou Su</t>
  </si>
  <si>
    <t>Designing Pseudo-Random Number Assignment Strategies for Simulation Experiments</t>
  </si>
  <si>
    <t>Don Caughlin</t>
  </si>
  <si>
    <t>Verification, Validation, and Accreditation (VV&amp;amp;A) of Models and Simulations Through Reduced Order Metamodels</t>
  </si>
  <si>
    <t>Metamodeling II</t>
  </si>
  <si>
    <t>Frederick K. Frantz</t>
  </si>
  <si>
    <t>A Taxonomy of Model Abstraction Techniques</t>
  </si>
  <si>
    <t>Metamodel Applications Using TERSM</t>
  </si>
  <si>
    <t>Michael A. Zeimer</t>
  </si>
  <si>
    <t>Panel 8C</t>
  </si>
  <si>
    <t>Tutorial: APL</t>
  </si>
  <si>
    <t>Tutorial: Simscript</t>
  </si>
  <si>
    <t>Night in Berkeley Laboratory</t>
  </si>
  <si>
    <t>CONCATE</t>
  </si>
  <si>
    <t>CONCAT</t>
  </si>
  <si>
    <t>SC in Test?</t>
  </si>
  <si>
    <t>SanityCheck records in Test</t>
  </si>
  <si>
    <t>Test records in SanityCheck</t>
  </si>
  <si>
    <t>SanityCheck records NOT in Test</t>
  </si>
  <si>
    <t>Test records NOT in SanityCheck</t>
  </si>
  <si>
    <t>Test in SC?</t>
  </si>
  <si>
    <t>**Notes</t>
  </si>
  <si>
    <t>Used the Excel CONCATENATE function to turn each row into a single string cell;</t>
  </si>
  <si>
    <t>did this for both this tab (which was created throuh merges in R) and the test tab</t>
  </si>
  <si>
    <t>Used Excel VLOOKUP to see if each row was in the other tab's list</t>
  </si>
  <si>
    <t>Metrics are listed above</t>
  </si>
  <si>
    <t>Total records</t>
  </si>
  <si>
    <t>SanityCheck</t>
  </si>
  <si>
    <t>Test</t>
  </si>
  <si>
    <t>Diff</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</si>
</sst>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84"/>
  <sheetViews>
    <sheetView tabSelected="1" workbookViewId="0">
      <selection activeCell="H5" sqref="H5"/>
    </sheetView>
  </sheetViews>
  <sheetFormatPr defaultRowHeight="15" x14ac:dyDescent="0.25"/>
  <cols>
    <col min="11" max="11" width="13.5703125" customWidth="1"/>
    <col min="16" max="16" width="12.42578125" bestFit="1" customWidth="1"/>
  </cols>
  <sheetData>
    <row r="1" spans="1:17" x14ac:dyDescent="0.25">
      <c r="A1" t="s">
        <v>3</v>
      </c>
      <c r="B1" t="s">
        <v>4</v>
      </c>
      <c r="C1" t="s">
        <v>1</v>
      </c>
      <c r="D1" t="s">
        <v>2</v>
      </c>
      <c r="E1" t="s">
        <v>0</v>
      </c>
      <c r="F1" t="s">
        <v>7990</v>
      </c>
      <c r="G1" t="s">
        <v>7991</v>
      </c>
      <c r="K1" t="s">
        <v>7992</v>
      </c>
      <c r="N1">
        <f>COUNTIF(G2:G6384,"Y")</f>
        <v>5973</v>
      </c>
      <c r="P1" t="s">
        <v>8002</v>
      </c>
    </row>
    <row r="2" spans="1:17" x14ac:dyDescent="0.25">
      <c r="A2" t="s">
        <v>7</v>
      </c>
      <c r="C2" t="s">
        <v>6</v>
      </c>
      <c r="D2">
        <v>1986</v>
      </c>
      <c r="E2" t="s">
        <v>5</v>
      </c>
      <c r="F2" t="str">
        <f>CONCATENATE(A2,B2,C2,D2,E2)</f>
        <v>Keynote AddressSimulation - Striving to Reach Its Full Potential1986Frank J. Babel</v>
      </c>
      <c r="G2" t="str">
        <f>IFERROR(IF(VLOOKUP(F2,Test!$G$1:$G$6051,1,FALSE)=F2,"Y","N"),"N")</f>
        <v>Y</v>
      </c>
      <c r="K2" t="s">
        <v>7993</v>
      </c>
      <c r="N2">
        <f>COUNTIF(Test!I1:I6051,"Y")</f>
        <v>5978</v>
      </c>
      <c r="P2" t="s">
        <v>8003</v>
      </c>
      <c r="Q2">
        <f>COUNTA(G2:G6384)</f>
        <v>6383</v>
      </c>
    </row>
    <row r="3" spans="1:17" x14ac:dyDescent="0.25">
      <c r="A3" t="s">
        <v>7</v>
      </c>
      <c r="C3" t="s">
        <v>9</v>
      </c>
      <c r="D3">
        <v>1989</v>
      </c>
      <c r="E3" t="s">
        <v>8</v>
      </c>
      <c r="F3" t="str">
        <f t="shared" ref="F3:F66" si="0">CONCATENATE(A3,B3,C3,D3,E3)</f>
        <v>Keynote AddressWhy Simulation Works1989A. Alan B. Pritsker</v>
      </c>
      <c r="G3" t="str">
        <f>IFERROR(IF(VLOOKUP(F3,Test!$G$1:$G$6051,1,FALSE)=F3,"Y","N"),"N")</f>
        <v>Y</v>
      </c>
      <c r="P3" t="s">
        <v>8004</v>
      </c>
      <c r="Q3">
        <f>COUNTA(Test!I1:I6051)</f>
        <v>6051</v>
      </c>
    </row>
    <row r="4" spans="1:17" x14ac:dyDescent="0.25">
      <c r="A4" t="s">
        <v>7</v>
      </c>
      <c r="C4" t="s">
        <v>11</v>
      </c>
      <c r="D4">
        <v>1990</v>
      </c>
      <c r="E4" t="s">
        <v>10</v>
      </c>
      <c r="F4" t="str">
        <f t="shared" si="0"/>
        <v>Keynote AddressSimulation, Technology, and the Decision Process1990Philip J. Kiviat</v>
      </c>
      <c r="G4" t="str">
        <f>IFERROR(IF(VLOOKUP(F4,Test!$G$1:$G$6051,1,FALSE)=F4,"Y","N"),"N")</f>
        <v>Y</v>
      </c>
      <c r="K4" t="s">
        <v>7994</v>
      </c>
      <c r="N4">
        <f>COUNTIF(G2:G6384,"N")</f>
        <v>410</v>
      </c>
      <c r="P4" t="s">
        <v>8005</v>
      </c>
      <c r="Q4">
        <f>Q2-Q3</f>
        <v>332</v>
      </c>
    </row>
    <row r="5" spans="1:17" x14ac:dyDescent="0.25">
      <c r="A5" t="s">
        <v>7</v>
      </c>
      <c r="C5" t="s">
        <v>13</v>
      </c>
      <c r="D5">
        <v>1988</v>
      </c>
      <c r="E5" t="s">
        <v>12</v>
      </c>
      <c r="F5" t="str">
        <f t="shared" si="0"/>
        <v>Keynote AddressA Concise History of the Ups and Downs of Simulation1988Julian Reitman</v>
      </c>
      <c r="G5" t="str">
        <f>IFERROR(IF(VLOOKUP(F5,Test!$G$1:$G$6051,1,FALSE)=F5,"Y","N"),"N")</f>
        <v>Y</v>
      </c>
      <c r="K5" t="s">
        <v>7995</v>
      </c>
      <c r="N5">
        <f>COUNTIF(Test!I1:I6051,"N")</f>
        <v>73</v>
      </c>
    </row>
    <row r="6" spans="1:17" x14ac:dyDescent="0.25">
      <c r="A6" t="s">
        <v>7</v>
      </c>
      <c r="C6" t="s">
        <v>15</v>
      </c>
      <c r="D6">
        <v>1993</v>
      </c>
      <c r="E6" t="s">
        <v>14</v>
      </c>
      <c r="F6" t="str">
        <f t="shared" si="0"/>
        <v>Keynote AddressSimulation Should be Easy and Fun1993John D. Salt</v>
      </c>
      <c r="G6" t="str">
        <f>IFERROR(IF(VLOOKUP(F6,Test!$G$1:$G$6051,1,FALSE)=F6,"Y","N"),"N")</f>
        <v>Y</v>
      </c>
    </row>
    <row r="7" spans="1:17" x14ac:dyDescent="0.25">
      <c r="A7" t="s">
        <v>7</v>
      </c>
      <c r="C7" t="s">
        <v>17</v>
      </c>
      <c r="D7">
        <v>1994</v>
      </c>
      <c r="E7" t="s">
        <v>16</v>
      </c>
      <c r="F7" t="str">
        <f t="shared" si="0"/>
        <v>Keynote AddressKeynote Address: Resolved; To Make Customer Focus More Than a Simulation1994J. Weinstein</v>
      </c>
      <c r="G7" t="str">
        <f>IFERROR(IF(VLOOKUP(F7,Test!$G$1:$G$6051,1,FALSE)=F7,"Y","N"),"N")</f>
        <v>Y</v>
      </c>
    </row>
    <row r="8" spans="1:17" x14ac:dyDescent="0.25">
      <c r="A8" t="s">
        <v>7</v>
      </c>
      <c r="C8" t="s">
        <v>19</v>
      </c>
      <c r="D8">
        <v>1995</v>
      </c>
      <c r="E8" t="s">
        <v>18</v>
      </c>
      <c r="F8" t="str">
        <f t="shared" si="0"/>
        <v>Keynote AddressThe Art of the Possible1995Jerry O. Tuttle</v>
      </c>
      <c r="G8" t="str">
        <f>IFERROR(IF(VLOOKUP(F8,Test!$G$1:$G$6051,1,FALSE)=F8,"Y","N"),"N")</f>
        <v>Y</v>
      </c>
      <c r="K8" t="s">
        <v>7997</v>
      </c>
    </row>
    <row r="9" spans="1:17" x14ac:dyDescent="0.25">
      <c r="A9" t="s">
        <v>7</v>
      </c>
      <c r="C9" t="s">
        <v>21</v>
      </c>
      <c r="D9">
        <v>1991</v>
      </c>
      <c r="E9" t="s">
        <v>20</v>
      </c>
      <c r="F9" t="str">
        <f t="shared" si="0"/>
        <v>Keynote AddressSimulation Applications at American Airlines1991Thomas Cook</v>
      </c>
      <c r="G9" t="str">
        <f>IFERROR(IF(VLOOKUP(F9,Test!$G$1:$G$6051,1,FALSE)=F9,"Y","N"),"N")</f>
        <v>Y</v>
      </c>
      <c r="K9" t="s">
        <v>7998</v>
      </c>
    </row>
    <row r="10" spans="1:17" x14ac:dyDescent="0.25">
      <c r="A10" t="s">
        <v>24</v>
      </c>
      <c r="C10" t="s">
        <v>23</v>
      </c>
      <c r="D10">
        <v>1968</v>
      </c>
      <c r="E10" t="s">
        <v>22</v>
      </c>
      <c r="F10" t="str">
        <f t="shared" si="0"/>
        <v>Statistical ConsiderationsEstimating Reliability in Simulation Experiments1968George S. Fishman</v>
      </c>
      <c r="G10" t="str">
        <f>IFERROR(IF(VLOOKUP(F10,Test!$G$1:$G$6051,1,FALSE)=F10,"Y","N"),"N")</f>
        <v>Y</v>
      </c>
      <c r="L10" t="s">
        <v>7999</v>
      </c>
    </row>
    <row r="11" spans="1:17" x14ac:dyDescent="0.25">
      <c r="A11" t="s">
        <v>7</v>
      </c>
      <c r="C11" t="s">
        <v>26</v>
      </c>
      <c r="D11">
        <v>1968</v>
      </c>
      <c r="E11" t="s">
        <v>25</v>
      </c>
      <c r="F11" t="str">
        <f t="shared" si="0"/>
        <v>Keynote AddressWhy is Top Management Difficult to Convince?1968John E. Snyder</v>
      </c>
      <c r="G11" t="str">
        <f>IFERROR(IF(VLOOKUP(F11,Test!$G$1:$G$6051,1,FALSE)=F11,"Y","N"),"N")</f>
        <v>Y</v>
      </c>
      <c r="K11" t="s">
        <v>8000</v>
      </c>
    </row>
    <row r="12" spans="1:17" x14ac:dyDescent="0.25">
      <c r="A12" t="s">
        <v>24</v>
      </c>
      <c r="C12" t="s">
        <v>28</v>
      </c>
      <c r="D12">
        <v>1968</v>
      </c>
      <c r="E12" t="s">
        <v>27</v>
      </c>
      <c r="F12" t="str">
        <f t="shared" si="0"/>
        <v>Statistical ConsiderationsThe Use of Experimental Design Techniques in Simulation1968A.L. Frank</v>
      </c>
      <c r="G12" t="str">
        <f>IFERROR(IF(VLOOKUP(F12,Test!$G$1:$G$6051,1,FALSE)=F12,"Y","N"),"N")</f>
        <v>Y</v>
      </c>
      <c r="K12" t="s">
        <v>8001</v>
      </c>
    </row>
    <row r="13" spans="1:17" x14ac:dyDescent="0.25">
      <c r="A13" t="s">
        <v>7</v>
      </c>
      <c r="C13" t="s">
        <v>7</v>
      </c>
      <c r="D13">
        <v>1979</v>
      </c>
      <c r="E13" t="s">
        <v>29</v>
      </c>
      <c r="F13" t="str">
        <f t="shared" si="0"/>
        <v>Keynote AddressKeynote Address1979K. D. Tocher</v>
      </c>
      <c r="G13" t="str">
        <f>IFERROR(IF(VLOOKUP(F13,Test!$G$1:$G$6051,1,FALSE)=F13,"Y","N"),"N")</f>
        <v>Y</v>
      </c>
    </row>
    <row r="14" spans="1:17" x14ac:dyDescent="0.25">
      <c r="A14" t="s">
        <v>24</v>
      </c>
      <c r="C14" t="s">
        <v>31</v>
      </c>
      <c r="D14">
        <v>1968</v>
      </c>
      <c r="E14" t="s">
        <v>30</v>
      </c>
      <c r="F14" t="str">
        <f t="shared" si="0"/>
        <v>Statistical ConsiderationsStopping Rules for Queueing Simulations: Non Independent Tours1968Irwin W. Kabak</v>
      </c>
      <c r="G14" t="str">
        <f>IFERROR(IF(VLOOKUP(F14,Test!$G$1:$G$6051,1,FALSE)=F14,"Y","N"),"N")</f>
        <v>Y</v>
      </c>
    </row>
    <row r="15" spans="1:17" x14ac:dyDescent="0.25">
      <c r="A15" t="s">
        <v>34</v>
      </c>
      <c r="C15" t="s">
        <v>33</v>
      </c>
      <c r="D15">
        <v>1968</v>
      </c>
      <c r="E15" t="s">
        <v>32</v>
      </c>
      <c r="F15" t="str">
        <f t="shared" si="0"/>
        <v>New Language DevelopmentsSome Features of the SIMULA 67 Language1968Bjorn Myhrhaug</v>
      </c>
      <c r="G15" t="str">
        <f>IFERROR(IF(VLOOKUP(F15,Test!$G$1:$G$6051,1,FALSE)=F15,"Y","N"),"N")</f>
        <v>Y</v>
      </c>
    </row>
    <row r="16" spans="1:17" x14ac:dyDescent="0.25">
      <c r="A16" t="s">
        <v>7</v>
      </c>
      <c r="C16" t="s">
        <v>36</v>
      </c>
      <c r="D16">
        <v>1984</v>
      </c>
      <c r="E16" t="s">
        <v>35</v>
      </c>
      <c r="F16" t="str">
        <f t="shared" si="0"/>
        <v>Keynote AddressArtificial Intelligence and Simulation1984Robert E. Shannon</v>
      </c>
      <c r="G16" t="str">
        <f>IFERROR(IF(VLOOKUP(F16,Test!$G$1:$G$6051,1,FALSE)=F16,"Y","N"),"N")</f>
        <v>Y</v>
      </c>
    </row>
    <row r="17" spans="1:7" x14ac:dyDescent="0.25">
      <c r="A17" t="s">
        <v>24</v>
      </c>
      <c r="C17" t="s">
        <v>38</v>
      </c>
      <c r="D17">
        <v>1968</v>
      </c>
      <c r="E17" t="s">
        <v>37</v>
      </c>
      <c r="F17" t="str">
        <f t="shared" si="0"/>
        <v>Statistical ConsiderationsA Brief Survey of Stopping Rules in Monte Carlo Simulations1968Michael J. Gilman</v>
      </c>
      <c r="G17" t="str">
        <f>IFERROR(IF(VLOOKUP(F17,Test!$G$1:$G$6051,1,FALSE)=F17,"Y","N"),"N")</f>
        <v>Y</v>
      </c>
    </row>
    <row r="18" spans="1:7" x14ac:dyDescent="0.25">
      <c r="A18" t="s">
        <v>34</v>
      </c>
      <c r="C18" t="s">
        <v>40</v>
      </c>
      <c r="D18">
        <v>1968</v>
      </c>
      <c r="E18" t="s">
        <v>39</v>
      </c>
      <c r="F18" t="str">
        <f t="shared" si="0"/>
        <v>New Language DevelopmentsSPURT - A Simulation Package for University Research and Teaching1968Martin Goldberg</v>
      </c>
      <c r="G18" t="str">
        <f>IFERROR(IF(VLOOKUP(F18,Test!$G$1:$G$6051,1,FALSE)=F18,"Y","N"),"N")</f>
        <v>Y</v>
      </c>
    </row>
    <row r="19" spans="1:7" x14ac:dyDescent="0.25">
      <c r="A19" t="s">
        <v>34</v>
      </c>
      <c r="C19" t="s">
        <v>33</v>
      </c>
      <c r="D19">
        <v>1968</v>
      </c>
      <c r="E19" t="s">
        <v>41</v>
      </c>
      <c r="F19" t="str">
        <f t="shared" si="0"/>
        <v>New Language DevelopmentsSome Features of the SIMULA 67 Language1968Kristen Nygaard</v>
      </c>
      <c r="G19" t="str">
        <f>IFERROR(IF(VLOOKUP(F19,Test!$G$1:$G$6051,1,FALSE)=F19,"Y","N"),"N")</f>
        <v>Y</v>
      </c>
    </row>
    <row r="20" spans="1:7" x14ac:dyDescent="0.25">
      <c r="A20" t="s">
        <v>34</v>
      </c>
      <c r="C20" t="s">
        <v>40</v>
      </c>
      <c r="D20">
        <v>1968</v>
      </c>
      <c r="E20" t="s">
        <v>42</v>
      </c>
      <c r="F20" t="str">
        <f t="shared" si="0"/>
        <v>New Language DevelopmentsSPURT - A Simulation Package for University Research and Teaching1968Benjamin Mittman</v>
      </c>
      <c r="G20" t="str">
        <f>IFERROR(IF(VLOOKUP(F20,Test!$G$1:$G$6051,1,FALSE)=F20,"Y","N"),"N")</f>
        <v>Y</v>
      </c>
    </row>
    <row r="21" spans="1:7" x14ac:dyDescent="0.25">
      <c r="A21" t="s">
        <v>45</v>
      </c>
      <c r="C21" t="s">
        <v>44</v>
      </c>
      <c r="D21">
        <v>1968</v>
      </c>
      <c r="E21" t="s">
        <v>43</v>
      </c>
      <c r="F21" t="str">
        <f t="shared" si="0"/>
        <v>Simulation TutorialTechnical Note for SIMSCRIPT Users1968E.D. Katz</v>
      </c>
      <c r="G21" t="str">
        <f>IFERROR(IF(VLOOKUP(F21,Test!$G$1:$G$6051,1,FALSE)=F21,"Y","N"),"N")</f>
        <v>Y</v>
      </c>
    </row>
    <row r="22" spans="1:7" x14ac:dyDescent="0.25">
      <c r="A22" t="s">
        <v>45</v>
      </c>
      <c r="C22" t="s">
        <v>44</v>
      </c>
      <c r="D22">
        <v>1968</v>
      </c>
      <c r="E22" t="s">
        <v>46</v>
      </c>
      <c r="F22" t="str">
        <f t="shared" si="0"/>
        <v>Simulation TutorialTechnical Note for SIMSCRIPT Users1968D.B. Townsend</v>
      </c>
      <c r="G22" t="str">
        <f>IFERROR(IF(VLOOKUP(F22,Test!$G$1:$G$6051,1,FALSE)=F22,"Y","N"),"N")</f>
        <v>Y</v>
      </c>
    </row>
    <row r="23" spans="1:7" x14ac:dyDescent="0.25">
      <c r="A23" t="s">
        <v>45</v>
      </c>
      <c r="C23" t="s">
        <v>44</v>
      </c>
      <c r="D23">
        <v>1968</v>
      </c>
      <c r="E23" t="s">
        <v>47</v>
      </c>
      <c r="F23" t="str">
        <f t="shared" si="0"/>
        <v>Simulation TutorialTechnical Note for SIMSCRIPT Users1968W.V. Neisius</v>
      </c>
      <c r="G23" t="str">
        <f>IFERROR(IF(VLOOKUP(F23,Test!$G$1:$G$6051,1,FALSE)=F23,"Y","N"),"N")</f>
        <v>Y</v>
      </c>
    </row>
    <row r="24" spans="1:7" x14ac:dyDescent="0.25">
      <c r="A24" t="s">
        <v>24</v>
      </c>
      <c r="C24" t="s">
        <v>49</v>
      </c>
      <c r="D24">
        <v>1968</v>
      </c>
      <c r="E24" t="s">
        <v>48</v>
      </c>
      <c r="F24" t="str">
        <f t="shared" si="0"/>
        <v>Statistical ConsiderationsThe GPS/360 Random Number Generator1968Harry Felder</v>
      </c>
      <c r="G24" t="str">
        <f>IFERROR(IF(VLOOKUP(F24,Test!$G$1:$G$6051,1,FALSE)=F24,"Y","N"),"N")</f>
        <v>Y</v>
      </c>
    </row>
    <row r="25" spans="1:7" x14ac:dyDescent="0.25">
      <c r="A25" t="s">
        <v>52</v>
      </c>
      <c r="C25" t="s">
        <v>51</v>
      </c>
      <c r="D25">
        <v>1968</v>
      </c>
      <c r="E25" t="s">
        <v>50</v>
      </c>
      <c r="F25" t="str">
        <f t="shared" si="0"/>
        <v>Corporate and Financial ModelsProduction Programming by Reverse Curve Analysis1968A.G. Beged Dov</v>
      </c>
      <c r="G25" t="str">
        <f>IFERROR(IF(VLOOKUP(F25,Test!$G$1:$G$6051,1,FALSE)=F25,"Y","N"),"N")</f>
        <v>Y</v>
      </c>
    </row>
    <row r="26" spans="1:7" x14ac:dyDescent="0.25">
      <c r="A26" t="s">
        <v>52</v>
      </c>
      <c r="C26" t="s">
        <v>51</v>
      </c>
      <c r="D26">
        <v>1968</v>
      </c>
      <c r="E26" t="s">
        <v>53</v>
      </c>
      <c r="F26" t="str">
        <f t="shared" si="0"/>
        <v>Corporate and Financial ModelsProduction Programming by Reverse Curve Analysis1968I.E. Mitchell</v>
      </c>
      <c r="G26" t="str">
        <f>IFERROR(IF(VLOOKUP(F26,Test!$G$1:$G$6051,1,FALSE)=F26,"Y","N"),"N")</f>
        <v>Y</v>
      </c>
    </row>
    <row r="27" spans="1:7" x14ac:dyDescent="0.25">
      <c r="A27" t="s">
        <v>52</v>
      </c>
      <c r="C27" t="s">
        <v>55</v>
      </c>
      <c r="D27">
        <v>1968</v>
      </c>
      <c r="E27" t="s">
        <v>54</v>
      </c>
      <c r="F27" t="str">
        <f t="shared" si="0"/>
        <v>Corporate and Financial ModelsSimulating the Financial Effects of Major Corporate Policy Changes Via a Discrete State System Model1968B. Linn Soule</v>
      </c>
      <c r="G27" t="str">
        <f>IFERROR(IF(VLOOKUP(F27,Test!$G$1:$G$6051,1,FALSE)=F27,"Y","N"),"N")</f>
        <v>Y</v>
      </c>
    </row>
    <row r="28" spans="1:7" x14ac:dyDescent="0.25">
      <c r="A28" t="s">
        <v>52</v>
      </c>
      <c r="C28" t="s">
        <v>51</v>
      </c>
      <c r="D28">
        <v>1968</v>
      </c>
      <c r="E28" t="s">
        <v>56</v>
      </c>
      <c r="F28" t="str">
        <f t="shared" si="0"/>
        <v>Corporate and Financial ModelsProduction Programming by Reverse Curve Analysis1968W.H. Struble</v>
      </c>
      <c r="G28" t="str">
        <f>IFERROR(IF(VLOOKUP(F28,Test!$G$1:$G$6051,1,FALSE)=F28,"Y","N"),"N")</f>
        <v>Y</v>
      </c>
    </row>
    <row r="29" spans="1:7" x14ac:dyDescent="0.25">
      <c r="A29" t="s">
        <v>52</v>
      </c>
      <c r="C29" t="s">
        <v>58</v>
      </c>
      <c r="D29">
        <v>1969</v>
      </c>
      <c r="E29" t="s">
        <v>57</v>
      </c>
      <c r="F29" t="str">
        <f t="shared" si="0"/>
        <v>Corporate and Financial ModelsTelecommunications Earnings Estimation Model (TEEM)1969Lawrence T. Akutagawa</v>
      </c>
      <c r="G29" t="str">
        <f>IFERROR(IF(VLOOKUP(F29,Test!$G$1:$G$6051,1,FALSE)=F29,"Y","N"),"N")</f>
        <v>Y</v>
      </c>
    </row>
    <row r="30" spans="1:7" x14ac:dyDescent="0.25">
      <c r="A30" t="s">
        <v>52</v>
      </c>
      <c r="C30" t="s">
        <v>60</v>
      </c>
      <c r="D30">
        <v>1969</v>
      </c>
      <c r="E30" t="s">
        <v>59</v>
      </c>
      <c r="F30" t="str">
        <f t="shared" si="0"/>
        <v>Corporate and Financial ModelsA Dynamic Financial Model of a Utility1969Andrew J. Lipinski</v>
      </c>
      <c r="G30" t="str">
        <f>IFERROR(IF(VLOOKUP(F30,Test!$G$1:$G$6051,1,FALSE)=F30,"Y","N"),"N")</f>
        <v>Y</v>
      </c>
    </row>
    <row r="31" spans="1:7" x14ac:dyDescent="0.25">
      <c r="A31" t="s">
        <v>52</v>
      </c>
      <c r="C31" t="s">
        <v>58</v>
      </c>
      <c r="D31">
        <v>1969</v>
      </c>
      <c r="E31" t="s">
        <v>61</v>
      </c>
      <c r="F31" t="str">
        <f t="shared" si="0"/>
        <v>Corporate and Financial ModelsTelecommunications Earnings Estimation Model (TEEM)1969Wayne H. Wagner</v>
      </c>
      <c r="G31" t="str">
        <f>IFERROR(IF(VLOOKUP(F31,Test!$G$1:$G$6051,1,FALSE)=F31,"Y","N"),"N")</f>
        <v>Y</v>
      </c>
    </row>
    <row r="32" spans="1:7" x14ac:dyDescent="0.25">
      <c r="A32" t="s">
        <v>52</v>
      </c>
      <c r="C32" t="s">
        <v>51</v>
      </c>
      <c r="D32">
        <v>1968</v>
      </c>
      <c r="E32" t="s">
        <v>62</v>
      </c>
      <c r="F32" t="str">
        <f t="shared" si="0"/>
        <v>Corporate and Financial ModelsProduction Programming by Reverse Curve Analysis1968C.D. Carmichael</v>
      </c>
      <c r="G32" t="str">
        <f>IFERROR(IF(VLOOKUP(F32,Test!$G$1:$G$6051,1,FALSE)=F32,"Y","N"),"N")</f>
        <v>Y</v>
      </c>
    </row>
    <row r="33" spans="1:7" x14ac:dyDescent="0.25">
      <c r="A33" t="s">
        <v>52</v>
      </c>
      <c r="C33" t="s">
        <v>64</v>
      </c>
      <c r="D33">
        <v>1969</v>
      </c>
      <c r="E33" t="s">
        <v>63</v>
      </c>
      <c r="F33" t="str">
        <f t="shared" si="0"/>
        <v>Corporate and Financial ModelsFinancial Simulation Model for the Computer Business1969M. N. Bartakke</v>
      </c>
      <c r="G33" t="str">
        <f>IFERROR(IF(VLOOKUP(F33,Test!$G$1:$G$6051,1,FALSE)=F33,"Y","N"),"N")</f>
        <v>Y</v>
      </c>
    </row>
    <row r="34" spans="1:7" x14ac:dyDescent="0.25">
      <c r="A34" t="s">
        <v>52</v>
      </c>
      <c r="C34" t="s">
        <v>58</v>
      </c>
      <c r="D34">
        <v>1969</v>
      </c>
      <c r="E34" t="s">
        <v>65</v>
      </c>
      <c r="F34" t="str">
        <f t="shared" si="0"/>
        <v>Corporate and Financial ModelsTelecommunications Earnings Estimation Model (TEEM)1969Larry Cumeo</v>
      </c>
      <c r="G34" t="str">
        <f>IFERROR(IF(VLOOKUP(F34,Test!$G$1:$G$6051,1,FALSE)=F34,"Y","N"),"N")</f>
        <v>Y</v>
      </c>
    </row>
    <row r="35" spans="1:7" x14ac:dyDescent="0.25">
      <c r="A35" t="s">
        <v>52</v>
      </c>
      <c r="C35" t="s">
        <v>67</v>
      </c>
      <c r="D35">
        <v>1968</v>
      </c>
      <c r="E35" t="s">
        <v>66</v>
      </c>
      <c r="F35" t="str">
        <f t="shared" si="0"/>
        <v>Corporate and Financial ModelsDevelopment and Application of a Simple Product Development and Marketing Strategy Model1968D.W. Ross</v>
      </c>
      <c r="G35" t="str">
        <f>IFERROR(IF(VLOOKUP(F35,Test!$G$1:$G$6051,1,FALSE)=F35,"Y","N"),"N")</f>
        <v>Y</v>
      </c>
    </row>
    <row r="36" spans="1:7" x14ac:dyDescent="0.25">
      <c r="A36" t="s">
        <v>52</v>
      </c>
      <c r="C36" t="s">
        <v>69</v>
      </c>
      <c r="D36">
        <v>1970</v>
      </c>
      <c r="E36" t="s">
        <v>68</v>
      </c>
      <c r="F36" t="str">
        <f t="shared" si="0"/>
        <v>Corporate and Financial ModelsSimulation in a Decentralized Planning Environment1970P. H. S. Redwood</v>
      </c>
      <c r="G36" t="str">
        <f>IFERROR(IF(VLOOKUP(F36,Test!$G$1:$G$6051,1,FALSE)=F36,"Y","N"),"N")</f>
        <v>Y</v>
      </c>
    </row>
    <row r="37" spans="1:7" x14ac:dyDescent="0.25">
      <c r="A37" t="s">
        <v>52</v>
      </c>
      <c r="C37" t="s">
        <v>71</v>
      </c>
      <c r="D37">
        <v>1970</v>
      </c>
      <c r="E37" t="s">
        <v>70</v>
      </c>
      <c r="F37" t="str">
        <f t="shared" si="0"/>
        <v>Corporate and Financial ModelsMarket Expansion Policy Evaluation by Simulation1970R. E. Theile</v>
      </c>
      <c r="G37" t="str">
        <f>IFERROR(IF(VLOOKUP(F37,Test!$G$1:$G$6051,1,FALSE)=F37,"Y","N"),"N")</f>
        <v>Y</v>
      </c>
    </row>
    <row r="38" spans="1:7" x14ac:dyDescent="0.25">
      <c r="A38" t="s">
        <v>52</v>
      </c>
      <c r="C38" t="s">
        <v>72</v>
      </c>
      <c r="D38">
        <v>1970</v>
      </c>
      <c r="E38" t="s">
        <v>59</v>
      </c>
      <c r="F38" t="str">
        <f t="shared" si="0"/>
        <v>Corporate and Financial ModelsModeling of Distant Futures1970Andrew J. Lipinski</v>
      </c>
      <c r="G38" t="str">
        <f>IFERROR(IF(VLOOKUP(F38,Test!$G$1:$G$6051,1,FALSE)=F38,"Y","N"),"N")</f>
        <v>Y</v>
      </c>
    </row>
    <row r="39" spans="1:7" x14ac:dyDescent="0.25">
      <c r="A39" t="s">
        <v>52</v>
      </c>
      <c r="C39" t="s">
        <v>71</v>
      </c>
      <c r="D39">
        <v>1970</v>
      </c>
      <c r="E39" t="s">
        <v>73</v>
      </c>
      <c r="F39" t="str">
        <f t="shared" si="0"/>
        <v>Corporate and Financial ModelsMarket Expansion Policy Evaluation by Simulation1970R. R. Klimpel</v>
      </c>
      <c r="G39" t="str">
        <f>IFERROR(IF(VLOOKUP(F39,Test!$G$1:$G$6051,1,FALSE)=F39,"Y","N"),"N")</f>
        <v>Y</v>
      </c>
    </row>
    <row r="40" spans="1:7" x14ac:dyDescent="0.25">
      <c r="A40" t="s">
        <v>52</v>
      </c>
      <c r="C40" t="s">
        <v>75</v>
      </c>
      <c r="D40">
        <v>1968</v>
      </c>
      <c r="E40" t="s">
        <v>74</v>
      </c>
      <c r="F40" t="str">
        <f t="shared" si="0"/>
        <v>Corporate and Financial ModelsA Financial Simulation of a Proposed Computer Leasing Company1968A.M. Economos</v>
      </c>
      <c r="G40" t="str">
        <f>IFERROR(IF(VLOOKUP(F40,Test!$G$1:$G$6051,1,FALSE)=F40,"Y","N"),"N")</f>
        <v>Y</v>
      </c>
    </row>
    <row r="41" spans="1:7" x14ac:dyDescent="0.25">
      <c r="A41" t="s">
        <v>52</v>
      </c>
      <c r="C41" t="s">
        <v>77</v>
      </c>
      <c r="D41">
        <v>1969</v>
      </c>
      <c r="E41" t="s">
        <v>76</v>
      </c>
      <c r="F41" t="str">
        <f t="shared" si="0"/>
        <v>Corporate and Financial ModelsA Correlated Distribution Simulation Model for Capital Budgeting1969Lyman C. Dennis II</v>
      </c>
      <c r="G41" t="str">
        <f>IFERROR(IF(VLOOKUP(F41,Test!$G$1:$G$6051,1,FALSE)=F41,"Y","N"),"N")</f>
        <v>Y</v>
      </c>
    </row>
    <row r="42" spans="1:7" x14ac:dyDescent="0.25">
      <c r="A42" t="s">
        <v>52</v>
      </c>
      <c r="C42" t="s">
        <v>79</v>
      </c>
      <c r="D42">
        <v>1970</v>
      </c>
      <c r="E42" t="s">
        <v>78</v>
      </c>
      <c r="F42" t="str">
        <f t="shared" si="0"/>
        <v>Corporate and Financial ModelsA Simulation Study of the Size Distribution of Firms1970Alan R. Beckenstein</v>
      </c>
      <c r="G42" t="str">
        <f>IFERROR(IF(VLOOKUP(F42,Test!$G$1:$G$6051,1,FALSE)=F42,"Y","N"),"N")</f>
        <v>Y</v>
      </c>
    </row>
    <row r="43" spans="1:7" x14ac:dyDescent="0.25">
      <c r="A43" t="s">
        <v>52</v>
      </c>
      <c r="C43" t="s">
        <v>64</v>
      </c>
      <c r="D43">
        <v>1969</v>
      </c>
      <c r="E43" t="s">
        <v>80</v>
      </c>
      <c r="F43" t="str">
        <f t="shared" si="0"/>
        <v>Corporate and Financial ModelsFinancial Simulation Model for the Computer Business1969H. B. Horton</v>
      </c>
      <c r="G43" t="str">
        <f>IFERROR(IF(VLOOKUP(F43,Test!$G$1:$G$6051,1,FALSE)=F43,"Y","N"),"N")</f>
        <v>Y</v>
      </c>
    </row>
    <row r="44" spans="1:7" x14ac:dyDescent="0.25">
      <c r="A44" t="s">
        <v>7</v>
      </c>
      <c r="C44" t="s">
        <v>82</v>
      </c>
      <c r="D44">
        <v>1987</v>
      </c>
      <c r="E44" t="s">
        <v>81</v>
      </c>
      <c r="F44" t="str">
        <f t="shared" si="0"/>
        <v>Keynote AddressSimulation: Pushing a Dead Mouse Through a Maze?1987John A. White</v>
      </c>
      <c r="G44" t="str">
        <f>IFERROR(IF(VLOOKUP(F44,Test!$G$1:$G$6051,1,FALSE)=F44,"Y","N"),"N")</f>
        <v>Y</v>
      </c>
    </row>
    <row r="45" spans="1:7" x14ac:dyDescent="0.25">
      <c r="A45" t="s">
        <v>52</v>
      </c>
      <c r="C45" t="s">
        <v>79</v>
      </c>
      <c r="D45">
        <v>1970</v>
      </c>
      <c r="E45" t="s">
        <v>83</v>
      </c>
      <c r="F45" t="str">
        <f t="shared" si="0"/>
        <v>Corporate and Financial ModelsA Simulation Study of the Size Distribution of Firms1970Thomas J. Schriber</v>
      </c>
      <c r="G45" t="str">
        <f>IFERROR(IF(VLOOKUP(F45,Test!$G$1:$G$6051,1,FALSE)=F45,"Y","N"),"N")</f>
        <v>Y</v>
      </c>
    </row>
    <row r="46" spans="1:7" x14ac:dyDescent="0.25">
      <c r="A46" t="s">
        <v>52</v>
      </c>
      <c r="C46" t="s">
        <v>67</v>
      </c>
      <c r="D46">
        <v>1968</v>
      </c>
      <c r="E46" t="s">
        <v>84</v>
      </c>
      <c r="F46" t="str">
        <f t="shared" si="0"/>
        <v>Corporate and Financial ModelsDevelopment and Application of a Simple Product Development and Marketing Strategy Model1968A.J. Lipinski</v>
      </c>
      <c r="G46" t="str">
        <f>IFERROR(IF(VLOOKUP(F46,Test!$G$1:$G$6051,1,FALSE)=F46,"Y","N"),"N")</f>
        <v>Y</v>
      </c>
    </row>
    <row r="47" spans="1:7" x14ac:dyDescent="0.25">
      <c r="A47" t="s">
        <v>52</v>
      </c>
      <c r="C47" t="s">
        <v>86</v>
      </c>
      <c r="D47">
        <v>1968</v>
      </c>
      <c r="E47" t="s">
        <v>85</v>
      </c>
      <c r="F47" t="str">
        <f t="shared" si="0"/>
        <v>Corporate and Financial ModelsThe Development of a State-Space Model of a Firm1968R.V. Elicano</v>
      </c>
      <c r="G47" t="str">
        <f>IFERROR(IF(VLOOKUP(F47,Test!$G$1:$G$6051,1,FALSE)=F47,"Y","N"),"N")</f>
        <v>Y</v>
      </c>
    </row>
    <row r="48" spans="1:7" x14ac:dyDescent="0.25">
      <c r="A48" t="s">
        <v>52</v>
      </c>
      <c r="C48" t="s">
        <v>67</v>
      </c>
      <c r="D48">
        <v>1968</v>
      </c>
      <c r="E48" t="s">
        <v>87</v>
      </c>
      <c r="F48" t="str">
        <f t="shared" si="0"/>
        <v>Corporate and Financial ModelsDevelopment and Application of a Simple Product Development and Marketing Strategy Model1968D.M. Salmon</v>
      </c>
      <c r="G48" t="str">
        <f>IFERROR(IF(VLOOKUP(F48,Test!$G$1:$G$6051,1,FALSE)=F48,"Y","N"),"N")</f>
        <v>Y</v>
      </c>
    </row>
    <row r="49" spans="1:7" x14ac:dyDescent="0.25">
      <c r="A49" t="s">
        <v>52</v>
      </c>
      <c r="C49" t="s">
        <v>77</v>
      </c>
      <c r="D49">
        <v>1969</v>
      </c>
      <c r="E49" t="s">
        <v>88</v>
      </c>
      <c r="F49" t="str">
        <f t="shared" si="0"/>
        <v>Corporate and Financial ModelsA Correlated Distribution Simulation Model for Capital Budgeting1969Charles L. Crabtree</v>
      </c>
      <c r="G49" t="str">
        <f>IFERROR(IF(VLOOKUP(F49,Test!$G$1:$G$6051,1,FALSE)=F49,"Y","N"),"N")</f>
        <v>Y</v>
      </c>
    </row>
    <row r="50" spans="1:7" x14ac:dyDescent="0.25">
      <c r="A50" t="s">
        <v>91</v>
      </c>
      <c r="C50" t="s">
        <v>90</v>
      </c>
      <c r="D50">
        <v>1973</v>
      </c>
      <c r="E50" t="s">
        <v>89</v>
      </c>
      <c r="F50" t="str">
        <f t="shared" si="0"/>
        <v>Transportation ModelsSimulation in the Design of Unit Carrier Materials Handling Systems1973Fritz A. Callies</v>
      </c>
      <c r="G50" t="str">
        <f>IFERROR(IF(VLOOKUP(F50,Test!$G$1:$G$6051,1,FALSE)=F50,"Y","N"),"N")</f>
        <v>Y</v>
      </c>
    </row>
    <row r="51" spans="1:7" x14ac:dyDescent="0.25">
      <c r="A51" t="s">
        <v>91</v>
      </c>
      <c r="C51" t="s">
        <v>93</v>
      </c>
      <c r="D51">
        <v>1973</v>
      </c>
      <c r="E51" t="s">
        <v>92</v>
      </c>
      <c r="F51" t="str">
        <f t="shared" si="0"/>
        <v>Transportation ModelsSimulation Analysis of Marine Terminal Investments1973David W. Graff</v>
      </c>
      <c r="G51" t="str">
        <f>IFERROR(IF(VLOOKUP(F51,Test!$G$1:$G$6051,1,FALSE)=F51,"Y","N"),"N")</f>
        <v>Y</v>
      </c>
    </row>
    <row r="52" spans="1:7" x14ac:dyDescent="0.25">
      <c r="A52" t="s">
        <v>91</v>
      </c>
      <c r="C52" t="s">
        <v>90</v>
      </c>
      <c r="D52">
        <v>1973</v>
      </c>
      <c r="E52" t="s">
        <v>94</v>
      </c>
      <c r="F52" t="str">
        <f t="shared" si="0"/>
        <v>Transportation ModelsSimulation in the Design of Unit Carrier Materials Handling Systems1973W. Wayne Siesennop</v>
      </c>
      <c r="G52" t="str">
        <f>IFERROR(IF(VLOOKUP(F52,Test!$G$1:$G$6051,1,FALSE)=F52,"Y","N"),"N")</f>
        <v>Y</v>
      </c>
    </row>
    <row r="53" spans="1:7" x14ac:dyDescent="0.25">
      <c r="A53" t="s">
        <v>91</v>
      </c>
      <c r="C53" t="s">
        <v>96</v>
      </c>
      <c r="D53">
        <v>1968</v>
      </c>
      <c r="E53" t="s">
        <v>95</v>
      </c>
      <c r="F53" t="str">
        <f t="shared" si="0"/>
        <v>Transportation ModelsSIGN - Simulation to Investigate Generalized Networks1968Isadore L. Goldhirsh</v>
      </c>
      <c r="G53" t="str">
        <f>IFERROR(IF(VLOOKUP(F53,Test!$G$1:$G$6051,1,FALSE)=F53,"Y","N"),"N")</f>
        <v>Y</v>
      </c>
    </row>
    <row r="54" spans="1:7" x14ac:dyDescent="0.25">
      <c r="A54" t="s">
        <v>91</v>
      </c>
      <c r="C54" t="s">
        <v>98</v>
      </c>
      <c r="D54">
        <v>1968</v>
      </c>
      <c r="E54" t="s">
        <v>97</v>
      </c>
      <c r="F54" t="str">
        <f t="shared" si="0"/>
        <v>Transportation ModelsThe CN Network Model1968J.W. Metsos</v>
      </c>
      <c r="G54" t="str">
        <f>IFERROR(IF(VLOOKUP(F54,Test!$G$1:$G$6051,1,FALSE)=F54,"Y","N"),"N")</f>
        <v>Y</v>
      </c>
    </row>
    <row r="55" spans="1:7" x14ac:dyDescent="0.25">
      <c r="A55" t="s">
        <v>91</v>
      </c>
      <c r="C55" t="s">
        <v>98</v>
      </c>
      <c r="D55">
        <v>1968</v>
      </c>
      <c r="E55" t="s">
        <v>99</v>
      </c>
      <c r="F55" t="str">
        <f t="shared" si="0"/>
        <v>Transportation ModelsThe CN Network Model1968D.C. Lach</v>
      </c>
      <c r="G55" t="str">
        <f>IFERROR(IF(VLOOKUP(F55,Test!$G$1:$G$6051,1,FALSE)=F55,"Y","N"),"N")</f>
        <v>Y</v>
      </c>
    </row>
    <row r="56" spans="1:7" x14ac:dyDescent="0.25">
      <c r="A56" t="s">
        <v>34</v>
      </c>
      <c r="C56" t="s">
        <v>100</v>
      </c>
      <c r="D56">
        <v>1968</v>
      </c>
      <c r="E56" t="s">
        <v>10</v>
      </c>
      <c r="F56" t="str">
        <f t="shared" si="0"/>
        <v>New Language DevelopmentsIntroduction to the SIMSCRIPT II Programming Language1968Philip J. Kiviat</v>
      </c>
      <c r="G56" t="str">
        <f>IFERROR(IF(VLOOKUP(F56,Test!$G$1:$G$6051,1,FALSE)=F56,"Y","N"),"N")</f>
        <v>Y</v>
      </c>
    </row>
    <row r="57" spans="1:7" x14ac:dyDescent="0.25">
      <c r="A57" t="s">
        <v>34</v>
      </c>
      <c r="C57" t="s">
        <v>33</v>
      </c>
      <c r="D57">
        <v>1968</v>
      </c>
      <c r="E57" t="s">
        <v>101</v>
      </c>
      <c r="F57" t="str">
        <f t="shared" si="0"/>
        <v>New Language DevelopmentsSome Features of the SIMULA 67 Language1968Johan Dahl</v>
      </c>
      <c r="G57" t="str">
        <f>IFERROR(IF(VLOOKUP(F57,Test!$G$1:$G$6051,1,FALSE)=F57,"Y","N"),"N")</f>
        <v>Y</v>
      </c>
    </row>
    <row r="58" spans="1:7" x14ac:dyDescent="0.25">
      <c r="A58" t="s">
        <v>91</v>
      </c>
      <c r="C58" t="s">
        <v>103</v>
      </c>
      <c r="D58">
        <v>1973</v>
      </c>
      <c r="E58" t="s">
        <v>102</v>
      </c>
      <c r="F58" t="str">
        <f t="shared" si="0"/>
        <v>Transportation ModelsA Generalized Model for Simulating Commodity Movements by Ship1973P. Wade Buckholts</v>
      </c>
      <c r="G58" t="str">
        <f>IFERROR(IF(VLOOKUP(F58,Test!$G$1:$G$6051,1,FALSE)=F58,"Y","N"),"N")</f>
        <v>Y</v>
      </c>
    </row>
    <row r="59" spans="1:7" x14ac:dyDescent="0.25">
      <c r="A59" t="s">
        <v>91</v>
      </c>
      <c r="C59" t="s">
        <v>90</v>
      </c>
      <c r="D59">
        <v>1973</v>
      </c>
      <c r="E59" t="s">
        <v>104</v>
      </c>
      <c r="F59" t="str">
        <f t="shared" si="0"/>
        <v>Transportation ModelsSimulation in the Design of Unit Carrier Materials Handling Systems1973Neal S. Campbell</v>
      </c>
      <c r="G59" t="str">
        <f>IFERROR(IF(VLOOKUP(F59,Test!$G$1:$G$6051,1,FALSE)=F59,"Y","N"),"N")</f>
        <v>Y</v>
      </c>
    </row>
    <row r="60" spans="1:7" x14ac:dyDescent="0.25">
      <c r="A60" t="s">
        <v>91</v>
      </c>
      <c r="C60" t="s">
        <v>98</v>
      </c>
      <c r="D60">
        <v>1968</v>
      </c>
      <c r="E60" t="s">
        <v>105</v>
      </c>
      <c r="F60" t="str">
        <f t="shared" si="0"/>
        <v>Transportation ModelsThe CN Network Model1968R.D. Jones</v>
      </c>
      <c r="G60" t="str">
        <f>IFERROR(IF(VLOOKUP(F60,Test!$G$1:$G$6051,1,FALSE)=F60,"Y","N"),"N")</f>
        <v>Y</v>
      </c>
    </row>
    <row r="61" spans="1:7" x14ac:dyDescent="0.25">
      <c r="A61" t="s">
        <v>91</v>
      </c>
      <c r="C61" t="s">
        <v>103</v>
      </c>
      <c r="D61">
        <v>1973</v>
      </c>
      <c r="E61" t="s">
        <v>106</v>
      </c>
      <c r="F61" t="str">
        <f t="shared" si="0"/>
        <v>Transportation ModelsA Generalized Model for Simulating Commodity Movements by Ship1973John C. Rea</v>
      </c>
      <c r="G61" t="str">
        <f>IFERROR(IF(VLOOKUP(F61,Test!$G$1:$G$6051,1,FALSE)=F61,"Y","N"),"N")</f>
        <v>Y</v>
      </c>
    </row>
    <row r="62" spans="1:7" x14ac:dyDescent="0.25">
      <c r="A62" t="s">
        <v>91</v>
      </c>
      <c r="C62" t="s">
        <v>108</v>
      </c>
      <c r="D62">
        <v>1973</v>
      </c>
      <c r="E62" t="s">
        <v>107</v>
      </c>
      <c r="F62" t="str">
        <f t="shared" si="0"/>
        <v>Transportation ModelsSimulation of Garland, Texas Vehicular Traffic Using Current and Computed Optimal Traffic Settings1973Frank P. Testa</v>
      </c>
      <c r="G62" t="str">
        <f>IFERROR(IF(VLOOKUP(F62,Test!$G$1:$G$6051,1,FALSE)=F62,"Y","N"),"N")</f>
        <v>Y</v>
      </c>
    </row>
    <row r="63" spans="1:7" x14ac:dyDescent="0.25">
      <c r="A63" t="s">
        <v>91</v>
      </c>
      <c r="C63" t="s">
        <v>103</v>
      </c>
      <c r="D63">
        <v>1973</v>
      </c>
      <c r="E63" t="s">
        <v>109</v>
      </c>
      <c r="F63" t="str">
        <f t="shared" si="0"/>
        <v>Transportation ModelsA Generalized Model for Simulating Commodity Movements by Ship1973David C. Nowading</v>
      </c>
      <c r="G63" t="str">
        <f>IFERROR(IF(VLOOKUP(F63,Test!$G$1:$G$6051,1,FALSE)=F63,"Y","N"),"N")</f>
        <v>Y</v>
      </c>
    </row>
    <row r="64" spans="1:7" x14ac:dyDescent="0.25">
      <c r="A64" t="s">
        <v>52</v>
      </c>
      <c r="C64" t="s">
        <v>51</v>
      </c>
      <c r="D64">
        <v>1968</v>
      </c>
      <c r="E64" t="s">
        <v>110</v>
      </c>
      <c r="F64" t="str">
        <f t="shared" si="0"/>
        <v>Corporate and Financial ModelsProduction Programming by Reverse Curve Analysis1968S.T. Ferguson</v>
      </c>
      <c r="G64" t="str">
        <f>IFERROR(IF(VLOOKUP(F64,Test!$G$1:$G$6051,1,FALSE)=F64,"Y","N"),"N")</f>
        <v>Y</v>
      </c>
    </row>
    <row r="65" spans="1:7" x14ac:dyDescent="0.25">
      <c r="A65" t="s">
        <v>113</v>
      </c>
      <c r="C65" t="s">
        <v>112</v>
      </c>
      <c r="D65">
        <v>1968</v>
      </c>
      <c r="E65" t="s">
        <v>111</v>
      </c>
      <c r="F65" t="str">
        <f t="shared" si="0"/>
        <v>Computer System ModelsThe Effects of Program Segmentation on Job Completion Times in a Multiprocessor Computing System1968Richard K. Dumas</v>
      </c>
      <c r="G65" t="str">
        <f>IFERROR(IF(VLOOKUP(F65,Test!$G$1:$G$6051,1,FALSE)=F65,"Y","N"),"N")</f>
        <v>Y</v>
      </c>
    </row>
    <row r="66" spans="1:7" x14ac:dyDescent="0.25">
      <c r="A66" t="s">
        <v>113</v>
      </c>
      <c r="C66" t="s">
        <v>114</v>
      </c>
      <c r="D66">
        <v>1968</v>
      </c>
      <c r="E66" t="s">
        <v>27</v>
      </c>
      <c r="F66" t="str">
        <f t="shared" si="0"/>
        <v>Computer System ModelsThe Use of Simulation in the Design of Information Systems1968A.L. Frank</v>
      </c>
      <c r="G66" t="str">
        <f>IFERROR(IF(VLOOKUP(F66,Test!$G$1:$G$6051,1,FALSE)=F66,"Y","N"),"N")</f>
        <v>Y</v>
      </c>
    </row>
    <row r="67" spans="1:7" x14ac:dyDescent="0.25">
      <c r="A67" t="s">
        <v>113</v>
      </c>
      <c r="C67" t="s">
        <v>116</v>
      </c>
      <c r="D67">
        <v>1968</v>
      </c>
      <c r="E67" t="s">
        <v>115</v>
      </c>
      <c r="F67" t="str">
        <f t="shared" ref="F67:F130" si="1">CONCATENATE(A67,B67,C67,D67,E67)</f>
        <v>Computer System ModelsOn-Line System Simulation1968R.J. Ceci</v>
      </c>
      <c r="G67" t="str">
        <f>IFERROR(IF(VLOOKUP(F67,Test!$G$1:$G$6051,1,FALSE)=F67,"Y","N"),"N")</f>
        <v>Y</v>
      </c>
    </row>
    <row r="68" spans="1:7" x14ac:dyDescent="0.25">
      <c r="A68" t="s">
        <v>113</v>
      </c>
      <c r="C68" t="s">
        <v>118</v>
      </c>
      <c r="D68">
        <v>1968</v>
      </c>
      <c r="E68" t="s">
        <v>117</v>
      </c>
      <c r="F68" t="str">
        <f t="shared" si="1"/>
        <v>Computer System ModelsA Monte Carlo Process for Determining Response Times for Tactical Systems1968Leroy C. Sanders</v>
      </c>
      <c r="G68" t="str">
        <f>IFERROR(IF(VLOOKUP(F68,Test!$G$1:$G$6051,1,FALSE)=F68,"Y","N"),"N")</f>
        <v>Y</v>
      </c>
    </row>
    <row r="69" spans="1:7" x14ac:dyDescent="0.25">
      <c r="A69" t="s">
        <v>113</v>
      </c>
      <c r="C69" t="s">
        <v>120</v>
      </c>
      <c r="D69">
        <v>1968</v>
      </c>
      <c r="E69" t="s">
        <v>119</v>
      </c>
      <c r="F69" t="str">
        <f t="shared" si="1"/>
        <v>Computer System ModelsApproximations for Simulation Run-Time Reduction1968G.M. Herman</v>
      </c>
      <c r="G69" t="str">
        <f>IFERROR(IF(VLOOKUP(F69,Test!$G$1:$G$6051,1,FALSE)=F69,"Y","N"),"N")</f>
        <v>Y</v>
      </c>
    </row>
    <row r="70" spans="1:7" x14ac:dyDescent="0.25">
      <c r="A70" t="s">
        <v>113</v>
      </c>
      <c r="C70" t="s">
        <v>116</v>
      </c>
      <c r="D70">
        <v>1968</v>
      </c>
      <c r="E70" t="s">
        <v>121</v>
      </c>
      <c r="F70" t="str">
        <f t="shared" si="1"/>
        <v>Computer System ModelsOn-Line System Simulation1968G.W. Dangel</v>
      </c>
      <c r="G70" t="str">
        <f>IFERROR(IF(VLOOKUP(F70,Test!$G$1:$G$6051,1,FALSE)=F70,"Y","N"),"N")</f>
        <v>Y</v>
      </c>
    </row>
    <row r="71" spans="1:7" x14ac:dyDescent="0.25">
      <c r="A71" t="s">
        <v>113</v>
      </c>
      <c r="C71" t="s">
        <v>123</v>
      </c>
      <c r="D71">
        <v>1968</v>
      </c>
      <c r="E71" t="s">
        <v>122</v>
      </c>
      <c r="F71" t="str">
        <f t="shared" si="1"/>
        <v>Computer System ModelsUses of Simulation in the Design of Large Scale Information Systems1968J.M. Jenkins</v>
      </c>
      <c r="G71" t="str">
        <f>IFERROR(IF(VLOOKUP(F71,Test!$G$1:$G$6051,1,FALSE)=F71,"Y","N"),"N")</f>
        <v>Y</v>
      </c>
    </row>
    <row r="72" spans="1:7" x14ac:dyDescent="0.25">
      <c r="A72" t="s">
        <v>113</v>
      </c>
      <c r="C72" t="s">
        <v>123</v>
      </c>
      <c r="D72">
        <v>1968</v>
      </c>
      <c r="E72" t="s">
        <v>124</v>
      </c>
      <c r="F72" t="str">
        <f t="shared" si="1"/>
        <v>Computer System ModelsUses of Simulation in the Design of Large Scale Information Systems1968R.G. Maher</v>
      </c>
      <c r="G72" t="str">
        <f>IFERROR(IF(VLOOKUP(F72,Test!$G$1:$G$6051,1,FALSE)=F72,"Y","N"),"N")</f>
        <v>Y</v>
      </c>
    </row>
    <row r="73" spans="1:7" x14ac:dyDescent="0.25">
      <c r="A73" t="s">
        <v>127</v>
      </c>
      <c r="C73" t="s">
        <v>126</v>
      </c>
      <c r="D73">
        <v>1968</v>
      </c>
      <c r="E73" t="s">
        <v>125</v>
      </c>
      <c r="F73" t="str">
        <f t="shared" si="1"/>
        <v>Manufacturing Applications IInspection Department Manpower Planning Using Simulation Models1968John Quackenbush</v>
      </c>
      <c r="G73" t="str">
        <f>IFERROR(IF(VLOOKUP(F73,Test!$G$1:$G$6051,1,FALSE)=F73,"Y","N"),"N")</f>
        <v>Y</v>
      </c>
    </row>
    <row r="74" spans="1:7" x14ac:dyDescent="0.25">
      <c r="A74" t="s">
        <v>127</v>
      </c>
      <c r="C74" t="s">
        <v>129</v>
      </c>
      <c r="D74">
        <v>1968</v>
      </c>
      <c r="E74" t="s">
        <v>128</v>
      </c>
      <c r="F74" t="str">
        <f t="shared" si="1"/>
        <v>Manufacturing Applications IManufacturing Lead Time Determination by GPSS Simulation1968Manohar L. Athavale</v>
      </c>
      <c r="G74" t="str">
        <f>IFERROR(IF(VLOOKUP(F74,Test!$G$1:$G$6051,1,FALSE)=F74,"Y","N"),"N")</f>
        <v>Y</v>
      </c>
    </row>
    <row r="75" spans="1:7" x14ac:dyDescent="0.25">
      <c r="A75" t="s">
        <v>127</v>
      </c>
      <c r="C75" t="s">
        <v>131</v>
      </c>
      <c r="D75">
        <v>1968</v>
      </c>
      <c r="E75" t="s">
        <v>130</v>
      </c>
      <c r="F75" t="str">
        <f t="shared" si="1"/>
        <v>Manufacturing Applications IA Generalized Methodology for Computer Simulation of Numerically Controlled Production Systems1968Gastone Chingari</v>
      </c>
      <c r="G75" t="str">
        <f>IFERROR(IF(VLOOKUP(F75,Test!$G$1:$G$6051,1,FALSE)=F75,"Y","N"),"N")</f>
        <v>Y</v>
      </c>
    </row>
    <row r="76" spans="1:7" x14ac:dyDescent="0.25">
      <c r="A76" t="s">
        <v>127</v>
      </c>
      <c r="C76" t="s">
        <v>133</v>
      </c>
      <c r="D76">
        <v>1968</v>
      </c>
      <c r="E76" t="s">
        <v>132</v>
      </c>
      <c r="F76" t="str">
        <f t="shared" si="1"/>
        <v>Manufacturing Applications IEstimation of Manpower Forecast Variation by GPSS1968Philip Hicks</v>
      </c>
      <c r="G76" t="str">
        <f>IFERROR(IF(VLOOKUP(F76,Test!$G$1:$G$6051,1,FALSE)=F76,"Y","N"),"N")</f>
        <v>Y</v>
      </c>
    </row>
    <row r="77" spans="1:7" x14ac:dyDescent="0.25">
      <c r="A77" t="s">
        <v>136</v>
      </c>
      <c r="C77" t="s">
        <v>135</v>
      </c>
      <c r="D77">
        <v>1968</v>
      </c>
      <c r="E77" t="s">
        <v>134</v>
      </c>
      <c r="F77" t="str">
        <f t="shared" si="1"/>
        <v>Reliability and Maintainability ModelsSimulating the Operation of a Logistics System1968P. Dulchinos</v>
      </c>
      <c r="G77" t="str">
        <f>IFERROR(IF(VLOOKUP(F77,Test!$G$1:$G$6051,1,FALSE)=F77,"Y","N"),"N")</f>
        <v>Y</v>
      </c>
    </row>
    <row r="78" spans="1:7" x14ac:dyDescent="0.25">
      <c r="A78" t="s">
        <v>136</v>
      </c>
      <c r="C78" t="s">
        <v>138</v>
      </c>
      <c r="D78">
        <v>1968</v>
      </c>
      <c r="E78" t="s">
        <v>137</v>
      </c>
      <c r="F78" t="str">
        <f t="shared" si="1"/>
        <v>Reliability and Maintainability ModelsIterative Computer Simulation as an Aid to System Design and Cost Effectiveness Analysis1968Jerry L. Hooley</v>
      </c>
      <c r="G78" t="str">
        <f>IFERROR(IF(VLOOKUP(F78,Test!$G$1:$G$6051,1,FALSE)=F78,"Y","N"),"N")</f>
        <v>Y</v>
      </c>
    </row>
    <row r="79" spans="1:7" x14ac:dyDescent="0.25">
      <c r="A79" t="s">
        <v>136</v>
      </c>
      <c r="C79" t="s">
        <v>140</v>
      </c>
      <c r="D79">
        <v>1968</v>
      </c>
      <c r="E79" t="s">
        <v>139</v>
      </c>
      <c r="F79" t="str">
        <f t="shared" si="1"/>
        <v>Reliability and Maintainability ModelsEvaluation of On-Board In-Flight Checkout on Military Aircraft1968J.L. Johnson</v>
      </c>
      <c r="G79" t="str">
        <f>IFERROR(IF(VLOOKUP(F79,Test!$G$1:$G$6051,1,FALSE)=F79,"Y","N"),"N")</f>
        <v>Y</v>
      </c>
    </row>
    <row r="80" spans="1:7" x14ac:dyDescent="0.25">
      <c r="A80" t="s">
        <v>136</v>
      </c>
      <c r="C80" t="s">
        <v>135</v>
      </c>
      <c r="D80">
        <v>1968</v>
      </c>
      <c r="E80" t="s">
        <v>141</v>
      </c>
      <c r="F80" t="str">
        <f t="shared" si="1"/>
        <v>Reliability and Maintainability ModelsSimulating the Operation of a Logistics System1968J. Hill</v>
      </c>
      <c r="G80" t="str">
        <f>IFERROR(IF(VLOOKUP(F80,Test!$G$1:$G$6051,1,FALSE)=F80,"Y","N"),"N")</f>
        <v>Y</v>
      </c>
    </row>
    <row r="81" spans="1:7" x14ac:dyDescent="0.25">
      <c r="A81" t="s">
        <v>144</v>
      </c>
      <c r="C81" t="s">
        <v>143</v>
      </c>
      <c r="D81">
        <v>1974</v>
      </c>
      <c r="E81" t="s">
        <v>142</v>
      </c>
      <c r="F81" t="str">
        <f t="shared" si="1"/>
        <v>Manufacturing Applications IIReliability of a Chemical Process System: A Simulation Approach1974S. H. Zanakis</v>
      </c>
      <c r="G81" t="str">
        <f>IFERROR(IF(VLOOKUP(F81,Test!$G$1:$G$6051,1,FALSE)=F81,"Y","N"),"N")</f>
        <v>Y</v>
      </c>
    </row>
    <row r="82" spans="1:7" x14ac:dyDescent="0.25">
      <c r="A82" t="s">
        <v>144</v>
      </c>
      <c r="C82" t="s">
        <v>146</v>
      </c>
      <c r="D82">
        <v>1974</v>
      </c>
      <c r="E82" t="s">
        <v>145</v>
      </c>
      <c r="F82" t="str">
        <f t="shared" si="1"/>
        <v>Manufacturing Applications IIA GPSS Planning Model for Large Scale Strip Harvesting1974Thomas J. Corcoran</v>
      </c>
      <c r="G82" t="str">
        <f>IFERROR(IF(VLOOKUP(F82,Test!$G$1:$G$6051,1,FALSE)=F82,"Y","N"),"N")</f>
        <v>Y</v>
      </c>
    </row>
    <row r="83" spans="1:7" x14ac:dyDescent="0.25">
      <c r="A83" t="s">
        <v>144</v>
      </c>
      <c r="C83" t="s">
        <v>148</v>
      </c>
      <c r="D83">
        <v>1974</v>
      </c>
      <c r="E83" t="s">
        <v>147</v>
      </c>
      <c r="F83" t="str">
        <f t="shared" si="1"/>
        <v>Manufacturing Applications IIReduction of the Order of a Nonlinear System1974Joseph Roge Amyot</v>
      </c>
      <c r="G83" t="str">
        <f>IFERROR(IF(VLOOKUP(F83,Test!$G$1:$G$6051,1,FALSE)=F83,"Y","N"),"N")</f>
        <v>Y</v>
      </c>
    </row>
    <row r="84" spans="1:7" x14ac:dyDescent="0.25">
      <c r="A84" t="s">
        <v>144</v>
      </c>
      <c r="C84" t="s">
        <v>150</v>
      </c>
      <c r="D84">
        <v>1974</v>
      </c>
      <c r="E84" t="s">
        <v>149</v>
      </c>
      <c r="F84" t="str">
        <f t="shared" si="1"/>
        <v>Manufacturing Applications IIPROSIM W: A Production System Simulator1974Dennis Edwards Kroll</v>
      </c>
      <c r="G84" t="str">
        <f>IFERROR(IF(VLOOKUP(F84,Test!$G$1:$G$6051,1,FALSE)=F84,"Y","N"),"N")</f>
        <v>Y</v>
      </c>
    </row>
    <row r="85" spans="1:7" x14ac:dyDescent="0.25">
      <c r="A85" t="s">
        <v>144</v>
      </c>
      <c r="C85" t="s">
        <v>152</v>
      </c>
      <c r="D85">
        <v>1968</v>
      </c>
      <c r="E85" t="s">
        <v>151</v>
      </c>
      <c r="F85" t="str">
        <f t="shared" si="1"/>
        <v>Manufacturing Applications IICORSIM - A Dynamic Assembly Line Simulation1968R.C. Pasternak</v>
      </c>
      <c r="G85" t="str">
        <f>IFERROR(IF(VLOOKUP(F85,Test!$G$1:$G$6051,1,FALSE)=F85,"Y","N"),"N")</f>
        <v>Y</v>
      </c>
    </row>
    <row r="86" spans="1:7" x14ac:dyDescent="0.25">
      <c r="A86" t="s">
        <v>144</v>
      </c>
      <c r="C86" t="s">
        <v>154</v>
      </c>
      <c r="D86">
        <v>1968</v>
      </c>
      <c r="E86" t="s">
        <v>153</v>
      </c>
      <c r="F86" t="str">
        <f t="shared" si="1"/>
        <v>Manufacturing Applications IISimulation Key Unlocks Problems of Reducing In-Process Inventory and Improving Manufacturing Flow1968Paul R. Becker</v>
      </c>
      <c r="G86" t="str">
        <f>IFERROR(IF(VLOOKUP(F86,Test!$G$1:$G$6051,1,FALSE)=F86,"Y","N"),"N")</f>
        <v>Y</v>
      </c>
    </row>
    <row r="87" spans="1:7" x14ac:dyDescent="0.25">
      <c r="A87" t="s">
        <v>144</v>
      </c>
      <c r="C87" t="s">
        <v>154</v>
      </c>
      <c r="D87">
        <v>1968</v>
      </c>
      <c r="E87" t="s">
        <v>155</v>
      </c>
      <c r="F87" t="str">
        <f t="shared" si="1"/>
        <v>Manufacturing Applications IISimulation Key Unlocks Problems of Reducing In-Process Inventory and Improving Manufacturing Flow1968W. Daniel Nilsson</v>
      </c>
      <c r="G87" t="str">
        <f>IFERROR(IF(VLOOKUP(F87,Test!$G$1:$G$6051,1,FALSE)=F87,"Y","N"),"N")</f>
        <v>Y</v>
      </c>
    </row>
    <row r="88" spans="1:7" x14ac:dyDescent="0.25">
      <c r="A88" t="s">
        <v>144</v>
      </c>
      <c r="C88" t="s">
        <v>143</v>
      </c>
      <c r="D88">
        <v>1974</v>
      </c>
      <c r="E88" t="s">
        <v>156</v>
      </c>
      <c r="F88" t="str">
        <f t="shared" si="1"/>
        <v>Manufacturing Applications IIReliability of a Chemical Process System: A Simulation Approach1974J. C. Thomas</v>
      </c>
      <c r="G88" t="str">
        <f>IFERROR(IF(VLOOKUP(F88,Test!$G$1:$G$6051,1,FALSE)=F88,"Y","N"),"N")</f>
        <v>Y</v>
      </c>
    </row>
    <row r="89" spans="1:7" x14ac:dyDescent="0.25">
      <c r="A89" t="s">
        <v>144</v>
      </c>
      <c r="C89" t="s">
        <v>158</v>
      </c>
      <c r="D89">
        <v>1968</v>
      </c>
      <c r="E89" t="s">
        <v>157</v>
      </c>
      <c r="F89" t="str">
        <f t="shared" si="1"/>
        <v>Manufacturing Applications IISimulation of a Multi-Stage Manufacturing Process1968Donald E. Pearson</v>
      </c>
      <c r="G89" t="str">
        <f>IFERROR(IF(VLOOKUP(F89,Test!$G$1:$G$6051,1,FALSE)=F89,"Y","N"),"N")</f>
        <v>Y</v>
      </c>
    </row>
    <row r="90" spans="1:7" x14ac:dyDescent="0.25">
      <c r="A90" t="s">
        <v>144</v>
      </c>
      <c r="C90" t="s">
        <v>146</v>
      </c>
      <c r="D90">
        <v>1974</v>
      </c>
      <c r="E90" t="s">
        <v>159</v>
      </c>
      <c r="F90" t="str">
        <f t="shared" si="1"/>
        <v>Manufacturing Applications IIA GPSS Planning Model for Large Scale Strip Harvesting1974Richard A. Sammis</v>
      </c>
      <c r="G90" t="str">
        <f>IFERROR(IF(VLOOKUP(F90,Test!$G$1:$G$6051,1,FALSE)=F90,"Y","N"),"N")</f>
        <v>Y</v>
      </c>
    </row>
    <row r="91" spans="1:7" x14ac:dyDescent="0.25">
      <c r="A91" t="s">
        <v>162</v>
      </c>
      <c r="C91" t="s">
        <v>161</v>
      </c>
      <c r="D91">
        <v>1968</v>
      </c>
      <c r="E91" t="s">
        <v>160</v>
      </c>
      <c r="F91" t="str">
        <f t="shared" si="1"/>
        <v>Graphics and GPSS ModificationsGAPSS (Graphical Analysis Procedures for System Simulation)1968Thomas E. Bell</v>
      </c>
      <c r="G91" t="str">
        <f>IFERROR(IF(VLOOKUP(F91,Test!$G$1:$G$6051,1,FALSE)=F91,"Y","N"),"N")</f>
        <v>Y</v>
      </c>
    </row>
    <row r="92" spans="1:7" x14ac:dyDescent="0.25">
      <c r="A92" t="s">
        <v>162</v>
      </c>
      <c r="C92" t="s">
        <v>163</v>
      </c>
      <c r="D92">
        <v>1968</v>
      </c>
      <c r="E92" t="s">
        <v>12</v>
      </c>
      <c r="F92" t="str">
        <f t="shared" si="1"/>
        <v>Graphics and GPSS ModificationsGPSS/360 - NORDEN, a Partial Conversational GPSS1968Julian Reitman</v>
      </c>
      <c r="G92" t="str">
        <f>IFERROR(IF(VLOOKUP(F92,Test!$G$1:$G$6051,1,FALSE)=F92,"Y","N"),"N")</f>
        <v>Y</v>
      </c>
    </row>
    <row r="93" spans="1:7" x14ac:dyDescent="0.25">
      <c r="A93" t="s">
        <v>162</v>
      </c>
      <c r="C93" t="s">
        <v>165</v>
      </c>
      <c r="D93">
        <v>1968</v>
      </c>
      <c r="E93" t="s">
        <v>164</v>
      </c>
      <c r="F93" t="str">
        <f t="shared" si="1"/>
        <v>Graphics and GPSS ModificationsGPSS Extended Capabilities and Modifications1968J.W. Walton</v>
      </c>
      <c r="G93" t="str">
        <f>IFERROR(IF(VLOOKUP(F93,Test!$G$1:$G$6051,1,FALSE)=F93,"Y","N"),"N")</f>
        <v>Y</v>
      </c>
    </row>
    <row r="94" spans="1:7" x14ac:dyDescent="0.25">
      <c r="A94" t="s">
        <v>162</v>
      </c>
      <c r="C94" t="s">
        <v>167</v>
      </c>
      <c r="D94">
        <v>1968</v>
      </c>
      <c r="E94" t="s">
        <v>166</v>
      </c>
      <c r="F94" t="str">
        <f t="shared" si="1"/>
        <v>Graphics and GPSS ModificationsGraphic Simulation with GPSS1968M.E. Stephenson</v>
      </c>
      <c r="G94" t="str">
        <f>IFERROR(IF(VLOOKUP(F94,Test!$G$1:$G$6051,1,FALSE)=F94,"Y","N"),"N")</f>
        <v>Y</v>
      </c>
    </row>
    <row r="95" spans="1:7" x14ac:dyDescent="0.25">
      <c r="A95" t="s">
        <v>162</v>
      </c>
      <c r="C95" t="s">
        <v>165</v>
      </c>
      <c r="D95">
        <v>1968</v>
      </c>
      <c r="E95" t="s">
        <v>168</v>
      </c>
      <c r="F95" t="str">
        <f t="shared" si="1"/>
        <v>Graphics and GPSS ModificationsGPSS Extended Capabilities and Modifications1968L.W. Terry</v>
      </c>
      <c r="G95" t="str">
        <f>IFERROR(IF(VLOOKUP(F95,Test!$G$1:$G$6051,1,FALSE)=F95,"Y","N"),"N")</f>
        <v>Y</v>
      </c>
    </row>
    <row r="96" spans="1:7" x14ac:dyDescent="0.25">
      <c r="A96" t="s">
        <v>91</v>
      </c>
      <c r="C96" t="s">
        <v>170</v>
      </c>
      <c r="D96">
        <v>1968</v>
      </c>
      <c r="E96" t="s">
        <v>169</v>
      </c>
      <c r="F96" t="str">
        <f t="shared" si="1"/>
        <v>Transportation ModelsSimulation of a Railed Automated Highway1968Donald Ingerman</v>
      </c>
      <c r="G96" t="str">
        <f>IFERROR(IF(VLOOKUP(F96,Test!$G$1:$G$6051,1,FALSE)=F96,"Y","N"),"N")</f>
        <v>Y</v>
      </c>
    </row>
    <row r="97" spans="1:7" x14ac:dyDescent="0.25">
      <c r="A97" t="s">
        <v>91</v>
      </c>
      <c r="C97" t="s">
        <v>172</v>
      </c>
      <c r="D97">
        <v>1968</v>
      </c>
      <c r="E97" t="s">
        <v>171</v>
      </c>
      <c r="F97" t="str">
        <f t="shared" si="1"/>
        <v>Transportation ModelsFortran Simulation of an Oil Tanker Fleet1968Lowell C. Jerpe</v>
      </c>
      <c r="G97" t="str">
        <f>IFERROR(IF(VLOOKUP(F97,Test!$G$1:$G$6051,1,FALSE)=F97,"Y","N"),"N")</f>
        <v>Y</v>
      </c>
    </row>
    <row r="98" spans="1:7" x14ac:dyDescent="0.25">
      <c r="A98" t="s">
        <v>175</v>
      </c>
      <c r="C98" t="s">
        <v>174</v>
      </c>
      <c r="D98">
        <v>1968</v>
      </c>
      <c r="E98" t="s">
        <v>173</v>
      </c>
      <c r="F98" t="str">
        <f t="shared" si="1"/>
        <v>Simulation of Human BehaviorComputer Simulation of Concept Learning by Individuals in a Minimum Social Situation1968Roger C. Joyner</v>
      </c>
      <c r="G98" t="str">
        <f>IFERROR(IF(VLOOKUP(F98,Test!$G$1:$G$6051,1,FALSE)=F98,"Y","N"),"N")</f>
        <v>Y</v>
      </c>
    </row>
    <row r="99" spans="1:7" x14ac:dyDescent="0.25">
      <c r="A99" t="s">
        <v>175</v>
      </c>
      <c r="C99" t="s">
        <v>177</v>
      </c>
      <c r="D99">
        <v>1968</v>
      </c>
      <c r="E99" t="s">
        <v>176</v>
      </c>
      <c r="F99" t="str">
        <f t="shared" si="1"/>
        <v>Simulation of Human BehaviorComputer Learning Through Association1968Robert W. Snelsire</v>
      </c>
      <c r="G99" t="str">
        <f>IFERROR(IF(VLOOKUP(F99,Test!$G$1:$G$6051,1,FALSE)=F99,"Y","N"),"N")</f>
        <v>Y</v>
      </c>
    </row>
    <row r="100" spans="1:7" x14ac:dyDescent="0.25">
      <c r="A100" t="s">
        <v>175</v>
      </c>
      <c r="C100" t="s">
        <v>179</v>
      </c>
      <c r="D100">
        <v>1968</v>
      </c>
      <c r="E100" t="s">
        <v>178</v>
      </c>
      <c r="F100" t="str">
        <f t="shared" si="1"/>
        <v>Simulation of Human BehaviorA Model of Bureaucratic Growth Using GPSS1968W.D. Rowe</v>
      </c>
      <c r="G100" t="str">
        <f>IFERROR(IF(VLOOKUP(F100,Test!$G$1:$G$6051,1,FALSE)=F100,"Y","N"),"N")</f>
        <v>Y</v>
      </c>
    </row>
    <row r="101" spans="1:7" x14ac:dyDescent="0.25">
      <c r="A101" t="s">
        <v>175</v>
      </c>
      <c r="C101" t="s">
        <v>181</v>
      </c>
      <c r="D101">
        <v>1968</v>
      </c>
      <c r="E101" t="s">
        <v>180</v>
      </c>
      <c r="F101" t="str">
        <f t="shared" si="1"/>
        <v>Simulation of Human BehaviorThe Simulation of Human Systems1968Ira E. Robinson</v>
      </c>
      <c r="G101" t="str">
        <f>IFERROR(IF(VLOOKUP(F101,Test!$G$1:$G$6051,1,FALSE)=F101,"Y","N"),"N")</f>
        <v>Y</v>
      </c>
    </row>
    <row r="102" spans="1:7" x14ac:dyDescent="0.25">
      <c r="A102" t="s">
        <v>175</v>
      </c>
      <c r="C102" t="s">
        <v>181</v>
      </c>
      <c r="D102">
        <v>1968</v>
      </c>
      <c r="E102" t="s">
        <v>182</v>
      </c>
      <c r="F102" t="str">
        <f t="shared" si="1"/>
        <v>Simulation of Human BehaviorThe Simulation of Human Systems1968David F. Foster</v>
      </c>
      <c r="G102" t="str">
        <f>IFERROR(IF(VLOOKUP(F102,Test!$G$1:$G$6051,1,FALSE)=F102,"Y","N"),"N")</f>
        <v>Y</v>
      </c>
    </row>
    <row r="103" spans="1:7" x14ac:dyDescent="0.25">
      <c r="A103" t="s">
        <v>175</v>
      </c>
      <c r="C103" t="s">
        <v>184</v>
      </c>
      <c r="D103">
        <v>1968</v>
      </c>
      <c r="E103" t="s">
        <v>183</v>
      </c>
      <c r="F103" t="str">
        <f t="shared" si="1"/>
        <v>Simulation of Human BehaviorTwo Models of Innovation Diffusion1968T.W. Carroll</v>
      </c>
      <c r="G103" t="str">
        <f>IFERROR(IF(VLOOKUP(F103,Test!$G$1:$G$6051,1,FALSE)=F103,"Y","N"),"N")</f>
        <v>Y</v>
      </c>
    </row>
    <row r="104" spans="1:7" x14ac:dyDescent="0.25">
      <c r="A104" t="s">
        <v>91</v>
      </c>
      <c r="C104" t="s">
        <v>108</v>
      </c>
      <c r="D104">
        <v>1973</v>
      </c>
      <c r="E104" t="s">
        <v>185</v>
      </c>
      <c r="F104" t="str">
        <f t="shared" si="1"/>
        <v>Transportation ModelsSimulation of Garland, Texas Vehicular Traffic Using Current and Computed Optimal Traffic Settings1973Mark Handelman</v>
      </c>
      <c r="G104" t="str">
        <f>IFERROR(IF(VLOOKUP(F104,Test!$G$1:$G$6051,1,FALSE)=F104,"Y","N"),"N")</f>
        <v>Y</v>
      </c>
    </row>
    <row r="105" spans="1:7" x14ac:dyDescent="0.25">
      <c r="A105" t="s">
        <v>188</v>
      </c>
      <c r="C105" t="s">
        <v>187</v>
      </c>
      <c r="D105">
        <v>1968</v>
      </c>
      <c r="E105" t="s">
        <v>186</v>
      </c>
      <c r="F105" t="str">
        <f t="shared" si="1"/>
        <v>Distribution SystemsExperiments on an Adaptive Computer Model of a Distribution Channel1968Martin Pfaff</v>
      </c>
      <c r="G105" t="str">
        <f>IFERROR(IF(VLOOKUP(F105,Test!$G$1:$G$6051,1,FALSE)=F105,"Y","N"),"N")</f>
        <v>Y</v>
      </c>
    </row>
    <row r="106" spans="1:7" x14ac:dyDescent="0.25">
      <c r="A106" t="s">
        <v>188</v>
      </c>
      <c r="C106" t="s">
        <v>190</v>
      </c>
      <c r="D106">
        <v>1968</v>
      </c>
      <c r="E106" t="s">
        <v>189</v>
      </c>
      <c r="F106" t="str">
        <f t="shared" si="1"/>
        <v>Distribution SystemsDistribution of Cryogenic Liquids in a Multi-Plant System1968John C. Loose</v>
      </c>
      <c r="G106" t="str">
        <f>IFERROR(IF(VLOOKUP(F106,Test!$G$1:$G$6051,1,FALSE)=F106,"Y","N"),"N")</f>
        <v>Y</v>
      </c>
    </row>
    <row r="107" spans="1:7" x14ac:dyDescent="0.25">
      <c r="A107" t="s">
        <v>188</v>
      </c>
      <c r="C107" t="s">
        <v>192</v>
      </c>
      <c r="D107">
        <v>1968</v>
      </c>
      <c r="E107" t="s">
        <v>191</v>
      </c>
      <c r="F107" t="str">
        <f t="shared" si="1"/>
        <v>Distribution SystemsGeneralized GPSS Model for Grain Terminal Elevators1968J.E. Peterson</v>
      </c>
      <c r="G107" t="str">
        <f>IFERROR(IF(VLOOKUP(F107,Test!$G$1:$G$6051,1,FALSE)=F107,"Y","N"),"N")</f>
        <v>Y</v>
      </c>
    </row>
    <row r="108" spans="1:7" x14ac:dyDescent="0.25">
      <c r="A108" t="s">
        <v>194</v>
      </c>
      <c r="C108" t="s">
        <v>193</v>
      </c>
      <c r="D108">
        <v>1968</v>
      </c>
      <c r="E108" t="s">
        <v>47</v>
      </c>
      <c r="F108" t="str">
        <f t="shared" si="1"/>
        <v>Communication SystemsThe Minuteman Communication Network Simulator1968W.V. Neisius</v>
      </c>
      <c r="G108" t="str">
        <f>IFERROR(IF(VLOOKUP(F108,Test!$G$1:$G$6051,1,FALSE)=F108,"Y","N"),"N")</f>
        <v>Y</v>
      </c>
    </row>
    <row r="109" spans="1:7" x14ac:dyDescent="0.25">
      <c r="A109" t="s">
        <v>194</v>
      </c>
      <c r="C109" t="s">
        <v>193</v>
      </c>
      <c r="D109">
        <v>1968</v>
      </c>
      <c r="E109" t="s">
        <v>43</v>
      </c>
      <c r="F109" t="str">
        <f t="shared" si="1"/>
        <v>Communication SystemsThe Minuteman Communication Network Simulator1968E.D. Katz</v>
      </c>
      <c r="G109" t="str">
        <f>IFERROR(IF(VLOOKUP(F109,Test!$G$1:$G$6051,1,FALSE)=F109,"Y","N"),"N")</f>
        <v>Y</v>
      </c>
    </row>
    <row r="110" spans="1:7" x14ac:dyDescent="0.25">
      <c r="A110" t="s">
        <v>194</v>
      </c>
      <c r="C110" t="s">
        <v>196</v>
      </c>
      <c r="D110">
        <v>1968</v>
      </c>
      <c r="E110" t="s">
        <v>195</v>
      </c>
      <c r="F110" t="str">
        <f t="shared" si="1"/>
        <v>Communication SystemsApplication of GPSS to the Simulation of Telephone Systems1968Ch. Grandjean</v>
      </c>
      <c r="G110" t="str">
        <f>IFERROR(IF(VLOOKUP(F110,Test!$G$1:$G$6051,1,FALSE)=F110,"Y","N"),"N")</f>
        <v>Y</v>
      </c>
    </row>
    <row r="111" spans="1:7" x14ac:dyDescent="0.25">
      <c r="A111" t="s">
        <v>194</v>
      </c>
      <c r="C111" t="s">
        <v>198</v>
      </c>
      <c r="D111">
        <v>1968</v>
      </c>
      <c r="E111" t="s">
        <v>197</v>
      </c>
      <c r="F111" t="str">
        <f t="shared" si="1"/>
        <v>Communication SystemsCommunication Network Design Using Message Flow Simulation1968David L. Bussard</v>
      </c>
      <c r="G111" t="str">
        <f>IFERROR(IF(VLOOKUP(F111,Test!$G$1:$G$6051,1,FALSE)=F111,"Y","N"),"N")</f>
        <v>Y</v>
      </c>
    </row>
    <row r="112" spans="1:7" x14ac:dyDescent="0.25">
      <c r="A112" t="s">
        <v>194</v>
      </c>
      <c r="C112" t="s">
        <v>196</v>
      </c>
      <c r="D112">
        <v>1968</v>
      </c>
      <c r="E112" t="s">
        <v>199</v>
      </c>
      <c r="F112" t="str">
        <f t="shared" si="1"/>
        <v>Communication SystemsApplication of GPSS to the Simulation of Telephone Systems1968R. Bernard</v>
      </c>
      <c r="G112" t="str">
        <f>IFERROR(IF(VLOOKUP(F112,Test!$G$1:$G$6051,1,FALSE)=F112,"Y","N"),"N")</f>
        <v>Y</v>
      </c>
    </row>
    <row r="113" spans="1:7" x14ac:dyDescent="0.25">
      <c r="A113" t="s">
        <v>202</v>
      </c>
      <c r="C113" t="s">
        <v>201</v>
      </c>
      <c r="D113">
        <v>1968</v>
      </c>
      <c r="E113" t="s">
        <v>200</v>
      </c>
      <c r="F113" t="str">
        <f t="shared" si="1"/>
        <v>Urban SystemsSimulation of a Rapid-Exit Industrial Parking Structure1968Edward R. Broad Jr.</v>
      </c>
      <c r="G113" t="str">
        <f>IFERROR(IF(VLOOKUP(F113,Test!$G$1:$G$6051,1,FALSE)=F113,"Y","N"),"N")</f>
        <v>Y</v>
      </c>
    </row>
    <row r="114" spans="1:7" x14ac:dyDescent="0.25">
      <c r="A114" t="s">
        <v>202</v>
      </c>
      <c r="C114" t="s">
        <v>204</v>
      </c>
      <c r="D114">
        <v>1968</v>
      </c>
      <c r="E114" t="s">
        <v>203</v>
      </c>
      <c r="F114" t="str">
        <f t="shared" si="1"/>
        <v>Urban SystemsA Simulation Model of New York City Police Department's Response System1968Gilbet R. Gordon</v>
      </c>
      <c r="G114" t="str">
        <f>IFERROR(IF(VLOOKUP(F114,Test!$G$1:$G$6051,1,FALSE)=F114,"Y","N"),"N")</f>
        <v>Y</v>
      </c>
    </row>
    <row r="115" spans="1:7" x14ac:dyDescent="0.25">
      <c r="A115" t="s">
        <v>202</v>
      </c>
      <c r="C115" t="s">
        <v>204</v>
      </c>
      <c r="D115">
        <v>1968</v>
      </c>
      <c r="E115" t="s">
        <v>205</v>
      </c>
      <c r="F115" t="str">
        <f t="shared" si="1"/>
        <v>Urban SystemsA Simulation Model of New York City Police Department's Response System1968Julius Surkis</v>
      </c>
      <c r="G115" t="str">
        <f>IFERROR(IF(VLOOKUP(F115,Test!$G$1:$G$6051,1,FALSE)=F115,"Y","N"),"N")</f>
        <v>Y</v>
      </c>
    </row>
    <row r="116" spans="1:7" x14ac:dyDescent="0.25">
      <c r="A116" t="s">
        <v>202</v>
      </c>
      <c r="C116" t="s">
        <v>204</v>
      </c>
      <c r="D116">
        <v>1968</v>
      </c>
      <c r="E116" t="s">
        <v>206</v>
      </c>
      <c r="F116" t="str">
        <f t="shared" si="1"/>
        <v>Urban SystemsA Simulation Model of New York City Police Department's Response System1968Norbert Hauser</v>
      </c>
      <c r="G116" t="str">
        <f>IFERROR(IF(VLOOKUP(F116,Test!$G$1:$G$6051,1,FALSE)=F116,"Y","N"),"N")</f>
        <v>Y</v>
      </c>
    </row>
    <row r="117" spans="1:7" x14ac:dyDescent="0.25">
      <c r="A117" t="s">
        <v>202</v>
      </c>
      <c r="C117" t="s">
        <v>208</v>
      </c>
      <c r="D117">
        <v>1968</v>
      </c>
      <c r="E117" t="s">
        <v>207</v>
      </c>
      <c r="F117" t="str">
        <f t="shared" si="1"/>
        <v>Urban SystemsSimulation Study of a Series of Synchronized Intersections1968P. Le Bourgeois</v>
      </c>
      <c r="G117" t="str">
        <f>IFERROR(IF(VLOOKUP(F117,Test!$G$1:$G$6051,1,FALSE)=F117,"Y","N"),"N")</f>
        <v>Y</v>
      </c>
    </row>
    <row r="118" spans="1:7" x14ac:dyDescent="0.25">
      <c r="A118" t="s">
        <v>211</v>
      </c>
      <c r="C118" t="s">
        <v>210</v>
      </c>
      <c r="D118">
        <v>1968</v>
      </c>
      <c r="E118" t="s">
        <v>209</v>
      </c>
      <c r="F118" t="str">
        <f t="shared" si="1"/>
        <v>Gaming ModelsSimulating a "Management Game" with Programmed Decisions1968J.A. Bubenko Jr.</v>
      </c>
      <c r="G118" t="str">
        <f>IFERROR(IF(VLOOKUP(F118,Test!$G$1:$G$6051,1,FALSE)=F118,"Y","N"),"N")</f>
        <v>Y</v>
      </c>
    </row>
    <row r="119" spans="1:7" x14ac:dyDescent="0.25">
      <c r="A119" t="s">
        <v>211</v>
      </c>
      <c r="C119" t="s">
        <v>213</v>
      </c>
      <c r="D119">
        <v>1968</v>
      </c>
      <c r="E119" t="s">
        <v>212</v>
      </c>
      <c r="F119" t="str">
        <f t="shared" si="1"/>
        <v>Gaming ModelsOn the Optimum Structure for War-Game Simulations1968A.T. Mollegen Jr.</v>
      </c>
      <c r="G119" t="str">
        <f>IFERROR(IF(VLOOKUP(F119,Test!$G$1:$G$6051,1,FALSE)=F119,"Y","N"),"N")</f>
        <v>Y</v>
      </c>
    </row>
    <row r="120" spans="1:7" x14ac:dyDescent="0.25">
      <c r="A120" t="s">
        <v>211</v>
      </c>
      <c r="C120" t="s">
        <v>215</v>
      </c>
      <c r="D120">
        <v>1968</v>
      </c>
      <c r="E120" t="s">
        <v>214</v>
      </c>
      <c r="F120" t="str">
        <f t="shared" si="1"/>
        <v>Gaming ModelsCost-Effectiveness Analysis of Certain Air to Surface Missile Systems1968Eugene Telep</v>
      </c>
      <c r="G120" t="str">
        <f>IFERROR(IF(VLOOKUP(F120,Test!$G$1:$G$6051,1,FALSE)=F120,"Y","N"),"N")</f>
        <v>Y</v>
      </c>
    </row>
    <row r="121" spans="1:7" x14ac:dyDescent="0.25">
      <c r="A121" t="s">
        <v>218</v>
      </c>
      <c r="C121" t="s">
        <v>217</v>
      </c>
      <c r="D121">
        <v>1968</v>
      </c>
      <c r="E121" t="s">
        <v>216</v>
      </c>
      <c r="F121" t="str">
        <f t="shared" si="1"/>
        <v>Job Shop ModelsSimulation of Computer Program Distribution1968S. Yagil</v>
      </c>
      <c r="G121" t="str">
        <f>IFERROR(IF(VLOOKUP(F121,Test!$G$1:$G$6051,1,FALSE)=F121,"Y","N"),"N")</f>
        <v>Y</v>
      </c>
    </row>
    <row r="122" spans="1:7" x14ac:dyDescent="0.25">
      <c r="A122" t="s">
        <v>218</v>
      </c>
      <c r="C122" t="s">
        <v>219</v>
      </c>
      <c r="D122">
        <v>1968</v>
      </c>
      <c r="E122" t="s">
        <v>83</v>
      </c>
      <c r="F122" t="str">
        <f t="shared" si="1"/>
        <v>Job Shop ModelsApplication of GPSS/360 to Job Shop Scheduling1968Thomas J. Schriber</v>
      </c>
      <c r="G122" t="str">
        <f>IFERROR(IF(VLOOKUP(F122,Test!$G$1:$G$6051,1,FALSE)=F122,"Y","N"),"N")</f>
        <v>Y</v>
      </c>
    </row>
    <row r="123" spans="1:7" x14ac:dyDescent="0.25">
      <c r="A123" t="s">
        <v>218</v>
      </c>
      <c r="C123" t="s">
        <v>219</v>
      </c>
      <c r="D123">
        <v>1968</v>
      </c>
      <c r="E123" t="s">
        <v>220</v>
      </c>
      <c r="F123" t="str">
        <f t="shared" si="1"/>
        <v>Job Shop ModelsApplication of GPSS/360 to Job Shop Scheduling1968Ronald A. Schwarz</v>
      </c>
      <c r="G123" t="str">
        <f>IFERROR(IF(VLOOKUP(F123,Test!$G$1:$G$6051,1,FALSE)=F123,"Y","N"),"N")</f>
        <v>Y</v>
      </c>
    </row>
    <row r="124" spans="1:7" x14ac:dyDescent="0.25">
      <c r="A124" t="s">
        <v>218</v>
      </c>
      <c r="C124" t="s">
        <v>222</v>
      </c>
      <c r="D124">
        <v>1968</v>
      </c>
      <c r="E124" t="s">
        <v>221</v>
      </c>
      <c r="F124" t="str">
        <f t="shared" si="1"/>
        <v>Job Shop ModelsJob Shop Type Production Scheduling by Simulation1968Ronald G. Pettit</v>
      </c>
      <c r="G124" t="str">
        <f>IFERROR(IF(VLOOKUP(F124,Test!$G$1:$G$6051,1,FALSE)=F124,"Y","N"),"N")</f>
        <v>Y</v>
      </c>
    </row>
    <row r="125" spans="1:7" x14ac:dyDescent="0.25">
      <c r="A125" t="s">
        <v>218</v>
      </c>
      <c r="C125" t="s">
        <v>224</v>
      </c>
      <c r="D125">
        <v>1968</v>
      </c>
      <c r="E125" t="s">
        <v>223</v>
      </c>
      <c r="F125" t="str">
        <f t="shared" si="1"/>
        <v>Job Shop ModelsJob Shop Heuristics and Statistical Inference in a Taxicab Simulation1968Tasker Generes</v>
      </c>
      <c r="G125" t="str">
        <f>IFERROR(IF(VLOOKUP(F125,Test!$G$1:$G$6051,1,FALSE)=F125,"Y","N"),"N")</f>
        <v>Y</v>
      </c>
    </row>
    <row r="126" spans="1:7" x14ac:dyDescent="0.25">
      <c r="A126" t="s">
        <v>227</v>
      </c>
      <c r="C126" t="s">
        <v>226</v>
      </c>
      <c r="D126">
        <v>1968</v>
      </c>
      <c r="E126" t="s">
        <v>225</v>
      </c>
      <c r="F126" t="str">
        <f t="shared" si="1"/>
        <v>Material Handling ModelsThe Simulation of Petroleum Tank Wagon Loading Rack Operation1968Frank Pfaff</v>
      </c>
      <c r="G126" t="str">
        <f>IFERROR(IF(VLOOKUP(F126,Test!$G$1:$G$6051,1,FALSE)=F126,"Y","N"),"N")</f>
        <v>Y</v>
      </c>
    </row>
    <row r="127" spans="1:7" x14ac:dyDescent="0.25">
      <c r="A127" t="s">
        <v>227</v>
      </c>
      <c r="C127" t="s">
        <v>229</v>
      </c>
      <c r="D127">
        <v>1968</v>
      </c>
      <c r="E127" t="s">
        <v>228</v>
      </c>
      <c r="F127" t="str">
        <f t="shared" si="1"/>
        <v>Material Handling ModelsCyberail Simulation1968Philip D. Drew</v>
      </c>
      <c r="G127" t="str">
        <f>IFERROR(IF(VLOOKUP(F127,Test!$G$1:$G$6051,1,FALSE)=F127,"Y","N"),"N")</f>
        <v>Y</v>
      </c>
    </row>
    <row r="128" spans="1:7" x14ac:dyDescent="0.25">
      <c r="A128" t="s">
        <v>227</v>
      </c>
      <c r="C128" t="s">
        <v>231</v>
      </c>
      <c r="D128">
        <v>1968</v>
      </c>
      <c r="E128" t="s">
        <v>230</v>
      </c>
      <c r="F128" t="str">
        <f t="shared" si="1"/>
        <v>Material Handling ModelsMonte Carlo Simulation of Full Case Conveying Systems1968Roger C. Stuebing</v>
      </c>
      <c r="G128" t="str">
        <f>IFERROR(IF(VLOOKUP(F128,Test!$G$1:$G$6051,1,FALSE)=F128,"Y","N"),"N")</f>
        <v>Y</v>
      </c>
    </row>
    <row r="129" spans="1:7" x14ac:dyDescent="0.25">
      <c r="A129" t="s">
        <v>227</v>
      </c>
      <c r="C129" t="s">
        <v>233</v>
      </c>
      <c r="D129">
        <v>1968</v>
      </c>
      <c r="E129" t="s">
        <v>232</v>
      </c>
      <c r="F129" t="str">
        <f t="shared" si="1"/>
        <v>Material Handling ModelsSimulating Warehouse Layout Patterns in Order to Improve Cube Utilization1968Richard W. Garrett</v>
      </c>
      <c r="G129" t="str">
        <f>IFERROR(IF(VLOOKUP(F129,Test!$G$1:$G$6051,1,FALSE)=F129,"Y","N"),"N")</f>
        <v>Y</v>
      </c>
    </row>
    <row r="130" spans="1:7" x14ac:dyDescent="0.25">
      <c r="A130" t="s">
        <v>227</v>
      </c>
      <c r="C130" t="s">
        <v>229</v>
      </c>
      <c r="D130">
        <v>1968</v>
      </c>
      <c r="E130" t="s">
        <v>234</v>
      </c>
      <c r="F130" t="str">
        <f t="shared" si="1"/>
        <v>Material Handling ModelsCyberail Simulation1968Stephen Swerling</v>
      </c>
      <c r="G130" t="str">
        <f>IFERROR(IF(VLOOKUP(F130,Test!$G$1:$G$6051,1,FALSE)=F130,"Y","N"),"N")</f>
        <v>Y</v>
      </c>
    </row>
    <row r="131" spans="1:7" x14ac:dyDescent="0.25">
      <c r="A131" t="s">
        <v>227</v>
      </c>
      <c r="C131" t="s">
        <v>226</v>
      </c>
      <c r="D131">
        <v>1968</v>
      </c>
      <c r="E131" t="s">
        <v>235</v>
      </c>
      <c r="F131" t="str">
        <f t="shared" ref="F131:F194" si="2">CONCATENATE(A131,B131,C131,D131,E131)</f>
        <v>Material Handling ModelsThe Simulation of Petroleum Tank Wagon Loading Rack Operation1968Jerry Babbin</v>
      </c>
      <c r="G131" t="str">
        <f>IFERROR(IF(VLOOKUP(F131,Test!$G$1:$G$6051,1,FALSE)=F131,"Y","N"),"N")</f>
        <v>Y</v>
      </c>
    </row>
    <row r="132" spans="1:7" x14ac:dyDescent="0.25">
      <c r="A132" t="s">
        <v>227</v>
      </c>
      <c r="C132" t="s">
        <v>237</v>
      </c>
      <c r="D132">
        <v>1968</v>
      </c>
      <c r="E132" t="s">
        <v>236</v>
      </c>
      <c r="F132" t="str">
        <f t="shared" si="2"/>
        <v>Material Handling ModelsSimulation as an Estimating Tool1968Gerda Woxen</v>
      </c>
      <c r="G132" t="str">
        <f>IFERROR(IF(VLOOKUP(F132,Test!$G$1:$G$6051,1,FALSE)=F132,"Y","N"),"N")</f>
        <v>Y</v>
      </c>
    </row>
    <row r="133" spans="1:7" x14ac:dyDescent="0.25">
      <c r="A133" t="s">
        <v>227</v>
      </c>
      <c r="C133" t="s">
        <v>229</v>
      </c>
      <c r="D133">
        <v>1968</v>
      </c>
      <c r="E133" t="s">
        <v>238</v>
      </c>
      <c r="F133" t="str">
        <f t="shared" si="2"/>
        <v>Material Handling ModelsCyberail Simulation1968Allen B. Fonda</v>
      </c>
      <c r="G133" t="str">
        <f>IFERROR(IF(VLOOKUP(F133,Test!$G$1:$G$6051,1,FALSE)=F133,"Y","N"),"N")</f>
        <v>Y</v>
      </c>
    </row>
    <row r="134" spans="1:7" x14ac:dyDescent="0.25">
      <c r="A134" t="s">
        <v>241</v>
      </c>
      <c r="C134" t="s">
        <v>240</v>
      </c>
      <c r="D134">
        <v>1968</v>
      </c>
      <c r="E134" t="s">
        <v>239</v>
      </c>
      <c r="F134" t="str">
        <f t="shared" si="2"/>
        <v>Language for Modeling Computer SystemsS3, The System and Software Simulator1968Leo J. Cohen</v>
      </c>
      <c r="G134" t="str">
        <f>IFERROR(IF(VLOOKUP(F134,Test!$G$1:$G$6051,1,FALSE)=F134,"Y","N"),"N")</f>
        <v>Y</v>
      </c>
    </row>
    <row r="135" spans="1:7" x14ac:dyDescent="0.25">
      <c r="A135" t="s">
        <v>241</v>
      </c>
      <c r="C135" t="s">
        <v>243</v>
      </c>
      <c r="D135">
        <v>1968</v>
      </c>
      <c r="E135" t="s">
        <v>242</v>
      </c>
      <c r="F135" t="str">
        <f t="shared" si="2"/>
        <v>Language for Modeling Computer SystemsThe Application of Simulation in Computer System Design and Optimization1968William C. Thompson</v>
      </c>
      <c r="G135" t="str">
        <f>IFERROR(IF(VLOOKUP(F135,Test!$G$1:$G$6051,1,FALSE)=F135,"Y","N"),"N")</f>
        <v>Y</v>
      </c>
    </row>
    <row r="136" spans="1:7" x14ac:dyDescent="0.25">
      <c r="A136" t="s">
        <v>241</v>
      </c>
      <c r="C136" t="s">
        <v>245</v>
      </c>
      <c r="D136">
        <v>1968</v>
      </c>
      <c r="E136" t="s">
        <v>244</v>
      </c>
      <c r="F136" t="str">
        <f t="shared" si="2"/>
        <v>Language for Modeling Computer SystemsFortran Simulation of Digital Logic1968Dale I. Rummer</v>
      </c>
      <c r="G136" t="str">
        <f>IFERROR(IF(VLOOKUP(F136,Test!$G$1:$G$6051,1,FALSE)=F136,"Y","N"),"N")</f>
        <v>Y</v>
      </c>
    </row>
    <row r="137" spans="1:7" x14ac:dyDescent="0.25">
      <c r="A137" t="s">
        <v>175</v>
      </c>
      <c r="C137" t="s">
        <v>184</v>
      </c>
      <c r="D137">
        <v>1968</v>
      </c>
      <c r="E137" t="s">
        <v>246</v>
      </c>
      <c r="F137" t="str">
        <f t="shared" si="2"/>
        <v>Simulation of Human BehaviorTwo Models of Innovation Diffusion1968Gerhard J. Hanneman</v>
      </c>
      <c r="G137" t="str">
        <f>IFERROR(IF(VLOOKUP(F137,Test!$G$1:$G$6051,1,FALSE)=F137,"Y","N"),"N")</f>
        <v>Y</v>
      </c>
    </row>
    <row r="138" spans="1:7" x14ac:dyDescent="0.25">
      <c r="A138" t="s">
        <v>241</v>
      </c>
      <c r="C138" t="s">
        <v>248</v>
      </c>
      <c r="D138">
        <v>1968</v>
      </c>
      <c r="E138" t="s">
        <v>247</v>
      </c>
      <c r="F138" t="str">
        <f t="shared" si="2"/>
        <v>Language for Modeling Computer SystemsModelling and Scheduling of Computer Programs for Parallel Processing Systems1968E.C. Russell</v>
      </c>
      <c r="G138" t="str">
        <f>IFERROR(IF(VLOOKUP(F138,Test!$G$1:$G$6051,1,FALSE)=F138,"Y","N"),"N")</f>
        <v>Y</v>
      </c>
    </row>
    <row r="139" spans="1:7" x14ac:dyDescent="0.25">
      <c r="A139" t="s">
        <v>241</v>
      </c>
      <c r="C139" t="s">
        <v>250</v>
      </c>
      <c r="D139">
        <v>1968</v>
      </c>
      <c r="E139" t="s">
        <v>249</v>
      </c>
      <c r="F139" t="str">
        <f t="shared" si="2"/>
        <v>Language for Modeling Computer SystemsVariable Mesh Simulator1968M.J. Kelly</v>
      </c>
      <c r="G139" t="str">
        <f>IFERROR(IF(VLOOKUP(F139,Test!$G$1:$G$6051,1,FALSE)=F139,"Y","N"),"N")</f>
        <v>Y</v>
      </c>
    </row>
    <row r="140" spans="1:7" x14ac:dyDescent="0.25">
      <c r="A140" t="s">
        <v>253</v>
      </c>
      <c r="C140" t="s">
        <v>252</v>
      </c>
      <c r="D140">
        <v>1968</v>
      </c>
      <c r="E140" t="s">
        <v>251</v>
      </c>
      <c r="F140" t="str">
        <f t="shared" si="2"/>
        <v>Facility Planning ModelsApplication of the CAMPUS Simulation Models to the Major Planning Decisions of a Large University1968Jack B. Levine</v>
      </c>
      <c r="G140" t="str">
        <f>IFERROR(IF(VLOOKUP(F140,Test!$G$1:$G$6051,1,FALSE)=F140,"Y","N"),"N")</f>
        <v>Y</v>
      </c>
    </row>
    <row r="141" spans="1:7" x14ac:dyDescent="0.25">
      <c r="A141" t="s">
        <v>253</v>
      </c>
      <c r="C141" t="s">
        <v>255</v>
      </c>
      <c r="D141">
        <v>1968</v>
      </c>
      <c r="E141" t="s">
        <v>254</v>
      </c>
      <c r="F141" t="str">
        <f t="shared" si="2"/>
        <v>Facility Planning ModelsAn Energy Storage System1968Bill H. Easter</v>
      </c>
      <c r="G141" t="str">
        <f>IFERROR(IF(VLOOKUP(F141,Test!$G$1:$G$6051,1,FALSE)=F141,"Y","N"),"N")</f>
        <v>Y</v>
      </c>
    </row>
    <row r="142" spans="1:7" x14ac:dyDescent="0.25">
      <c r="A142" t="s">
        <v>253</v>
      </c>
      <c r="C142" t="s">
        <v>257</v>
      </c>
      <c r="D142">
        <v>1968</v>
      </c>
      <c r="E142" t="s">
        <v>256</v>
      </c>
      <c r="F142" t="str">
        <f t="shared" si="2"/>
        <v>Facility Planning ModelsDigital Computer Simulation Studies - Studies of Information Networks1968Kevin D. Reilly</v>
      </c>
      <c r="G142" t="str">
        <f>IFERROR(IF(VLOOKUP(F142,Test!$G$1:$G$6051,1,FALSE)=F142,"Y","N"),"N")</f>
        <v>Y</v>
      </c>
    </row>
    <row r="143" spans="1:7" x14ac:dyDescent="0.25">
      <c r="A143" t="s">
        <v>253</v>
      </c>
      <c r="C143" t="s">
        <v>259</v>
      </c>
      <c r="D143">
        <v>1968</v>
      </c>
      <c r="E143" t="s">
        <v>258</v>
      </c>
      <c r="F143" t="str">
        <f t="shared" si="2"/>
        <v>Facility Planning ModelsA Simulation Model for Strip Mining1968D.W. Sifferd</v>
      </c>
      <c r="G143" t="str">
        <f>IFERROR(IF(VLOOKUP(F143,Test!$G$1:$G$6051,1,FALSE)=F143,"Y","N"),"N")</f>
        <v>Y</v>
      </c>
    </row>
    <row r="144" spans="1:7" x14ac:dyDescent="0.25">
      <c r="A144" t="s">
        <v>262</v>
      </c>
      <c r="C144" t="s">
        <v>261</v>
      </c>
      <c r="D144">
        <v>1968</v>
      </c>
      <c r="E144" t="s">
        <v>260</v>
      </c>
      <c r="F144" t="str">
        <f t="shared" si="2"/>
        <v>Simulation and EcologyA Discrete Bio Simulation - The Population Regulation of Turtles1968Keith P. Tognetti</v>
      </c>
      <c r="G144" t="str">
        <f>IFERROR(IF(VLOOKUP(F144,Test!$G$1:$G$6051,1,FALSE)=F144,"Y","N"),"N")</f>
        <v>Y</v>
      </c>
    </row>
    <row r="145" spans="1:7" x14ac:dyDescent="0.25">
      <c r="A145" t="s">
        <v>262</v>
      </c>
      <c r="C145" t="s">
        <v>264</v>
      </c>
      <c r="D145">
        <v>1968</v>
      </c>
      <c r="E145" t="s">
        <v>263</v>
      </c>
      <c r="F145" t="str">
        <f t="shared" si="2"/>
        <v>Simulation and EcologySummer Grazing1968J.S. Armstrong</v>
      </c>
      <c r="G145" t="str">
        <f>IFERROR(IF(VLOOKUP(F145,Test!$G$1:$G$6051,1,FALSE)=F145,"Y","N"),"N")</f>
        <v>Y</v>
      </c>
    </row>
    <row r="146" spans="1:7" x14ac:dyDescent="0.25">
      <c r="A146" t="s">
        <v>262</v>
      </c>
      <c r="C146" t="s">
        <v>264</v>
      </c>
      <c r="D146">
        <v>1968</v>
      </c>
      <c r="E146" t="s">
        <v>265</v>
      </c>
      <c r="F146" t="str">
        <f t="shared" si="2"/>
        <v>Simulation and EcologySummer Grazing1968J.R. Donnelly</v>
      </c>
      <c r="G146" t="str">
        <f>IFERROR(IF(VLOOKUP(F146,Test!$G$1:$G$6051,1,FALSE)=F146,"Y","N"),"N")</f>
        <v>Y</v>
      </c>
    </row>
    <row r="147" spans="1:7" x14ac:dyDescent="0.25">
      <c r="A147" t="s">
        <v>262</v>
      </c>
      <c r="C147" t="s">
        <v>267</v>
      </c>
      <c r="D147">
        <v>1968</v>
      </c>
      <c r="E147" t="s">
        <v>266</v>
      </c>
      <c r="F147" t="str">
        <f t="shared" si="2"/>
        <v>Simulation and EcologyModeling a Weather Environment1968Christopher J. Green</v>
      </c>
      <c r="G147" t="str">
        <f>IFERROR(IF(VLOOKUP(F147,Test!$G$1:$G$6051,1,FALSE)=F147,"Y","N"),"N")</f>
        <v>Y</v>
      </c>
    </row>
    <row r="148" spans="1:7" x14ac:dyDescent="0.25">
      <c r="A148" t="s">
        <v>262</v>
      </c>
      <c r="C148" t="s">
        <v>268</v>
      </c>
      <c r="D148">
        <v>1968</v>
      </c>
      <c r="E148" t="s">
        <v>263</v>
      </c>
      <c r="F148" t="str">
        <f t="shared" si="2"/>
        <v>Simulation and EcologyVegetation-Environment Interactions1968J.S. Armstrong</v>
      </c>
      <c r="G148" t="str">
        <f>IFERROR(IF(VLOOKUP(F148,Test!$G$1:$G$6051,1,FALSE)=F148,"Y","N"),"N")</f>
        <v>Y</v>
      </c>
    </row>
    <row r="149" spans="1:7" x14ac:dyDescent="0.25">
      <c r="A149" t="s">
        <v>262</v>
      </c>
      <c r="C149" t="s">
        <v>270</v>
      </c>
      <c r="D149">
        <v>1968</v>
      </c>
      <c r="E149" t="s">
        <v>269</v>
      </c>
      <c r="F149" t="str">
        <f t="shared" si="2"/>
        <v>Simulation and EcologyUse of a Computer Model to Determine Energy Requirements of a Predatory Fish, The Largemouth Black Bass (Micropterus salmoides)1968Norman R. Glass</v>
      </c>
      <c r="G149" t="str">
        <f>IFERROR(IF(VLOOKUP(F149,Test!$G$1:$G$6051,1,FALSE)=F149,"Y","N"),"N")</f>
        <v>Y</v>
      </c>
    </row>
    <row r="150" spans="1:7" x14ac:dyDescent="0.25">
      <c r="A150" t="s">
        <v>273</v>
      </c>
      <c r="C150" t="s">
        <v>272</v>
      </c>
      <c r="D150">
        <v>1969</v>
      </c>
      <c r="E150" t="s">
        <v>271</v>
      </c>
      <c r="F150" t="str">
        <f t="shared" si="2"/>
        <v>Simulation LanguagesSOLPASS - A Simulation Oriented Language Programming and Simulation System1969Harry C. Page</v>
      </c>
      <c r="G150" t="str">
        <f>IFERROR(IF(VLOOKUP(F150,Test!$G$1:$G$6051,1,FALSE)=F150,"Y","N"),"N")</f>
        <v>Y</v>
      </c>
    </row>
    <row r="151" spans="1:7" x14ac:dyDescent="0.25">
      <c r="A151" t="s">
        <v>273</v>
      </c>
      <c r="C151" t="s">
        <v>275</v>
      </c>
      <c r="D151">
        <v>1970</v>
      </c>
      <c r="E151" t="s">
        <v>274</v>
      </c>
      <c r="F151" t="str">
        <f t="shared" si="2"/>
        <v>Simulation LanguagesExperience with the Extendable Computer System Simulator1970Donald W. Kosy</v>
      </c>
      <c r="G151" t="str">
        <f>IFERROR(IF(VLOOKUP(F151,Test!$G$1:$G$6051,1,FALSE)=F151,"Y","N"),"N")</f>
        <v>Y</v>
      </c>
    </row>
    <row r="152" spans="1:7" x14ac:dyDescent="0.25">
      <c r="A152" t="s">
        <v>273</v>
      </c>
      <c r="C152" t="s">
        <v>277</v>
      </c>
      <c r="D152">
        <v>1969</v>
      </c>
      <c r="E152" t="s">
        <v>276</v>
      </c>
      <c r="F152" t="str">
        <f t="shared" si="2"/>
        <v>Simulation LanguagesPA3 - A General Purpose, Time-Shared Problem Analysis Language1969E. G. Hurst  Jr.</v>
      </c>
      <c r="G152" t="str">
        <f>IFERROR(IF(VLOOKUP(F152,Test!$G$1:$G$6051,1,FALSE)=F152,"Y","N"),"N")</f>
        <v>Y</v>
      </c>
    </row>
    <row r="153" spans="1:7" x14ac:dyDescent="0.25">
      <c r="A153" t="s">
        <v>273</v>
      </c>
      <c r="C153" t="s">
        <v>278</v>
      </c>
      <c r="D153">
        <v>1970</v>
      </c>
      <c r="E153" t="s">
        <v>12</v>
      </c>
      <c r="F153" t="str">
        <f t="shared" si="2"/>
        <v>Simulation LanguagesA Complete Interactive Simulation Environment GPSS/360-Norden1970Julian Reitman</v>
      </c>
      <c r="G153" t="str">
        <f>IFERROR(IF(VLOOKUP(F153,Test!$G$1:$G$6051,1,FALSE)=F153,"Y","N"),"N")</f>
        <v>Y</v>
      </c>
    </row>
    <row r="154" spans="1:7" x14ac:dyDescent="0.25">
      <c r="A154" t="s">
        <v>273</v>
      </c>
      <c r="C154" t="s">
        <v>278</v>
      </c>
      <c r="D154">
        <v>1970</v>
      </c>
      <c r="E154" t="s">
        <v>279</v>
      </c>
      <c r="F154" t="str">
        <f t="shared" si="2"/>
        <v>Simulation LanguagesA Complete Interactive Simulation Environment GPSS/360-Norden1970Jerry Katzke</v>
      </c>
      <c r="G154" t="str">
        <f>IFERROR(IF(VLOOKUP(F154,Test!$G$1:$G$6051,1,FALSE)=F154,"Y","N"),"N")</f>
        <v>Y</v>
      </c>
    </row>
    <row r="155" spans="1:7" x14ac:dyDescent="0.25">
      <c r="A155" t="s">
        <v>273</v>
      </c>
      <c r="C155" t="s">
        <v>272</v>
      </c>
      <c r="D155">
        <v>1969</v>
      </c>
      <c r="E155" t="s">
        <v>280</v>
      </c>
      <c r="F155" t="str">
        <f t="shared" si="2"/>
        <v>Simulation LanguagesSOLPASS - A Simulation Oriented Language Programming and Simulation System1969Donald J. Miller</v>
      </c>
      <c r="G155" t="str">
        <f>IFERROR(IF(VLOOKUP(F155,Test!$G$1:$G$6051,1,FALSE)=F155,"Y","N"),"N")</f>
        <v>Y</v>
      </c>
    </row>
    <row r="156" spans="1:7" x14ac:dyDescent="0.25">
      <c r="A156" t="s">
        <v>273</v>
      </c>
      <c r="C156" t="s">
        <v>282</v>
      </c>
      <c r="D156">
        <v>1970</v>
      </c>
      <c r="E156" t="s">
        <v>281</v>
      </c>
      <c r="F156" t="str">
        <f t="shared" si="2"/>
        <v>Simulation LanguagesThe BOSS Simulator - An Introduction1970Paul F. Roth</v>
      </c>
      <c r="G156" t="str">
        <f>IFERROR(IF(VLOOKUP(F156,Test!$G$1:$G$6051,1,FALSE)=F156,"Y","N"),"N")</f>
        <v>Y</v>
      </c>
    </row>
    <row r="157" spans="1:7" x14ac:dyDescent="0.25">
      <c r="A157" t="s">
        <v>273</v>
      </c>
      <c r="C157" t="s">
        <v>278</v>
      </c>
      <c r="D157">
        <v>1970</v>
      </c>
      <c r="E157" t="s">
        <v>283</v>
      </c>
      <c r="F157" t="str">
        <f t="shared" si="2"/>
        <v>Simulation LanguagesA Complete Interactive Simulation Environment GPSS/360-Norden1970Burton Smith</v>
      </c>
      <c r="G157" t="str">
        <f>IFERROR(IF(VLOOKUP(F157,Test!$G$1:$G$6051,1,FALSE)=F157,"Y","N"),"N")</f>
        <v>Y</v>
      </c>
    </row>
    <row r="158" spans="1:7" x14ac:dyDescent="0.25">
      <c r="A158" t="s">
        <v>273</v>
      </c>
      <c r="C158" t="s">
        <v>272</v>
      </c>
      <c r="D158">
        <v>1969</v>
      </c>
      <c r="E158" t="s">
        <v>284</v>
      </c>
      <c r="F158" t="str">
        <f t="shared" si="2"/>
        <v>Simulation LanguagesSOLPASS - A Simulation Oriented Language Programming and Simulation System1969Horst E. Ulfers</v>
      </c>
      <c r="G158" t="str">
        <f>IFERROR(IF(VLOOKUP(F158,Test!$G$1:$G$6051,1,FALSE)=F158,"Y","N"),"N")</f>
        <v>Y</v>
      </c>
    </row>
    <row r="159" spans="1:7" x14ac:dyDescent="0.25">
      <c r="A159" t="s">
        <v>273</v>
      </c>
      <c r="C159" t="s">
        <v>286</v>
      </c>
      <c r="D159">
        <v>1974</v>
      </c>
      <c r="E159" t="s">
        <v>285</v>
      </c>
      <c r="F159" t="str">
        <f t="shared" si="2"/>
        <v>Simulation LanguagesGASPL/1: A PL/1 Based Simulation Language1974Robert E. Young</v>
      </c>
      <c r="G159" t="str">
        <f>IFERROR(IF(VLOOKUP(F159,Test!$G$1:$G$6051,1,FALSE)=F159,"Y","N"),"N")</f>
        <v>Y</v>
      </c>
    </row>
    <row r="160" spans="1:7" x14ac:dyDescent="0.25">
      <c r="A160" t="s">
        <v>273</v>
      </c>
      <c r="C160" t="s">
        <v>288</v>
      </c>
      <c r="D160">
        <v>1974</v>
      </c>
      <c r="E160" t="s">
        <v>287</v>
      </c>
      <c r="F160" t="str">
        <f t="shared" si="2"/>
        <v>Simulation LanguagesAUTASIM: A System for Computerred Assembly for Simulation Models1974Robert T. Burger</v>
      </c>
      <c r="G160" t="str">
        <f>IFERROR(IF(VLOOKUP(F160,Test!$G$1:$G$6051,1,FALSE)=F160,"Y","N"),"N")</f>
        <v>Y</v>
      </c>
    </row>
    <row r="161" spans="1:7" x14ac:dyDescent="0.25">
      <c r="A161" t="s">
        <v>273</v>
      </c>
      <c r="C161" t="s">
        <v>272</v>
      </c>
      <c r="D161">
        <v>1969</v>
      </c>
      <c r="E161" t="s">
        <v>289</v>
      </c>
      <c r="F161" t="str">
        <f t="shared" si="2"/>
        <v>Simulation LanguagesSOLPASS - A Simulation Oriented Language Programming and Simulation System1969James Armstrong</v>
      </c>
      <c r="G161" t="str">
        <f>IFERROR(IF(VLOOKUP(F161,Test!$G$1:$G$6051,1,FALSE)=F161,"Y","N"),"N")</f>
        <v>Y</v>
      </c>
    </row>
    <row r="162" spans="1:7" x14ac:dyDescent="0.25">
      <c r="A162" t="s">
        <v>273</v>
      </c>
      <c r="C162" t="s">
        <v>291</v>
      </c>
      <c r="D162">
        <v>1970</v>
      </c>
      <c r="E162" t="s">
        <v>290</v>
      </c>
      <c r="F162" t="str">
        <f t="shared" si="2"/>
        <v>Simulation LanguagesIncremental Modeling in the Forward Direction1970Charles W. Turk</v>
      </c>
      <c r="G162" t="str">
        <f>IFERROR(IF(VLOOKUP(F162,Test!$G$1:$G$6051,1,FALSE)=F162,"Y","N"),"N")</f>
        <v>Y</v>
      </c>
    </row>
    <row r="163" spans="1:7" x14ac:dyDescent="0.25">
      <c r="A163" t="s">
        <v>273</v>
      </c>
      <c r="C163" t="s">
        <v>278</v>
      </c>
      <c r="D163">
        <v>1970</v>
      </c>
      <c r="E163" t="s">
        <v>169</v>
      </c>
      <c r="F163" t="str">
        <f t="shared" si="2"/>
        <v>Simulation LanguagesA Complete Interactive Simulation Environment GPSS/360-Norden1970Donald Ingerman</v>
      </c>
      <c r="G163" t="str">
        <f>IFERROR(IF(VLOOKUP(F163,Test!$G$1:$G$6051,1,FALSE)=F163,"Y","N"),"N")</f>
        <v>Y</v>
      </c>
    </row>
    <row r="164" spans="1:7" x14ac:dyDescent="0.25">
      <c r="A164" t="s">
        <v>273</v>
      </c>
      <c r="C164" t="s">
        <v>278</v>
      </c>
      <c r="D164">
        <v>1970</v>
      </c>
      <c r="E164" t="s">
        <v>292</v>
      </c>
      <c r="F164" t="str">
        <f t="shared" si="2"/>
        <v>Simulation LanguagesA Complete Interactive Simulation Environment GPSS/360-Norden1970Kenneth Simon</v>
      </c>
      <c r="G164" t="str">
        <f>IFERROR(IF(VLOOKUP(F164,Test!$G$1:$G$6051,1,FALSE)=F164,"Y","N"),"N")</f>
        <v>Y</v>
      </c>
    </row>
    <row r="165" spans="1:7" x14ac:dyDescent="0.25">
      <c r="A165" t="s">
        <v>273</v>
      </c>
      <c r="C165" t="s">
        <v>277</v>
      </c>
      <c r="D165">
        <v>1969</v>
      </c>
      <c r="E165" t="s">
        <v>293</v>
      </c>
      <c r="F165" t="str">
        <f t="shared" si="2"/>
        <v>Simulation LanguagesPA3 - A General Purpose, Time-Shared Problem Analysis Language1969D. G. Ebeling</v>
      </c>
      <c r="G165" t="str">
        <f>IFERROR(IF(VLOOKUP(F165,Test!$G$1:$G$6051,1,FALSE)=F165,"Y","N"),"N")</f>
        <v>Y</v>
      </c>
    </row>
    <row r="166" spans="1:7" x14ac:dyDescent="0.25">
      <c r="A166" t="s">
        <v>273</v>
      </c>
      <c r="C166" t="s">
        <v>278</v>
      </c>
      <c r="D166">
        <v>1970</v>
      </c>
      <c r="E166" t="s">
        <v>294</v>
      </c>
      <c r="F166" t="str">
        <f t="shared" si="2"/>
        <v>Simulation LanguagesA Complete Interactive Simulation Environment GPSS/360-Norden1970Jon Shapiro</v>
      </c>
      <c r="G166" t="str">
        <f>IFERROR(IF(VLOOKUP(F166,Test!$G$1:$G$6051,1,FALSE)=F166,"Y","N"),"N")</f>
        <v>Y</v>
      </c>
    </row>
    <row r="167" spans="1:7" x14ac:dyDescent="0.25">
      <c r="A167" t="s">
        <v>273</v>
      </c>
      <c r="C167" t="s">
        <v>286</v>
      </c>
      <c r="D167">
        <v>1974</v>
      </c>
      <c r="E167" t="s">
        <v>8</v>
      </c>
      <c r="F167" t="str">
        <f t="shared" si="2"/>
        <v>Simulation LanguagesGASPL/1: A PL/1 Based Simulation Language1974A. Alan B. Pritsker</v>
      </c>
      <c r="G167" t="str">
        <f>IFERROR(IF(VLOOKUP(F167,Test!$G$1:$G$6051,1,FALSE)=F167,"Y","N"),"N")</f>
        <v>Y</v>
      </c>
    </row>
    <row r="168" spans="1:7" x14ac:dyDescent="0.25">
      <c r="A168" t="s">
        <v>273</v>
      </c>
      <c r="C168" t="s">
        <v>296</v>
      </c>
      <c r="D168">
        <v>1974</v>
      </c>
      <c r="E168" t="s">
        <v>295</v>
      </c>
      <c r="F168" t="str">
        <f t="shared" si="2"/>
        <v>Simulation LanguagesSIMPL/1: A Simulation Programming Language1974John W. Rettenmayer</v>
      </c>
      <c r="G168" t="str">
        <f>IFERROR(IF(VLOOKUP(F168,Test!$G$1:$G$6051,1,FALSE)=F168,"Y","N"),"N")</f>
        <v>Y</v>
      </c>
    </row>
    <row r="169" spans="1:7" x14ac:dyDescent="0.25">
      <c r="A169" t="s">
        <v>273</v>
      </c>
      <c r="C169" t="s">
        <v>298</v>
      </c>
      <c r="D169">
        <v>1969</v>
      </c>
      <c r="E169" t="s">
        <v>297</v>
      </c>
      <c r="F169" t="str">
        <f t="shared" si="2"/>
        <v>Simulation LanguagesQUICKSIM - A Block Structured Simulation Language Written in SIMSCRIPT1969David G. Wearner</v>
      </c>
      <c r="G169" t="str">
        <f>IFERROR(IF(VLOOKUP(F169,Test!$G$1:$G$6051,1,FALSE)=F169,"Y","N"),"N")</f>
        <v>Y</v>
      </c>
    </row>
    <row r="170" spans="1:7" x14ac:dyDescent="0.25">
      <c r="A170" t="s">
        <v>301</v>
      </c>
      <c r="C170" t="s">
        <v>300</v>
      </c>
      <c r="D170">
        <v>1970</v>
      </c>
      <c r="E170" t="s">
        <v>299</v>
      </c>
      <c r="F170" t="str">
        <f t="shared" si="2"/>
        <v>Simulation AnalysisMonte Carlo Techniques for Stochastic Network Analysis1970John M. Burt  Jr.</v>
      </c>
      <c r="G170" t="str">
        <f>IFERROR(IF(VLOOKUP(F170,Test!$G$1:$G$6051,1,FALSE)=F170,"Y","N"),"N")</f>
        <v>Y</v>
      </c>
    </row>
    <row r="171" spans="1:7" x14ac:dyDescent="0.25">
      <c r="A171" t="s">
        <v>301</v>
      </c>
      <c r="C171" t="s">
        <v>302</v>
      </c>
      <c r="D171">
        <v>1969</v>
      </c>
      <c r="E171" t="s">
        <v>160</v>
      </c>
      <c r="F171" t="str">
        <f t="shared" si="2"/>
        <v>Simulation AnalysisComputer Graphics for Simulation Problem-Solving1969Thomas E. Bell</v>
      </c>
      <c r="G171" t="str">
        <f>IFERROR(IF(VLOOKUP(F171,Test!$G$1:$G$6051,1,FALSE)=F171,"Y","N"),"N")</f>
        <v>Y</v>
      </c>
    </row>
    <row r="172" spans="1:7" x14ac:dyDescent="0.25">
      <c r="A172" t="s">
        <v>301</v>
      </c>
      <c r="C172" t="s">
        <v>304</v>
      </c>
      <c r="D172">
        <v>1969</v>
      </c>
      <c r="E172" t="s">
        <v>303</v>
      </c>
      <c r="F172" t="str">
        <f t="shared" si="2"/>
        <v>Simulation AnalysisStatistical Methods for Improving Simulation Efficiency1969Donald P. Gaver  Jr.</v>
      </c>
      <c r="G172" t="str">
        <f>IFERROR(IF(VLOOKUP(F172,Test!$G$1:$G$6051,1,FALSE)=F172,"Y","N"),"N")</f>
        <v>Y</v>
      </c>
    </row>
    <row r="173" spans="1:7" x14ac:dyDescent="0.25">
      <c r="A173" t="s">
        <v>301</v>
      </c>
      <c r="C173" t="s">
        <v>306</v>
      </c>
      <c r="D173">
        <v>1970</v>
      </c>
      <c r="E173" t="s">
        <v>305</v>
      </c>
      <c r="F173" t="str">
        <f t="shared" si="2"/>
        <v>Simulation AnalysisThe Direct Simulation Method - An Alternative to the Monte Carlo Method1970Dietrich Fischer</v>
      </c>
      <c r="G173" t="str">
        <f>IFERROR(IF(VLOOKUP(F173,Test!$G$1:$G$6051,1,FALSE)=F173,"Y","N"),"N")</f>
        <v>Y</v>
      </c>
    </row>
    <row r="174" spans="1:7" x14ac:dyDescent="0.25">
      <c r="A174" t="s">
        <v>301</v>
      </c>
      <c r="C174" t="s">
        <v>300</v>
      </c>
      <c r="D174">
        <v>1970</v>
      </c>
      <c r="E174" t="s">
        <v>307</v>
      </c>
      <c r="F174" t="str">
        <f t="shared" si="2"/>
        <v>Simulation AnalysisMonte Carlo Techniques for Stochastic Network Analysis1970Mark B. Garman</v>
      </c>
      <c r="G174" t="str">
        <f>IFERROR(IF(VLOOKUP(F174,Test!$G$1:$G$6051,1,FALSE)=F174,"Y","N"),"N")</f>
        <v>Y</v>
      </c>
    </row>
    <row r="175" spans="1:7" x14ac:dyDescent="0.25">
      <c r="A175" t="s">
        <v>301</v>
      </c>
      <c r="C175" t="s">
        <v>309</v>
      </c>
      <c r="D175">
        <v>1970</v>
      </c>
      <c r="E175" t="s">
        <v>308</v>
      </c>
      <c r="F175" t="str">
        <f t="shared" si="2"/>
        <v>Simulation AnalysisAn Efficient Procedure for Locating the Optimal Simular Response1970G. Arthur Mihram</v>
      </c>
      <c r="G175" t="str">
        <f>IFERROR(IF(VLOOKUP(F175,Test!$G$1:$G$6051,1,FALSE)=F175,"Y","N"),"N")</f>
        <v>Y</v>
      </c>
    </row>
    <row r="176" spans="1:7" x14ac:dyDescent="0.25">
      <c r="A176" t="s">
        <v>301</v>
      </c>
      <c r="C176" t="s">
        <v>311</v>
      </c>
      <c r="D176">
        <v>1970</v>
      </c>
      <c r="E176" t="s">
        <v>310</v>
      </c>
      <c r="F176" t="str">
        <f t="shared" si="2"/>
        <v>Simulation AnalysisStochastic Sensitivity Analysis of Linear Programs by Simulation Techniques1970Joseph L. Balintfy</v>
      </c>
      <c r="G176" t="str">
        <f>IFERROR(IF(VLOOKUP(F176,Test!$G$1:$G$6051,1,FALSE)=F176,"Y","N"),"N")</f>
        <v>Y</v>
      </c>
    </row>
    <row r="177" spans="1:7" x14ac:dyDescent="0.25">
      <c r="A177" t="s">
        <v>241</v>
      </c>
      <c r="C177" t="s">
        <v>248</v>
      </c>
      <c r="D177">
        <v>1968</v>
      </c>
      <c r="E177" t="s">
        <v>312</v>
      </c>
      <c r="F177" t="str">
        <f t="shared" si="2"/>
        <v>Language for Modeling Computer SystemsModelling and Scheduling of Computer Programs for Parallel Processing Systems1968J.L. Baer</v>
      </c>
      <c r="G177" t="str">
        <f>IFERROR(IF(VLOOKUP(F177,Test!$G$1:$G$6051,1,FALSE)=F177,"Y","N"),"N")</f>
        <v>Y</v>
      </c>
    </row>
    <row r="178" spans="1:7" x14ac:dyDescent="0.25">
      <c r="A178" t="s">
        <v>315</v>
      </c>
      <c r="C178" t="s">
        <v>314</v>
      </c>
      <c r="D178">
        <v>1988</v>
      </c>
      <c r="E178" t="s">
        <v>313</v>
      </c>
      <c r="F178" t="str">
        <f t="shared" si="2"/>
        <v>Manufacturing ApplicationsSteel Product Transportation and Storage Simulation: A Combined Simulation/Optimization Approach1988Yoshiyuki Nakagawa</v>
      </c>
      <c r="G178" t="str">
        <f>IFERROR(IF(VLOOKUP(F178,Test!$G$1:$G$6051,1,FALSE)=F178,"Y","N"),"N")</f>
        <v>Y</v>
      </c>
    </row>
    <row r="179" spans="1:7" x14ac:dyDescent="0.25">
      <c r="A179" t="s">
        <v>315</v>
      </c>
      <c r="C179" t="s">
        <v>317</v>
      </c>
      <c r="D179">
        <v>1988</v>
      </c>
      <c r="E179" t="s">
        <v>316</v>
      </c>
      <c r="F179" t="str">
        <f t="shared" si="2"/>
        <v>Manufacturing ApplicationsA Preliminary Group Technology Classification Scheme for Manufacturing Simulation Models1988Jeffery K. Cochran</v>
      </c>
      <c r="G179" t="str">
        <f>IFERROR(IF(VLOOKUP(F179,Test!$G$1:$G$6051,1,FALSE)=F179,"Y","N"),"N")</f>
        <v>Y</v>
      </c>
    </row>
    <row r="180" spans="1:7" x14ac:dyDescent="0.25">
      <c r="A180" t="s">
        <v>320</v>
      </c>
      <c r="C180" t="s">
        <v>319</v>
      </c>
      <c r="D180">
        <v>1975</v>
      </c>
      <c r="E180" t="s">
        <v>318</v>
      </c>
      <c r="F180" t="str">
        <f t="shared" si="2"/>
        <v>Biomedical Simulation 1A Computer System to Quantify Exercise on a Mass Basis1975J. Gerry Purdy</v>
      </c>
      <c r="G180" t="str">
        <f>IFERROR(IF(VLOOKUP(F180,Test!$G$1:$G$6051,1,FALSE)=F180,"Y","N"),"N")</f>
        <v>Y</v>
      </c>
    </row>
    <row r="181" spans="1:7" x14ac:dyDescent="0.25">
      <c r="A181" t="s">
        <v>320</v>
      </c>
      <c r="C181" t="s">
        <v>322</v>
      </c>
      <c r="D181">
        <v>1975</v>
      </c>
      <c r="E181" t="s">
        <v>321</v>
      </c>
      <c r="F181" t="str">
        <f t="shared" si="2"/>
        <v>Biomedical Simulation 1Simulation of Abnormal Eye Movements in Cerebellar Disease1975Alfred L. Ochs</v>
      </c>
      <c r="G181" t="str">
        <f>IFERROR(IF(VLOOKUP(F181,Test!$G$1:$G$6051,1,FALSE)=F181,"Y","N"),"N")</f>
        <v>Y</v>
      </c>
    </row>
    <row r="182" spans="1:7" x14ac:dyDescent="0.25">
      <c r="A182" t="s">
        <v>315</v>
      </c>
      <c r="C182" t="s">
        <v>324</v>
      </c>
      <c r="D182">
        <v>1988</v>
      </c>
      <c r="E182" t="s">
        <v>323</v>
      </c>
      <c r="F182" t="str">
        <f t="shared" si="2"/>
        <v>Manufacturing ApplicationsA Forum on Selecting Simulation/Animation Software for Manufacturing (Panel)1988Jerry Banks</v>
      </c>
      <c r="G182" t="str">
        <f>IFERROR(IF(VLOOKUP(F182,Test!$G$1:$G$6051,1,FALSE)=F182,"Y","N"),"N")</f>
        <v>Y</v>
      </c>
    </row>
    <row r="183" spans="1:7" x14ac:dyDescent="0.25">
      <c r="A183" t="s">
        <v>315</v>
      </c>
      <c r="C183" t="s">
        <v>326</v>
      </c>
      <c r="D183">
        <v>1988</v>
      </c>
      <c r="E183" t="s">
        <v>325</v>
      </c>
      <c r="F183" t="str">
        <f t="shared" si="2"/>
        <v>Manufacturing ApplicationsDiscrete-Event Simulation of Wafer Fabrication Facility1988Karen A. Pitts</v>
      </c>
      <c r="G183" t="str">
        <f>IFERROR(IF(VLOOKUP(F183,Test!$G$1:$G$6051,1,FALSE)=F183,"Y","N"),"N")</f>
        <v>Y</v>
      </c>
    </row>
    <row r="184" spans="1:7" x14ac:dyDescent="0.25">
      <c r="A184" t="s">
        <v>315</v>
      </c>
      <c r="C184" t="s">
        <v>328</v>
      </c>
      <c r="D184">
        <v>1988</v>
      </c>
      <c r="E184" t="s">
        <v>327</v>
      </c>
      <c r="F184" t="str">
        <f t="shared" si="2"/>
        <v>Manufacturing ApplicationsRapid modeling: Implications for business planning1988Kenneth R. Anderson</v>
      </c>
      <c r="G184" t="str">
        <f>IFERROR(IF(VLOOKUP(F184,Test!$G$1:$G$6051,1,FALSE)=F184,"Y","N"),"N")</f>
        <v>Y</v>
      </c>
    </row>
    <row r="185" spans="1:7" x14ac:dyDescent="0.25">
      <c r="A185" t="s">
        <v>315</v>
      </c>
      <c r="C185" t="s">
        <v>324</v>
      </c>
      <c r="D185">
        <v>1988</v>
      </c>
      <c r="E185" t="s">
        <v>329</v>
      </c>
      <c r="F185" t="str">
        <f t="shared" si="2"/>
        <v>Manufacturing ApplicationsA Forum on Selecting Simulation/Animation Software for Manufacturing (Panel)1988Averill M. Law</v>
      </c>
      <c r="G185" t="str">
        <f>IFERROR(IF(VLOOKUP(F185,Test!$G$1:$G$6051,1,FALSE)=F185,"Y","N"),"N")</f>
        <v>Y</v>
      </c>
    </row>
    <row r="186" spans="1:7" x14ac:dyDescent="0.25">
      <c r="A186" t="s">
        <v>315</v>
      </c>
      <c r="C186" t="s">
        <v>328</v>
      </c>
      <c r="D186">
        <v>1988</v>
      </c>
      <c r="E186" t="s">
        <v>330</v>
      </c>
      <c r="F186" t="str">
        <f t="shared" si="2"/>
        <v>Manufacturing ApplicationsRapid modeling: Implications for business planning1988Gregory W. Diehl</v>
      </c>
      <c r="G186" t="str">
        <f>IFERROR(IF(VLOOKUP(F186,Test!$G$1:$G$6051,1,FALSE)=F186,"Y","N"),"N")</f>
        <v>Y</v>
      </c>
    </row>
    <row r="187" spans="1:7" x14ac:dyDescent="0.25">
      <c r="A187" t="s">
        <v>315</v>
      </c>
      <c r="C187" t="s">
        <v>332</v>
      </c>
      <c r="D187">
        <v>1988</v>
      </c>
      <c r="E187" t="s">
        <v>331</v>
      </c>
      <c r="F187" t="str">
        <f t="shared" si="2"/>
        <v>Manufacturing ApplicationsIntegrating a Modified Simulated Annealing Algorithm with the Simulation of a Manufacturing System to Optimize Buffer Sizes in Automatic Assembly Systems1988Akif Asil Bulgak</v>
      </c>
      <c r="G187" t="str">
        <f>IFERROR(IF(VLOOKUP(F187,Test!$G$1:$G$6051,1,FALSE)=F187,"Y","N"),"N")</f>
        <v>Y</v>
      </c>
    </row>
    <row r="188" spans="1:7" x14ac:dyDescent="0.25">
      <c r="A188" t="s">
        <v>315</v>
      </c>
      <c r="C188" t="s">
        <v>334</v>
      </c>
      <c r="D188">
        <v>1969</v>
      </c>
      <c r="E188" t="s">
        <v>333</v>
      </c>
      <c r="F188" t="str">
        <f t="shared" si="2"/>
        <v>Manufacturing ApplicationsA Generalized Manufacturing Line Simulator System for Production, Equipment, and Manpower Planning1969A. Bendazzi</v>
      </c>
      <c r="G188" t="str">
        <f>IFERROR(IF(VLOOKUP(F188,Test!$G$1:$G$6051,1,FALSE)=F188,"Y","N"),"N")</f>
        <v>Y</v>
      </c>
    </row>
    <row r="189" spans="1:7" x14ac:dyDescent="0.25">
      <c r="A189" t="s">
        <v>315</v>
      </c>
      <c r="C189" t="s">
        <v>324</v>
      </c>
      <c r="D189">
        <v>1988</v>
      </c>
      <c r="E189" t="s">
        <v>335</v>
      </c>
      <c r="F189" t="str">
        <f t="shared" si="2"/>
        <v>Manufacturing ApplicationsA Forum on Selecting Simulation/Animation Software for Manufacturing (Panel)1988Cindy L. Morey</v>
      </c>
      <c r="G189" t="str">
        <f>IFERROR(IF(VLOOKUP(F189,Test!$G$1:$G$6051,1,FALSE)=F189,"Y","N"),"N")</f>
        <v>Y</v>
      </c>
    </row>
    <row r="190" spans="1:7" x14ac:dyDescent="0.25">
      <c r="A190" t="s">
        <v>338</v>
      </c>
      <c r="C190" t="s">
        <v>337</v>
      </c>
      <c r="D190">
        <v>1975</v>
      </c>
      <c r="E190" t="s">
        <v>336</v>
      </c>
      <c r="F190" t="str">
        <f t="shared" si="2"/>
        <v>Biomedical Simulation 2Simulation of Nerve Cell Kinetics Using Interactive Simulation Language1975R. D. Benham</v>
      </c>
      <c r="G190" t="str">
        <f>IFERROR(IF(VLOOKUP(F190,Test!$G$1:$G$6051,1,FALSE)=F190,"Y","N"),"N")</f>
        <v>Y</v>
      </c>
    </row>
    <row r="191" spans="1:7" x14ac:dyDescent="0.25">
      <c r="A191" t="s">
        <v>338</v>
      </c>
      <c r="C191" t="s">
        <v>337</v>
      </c>
      <c r="D191">
        <v>1975</v>
      </c>
      <c r="E191" t="s">
        <v>339</v>
      </c>
      <c r="F191" t="str">
        <f t="shared" si="2"/>
        <v>Biomedical Simulation 2Simulation of Nerve Cell Kinetics Using Interactive Simulation Language1975Daniel K. Hartline</v>
      </c>
      <c r="G191" t="str">
        <f>IFERROR(IF(VLOOKUP(F191,Test!$G$1:$G$6051,1,FALSE)=F191,"Y","N"),"N")</f>
        <v>Y</v>
      </c>
    </row>
    <row r="192" spans="1:7" x14ac:dyDescent="0.25">
      <c r="A192" t="s">
        <v>338</v>
      </c>
      <c r="C192" t="s">
        <v>341</v>
      </c>
      <c r="D192">
        <v>1975</v>
      </c>
      <c r="E192" t="s">
        <v>340</v>
      </c>
      <c r="F192" t="str">
        <f t="shared" si="2"/>
        <v>Biomedical Simulation 2Interacting Neural Networks on a Cortical Surface1975J. W. B. Mates</v>
      </c>
      <c r="G192" t="str">
        <f>IFERROR(IF(VLOOKUP(F192,Test!$G$1:$G$6051,1,FALSE)=F192,"Y","N"),"N")</f>
        <v>Y</v>
      </c>
    </row>
    <row r="193" spans="1:7" x14ac:dyDescent="0.25">
      <c r="A193" t="s">
        <v>338</v>
      </c>
      <c r="C193" t="s">
        <v>343</v>
      </c>
      <c r="D193">
        <v>1975</v>
      </c>
      <c r="E193" t="s">
        <v>342</v>
      </c>
      <c r="F193" t="str">
        <f t="shared" si="2"/>
        <v>Biomedical Simulation 2Techniques for Simulating Craniofacial Change1975Charles J. Kowalski</v>
      </c>
      <c r="G193" t="str">
        <f>IFERROR(IF(VLOOKUP(F193,Test!$G$1:$G$6051,1,FALSE)=F193,"Y","N"),"N")</f>
        <v>Y</v>
      </c>
    </row>
    <row r="194" spans="1:7" x14ac:dyDescent="0.25">
      <c r="A194" t="s">
        <v>338</v>
      </c>
      <c r="C194" t="s">
        <v>345</v>
      </c>
      <c r="D194">
        <v>1975</v>
      </c>
      <c r="E194" t="s">
        <v>344</v>
      </c>
      <c r="F194" t="str">
        <f t="shared" si="2"/>
        <v>Biomedical Simulation 2A Discrete Representation of DNA Distribution and Observability for Identification of Cancer Cell Cycle Kinetics1975M. Kim</v>
      </c>
      <c r="G194" t="str">
        <f>IFERROR(IF(VLOOKUP(F194,Test!$G$1:$G$6051,1,FALSE)=F194,"Y","N"),"N")</f>
        <v>Y</v>
      </c>
    </row>
    <row r="195" spans="1:7" x14ac:dyDescent="0.25">
      <c r="A195" t="s">
        <v>338</v>
      </c>
      <c r="C195" t="s">
        <v>343</v>
      </c>
      <c r="D195">
        <v>1975</v>
      </c>
      <c r="E195" t="s">
        <v>346</v>
      </c>
      <c r="F195" t="str">
        <f t="shared" ref="F195:F258" si="3">CONCATENATE(A195,B195,C195,D195,E195)</f>
        <v>Biomedical Simulation 2Techniques for Simulating Craniofacial Change1975Geoffrey F. Walker</v>
      </c>
      <c r="G195" t="str">
        <f>IFERROR(IF(VLOOKUP(F195,Test!$G$1:$G$6051,1,FALSE)=F195,"Y","N"),"N")</f>
        <v>Y</v>
      </c>
    </row>
    <row r="196" spans="1:7" x14ac:dyDescent="0.25">
      <c r="A196" t="s">
        <v>338</v>
      </c>
      <c r="C196" t="s">
        <v>341</v>
      </c>
      <c r="D196">
        <v>1975</v>
      </c>
      <c r="E196" t="s">
        <v>347</v>
      </c>
      <c r="F196" t="str">
        <f t="shared" si="3"/>
        <v>Biomedical Simulation 2Interacting Neural Networks on a Cortical Surface1975J. M. Horowitz</v>
      </c>
      <c r="G196" t="str">
        <f>IFERROR(IF(VLOOKUP(F196,Test!$G$1:$G$6051,1,FALSE)=F196,"Y","N"),"N")</f>
        <v>Y</v>
      </c>
    </row>
    <row r="197" spans="1:7" x14ac:dyDescent="0.25">
      <c r="A197" t="s">
        <v>315</v>
      </c>
      <c r="C197" t="s">
        <v>332</v>
      </c>
      <c r="D197">
        <v>1988</v>
      </c>
      <c r="E197" t="s">
        <v>348</v>
      </c>
      <c r="F197" t="str">
        <f t="shared" si="3"/>
        <v>Manufacturing ApplicationsIntegrating a Modified Simulated Annealing Algorithm with the Simulation of a Manufacturing System to Optimize Buffer Sizes in Automatic Assembly Systems1988Jerry L. Sanders</v>
      </c>
      <c r="G197" t="str">
        <f>IFERROR(IF(VLOOKUP(F197,Test!$G$1:$G$6051,1,FALSE)=F197,"Y","N"),"N")</f>
        <v>Y</v>
      </c>
    </row>
    <row r="198" spans="1:7" x14ac:dyDescent="0.25">
      <c r="A198" t="s">
        <v>351</v>
      </c>
      <c r="C198" t="s">
        <v>350</v>
      </c>
      <c r="D198">
        <v>1975</v>
      </c>
      <c r="E198" t="s">
        <v>349</v>
      </c>
      <c r="F198" t="str">
        <f t="shared" si="3"/>
        <v>Combined Discrete/Continous SimulationSimulation in the Design of a Corn Syrup Refinery1975Ray W. Schooley</v>
      </c>
      <c r="G198" t="str">
        <f>IFERROR(IF(VLOOKUP(F198,Test!$G$1:$G$6051,1,FALSE)=F198,"Y","N"),"N")</f>
        <v>Y</v>
      </c>
    </row>
    <row r="199" spans="1:7" x14ac:dyDescent="0.25">
      <c r="A199" t="s">
        <v>351</v>
      </c>
      <c r="C199" t="s">
        <v>353</v>
      </c>
      <c r="D199">
        <v>1975</v>
      </c>
      <c r="E199" t="s">
        <v>352</v>
      </c>
      <c r="F199" t="str">
        <f t="shared" si="3"/>
        <v>Combined Discrete/Continous SimulationIntermodal Transshipment Facility Simulation - A Case Study1975E. A. Nagy</v>
      </c>
      <c r="G199" t="str">
        <f>IFERROR(IF(VLOOKUP(F199,Test!$G$1:$G$6051,1,FALSE)=F199,"Y","N"),"N")</f>
        <v>Y</v>
      </c>
    </row>
    <row r="200" spans="1:7" x14ac:dyDescent="0.25">
      <c r="A200" t="s">
        <v>315</v>
      </c>
      <c r="C200" t="s">
        <v>317</v>
      </c>
      <c r="D200">
        <v>1988</v>
      </c>
      <c r="E200" t="s">
        <v>354</v>
      </c>
      <c r="F200" t="str">
        <f t="shared" si="3"/>
        <v>Manufacturing ApplicationsA Preliminary Group Technology Classification Scheme for Manufacturing Simulation Models1988Gerald T. Mackulak</v>
      </c>
      <c r="G200" t="str">
        <f>IFERROR(IF(VLOOKUP(F200,Test!$G$1:$G$6051,1,FALSE)=F200,"Y","N"),"N")</f>
        <v>Y</v>
      </c>
    </row>
    <row r="201" spans="1:7" x14ac:dyDescent="0.25">
      <c r="A201" t="s">
        <v>351</v>
      </c>
      <c r="C201" t="s">
        <v>356</v>
      </c>
      <c r="D201">
        <v>1975</v>
      </c>
      <c r="E201" t="s">
        <v>355</v>
      </c>
      <c r="F201" t="str">
        <f t="shared" si="3"/>
        <v>Combined Discrete/Continous SimulationAN-TCC-39 Circuit Switch Simulation1975R. Green</v>
      </c>
      <c r="G201" t="str">
        <f>IFERROR(IF(VLOOKUP(F201,Test!$G$1:$G$6051,1,FALSE)=F201,"Y","N"),"N")</f>
        <v>Y</v>
      </c>
    </row>
    <row r="202" spans="1:7" x14ac:dyDescent="0.25">
      <c r="A202" t="s">
        <v>359</v>
      </c>
      <c r="C202" t="s">
        <v>358</v>
      </c>
      <c r="D202">
        <v>1975</v>
      </c>
      <c r="E202" t="s">
        <v>357</v>
      </c>
      <c r="F202" t="str">
        <f t="shared" si="3"/>
        <v>Managerial ApplicationsEffective Representation of Non-Normal Factor Variability in Risk Analysis Simulation: A Comparative Study1975Robert W. Brobst</v>
      </c>
      <c r="G202" t="str">
        <f>IFERROR(IF(VLOOKUP(F202,Test!$G$1:$G$6051,1,FALSE)=F202,"Y","N"),"N")</f>
        <v>Y</v>
      </c>
    </row>
    <row r="203" spans="1:7" x14ac:dyDescent="0.25">
      <c r="A203" t="s">
        <v>315</v>
      </c>
      <c r="C203" t="s">
        <v>361</v>
      </c>
      <c r="D203">
        <v>1988</v>
      </c>
      <c r="E203" t="s">
        <v>360</v>
      </c>
      <c r="F203" t="str">
        <f t="shared" si="3"/>
        <v>Manufacturing ApplicationsSimulation in a CIM Environment: Structure for Analysis and Real-Time Control1988Catherine M. Harmonosky</v>
      </c>
      <c r="G203" t="str">
        <f>IFERROR(IF(VLOOKUP(F203,Test!$G$1:$G$6051,1,FALSE)=F203,"Y","N"),"N")</f>
        <v>Y</v>
      </c>
    </row>
    <row r="204" spans="1:7" x14ac:dyDescent="0.25">
      <c r="A204" t="s">
        <v>315</v>
      </c>
      <c r="C204" t="s">
        <v>361</v>
      </c>
      <c r="D204">
        <v>1988</v>
      </c>
      <c r="E204" t="s">
        <v>362</v>
      </c>
      <c r="F204" t="str">
        <f t="shared" si="3"/>
        <v>Manufacturing ApplicationsSimulation in a CIM Environment: Structure for Analysis and Real-Time Control1988Dean C. Barrick</v>
      </c>
      <c r="G204" t="str">
        <f>IFERROR(IF(VLOOKUP(F204,Test!$G$1:$G$6051,1,FALSE)=F204,"Y","N"),"N")</f>
        <v>Y</v>
      </c>
    </row>
    <row r="205" spans="1:7" x14ac:dyDescent="0.25">
      <c r="A205" t="s">
        <v>359</v>
      </c>
      <c r="C205" t="s">
        <v>358</v>
      </c>
      <c r="D205">
        <v>1975</v>
      </c>
      <c r="E205" t="s">
        <v>363</v>
      </c>
      <c r="F205" t="str">
        <f t="shared" si="3"/>
        <v>Managerial ApplicationsEffective Representation of Non-Normal Factor Variability in Risk Analysis Simulation: A Comparative Study1975Francis J. Brewerton</v>
      </c>
      <c r="G205" t="str">
        <f>IFERROR(IF(VLOOKUP(F205,Test!$G$1:$G$6051,1,FALSE)=F205,"Y","N"),"N")</f>
        <v>Y</v>
      </c>
    </row>
    <row r="206" spans="1:7" x14ac:dyDescent="0.25">
      <c r="A206" t="s">
        <v>359</v>
      </c>
      <c r="C206" t="s">
        <v>365</v>
      </c>
      <c r="D206">
        <v>1975</v>
      </c>
      <c r="E206" t="s">
        <v>364</v>
      </c>
      <c r="F206" t="str">
        <f t="shared" si="3"/>
        <v>Managerial ApplicationsModeling an Inventory Control Simulation: The Application of a Protocol Methodology1975James W. Kho</v>
      </c>
      <c r="G206" t="str">
        <f>IFERROR(IF(VLOOKUP(F206,Test!$G$1:$G$6051,1,FALSE)=F206,"Y","N"),"N")</f>
        <v>Y</v>
      </c>
    </row>
    <row r="207" spans="1:7" x14ac:dyDescent="0.25">
      <c r="A207" t="s">
        <v>359</v>
      </c>
      <c r="C207" t="s">
        <v>365</v>
      </c>
      <c r="D207">
        <v>1975</v>
      </c>
      <c r="E207" t="s">
        <v>366</v>
      </c>
      <c r="F207" t="str">
        <f t="shared" si="3"/>
        <v>Managerial ApplicationsModeling an Inventory Control Simulation: The Application of a Protocol Methodology1975Donald G. McGregor</v>
      </c>
      <c r="G207" t="str">
        <f>IFERROR(IF(VLOOKUP(F207,Test!$G$1:$G$6051,1,FALSE)=F207,"Y","N"),"N")</f>
        <v>Y</v>
      </c>
    </row>
    <row r="208" spans="1:7" x14ac:dyDescent="0.25">
      <c r="A208" t="s">
        <v>359</v>
      </c>
      <c r="C208" t="s">
        <v>368</v>
      </c>
      <c r="D208">
        <v>1975</v>
      </c>
      <c r="E208" t="s">
        <v>367</v>
      </c>
      <c r="F208" t="str">
        <f t="shared" si="3"/>
        <v>Managerial ApplicationsOptimization of a Corporate Phone System via Computer Control1975R. E. Buten</v>
      </c>
      <c r="G208" t="str">
        <f>IFERROR(IF(VLOOKUP(F208,Test!$G$1:$G$6051,1,FALSE)=F208,"Y","N"),"N")</f>
        <v>Y</v>
      </c>
    </row>
    <row r="209" spans="1:7" x14ac:dyDescent="0.25">
      <c r="A209" t="s">
        <v>371</v>
      </c>
      <c r="C209" t="s">
        <v>370</v>
      </c>
      <c r="D209">
        <v>1975</v>
      </c>
      <c r="E209" t="s">
        <v>369</v>
      </c>
      <c r="F209" t="str">
        <f t="shared" si="3"/>
        <v>Environmental SystemsA Computer Simulation of the Invasion of the Exotic Tree Species Melaleuca Quinquenervia in South Florida1975B. L. Capehart</v>
      </c>
      <c r="G209" t="str">
        <f>IFERROR(IF(VLOOKUP(F209,Test!$G$1:$G$6051,1,FALSE)=F209,"Y","N"),"N")</f>
        <v>Y</v>
      </c>
    </row>
    <row r="210" spans="1:7" x14ac:dyDescent="0.25">
      <c r="A210" t="s">
        <v>371</v>
      </c>
      <c r="C210" t="s">
        <v>373</v>
      </c>
      <c r="D210">
        <v>1975</v>
      </c>
      <c r="E210" t="s">
        <v>372</v>
      </c>
      <c r="F210" t="str">
        <f t="shared" si="3"/>
        <v>Environmental SystemsA Simulation of Field Populations of Insects (Heliothis in Cotton)1975L. G. Brown</v>
      </c>
      <c r="G210" t="str">
        <f>IFERROR(IF(VLOOKUP(F210,Test!$G$1:$G$6051,1,FALSE)=F210,"Y","N"),"N")</f>
        <v>Y</v>
      </c>
    </row>
    <row r="211" spans="1:7" x14ac:dyDescent="0.25">
      <c r="A211" t="s">
        <v>371</v>
      </c>
      <c r="C211" t="s">
        <v>373</v>
      </c>
      <c r="D211">
        <v>1975</v>
      </c>
      <c r="E211" t="s">
        <v>374</v>
      </c>
      <c r="F211" t="str">
        <f t="shared" si="3"/>
        <v>Environmental SystemsA Simulation of Field Populations of Insects (Heliothis in Cotton)1975F. A. Harris</v>
      </c>
      <c r="G211" t="str">
        <f>IFERROR(IF(VLOOKUP(F211,Test!$G$1:$G$6051,1,FALSE)=F211,"Y","N"),"N")</f>
        <v>Y</v>
      </c>
    </row>
    <row r="212" spans="1:7" x14ac:dyDescent="0.25">
      <c r="A212" t="s">
        <v>371</v>
      </c>
      <c r="C212" t="s">
        <v>370</v>
      </c>
      <c r="D212">
        <v>1975</v>
      </c>
      <c r="E212" t="s">
        <v>375</v>
      </c>
      <c r="F212" t="str">
        <f t="shared" si="3"/>
        <v>Environmental SystemsA Computer Simulation of the Invasion of the Exotic Tree Species Melaleuca Quinquenervia in South Florida1975J. J. Ewel</v>
      </c>
      <c r="G212" t="str">
        <f>IFERROR(IF(VLOOKUP(F212,Test!$G$1:$G$6051,1,FALSE)=F212,"Y","N"),"N")</f>
        <v>Y</v>
      </c>
    </row>
    <row r="213" spans="1:7" x14ac:dyDescent="0.25">
      <c r="A213" t="s">
        <v>371</v>
      </c>
      <c r="C213" t="s">
        <v>373</v>
      </c>
      <c r="D213">
        <v>1975</v>
      </c>
      <c r="E213" t="s">
        <v>376</v>
      </c>
      <c r="F213" t="str">
        <f t="shared" si="3"/>
        <v>Environmental SystemsA Simulation of Field Populations of Insects (Heliothis in Cotton)1975M. W. Parker</v>
      </c>
      <c r="G213" t="str">
        <f>IFERROR(IF(VLOOKUP(F213,Test!$G$1:$G$6051,1,FALSE)=F213,"Y","N"),"N")</f>
        <v>Y</v>
      </c>
    </row>
    <row r="214" spans="1:7" x14ac:dyDescent="0.25">
      <c r="A214" t="s">
        <v>371</v>
      </c>
      <c r="C214" t="s">
        <v>378</v>
      </c>
      <c r="D214">
        <v>1975</v>
      </c>
      <c r="E214" t="s">
        <v>377</v>
      </c>
      <c r="F214" t="str">
        <f t="shared" si="3"/>
        <v>Environmental SystemsA Practical Methodology for River Quality Simulation through the Stage-Wise Generation of Transition Function1975Sayeed Hasan</v>
      </c>
      <c r="G214" t="str">
        <f>IFERROR(IF(VLOOKUP(F214,Test!$G$1:$G$6051,1,FALSE)=F214,"Y","N"),"N")</f>
        <v>Y</v>
      </c>
    </row>
    <row r="215" spans="1:7" x14ac:dyDescent="0.25">
      <c r="A215" t="s">
        <v>315</v>
      </c>
      <c r="C215" t="s">
        <v>317</v>
      </c>
      <c r="D215">
        <v>1988</v>
      </c>
      <c r="E215" t="s">
        <v>379</v>
      </c>
      <c r="F215" t="str">
        <f t="shared" si="3"/>
        <v>Manufacturing ApplicationsA Preliminary Group Technology Classification Scheme for Manufacturing Simulation Models1988Nur E. Ozdemirel</v>
      </c>
      <c r="G215" t="str">
        <f>IFERROR(IF(VLOOKUP(F215,Test!$G$1:$G$6051,1,FALSE)=F215,"Y","N"),"N")</f>
        <v>Y</v>
      </c>
    </row>
    <row r="216" spans="1:7" x14ac:dyDescent="0.25">
      <c r="A216" t="s">
        <v>371</v>
      </c>
      <c r="C216" t="s">
        <v>378</v>
      </c>
      <c r="D216">
        <v>1975</v>
      </c>
      <c r="E216" t="s">
        <v>380</v>
      </c>
      <c r="F216" t="str">
        <f t="shared" si="3"/>
        <v>Environmental SystemsA Practical Methodology for River Quality Simulation through the Stage-Wise Generation of Transition Function1975Chia Shun Shih</v>
      </c>
      <c r="G216" t="str">
        <f>IFERROR(IF(VLOOKUP(F216,Test!$G$1:$G$6051,1,FALSE)=F216,"Y","N"),"N")</f>
        <v>Y</v>
      </c>
    </row>
    <row r="217" spans="1:7" x14ac:dyDescent="0.25">
      <c r="A217" t="s">
        <v>320</v>
      </c>
      <c r="C217" t="s">
        <v>322</v>
      </c>
      <c r="D217">
        <v>1975</v>
      </c>
      <c r="E217" t="s">
        <v>381</v>
      </c>
      <c r="F217" t="str">
        <f t="shared" si="3"/>
        <v>Biomedical Simulation 1Simulation of Abnormal Eye Movements in Cerebellar Disease1975John B. Selhorst</v>
      </c>
      <c r="G217" t="str">
        <f>IFERROR(IF(VLOOKUP(F217,Test!$G$1:$G$6051,1,FALSE)=F217,"Y","N"),"N")</f>
        <v>Y</v>
      </c>
    </row>
    <row r="218" spans="1:7" x14ac:dyDescent="0.25">
      <c r="A218" t="s">
        <v>371</v>
      </c>
      <c r="C218" t="s">
        <v>370</v>
      </c>
      <c r="D218">
        <v>1975</v>
      </c>
      <c r="E218" t="s">
        <v>382</v>
      </c>
      <c r="F218" t="str">
        <f t="shared" si="3"/>
        <v>Environmental SystemsA Computer Simulation of the Invasion of the Exotic Tree Species Melaleuca Quinquenervia in South Florida1975Barry R. Sedlik</v>
      </c>
      <c r="G218" t="str">
        <f>IFERROR(IF(VLOOKUP(F218,Test!$G$1:$G$6051,1,FALSE)=F218,"Y","N"),"N")</f>
        <v>Y</v>
      </c>
    </row>
    <row r="219" spans="1:7" x14ac:dyDescent="0.25">
      <c r="A219" t="s">
        <v>371</v>
      </c>
      <c r="C219" t="s">
        <v>384</v>
      </c>
      <c r="D219">
        <v>1975</v>
      </c>
      <c r="E219" t="s">
        <v>383</v>
      </c>
      <c r="F219" t="str">
        <f t="shared" si="3"/>
        <v>Environmental SystemsThe Use of Computer Simulation Games in the Training of Applied Ecologists1975Hiram W. Li</v>
      </c>
      <c r="G219" t="str">
        <f>IFERROR(IF(VLOOKUP(F219,Test!$G$1:$G$6051,1,FALSE)=F219,"Y","N"),"N")</f>
        <v>Y</v>
      </c>
    </row>
    <row r="220" spans="1:7" x14ac:dyDescent="0.25">
      <c r="A220" t="s">
        <v>315</v>
      </c>
      <c r="C220" t="s">
        <v>386</v>
      </c>
      <c r="D220">
        <v>1988</v>
      </c>
      <c r="E220" t="s">
        <v>385</v>
      </c>
      <c r="F220" t="str">
        <f t="shared" si="3"/>
        <v>Manufacturing ApplicationsJIT, Truck Docks, and Simulation1988William H. Moll</v>
      </c>
      <c r="G220" t="str">
        <f>IFERROR(IF(VLOOKUP(F220,Test!$G$1:$G$6051,1,FALSE)=F220,"Y","N"),"N")</f>
        <v>Y</v>
      </c>
    </row>
    <row r="221" spans="1:7" x14ac:dyDescent="0.25">
      <c r="A221" t="s">
        <v>389</v>
      </c>
      <c r="C221" t="s">
        <v>388</v>
      </c>
      <c r="D221">
        <v>1975</v>
      </c>
      <c r="E221" t="s">
        <v>387</v>
      </c>
      <c r="F221" t="str">
        <f t="shared" si="3"/>
        <v>Simulation in GovernmentSimulation of GRS Formula Alternatives1975R. C. Wilson</v>
      </c>
      <c r="G221" t="str">
        <f>IFERROR(IF(VLOOKUP(F221,Test!$G$1:$G$6051,1,FALSE)=F221,"Y","N"),"N")</f>
        <v>Y</v>
      </c>
    </row>
    <row r="222" spans="1:7" x14ac:dyDescent="0.25">
      <c r="A222" t="s">
        <v>389</v>
      </c>
      <c r="C222" t="s">
        <v>391</v>
      </c>
      <c r="D222">
        <v>1975</v>
      </c>
      <c r="E222" t="s">
        <v>390</v>
      </c>
      <c r="F222" t="str">
        <f t="shared" si="3"/>
        <v>Simulation in GovernmentPublic Safety Communications Systems Simulation1975D. S. Kochar</v>
      </c>
      <c r="G222" t="str">
        <f>IFERROR(IF(VLOOKUP(F222,Test!$G$1:$G$6051,1,FALSE)=F222,"Y","N"),"N")</f>
        <v>Y</v>
      </c>
    </row>
    <row r="223" spans="1:7" x14ac:dyDescent="0.25">
      <c r="A223" t="s">
        <v>389</v>
      </c>
      <c r="C223" t="s">
        <v>391</v>
      </c>
      <c r="D223">
        <v>1975</v>
      </c>
      <c r="E223" t="s">
        <v>392</v>
      </c>
      <c r="F223" t="str">
        <f t="shared" si="3"/>
        <v>Simulation in GovernmentPublic Safety Communications Systems Simulation1975D. J. Alliston</v>
      </c>
      <c r="G223" t="str">
        <f>IFERROR(IF(VLOOKUP(F223,Test!$G$1:$G$6051,1,FALSE)=F223,"Y","N"),"N")</f>
        <v>Y</v>
      </c>
    </row>
    <row r="224" spans="1:7" x14ac:dyDescent="0.25">
      <c r="A224" t="s">
        <v>389</v>
      </c>
      <c r="C224" t="s">
        <v>388</v>
      </c>
      <c r="D224">
        <v>1975</v>
      </c>
      <c r="E224" t="s">
        <v>393</v>
      </c>
      <c r="F224" t="str">
        <f t="shared" si="3"/>
        <v>Simulation in GovernmentSimulation of GRS Formula Alternatives1975D. A. D'Esopa</v>
      </c>
      <c r="G224" t="str">
        <f>IFERROR(IF(VLOOKUP(F224,Test!$G$1:$G$6051,1,FALSE)=F224,"Y","N"),"N")</f>
        <v>Y</v>
      </c>
    </row>
    <row r="225" spans="1:7" x14ac:dyDescent="0.25">
      <c r="A225" t="s">
        <v>175</v>
      </c>
      <c r="C225" t="s">
        <v>177</v>
      </c>
      <c r="D225">
        <v>1968</v>
      </c>
      <c r="E225" t="s">
        <v>394</v>
      </c>
      <c r="F225" t="str">
        <f t="shared" si="3"/>
        <v>Simulation of Human BehaviorComputer Learning Through Association1968Robert P. Roesser</v>
      </c>
      <c r="G225" t="str">
        <f>IFERROR(IF(VLOOKUP(F225,Test!$G$1:$G$6051,1,FALSE)=F225,"Y","N"),"N")</f>
        <v>Y</v>
      </c>
    </row>
    <row r="226" spans="1:7" x14ac:dyDescent="0.25">
      <c r="A226" t="s">
        <v>389</v>
      </c>
      <c r="C226" t="s">
        <v>396</v>
      </c>
      <c r="D226">
        <v>1975</v>
      </c>
      <c r="E226" t="s">
        <v>395</v>
      </c>
      <c r="F226" t="str">
        <f t="shared" si="3"/>
        <v>Simulation in GovernmentFixed-Site Physical Protection System Modeling1975Leon D. Chapman</v>
      </c>
      <c r="G226" t="str">
        <f>IFERROR(IF(VLOOKUP(F226,Test!$G$1:$G$6051,1,FALSE)=F226,"Y","N"),"N")</f>
        <v>Y</v>
      </c>
    </row>
    <row r="227" spans="1:7" x14ac:dyDescent="0.25">
      <c r="A227" t="s">
        <v>389</v>
      </c>
      <c r="C227" t="s">
        <v>388</v>
      </c>
      <c r="D227">
        <v>1975</v>
      </c>
      <c r="E227" t="s">
        <v>397</v>
      </c>
      <c r="F227" t="str">
        <f t="shared" si="3"/>
        <v>Simulation in GovernmentSimulation of GRS Formula Alternatives1975D. H. Kaskowitz</v>
      </c>
      <c r="G227" t="str">
        <f>IFERROR(IF(VLOOKUP(F227,Test!$G$1:$G$6051,1,FALSE)=F227,"Y","N"),"N")</f>
        <v>Y</v>
      </c>
    </row>
    <row r="228" spans="1:7" x14ac:dyDescent="0.25">
      <c r="A228" t="s">
        <v>389</v>
      </c>
      <c r="C228" t="s">
        <v>399</v>
      </c>
      <c r="D228">
        <v>1975</v>
      </c>
      <c r="E228" t="s">
        <v>398</v>
      </c>
      <c r="F228" t="str">
        <f t="shared" si="3"/>
        <v>Simulation in GovernmentA Security Force-Adversary Engangement Simulation1975H. A. Bennett</v>
      </c>
      <c r="G228" t="str">
        <f>IFERROR(IF(VLOOKUP(F228,Test!$G$1:$G$6051,1,FALSE)=F228,"Y","N"),"N")</f>
        <v>Y</v>
      </c>
    </row>
    <row r="229" spans="1:7" x14ac:dyDescent="0.25">
      <c r="A229" t="s">
        <v>402</v>
      </c>
      <c r="C229" t="s">
        <v>401</v>
      </c>
      <c r="D229">
        <v>1975</v>
      </c>
      <c r="E229" t="s">
        <v>400</v>
      </c>
      <c r="F229" t="str">
        <f t="shared" si="3"/>
        <v>Health/Hospital ServicesAn Acute Bed Need Simulation Model1975Louis G. Stier</v>
      </c>
      <c r="G229" t="str">
        <f>IFERROR(IF(VLOOKUP(F229,Test!$G$1:$G$6051,1,FALSE)=F229,"Y","N"),"N")</f>
        <v>Y</v>
      </c>
    </row>
    <row r="230" spans="1:7" x14ac:dyDescent="0.25">
      <c r="A230" t="s">
        <v>402</v>
      </c>
      <c r="C230" t="s">
        <v>404</v>
      </c>
      <c r="D230">
        <v>1975</v>
      </c>
      <c r="E230" t="s">
        <v>403</v>
      </c>
      <c r="F230" t="str">
        <f t="shared" si="3"/>
        <v>Health/Hospital ServicesModular Modeling for Simulation of Health Facilities1975G. Miles Johnson</v>
      </c>
      <c r="G230" t="str">
        <f>IFERROR(IF(VLOOKUP(F230,Test!$G$1:$G$6051,1,FALSE)=F230,"Y","N"),"N")</f>
        <v>Y</v>
      </c>
    </row>
    <row r="231" spans="1:7" x14ac:dyDescent="0.25">
      <c r="A231" t="s">
        <v>402</v>
      </c>
      <c r="C231" t="s">
        <v>401</v>
      </c>
      <c r="D231">
        <v>1975</v>
      </c>
      <c r="E231" t="s">
        <v>405</v>
      </c>
      <c r="F231" t="str">
        <f t="shared" si="3"/>
        <v>Health/Hospital ServicesAn Acute Bed Need Simulation Model1975Spencer M. Smith</v>
      </c>
      <c r="G231" t="str">
        <f>IFERROR(IF(VLOOKUP(F231,Test!$G$1:$G$6051,1,FALSE)=F231,"Y","N"),"N")</f>
        <v>Y</v>
      </c>
    </row>
    <row r="232" spans="1:7" x14ac:dyDescent="0.25">
      <c r="A232" t="s">
        <v>402</v>
      </c>
      <c r="C232" t="s">
        <v>407</v>
      </c>
      <c r="D232">
        <v>1975</v>
      </c>
      <c r="E232" t="s">
        <v>406</v>
      </c>
      <c r="F232" t="str">
        <f t="shared" si="3"/>
        <v>Health/Hospital ServicesPlanning Daycare Services in Israel Using Systems Dynamics1975Mitchel F. Bloom</v>
      </c>
      <c r="G232" t="str">
        <f>IFERROR(IF(VLOOKUP(F232,Test!$G$1:$G$6051,1,FALSE)=F232,"Y","N"),"N")</f>
        <v>Y</v>
      </c>
    </row>
    <row r="233" spans="1:7" x14ac:dyDescent="0.25">
      <c r="A233" t="s">
        <v>402</v>
      </c>
      <c r="C233" t="s">
        <v>407</v>
      </c>
      <c r="D233">
        <v>1975</v>
      </c>
      <c r="E233" t="s">
        <v>408</v>
      </c>
      <c r="F233" t="str">
        <f t="shared" si="3"/>
        <v>Health/Hospital ServicesPlanning Daycare Services in Israel Using Systems Dynamics1975Joseph Ben-Or</v>
      </c>
      <c r="G233" t="str">
        <f>IFERROR(IF(VLOOKUP(F233,Test!$G$1:$G$6051,1,FALSE)=F233,"Y","N"),"N")</f>
        <v>Y</v>
      </c>
    </row>
    <row r="234" spans="1:7" x14ac:dyDescent="0.25">
      <c r="A234" t="s">
        <v>402</v>
      </c>
      <c r="C234" t="s">
        <v>410</v>
      </c>
      <c r="D234">
        <v>1975</v>
      </c>
      <c r="E234" t="s">
        <v>409</v>
      </c>
      <c r="F234" t="str">
        <f t="shared" si="3"/>
        <v>Health/Hospital ServicesSimulation Requirements for Health Hospital Services1975Gerald N. Pitts</v>
      </c>
      <c r="G234" t="str">
        <f>IFERROR(IF(VLOOKUP(F234,Test!$G$1:$G$6051,1,FALSE)=F234,"Y","N"),"N")</f>
        <v>Y</v>
      </c>
    </row>
    <row r="235" spans="1:7" x14ac:dyDescent="0.25">
      <c r="A235" t="s">
        <v>402</v>
      </c>
      <c r="C235" t="s">
        <v>410</v>
      </c>
      <c r="D235">
        <v>1975</v>
      </c>
      <c r="E235" t="s">
        <v>411</v>
      </c>
      <c r="F235" t="str">
        <f t="shared" si="3"/>
        <v>Health/Hospital ServicesSimulation Requirements for Health Hospital Services1975Barry L. Bateman</v>
      </c>
      <c r="G235" t="str">
        <f>IFERROR(IF(VLOOKUP(F235,Test!$G$1:$G$6051,1,FALSE)=F235,"Y","N"),"N")</f>
        <v>Y</v>
      </c>
    </row>
    <row r="236" spans="1:7" x14ac:dyDescent="0.25">
      <c r="A236" t="s">
        <v>315</v>
      </c>
      <c r="C236" t="s">
        <v>413</v>
      </c>
      <c r="D236">
        <v>1970</v>
      </c>
      <c r="E236" t="s">
        <v>412</v>
      </c>
      <c r="F236" t="str">
        <f t="shared" si="3"/>
        <v>Manufacturing ApplicationsJob Shop Scheduling Simulations for Interactive Use in Computer Graphics1970John W. O'Leary</v>
      </c>
      <c r="G236" t="str">
        <f>IFERROR(IF(VLOOKUP(F236,Test!$G$1:$G$6051,1,FALSE)=F236,"Y","N"),"N")</f>
        <v>Y</v>
      </c>
    </row>
    <row r="237" spans="1:7" x14ac:dyDescent="0.25">
      <c r="A237" t="s">
        <v>315</v>
      </c>
      <c r="C237" t="s">
        <v>415</v>
      </c>
      <c r="D237">
        <v>1970</v>
      </c>
      <c r="E237" t="s">
        <v>414</v>
      </c>
      <c r="F237" t="str">
        <f t="shared" si="3"/>
        <v>Manufacturing ApplicationsSimulation in Airport Facilities Design: Lounge Planning Model1970Robert F. Seeman</v>
      </c>
      <c r="G237" t="str">
        <f>IFERROR(IF(VLOOKUP(F237,Test!$G$1:$G$6051,1,FALSE)=F237,"Y","N"),"N")</f>
        <v>Y</v>
      </c>
    </row>
    <row r="238" spans="1:7" x14ac:dyDescent="0.25">
      <c r="A238" t="s">
        <v>315</v>
      </c>
      <c r="C238" t="s">
        <v>417</v>
      </c>
      <c r="D238">
        <v>1970</v>
      </c>
      <c r="E238" t="s">
        <v>416</v>
      </c>
      <c r="F238" t="str">
        <f t="shared" si="3"/>
        <v>Manufacturing ApplicationsSimulation as an Aid in Product Development1970Paul J. Kosteva</v>
      </c>
      <c r="G238" t="str">
        <f>IFERROR(IF(VLOOKUP(F238,Test!$G$1:$G$6051,1,FALSE)=F238,"Y","N"),"N")</f>
        <v>Y</v>
      </c>
    </row>
    <row r="239" spans="1:7" x14ac:dyDescent="0.25">
      <c r="A239" t="s">
        <v>315</v>
      </c>
      <c r="C239" t="s">
        <v>419</v>
      </c>
      <c r="D239">
        <v>1969</v>
      </c>
      <c r="E239" t="s">
        <v>418</v>
      </c>
      <c r="F239" t="str">
        <f t="shared" si="3"/>
        <v>Manufacturing ApplicationsPROSIM V - A Production System Simulator1969Joe H. Mize</v>
      </c>
      <c r="G239" t="str">
        <f>IFERROR(IF(VLOOKUP(F239,Test!$G$1:$G$6051,1,FALSE)=F239,"Y","N"),"N")</f>
        <v>Y</v>
      </c>
    </row>
    <row r="240" spans="1:7" x14ac:dyDescent="0.25">
      <c r="A240" t="s">
        <v>315</v>
      </c>
      <c r="C240" t="s">
        <v>421</v>
      </c>
      <c r="D240">
        <v>1970</v>
      </c>
      <c r="E240" t="s">
        <v>420</v>
      </c>
      <c r="F240" t="str">
        <f t="shared" si="3"/>
        <v>Manufacturing ApplicationsSimulation for Planning and Scheduling1970John Price Rudy</v>
      </c>
      <c r="G240" t="str">
        <f>IFERROR(IF(VLOOKUP(F240,Test!$G$1:$G$6051,1,FALSE)=F240,"Y","N"),"N")</f>
        <v>Y</v>
      </c>
    </row>
    <row r="241" spans="1:7" x14ac:dyDescent="0.25">
      <c r="A241" t="s">
        <v>424</v>
      </c>
      <c r="C241" t="s">
        <v>423</v>
      </c>
      <c r="D241">
        <v>1975</v>
      </c>
      <c r="E241" t="s">
        <v>422</v>
      </c>
      <c r="F241" t="str">
        <f t="shared" si="3"/>
        <v>Simulation Methodology 1Flowgraph Tutorial: Guidelines for Constructing Network Models of Complex, Probabilistic Processes1975James A. Winter</v>
      </c>
      <c r="G241" t="str">
        <f>IFERROR(IF(VLOOKUP(F241,Test!$G$1:$G$6051,1,FALSE)=F241,"Y","N"),"N")</f>
        <v>Y</v>
      </c>
    </row>
    <row r="242" spans="1:7" x14ac:dyDescent="0.25">
      <c r="A242" t="s">
        <v>424</v>
      </c>
      <c r="C242" t="s">
        <v>426</v>
      </c>
      <c r="D242">
        <v>1975</v>
      </c>
      <c r="E242" t="s">
        <v>425</v>
      </c>
      <c r="F242" t="str">
        <f t="shared" si="3"/>
        <v>Simulation Methodology 1The Viking Orbiter Uplink Command Generation and Validation via Simulation1975Maurice B. McEvoy</v>
      </c>
      <c r="G242" t="str">
        <f>IFERROR(IF(VLOOKUP(F242,Test!$G$1:$G$6051,1,FALSE)=F242,"Y","N"),"N")</f>
        <v>Y</v>
      </c>
    </row>
    <row r="243" spans="1:7" x14ac:dyDescent="0.25">
      <c r="A243" t="s">
        <v>315</v>
      </c>
      <c r="C243" t="s">
        <v>428</v>
      </c>
      <c r="D243">
        <v>1969</v>
      </c>
      <c r="E243" t="s">
        <v>427</v>
      </c>
      <c r="F243" t="str">
        <f t="shared" si="3"/>
        <v>Manufacturing ApplicationsProduction Control System for a Product Line with Diverse Demand Patterns1969Aharon Gavriel Beged-Dov</v>
      </c>
      <c r="G243" t="str">
        <f>IFERROR(IF(VLOOKUP(F243,Test!$G$1:$G$6051,1,FALSE)=F243,"Y","N"),"N")</f>
        <v>Y</v>
      </c>
    </row>
    <row r="244" spans="1:7" x14ac:dyDescent="0.25">
      <c r="A244" t="s">
        <v>315</v>
      </c>
      <c r="C244" t="s">
        <v>430</v>
      </c>
      <c r="D244">
        <v>1969</v>
      </c>
      <c r="E244" t="s">
        <v>429</v>
      </c>
      <c r="F244" t="str">
        <f t="shared" si="3"/>
        <v>Manufacturing ApplicationsSimulation of Plant Operations: A Critical Evaluation1969Richard J. Swersey</v>
      </c>
      <c r="G244" t="str">
        <f>IFERROR(IF(VLOOKUP(F244,Test!$G$1:$G$6051,1,FALSE)=F244,"Y","N"),"N")</f>
        <v>Y</v>
      </c>
    </row>
    <row r="245" spans="1:7" x14ac:dyDescent="0.25">
      <c r="A245" t="s">
        <v>315</v>
      </c>
      <c r="C245" t="s">
        <v>432</v>
      </c>
      <c r="D245">
        <v>1988</v>
      </c>
      <c r="E245" t="s">
        <v>431</v>
      </c>
      <c r="F245" t="str">
        <f t="shared" si="3"/>
        <v>Manufacturing ApplicationsAnalysis of a Factory of the Future Using an Integrated Set of Software for Manufacturing Systems Modeling1988David Van Zoest</v>
      </c>
      <c r="G245" t="str">
        <f>IFERROR(IF(VLOOKUP(F245,Test!$G$1:$G$6051,1,FALSE)=F245,"Y","N"),"N")</f>
        <v>Y</v>
      </c>
    </row>
    <row r="246" spans="1:7" x14ac:dyDescent="0.25">
      <c r="A246" t="s">
        <v>315</v>
      </c>
      <c r="C246" t="s">
        <v>432</v>
      </c>
      <c r="D246">
        <v>1988</v>
      </c>
      <c r="E246" t="s">
        <v>433</v>
      </c>
      <c r="F246" t="str">
        <f t="shared" si="3"/>
        <v>Manufacturing ApplicationsAnalysis of a Factory of the Future Using an Integrated Set of Software for Manufacturing Systems Modeling1988Masami Shimizu</v>
      </c>
      <c r="G246" t="str">
        <f>IFERROR(IF(VLOOKUP(F246,Test!$G$1:$G$6051,1,FALSE)=F246,"Y","N"),"N")</f>
        <v>Y</v>
      </c>
    </row>
    <row r="247" spans="1:7" x14ac:dyDescent="0.25">
      <c r="A247" t="s">
        <v>315</v>
      </c>
      <c r="C247" t="s">
        <v>314</v>
      </c>
      <c r="D247">
        <v>1988</v>
      </c>
      <c r="E247" t="s">
        <v>434</v>
      </c>
      <c r="F247" t="str">
        <f t="shared" si="3"/>
        <v>Manufacturing ApplicationsSteel Product Transportation and Storage Simulation: A Combined Simulation/Optimization Approach1988Nobuyuki Ueno</v>
      </c>
      <c r="G247" t="str">
        <f>IFERROR(IF(VLOOKUP(F247,Test!$G$1:$G$6051,1,FALSE)=F247,"Y","N"),"N")</f>
        <v>Y</v>
      </c>
    </row>
    <row r="248" spans="1:7" x14ac:dyDescent="0.25">
      <c r="A248" t="s">
        <v>315</v>
      </c>
      <c r="C248" t="s">
        <v>314</v>
      </c>
      <c r="D248">
        <v>1988</v>
      </c>
      <c r="E248" t="s">
        <v>435</v>
      </c>
      <c r="F248" t="str">
        <f t="shared" si="3"/>
        <v>Manufacturing ApplicationsSteel Product Transportation and Storage Simulation: A Combined Simulation/Optimization Approach1988Yoshihiro Okuno</v>
      </c>
      <c r="G248" t="str">
        <f>IFERROR(IF(VLOOKUP(F248,Test!$G$1:$G$6051,1,FALSE)=F248,"Y","N"),"N")</f>
        <v>Y</v>
      </c>
    </row>
    <row r="249" spans="1:7" x14ac:dyDescent="0.25">
      <c r="A249" t="s">
        <v>315</v>
      </c>
      <c r="C249" t="s">
        <v>314</v>
      </c>
      <c r="D249">
        <v>1988</v>
      </c>
      <c r="E249" t="s">
        <v>436</v>
      </c>
      <c r="F249" t="str">
        <f t="shared" si="3"/>
        <v>Manufacturing ApplicationsSteel Product Transportation and Storage Simulation: A Combined Simulation/Optimization Approach1988Susumo Morito</v>
      </c>
      <c r="G249" t="str">
        <f>IFERROR(IF(VLOOKUP(F249,Test!$G$1:$G$6051,1,FALSE)=F249,"Y","N"),"N")</f>
        <v>Y</v>
      </c>
    </row>
    <row r="250" spans="1:7" x14ac:dyDescent="0.25">
      <c r="A250" t="s">
        <v>439</v>
      </c>
      <c r="C250" t="s">
        <v>438</v>
      </c>
      <c r="D250">
        <v>1975</v>
      </c>
      <c r="E250" t="s">
        <v>437</v>
      </c>
      <c r="F250" t="str">
        <f t="shared" si="3"/>
        <v>Analog/Hybrid SystemsAnalysis of Transient Data Using Hybrid Techniques1975Norbert E. Pobanz</v>
      </c>
      <c r="G250" t="str">
        <f>IFERROR(IF(VLOOKUP(F250,Test!$G$1:$G$6051,1,FALSE)=F250,"Y","N"),"N")</f>
        <v>Y</v>
      </c>
    </row>
    <row r="251" spans="1:7" x14ac:dyDescent="0.25">
      <c r="A251" t="s">
        <v>439</v>
      </c>
      <c r="C251" t="s">
        <v>441</v>
      </c>
      <c r="D251">
        <v>1975</v>
      </c>
      <c r="E251" t="s">
        <v>440</v>
      </c>
      <c r="F251" t="str">
        <f t="shared" si="3"/>
        <v>Analog/Hybrid SystemsFrame Rate Requirements for Digital Function Generation in Hybrid Computing Loops1975Robert M. Howe</v>
      </c>
      <c r="G251" t="str">
        <f>IFERROR(IF(VLOOKUP(F251,Test!$G$1:$G$6051,1,FALSE)=F251,"Y","N"),"N")</f>
        <v>Y</v>
      </c>
    </row>
    <row r="252" spans="1:7" x14ac:dyDescent="0.25">
      <c r="A252" t="s">
        <v>444</v>
      </c>
      <c r="C252" t="s">
        <v>443</v>
      </c>
      <c r="D252">
        <v>1975</v>
      </c>
      <c r="E252" t="s">
        <v>442</v>
      </c>
      <c r="F252" t="str">
        <f t="shared" si="3"/>
        <v>Toward Better GPSS ImplementationsGPSS 10: Interactive GPSS for the DECsystem-101975M. David Martin</v>
      </c>
      <c r="G252" t="str">
        <f>IFERROR(IF(VLOOKUP(F252,Test!$G$1:$G$6051,1,FALSE)=F252,"Y","N"),"N")</f>
        <v>Y</v>
      </c>
    </row>
    <row r="253" spans="1:7" x14ac:dyDescent="0.25">
      <c r="A253" t="s">
        <v>444</v>
      </c>
      <c r="C253" t="s">
        <v>446</v>
      </c>
      <c r="D253">
        <v>1975</v>
      </c>
      <c r="E253" t="s">
        <v>445</v>
      </c>
      <c r="F253" t="str">
        <f t="shared" si="3"/>
        <v>Toward Better GPSS ImplementationsBuilding a Better GPSS: A 3:1 Performance Enhancement1975James O. Henriksen</v>
      </c>
      <c r="G253" t="str">
        <f>IFERROR(IF(VLOOKUP(F253,Test!$G$1:$G$6051,1,FALSE)=F253,"Y","N"),"N")</f>
        <v>Y</v>
      </c>
    </row>
    <row r="254" spans="1:7" x14ac:dyDescent="0.25">
      <c r="A254" t="s">
        <v>315</v>
      </c>
      <c r="C254" t="s">
        <v>334</v>
      </c>
      <c r="D254">
        <v>1969</v>
      </c>
      <c r="E254" t="s">
        <v>447</v>
      </c>
      <c r="F254" t="str">
        <f t="shared" si="3"/>
        <v>Manufacturing ApplicationsA Generalized Manufacturing Line Simulator System for Production, Equipment, and Manpower Planning1969G. V. Raju</v>
      </c>
      <c r="G254" t="str">
        <f>IFERROR(IF(VLOOKUP(F254,Test!$G$1:$G$6051,1,FALSE)=F254,"Y","N"),"N")</f>
        <v>Y</v>
      </c>
    </row>
    <row r="255" spans="1:7" x14ac:dyDescent="0.25">
      <c r="A255" t="s">
        <v>315</v>
      </c>
      <c r="C255" t="s">
        <v>449</v>
      </c>
      <c r="D255">
        <v>1969</v>
      </c>
      <c r="E255" t="s">
        <v>448</v>
      </c>
      <c r="F255" t="str">
        <f t="shared" si="3"/>
        <v>Manufacturing ApplicationsEquipment Maintenance Studies Using a Combination of Discrete Event and Continuous System Simulation1969Harold G. Hixson</v>
      </c>
      <c r="G255" t="str">
        <f>IFERROR(IF(VLOOKUP(F255,Test!$G$1:$G$6051,1,FALSE)=F255,"Y","N"),"N")</f>
        <v>Y</v>
      </c>
    </row>
    <row r="256" spans="1:7" x14ac:dyDescent="0.25">
      <c r="A256" t="s">
        <v>452</v>
      </c>
      <c r="C256" t="s">
        <v>451</v>
      </c>
      <c r="D256">
        <v>1975</v>
      </c>
      <c r="E256" t="s">
        <v>450</v>
      </c>
      <c r="F256" t="str">
        <f t="shared" si="3"/>
        <v>Transportation Vehicle SimulationDynamic Computer Simulation of an Engine Intake and Carburetion System1975Mont Hubbard</v>
      </c>
      <c r="G256" t="str">
        <f>IFERROR(IF(VLOOKUP(F256,Test!$G$1:$G$6051,1,FALSE)=F256,"Y","N"),"N")</f>
        <v>Y</v>
      </c>
    </row>
    <row r="257" spans="1:7" x14ac:dyDescent="0.25">
      <c r="A257" t="s">
        <v>452</v>
      </c>
      <c r="C257" t="s">
        <v>454</v>
      </c>
      <c r="D257">
        <v>1975</v>
      </c>
      <c r="E257" t="s">
        <v>453</v>
      </c>
      <c r="F257" t="str">
        <f t="shared" si="3"/>
        <v>Transportation Vehicle SimulationBond Graph Methods Applied to the Vibration Control of a Large Aircraft Wing1975Donald Margolis</v>
      </c>
      <c r="G257" t="str">
        <f>IFERROR(IF(VLOOKUP(F257,Test!$G$1:$G$6051,1,FALSE)=F257,"Y","N"),"N")</f>
        <v>Y</v>
      </c>
    </row>
    <row r="258" spans="1:7" x14ac:dyDescent="0.25">
      <c r="A258" t="s">
        <v>452</v>
      </c>
      <c r="C258" t="s">
        <v>456</v>
      </c>
      <c r="D258">
        <v>1975</v>
      </c>
      <c r="E258" t="s">
        <v>455</v>
      </c>
      <c r="F258" t="str">
        <f t="shared" si="3"/>
        <v>Transportation Vehicle SimulationAn Advanced Computer Program for Determining Vehicle Emissions and Fuel Economy Within a Surface Street Network1975Camille Speisman</v>
      </c>
      <c r="G258" t="str">
        <f>IFERROR(IF(VLOOKUP(F258,Test!$G$1:$G$6051,1,FALSE)=F258,"Y","N"),"N")</f>
        <v>Y</v>
      </c>
    </row>
    <row r="259" spans="1:7" x14ac:dyDescent="0.25">
      <c r="A259" t="s">
        <v>452</v>
      </c>
      <c r="C259" t="s">
        <v>456</v>
      </c>
      <c r="D259">
        <v>1975</v>
      </c>
      <c r="E259" t="s">
        <v>457</v>
      </c>
      <c r="F259" t="str">
        <f t="shared" ref="F259:F322" si="4">CONCATENATE(A259,B259,C259,D259,E259)</f>
        <v>Transportation Vehicle SimulationAn Advanced Computer Program for Determining Vehicle Emissions and Fuel Economy Within a Surface Street Network1975Philip H. Young</v>
      </c>
      <c r="G259" t="str">
        <f>IFERROR(IF(VLOOKUP(F259,Test!$G$1:$G$6051,1,FALSE)=F259,"Y","N"),"N")</f>
        <v>Y</v>
      </c>
    </row>
    <row r="260" spans="1:7" x14ac:dyDescent="0.25">
      <c r="A260" t="s">
        <v>452</v>
      </c>
      <c r="C260" t="s">
        <v>459</v>
      </c>
      <c r="D260">
        <v>1975</v>
      </c>
      <c r="E260" t="s">
        <v>458</v>
      </c>
      <c r="F260" t="str">
        <f t="shared" si="4"/>
        <v>Transportation Vehicle SimulationRealistic Road-Track Systems Simulation Using Digital Computers1975Davorin Hrovat</v>
      </c>
      <c r="G260" t="str">
        <f>IFERROR(IF(VLOOKUP(F260,Test!$G$1:$G$6051,1,FALSE)=F260,"Y","N"),"N")</f>
        <v>Y</v>
      </c>
    </row>
    <row r="261" spans="1:7" x14ac:dyDescent="0.25">
      <c r="A261" t="s">
        <v>462</v>
      </c>
      <c r="C261" t="s">
        <v>461</v>
      </c>
      <c r="D261">
        <v>1975</v>
      </c>
      <c r="E261" t="s">
        <v>460</v>
      </c>
      <c r="F261" t="str">
        <f t="shared" si="4"/>
        <v>Simulation of Computer Systems 1An Operating-System-Based Simulation Language1975M. H. MacDougall</v>
      </c>
      <c r="G261" t="str">
        <f>IFERROR(IF(VLOOKUP(F261,Test!$G$1:$G$6051,1,FALSE)=F261,"Y","N"),"N")</f>
        <v>Y</v>
      </c>
    </row>
    <row r="262" spans="1:7" x14ac:dyDescent="0.25">
      <c r="A262" t="s">
        <v>462</v>
      </c>
      <c r="C262" t="s">
        <v>464</v>
      </c>
      <c r="D262">
        <v>1975</v>
      </c>
      <c r="E262" t="s">
        <v>463</v>
      </c>
      <c r="F262" t="str">
        <f t="shared" si="4"/>
        <v>Simulation of Computer Systems 1Channel Balancing in a Memory Hierarchy - A Case Study1975Derrell V. Foster</v>
      </c>
      <c r="G262" t="str">
        <f>IFERROR(IF(VLOOKUP(F262,Test!$G$1:$G$6051,1,FALSE)=F262,"Y","N"),"N")</f>
        <v>Y</v>
      </c>
    </row>
    <row r="263" spans="1:7" x14ac:dyDescent="0.25">
      <c r="A263" t="s">
        <v>462</v>
      </c>
      <c r="C263" t="s">
        <v>465</v>
      </c>
      <c r="D263">
        <v>1975</v>
      </c>
      <c r="E263" t="s">
        <v>364</v>
      </c>
      <c r="F263" t="str">
        <f t="shared" si="4"/>
        <v>Simulation of Computer Systems 1A Model for Performance Analysis of Computer Systems1975James W. Kho</v>
      </c>
      <c r="G263" t="str">
        <f>IFERROR(IF(VLOOKUP(F263,Test!$G$1:$G$6051,1,FALSE)=F263,"Y","N"),"N")</f>
        <v>Y</v>
      </c>
    </row>
    <row r="264" spans="1:7" x14ac:dyDescent="0.25">
      <c r="A264" t="s">
        <v>315</v>
      </c>
      <c r="C264" t="s">
        <v>324</v>
      </c>
      <c r="D264">
        <v>1988</v>
      </c>
      <c r="E264" t="s">
        <v>466</v>
      </c>
      <c r="F264" t="str">
        <f t="shared" si="4"/>
        <v>Manufacturing ApplicationsA Forum on Selecting Simulation/Animation Software for Manufacturing (Panel)1988Douglas G. MacFarland</v>
      </c>
      <c r="G264" t="str">
        <f>IFERROR(IF(VLOOKUP(F264,Test!$G$1:$G$6051,1,FALSE)=F264,"Y","N"),"N")</f>
        <v>Y</v>
      </c>
    </row>
    <row r="265" spans="1:7" x14ac:dyDescent="0.25">
      <c r="A265" t="s">
        <v>315</v>
      </c>
      <c r="C265" t="s">
        <v>324</v>
      </c>
      <c r="D265">
        <v>1988</v>
      </c>
      <c r="E265" t="s">
        <v>467</v>
      </c>
      <c r="F265" t="str">
        <f t="shared" si="4"/>
        <v>Manufacturing ApplicationsA Forum on Selecting Simulation/Animation Software for Manufacturing (Panel)1988F. Hank Grant</v>
      </c>
      <c r="G265" t="str">
        <f>IFERROR(IF(VLOOKUP(F265,Test!$G$1:$G$6051,1,FALSE)=F265,"Y","N"),"N")</f>
        <v>Y</v>
      </c>
    </row>
    <row r="266" spans="1:7" x14ac:dyDescent="0.25">
      <c r="A266" t="s">
        <v>315</v>
      </c>
      <c r="C266" t="s">
        <v>324</v>
      </c>
      <c r="D266">
        <v>1988</v>
      </c>
      <c r="E266" t="s">
        <v>468</v>
      </c>
      <c r="F266" t="str">
        <f t="shared" si="4"/>
        <v>Manufacturing ApplicationsA Forum on Selecting Simulation/Animation Software for Manufacturing (Panel)1988Mark Zimmerman</v>
      </c>
      <c r="G266" t="str">
        <f>IFERROR(IF(VLOOKUP(F266,Test!$G$1:$G$6051,1,FALSE)=F266,"Y","N"),"N")</f>
        <v>Y</v>
      </c>
    </row>
    <row r="267" spans="1:7" x14ac:dyDescent="0.25">
      <c r="A267" t="s">
        <v>471</v>
      </c>
      <c r="C267" t="s">
        <v>470</v>
      </c>
      <c r="D267">
        <v>1975</v>
      </c>
      <c r="E267" t="s">
        <v>469</v>
      </c>
      <c r="F267" t="str">
        <f t="shared" si="4"/>
        <v>Languages for Simulation IIINS: Integrated Network Simulator1975Thomas E. Sadlowski</v>
      </c>
      <c r="G267" t="str">
        <f>IFERROR(IF(VLOOKUP(F267,Test!$G$1:$G$6051,1,FALSE)=F267,"Y","N"),"N")</f>
        <v>Y</v>
      </c>
    </row>
    <row r="268" spans="1:7" x14ac:dyDescent="0.25">
      <c r="A268" t="s">
        <v>471</v>
      </c>
      <c r="C268" t="s">
        <v>470</v>
      </c>
      <c r="D268">
        <v>1975</v>
      </c>
      <c r="E268" t="s">
        <v>472</v>
      </c>
      <c r="F268" t="str">
        <f t="shared" si="4"/>
        <v>Languages for Simulation IIINS: Integrated Network Simulator1975Stephen D. Roberts</v>
      </c>
      <c r="G268" t="str">
        <f>IFERROR(IF(VLOOKUP(F268,Test!$G$1:$G$6051,1,FALSE)=F268,"Y","N"),"N")</f>
        <v>Y</v>
      </c>
    </row>
    <row r="269" spans="1:7" x14ac:dyDescent="0.25">
      <c r="A269" t="s">
        <v>471</v>
      </c>
      <c r="C269" t="s">
        <v>474</v>
      </c>
      <c r="D269">
        <v>1975</v>
      </c>
      <c r="E269" t="s">
        <v>473</v>
      </c>
      <c r="F269" t="str">
        <f t="shared" si="4"/>
        <v>Languages for Simulation IIHigh-Level Language for Scientific and Engineering Graph Generation1975Martin H. Dost</v>
      </c>
      <c r="G269" t="str">
        <f>IFERROR(IF(VLOOKUP(F269,Test!$G$1:$G$6051,1,FALSE)=F269,"Y","N"),"N")</f>
        <v>Y</v>
      </c>
    </row>
    <row r="270" spans="1:7" x14ac:dyDescent="0.25">
      <c r="A270" t="s">
        <v>471</v>
      </c>
      <c r="C270" t="s">
        <v>474</v>
      </c>
      <c r="D270">
        <v>1975</v>
      </c>
      <c r="E270" t="s">
        <v>475</v>
      </c>
      <c r="F270" t="str">
        <f t="shared" si="4"/>
        <v>Languages for Simulation IIHigh-Level Language for Scientific and Engineering Graph Generation1975Nolan N. Turner  Jr.</v>
      </c>
      <c r="G270" t="str">
        <f>IFERROR(IF(VLOOKUP(F270,Test!$G$1:$G$6051,1,FALSE)=F270,"Y","N"),"N")</f>
        <v>Y</v>
      </c>
    </row>
    <row r="271" spans="1:7" x14ac:dyDescent="0.25">
      <c r="A271" t="s">
        <v>471</v>
      </c>
      <c r="C271" t="s">
        <v>477</v>
      </c>
      <c r="D271">
        <v>1975</v>
      </c>
      <c r="E271" t="s">
        <v>476</v>
      </c>
      <c r="F271" t="str">
        <f t="shared" si="4"/>
        <v>Languages for Simulation IIMultiplex Systems Simulator1975J. E. Camp</v>
      </c>
      <c r="G271" t="str">
        <f>IFERROR(IF(VLOOKUP(F271,Test!$G$1:$G$6051,1,FALSE)=F271,"Y","N"),"N")</f>
        <v>Y</v>
      </c>
    </row>
    <row r="272" spans="1:7" x14ac:dyDescent="0.25">
      <c r="A272" t="s">
        <v>471</v>
      </c>
      <c r="C272" t="s">
        <v>474</v>
      </c>
      <c r="D272">
        <v>1975</v>
      </c>
      <c r="E272" t="s">
        <v>478</v>
      </c>
      <c r="F272" t="str">
        <f t="shared" si="4"/>
        <v>Languages for Simulation IIHigh-Level Language for Scientific and Engineering Graph Generation1975Wai Mun Syn</v>
      </c>
      <c r="G272" t="str">
        <f>IFERROR(IF(VLOOKUP(F272,Test!$G$1:$G$6051,1,FALSE)=F272,"Y","N"),"N")</f>
        <v>Y</v>
      </c>
    </row>
    <row r="273" spans="1:7" x14ac:dyDescent="0.25">
      <c r="A273" t="s">
        <v>481</v>
      </c>
      <c r="C273" t="s">
        <v>480</v>
      </c>
      <c r="D273">
        <v>1975</v>
      </c>
      <c r="E273" t="s">
        <v>479</v>
      </c>
      <c r="F273" t="str">
        <f t="shared" si="4"/>
        <v>Simulation of Computer Systems IIThe Simulation of a Microprogrammable Computer1975Clement Luk</v>
      </c>
      <c r="G273" t="str">
        <f>IFERROR(IF(VLOOKUP(F273,Test!$G$1:$G$6051,1,FALSE)=F273,"Y","N"),"N")</f>
        <v>Y</v>
      </c>
    </row>
    <row r="274" spans="1:7" x14ac:dyDescent="0.25">
      <c r="A274" t="s">
        <v>481</v>
      </c>
      <c r="C274" t="s">
        <v>483</v>
      </c>
      <c r="D274">
        <v>1975</v>
      </c>
      <c r="E274" t="s">
        <v>482</v>
      </c>
      <c r="F274" t="str">
        <f t="shared" si="4"/>
        <v>Simulation of Computer Systems IIReal Time Minicomputer Simulation1975Lester Tennenbaum</v>
      </c>
      <c r="G274" t="str">
        <f>IFERROR(IF(VLOOKUP(F274,Test!$G$1:$G$6051,1,FALSE)=F274,"Y","N"),"N")</f>
        <v>Y</v>
      </c>
    </row>
    <row r="275" spans="1:7" x14ac:dyDescent="0.25">
      <c r="A275" t="s">
        <v>481</v>
      </c>
      <c r="C275" t="s">
        <v>483</v>
      </c>
      <c r="D275">
        <v>1975</v>
      </c>
      <c r="E275" t="s">
        <v>484</v>
      </c>
      <c r="F275" t="str">
        <f t="shared" si="4"/>
        <v>Simulation of Computer Systems IIReal Time Minicomputer Simulation1975Jacob Rootenberg</v>
      </c>
      <c r="G275" t="str">
        <f>IFERROR(IF(VLOOKUP(F275,Test!$G$1:$G$6051,1,FALSE)=F275,"Y","N"),"N")</f>
        <v>Y</v>
      </c>
    </row>
    <row r="276" spans="1:7" x14ac:dyDescent="0.25">
      <c r="A276" t="s">
        <v>481</v>
      </c>
      <c r="C276" t="s">
        <v>480</v>
      </c>
      <c r="D276">
        <v>1975</v>
      </c>
      <c r="E276" t="s">
        <v>485</v>
      </c>
      <c r="F276" t="str">
        <f t="shared" si="4"/>
        <v>Simulation of Computer Systems IIThe Simulation of a Microprogrammable Computer1975Larry L. Wear</v>
      </c>
      <c r="G276" t="str">
        <f>IFERROR(IF(VLOOKUP(F276,Test!$G$1:$G$6051,1,FALSE)=F276,"Y","N"),"N")</f>
        <v>Y</v>
      </c>
    </row>
    <row r="277" spans="1:7" x14ac:dyDescent="0.25">
      <c r="A277" t="s">
        <v>481</v>
      </c>
      <c r="C277" t="s">
        <v>487</v>
      </c>
      <c r="D277">
        <v>1975</v>
      </c>
      <c r="E277" t="s">
        <v>486</v>
      </c>
      <c r="F277" t="str">
        <f t="shared" si="4"/>
        <v>Simulation of Computer Systems IISimulation-Aided Evaluation of Remote Batch Equipment1975T. W. Dudley</v>
      </c>
      <c r="G277" t="str">
        <f>IFERROR(IF(VLOOKUP(F277,Test!$G$1:$G$6051,1,FALSE)=F277,"Y","N"),"N")</f>
        <v>Y</v>
      </c>
    </row>
    <row r="278" spans="1:7" x14ac:dyDescent="0.25">
      <c r="A278" t="s">
        <v>481</v>
      </c>
      <c r="C278" t="s">
        <v>489</v>
      </c>
      <c r="D278">
        <v>1975</v>
      </c>
      <c r="E278" t="s">
        <v>488</v>
      </c>
      <c r="F278" t="str">
        <f t="shared" si="4"/>
        <v>Simulation of Computer Systems IIGPSS Simulation of a Proposed Mini-Computer System1975Allen C. Schuermann</v>
      </c>
      <c r="G278" t="str">
        <f>IFERROR(IF(VLOOKUP(F278,Test!$G$1:$G$6051,1,FALSE)=F278,"Y","N"),"N")</f>
        <v>Y</v>
      </c>
    </row>
    <row r="279" spans="1:7" x14ac:dyDescent="0.25">
      <c r="A279" t="s">
        <v>481</v>
      </c>
      <c r="C279" t="s">
        <v>489</v>
      </c>
      <c r="D279">
        <v>1975</v>
      </c>
      <c r="E279" t="s">
        <v>490</v>
      </c>
      <c r="F279" t="str">
        <f t="shared" si="4"/>
        <v>Simulation of Computer Systems IIGPSS Simulation of a Proposed Mini-Computer System1975Everett L. Johnson</v>
      </c>
      <c r="G279" t="str">
        <f>IFERROR(IF(VLOOKUP(F279,Test!$G$1:$G$6051,1,FALSE)=F279,"Y","N"),"N")</f>
        <v>Y</v>
      </c>
    </row>
    <row r="280" spans="1:7" x14ac:dyDescent="0.25">
      <c r="A280" t="s">
        <v>493</v>
      </c>
      <c r="C280" t="s">
        <v>492</v>
      </c>
      <c r="D280">
        <v>1975</v>
      </c>
      <c r="E280" t="s">
        <v>491</v>
      </c>
      <c r="F280" t="str">
        <f t="shared" si="4"/>
        <v>Urban Transportation ProblemsThe Bunching of Buses on a Route1975Philip A. Ziegelbaum</v>
      </c>
      <c r="G280" t="str">
        <f>IFERROR(IF(VLOOKUP(F280,Test!$G$1:$G$6051,1,FALSE)=F280,"Y","N"),"N")</f>
        <v>Y</v>
      </c>
    </row>
    <row r="281" spans="1:7" x14ac:dyDescent="0.25">
      <c r="A281" t="s">
        <v>493</v>
      </c>
      <c r="C281" t="s">
        <v>495</v>
      </c>
      <c r="D281">
        <v>1975</v>
      </c>
      <c r="E281" t="s">
        <v>494</v>
      </c>
      <c r="F281" t="str">
        <f t="shared" si="4"/>
        <v>Urban Transportation ProblemsApplication of Simulation Models in Traffic Management Operations1975Adolf D. May</v>
      </c>
      <c r="G281" t="str">
        <f>IFERROR(IF(VLOOKUP(F281,Test!$G$1:$G$6051,1,FALSE)=F281,"Y","N"),"N")</f>
        <v>Y</v>
      </c>
    </row>
    <row r="282" spans="1:7" x14ac:dyDescent="0.25">
      <c r="A282" t="s">
        <v>493</v>
      </c>
      <c r="C282" t="s">
        <v>492</v>
      </c>
      <c r="D282">
        <v>1975</v>
      </c>
      <c r="E282" t="s">
        <v>496</v>
      </c>
      <c r="F282" t="str">
        <f t="shared" si="4"/>
        <v>Urban Transportation ProblemsThe Bunching of Buses on a Route1975Theodore Browne</v>
      </c>
      <c r="G282" t="str">
        <f>IFERROR(IF(VLOOKUP(F282,Test!$G$1:$G$6051,1,FALSE)=F282,"Y","N"),"N")</f>
        <v>Y</v>
      </c>
    </row>
    <row r="283" spans="1:7" x14ac:dyDescent="0.25">
      <c r="A283" t="s">
        <v>493</v>
      </c>
      <c r="C283" t="s">
        <v>498</v>
      </c>
      <c r="D283">
        <v>1975</v>
      </c>
      <c r="E283" t="s">
        <v>497</v>
      </c>
      <c r="F283" t="str">
        <f t="shared" si="4"/>
        <v>Urban Transportation ProblemsA Scholastic Model of Residential Mobility and Urban Structure1975Timothy Tardiff</v>
      </c>
      <c r="G283" t="str">
        <f>IFERROR(IF(VLOOKUP(F283,Test!$G$1:$G$6051,1,FALSE)=F283,"Y","N"),"N")</f>
        <v>Y</v>
      </c>
    </row>
    <row r="284" spans="1:7" x14ac:dyDescent="0.25">
      <c r="A284" t="s">
        <v>493</v>
      </c>
      <c r="C284" t="s">
        <v>498</v>
      </c>
      <c r="D284">
        <v>1975</v>
      </c>
      <c r="E284" t="s">
        <v>499</v>
      </c>
      <c r="F284" t="str">
        <f t="shared" si="4"/>
        <v>Urban Transportation ProblemsA Scholastic Model of Residential Mobility and Urban Structure1975Tenny Lam</v>
      </c>
      <c r="G284" t="str">
        <f>IFERROR(IF(VLOOKUP(F284,Test!$G$1:$G$6051,1,FALSE)=F284,"Y","N"),"N")</f>
        <v>Y</v>
      </c>
    </row>
    <row r="285" spans="1:7" x14ac:dyDescent="0.25">
      <c r="A285" t="s">
        <v>493</v>
      </c>
      <c r="C285" t="s">
        <v>498</v>
      </c>
      <c r="D285">
        <v>1975</v>
      </c>
      <c r="E285" t="s">
        <v>500</v>
      </c>
      <c r="F285" t="str">
        <f t="shared" si="4"/>
        <v>Urban Transportation ProblemsA Scholastic Model of Residential Mobility and Urban Structure1975Brian Odell</v>
      </c>
      <c r="G285" t="str">
        <f>IFERROR(IF(VLOOKUP(F285,Test!$G$1:$G$6051,1,FALSE)=F285,"Y","N"),"N")</f>
        <v>Y</v>
      </c>
    </row>
    <row r="286" spans="1:7" x14ac:dyDescent="0.25">
      <c r="A286" t="s">
        <v>493</v>
      </c>
      <c r="C286" t="s">
        <v>492</v>
      </c>
      <c r="D286">
        <v>1975</v>
      </c>
      <c r="E286" t="s">
        <v>501</v>
      </c>
      <c r="F286" t="str">
        <f t="shared" si="4"/>
        <v>Urban Transportation ProblemsThe Bunching of Buses on a Route1975Sheri L. Schreibman</v>
      </c>
      <c r="G286" t="str">
        <f>IFERROR(IF(VLOOKUP(F286,Test!$G$1:$G$6051,1,FALSE)=F286,"Y","N"),"N")</f>
        <v>Y</v>
      </c>
    </row>
    <row r="287" spans="1:7" x14ac:dyDescent="0.25">
      <c r="A287" t="s">
        <v>504</v>
      </c>
      <c r="C287" t="s">
        <v>503</v>
      </c>
      <c r="D287">
        <v>1975</v>
      </c>
      <c r="E287" t="s">
        <v>502</v>
      </c>
      <c r="F287" t="str">
        <f t="shared" si="4"/>
        <v>Transportation OperationsA Railroad Classification Yard Simulation Model1975H. Steven Procter</v>
      </c>
      <c r="G287" t="str">
        <f>IFERROR(IF(VLOOKUP(F287,Test!$G$1:$G$6051,1,FALSE)=F287,"Y","N"),"N")</f>
        <v>Y</v>
      </c>
    </row>
    <row r="288" spans="1:7" x14ac:dyDescent="0.25">
      <c r="A288" t="s">
        <v>504</v>
      </c>
      <c r="C288" t="s">
        <v>503</v>
      </c>
      <c r="D288">
        <v>1975</v>
      </c>
      <c r="E288" t="s">
        <v>505</v>
      </c>
      <c r="F288" t="str">
        <f t="shared" si="4"/>
        <v>Transportation OperationsA Railroad Classification Yard Simulation Model1975Paul L. Tuan</v>
      </c>
      <c r="G288" t="str">
        <f>IFERROR(IF(VLOOKUP(F288,Test!$G$1:$G$6051,1,FALSE)=F288,"Y","N"),"N")</f>
        <v>Y</v>
      </c>
    </row>
    <row r="289" spans="1:7" x14ac:dyDescent="0.25">
      <c r="A289" t="s">
        <v>508</v>
      </c>
      <c r="C289" t="s">
        <v>507</v>
      </c>
      <c r="D289">
        <v>1975</v>
      </c>
      <c r="E289" t="s">
        <v>506</v>
      </c>
      <c r="F289" t="str">
        <f t="shared" si="4"/>
        <v>Pipeline and Hydrodynamic SystemsSome Problems in the Simulations of Very Large Hydrodynamic Systems1975A. B. Nelson</v>
      </c>
      <c r="G289" t="str">
        <f>IFERROR(IF(VLOOKUP(F289,Test!$G$1:$G$6051,1,FALSE)=F289,"Y","N"),"N")</f>
        <v>Y</v>
      </c>
    </row>
    <row r="290" spans="1:7" x14ac:dyDescent="0.25">
      <c r="A290" t="s">
        <v>508</v>
      </c>
      <c r="C290" t="s">
        <v>510</v>
      </c>
      <c r="D290">
        <v>1975</v>
      </c>
      <c r="E290" t="s">
        <v>509</v>
      </c>
      <c r="F290" t="str">
        <f t="shared" si="4"/>
        <v>Pipeline and Hydrodynamic SystemsA Discrete Deterministic Pipeline Flow Simulator with On-line Scheduler Interface to Solve Dynamic Batch Scheduling Problems1975Charles A. DeFelice</v>
      </c>
      <c r="G290" t="str">
        <f>IFERROR(IF(VLOOKUP(F290,Test!$G$1:$G$6051,1,FALSE)=F290,"Y","N"),"N")</f>
        <v>Y</v>
      </c>
    </row>
    <row r="291" spans="1:7" x14ac:dyDescent="0.25">
      <c r="A291" t="s">
        <v>508</v>
      </c>
      <c r="C291" t="s">
        <v>512</v>
      </c>
      <c r="D291">
        <v>1975</v>
      </c>
      <c r="E291" t="s">
        <v>511</v>
      </c>
      <c r="F291" t="str">
        <f t="shared" si="4"/>
        <v>Pipeline and Hydrodynamic SystemsThe Response Equation Method: A New Role for Simulation of Environmental Systems1975Robert Willis</v>
      </c>
      <c r="G291" t="str">
        <f>IFERROR(IF(VLOOKUP(F291,Test!$G$1:$G$6051,1,FALSE)=F291,"Y","N"),"N")</f>
        <v>Y</v>
      </c>
    </row>
    <row r="292" spans="1:7" x14ac:dyDescent="0.25">
      <c r="A292" t="s">
        <v>508</v>
      </c>
      <c r="C292" t="s">
        <v>514</v>
      </c>
      <c r="D292">
        <v>1975</v>
      </c>
      <c r="E292" t="s">
        <v>513</v>
      </c>
      <c r="F292" t="str">
        <f t="shared" si="4"/>
        <v>Pipeline and Hydrodynamic SystemsA Generalized Computer Program for Steady-State Simulation of Compressible Flow in Pipelines1975Wen-Ching Yu</v>
      </c>
      <c r="G292" t="str">
        <f>IFERROR(IF(VLOOKUP(F292,Test!$G$1:$G$6051,1,FALSE)=F292,"Y","N"),"N")</f>
        <v>Y</v>
      </c>
    </row>
    <row r="293" spans="1:7" x14ac:dyDescent="0.25">
      <c r="A293" t="s">
        <v>315</v>
      </c>
      <c r="C293" t="s">
        <v>516</v>
      </c>
      <c r="D293">
        <v>1973</v>
      </c>
      <c r="E293" t="s">
        <v>515</v>
      </c>
      <c r="F293" t="str">
        <f t="shared" si="4"/>
        <v>Manufacturing ApplicationsUsing an Extended Version of GERT to Simulate Priority and Assignment Rules in a Labor Limited Jobshop System1973Michael J. Maggard</v>
      </c>
      <c r="G293" t="str">
        <f>IFERROR(IF(VLOOKUP(F293,Test!$G$1:$G$6051,1,FALSE)=F293,"Y","N"),"N")</f>
        <v>Y</v>
      </c>
    </row>
    <row r="294" spans="1:7" x14ac:dyDescent="0.25">
      <c r="A294" t="s">
        <v>315</v>
      </c>
      <c r="C294" t="s">
        <v>516</v>
      </c>
      <c r="D294">
        <v>1973</v>
      </c>
      <c r="E294" t="s">
        <v>517</v>
      </c>
      <c r="F294" t="str">
        <f t="shared" si="4"/>
        <v>Manufacturing ApplicationsUsing an Extended Version of GERT to Simulate Priority and Assignment Rules in a Labor Limited Jobshop System1973Gary L. Hogg</v>
      </c>
      <c r="G294" t="str">
        <f>IFERROR(IF(VLOOKUP(F294,Test!$G$1:$G$6051,1,FALSE)=F294,"Y","N"),"N")</f>
        <v>Y</v>
      </c>
    </row>
    <row r="295" spans="1:7" x14ac:dyDescent="0.25">
      <c r="A295" t="s">
        <v>508</v>
      </c>
      <c r="C295" t="s">
        <v>519</v>
      </c>
      <c r="D295">
        <v>1975</v>
      </c>
      <c r="E295" t="s">
        <v>518</v>
      </c>
      <c r="F295" t="str">
        <f t="shared" si="4"/>
        <v>Pipeline and Hydrodynamic SystemsWissahickon Creek, Pennsylvania: A Case Study in the Application of Storm (Storage, Treatment, Overflow, and Runoff Model)1975John L. Matticks</v>
      </c>
      <c r="G295" t="str">
        <f>IFERROR(IF(VLOOKUP(F295,Test!$G$1:$G$6051,1,FALSE)=F295,"Y","N"),"N")</f>
        <v>Y</v>
      </c>
    </row>
    <row r="296" spans="1:7" x14ac:dyDescent="0.25">
      <c r="A296" t="s">
        <v>315</v>
      </c>
      <c r="C296" t="s">
        <v>516</v>
      </c>
      <c r="D296">
        <v>1973</v>
      </c>
      <c r="E296" t="s">
        <v>520</v>
      </c>
      <c r="F296" t="str">
        <f t="shared" si="4"/>
        <v>Manufacturing ApplicationsUsing an Extended Version of GERT to Simulate Priority and Assignment Rules in a Labor Limited Jobshop System1973William G. Lesso</v>
      </c>
      <c r="G296" t="str">
        <f>IFERROR(IF(VLOOKUP(F296,Test!$G$1:$G$6051,1,FALSE)=F296,"Y","N"),"N")</f>
        <v>Y</v>
      </c>
    </row>
    <row r="297" spans="1:7" x14ac:dyDescent="0.25">
      <c r="A297" t="s">
        <v>315</v>
      </c>
      <c r="C297" t="s">
        <v>522</v>
      </c>
      <c r="D297">
        <v>1973</v>
      </c>
      <c r="E297" t="s">
        <v>521</v>
      </c>
      <c r="F297" t="str">
        <f t="shared" si="4"/>
        <v>Manufacturing ApplicationsEvaluating Job Shop Simulation Results1973Carter L. Franklin II</v>
      </c>
      <c r="G297" t="str">
        <f>IFERROR(IF(VLOOKUP(F297,Test!$G$1:$G$6051,1,FALSE)=F297,"Y","N"),"N")</f>
        <v>Y</v>
      </c>
    </row>
    <row r="298" spans="1:7" x14ac:dyDescent="0.25">
      <c r="A298" t="s">
        <v>315</v>
      </c>
      <c r="C298" t="s">
        <v>524</v>
      </c>
      <c r="D298">
        <v>1973</v>
      </c>
      <c r="E298" t="s">
        <v>523</v>
      </c>
      <c r="F298" t="str">
        <f t="shared" si="4"/>
        <v>Manufacturing ApplicationsSimulation Applied to a Manufacturing Expansion Problem Area1973J. Douglas DeMaire</v>
      </c>
      <c r="G298" t="str">
        <f>IFERROR(IF(VLOOKUP(F298,Test!$G$1:$G$6051,1,FALSE)=F298,"Y","N"),"N")</f>
        <v>Y</v>
      </c>
    </row>
    <row r="299" spans="1:7" x14ac:dyDescent="0.25">
      <c r="A299" t="s">
        <v>315</v>
      </c>
      <c r="C299" t="s">
        <v>526</v>
      </c>
      <c r="D299">
        <v>1973</v>
      </c>
      <c r="E299" t="s">
        <v>525</v>
      </c>
      <c r="F299" t="str">
        <f t="shared" si="4"/>
        <v>Manufacturing ApplicationsCycle-Time Simulation for a Multiproduct Manufacturing Facility1973M. T. Coughlin</v>
      </c>
      <c r="G299" t="str">
        <f>IFERROR(IF(VLOOKUP(F299,Test!$G$1:$G$6051,1,FALSE)=F299,"Y","N"),"N")</f>
        <v>Y</v>
      </c>
    </row>
    <row r="300" spans="1:7" x14ac:dyDescent="0.25">
      <c r="A300" t="s">
        <v>315</v>
      </c>
      <c r="C300" t="s">
        <v>526</v>
      </c>
      <c r="D300">
        <v>1973</v>
      </c>
      <c r="E300" t="s">
        <v>527</v>
      </c>
      <c r="F300" t="str">
        <f t="shared" si="4"/>
        <v>Manufacturing ApplicationsCycle-Time Simulation for a Multiproduct Manufacturing Facility1973M. M. Patel</v>
      </c>
      <c r="G300" t="str">
        <f>IFERROR(IF(VLOOKUP(F300,Test!$G$1:$G$6051,1,FALSE)=F300,"Y","N"),"N")</f>
        <v>Y</v>
      </c>
    </row>
    <row r="301" spans="1:7" x14ac:dyDescent="0.25">
      <c r="A301" t="s">
        <v>530</v>
      </c>
      <c r="C301" t="s">
        <v>529</v>
      </c>
      <c r="D301">
        <v>1975</v>
      </c>
      <c r="E301" t="s">
        <v>528</v>
      </c>
      <c r="F301" t="str">
        <f t="shared" si="4"/>
        <v>Simulation of Dynamic SystemsDynamic Simulation of a Multicomponent Distillation Column1975J. A. Planchard</v>
      </c>
      <c r="G301" t="str">
        <f>IFERROR(IF(VLOOKUP(F301,Test!$G$1:$G$6051,1,FALSE)=F301,"Y","N"),"N")</f>
        <v>Y</v>
      </c>
    </row>
    <row r="302" spans="1:7" x14ac:dyDescent="0.25">
      <c r="A302" t="s">
        <v>530</v>
      </c>
      <c r="C302" t="s">
        <v>529</v>
      </c>
      <c r="D302">
        <v>1975</v>
      </c>
      <c r="E302" t="s">
        <v>513</v>
      </c>
      <c r="F302" t="str">
        <f t="shared" si="4"/>
        <v>Simulation of Dynamic SystemsDynamic Simulation of a Multicomponent Distillation Column1975Wen-Ching Yu</v>
      </c>
      <c r="G302" t="str">
        <f>IFERROR(IF(VLOOKUP(F302,Test!$G$1:$G$6051,1,FALSE)=F302,"Y","N"),"N")</f>
        <v>Y</v>
      </c>
    </row>
    <row r="303" spans="1:7" x14ac:dyDescent="0.25">
      <c r="A303" t="s">
        <v>530</v>
      </c>
      <c r="C303" t="s">
        <v>529</v>
      </c>
      <c r="D303">
        <v>1975</v>
      </c>
      <c r="E303" t="s">
        <v>531</v>
      </c>
      <c r="F303" t="str">
        <f t="shared" si="4"/>
        <v>Simulation of Dynamic SystemsDynamic Simulation of a Multicomponent Distillation Column1975A. E. Johnson  Jr.</v>
      </c>
      <c r="G303" t="str">
        <f>IFERROR(IF(VLOOKUP(F303,Test!$G$1:$G$6051,1,FALSE)=F303,"Y","N"),"N")</f>
        <v>Y</v>
      </c>
    </row>
    <row r="304" spans="1:7" x14ac:dyDescent="0.25">
      <c r="A304" t="s">
        <v>534</v>
      </c>
      <c r="C304" t="s">
        <v>533</v>
      </c>
      <c r="D304">
        <v>1989</v>
      </c>
      <c r="E304" t="s">
        <v>532</v>
      </c>
      <c r="F304" t="str">
        <f t="shared" si="4"/>
        <v>Software TutorialsEstimating System Availability and Reliability1989Ambuj Goyal</v>
      </c>
      <c r="G304" t="str">
        <f>IFERROR(IF(VLOOKUP(F304,Test!$G$1:$G$6051,1,FALSE)=F304,"Y","N"),"N")</f>
        <v>Y</v>
      </c>
    </row>
    <row r="305" spans="1:7" x14ac:dyDescent="0.25">
      <c r="A305" t="s">
        <v>534</v>
      </c>
      <c r="C305" t="s">
        <v>536</v>
      </c>
      <c r="D305">
        <v>1989</v>
      </c>
      <c r="E305" t="s">
        <v>535</v>
      </c>
      <c r="F305" t="str">
        <f t="shared" si="4"/>
        <v>Software TutorialsThe GPSS/PC Student Version1989Springer W. Cox</v>
      </c>
      <c r="G305" t="str">
        <f>IFERROR(IF(VLOOKUP(F305,Test!$G$1:$G$6051,1,FALSE)=F305,"Y","N"),"N")</f>
        <v>Y</v>
      </c>
    </row>
    <row r="306" spans="1:7" x14ac:dyDescent="0.25">
      <c r="A306" t="s">
        <v>534</v>
      </c>
      <c r="C306" t="s">
        <v>538</v>
      </c>
      <c r="D306">
        <v>1989</v>
      </c>
      <c r="E306" t="s">
        <v>537</v>
      </c>
      <c r="F306" t="str">
        <f t="shared" si="4"/>
        <v>Software TutorialsKnowledge-Based Modeling and Simulation Components1989Gary Strohm</v>
      </c>
      <c r="G306" t="str">
        <f>IFERROR(IF(VLOOKUP(F306,Test!$G$1:$G$6051,1,FALSE)=F306,"Y","N"),"N")</f>
        <v>Y</v>
      </c>
    </row>
    <row r="307" spans="1:7" x14ac:dyDescent="0.25">
      <c r="A307" t="s">
        <v>534</v>
      </c>
      <c r="C307" t="s">
        <v>540</v>
      </c>
      <c r="D307">
        <v>1989</v>
      </c>
      <c r="E307" t="s">
        <v>539</v>
      </c>
      <c r="F307" t="str">
        <f t="shared" si="4"/>
        <v>Software TutorialsAutoMod II: The System Builder1989Michael B. Thompson</v>
      </c>
      <c r="G307" t="str">
        <f>IFERROR(IF(VLOOKUP(F307,Test!$G$1:$G$6051,1,FALSE)=F307,"Y","N"),"N")</f>
        <v>Y</v>
      </c>
    </row>
    <row r="308" spans="1:7" x14ac:dyDescent="0.25">
      <c r="A308" t="s">
        <v>534</v>
      </c>
      <c r="C308" t="s">
        <v>538</v>
      </c>
      <c r="D308">
        <v>1989</v>
      </c>
      <c r="E308" t="s">
        <v>541</v>
      </c>
      <c r="F308" t="str">
        <f t="shared" si="4"/>
        <v>Software TutorialsKnowledge-Based Modeling and Simulation Components1989Jeff Kaminski</v>
      </c>
      <c r="G308" t="str">
        <f>IFERROR(IF(VLOOKUP(F308,Test!$G$1:$G$6051,1,FALSE)=F308,"Y","N"),"N")</f>
        <v>Y</v>
      </c>
    </row>
    <row r="309" spans="1:7" x14ac:dyDescent="0.25">
      <c r="A309" t="s">
        <v>534</v>
      </c>
      <c r="C309" t="s">
        <v>542</v>
      </c>
      <c r="D309">
        <v>1983</v>
      </c>
      <c r="E309" t="s">
        <v>83</v>
      </c>
      <c r="F309" t="str">
        <f t="shared" si="4"/>
        <v>Software TutorialsIntroduction to GPSS1983Thomas J. Schriber</v>
      </c>
      <c r="G309" t="str">
        <f>IFERROR(IF(VLOOKUP(F309,Test!$G$1:$G$6051,1,FALSE)=F309,"Y","N"),"N")</f>
        <v>Y</v>
      </c>
    </row>
    <row r="310" spans="1:7" x14ac:dyDescent="0.25">
      <c r="A310" t="s">
        <v>534</v>
      </c>
      <c r="C310" t="s">
        <v>544</v>
      </c>
      <c r="D310">
        <v>1989</v>
      </c>
      <c r="E310" t="s">
        <v>543</v>
      </c>
      <c r="F310" t="str">
        <f t="shared" si="4"/>
        <v>Software TutorialsThe SIMKIT System: Knowledge-Based Simulation and Modeling Tools in KEE1989Marilyn Stelzner</v>
      </c>
      <c r="G310" t="str">
        <f>IFERROR(IF(VLOOKUP(F310,Test!$G$1:$G$6051,1,FALSE)=F310,"Y","N"),"N")</f>
        <v>Y</v>
      </c>
    </row>
    <row r="311" spans="1:7" x14ac:dyDescent="0.25">
      <c r="A311" t="s">
        <v>534</v>
      </c>
      <c r="C311" t="s">
        <v>542</v>
      </c>
      <c r="D311">
        <v>1983</v>
      </c>
      <c r="E311" t="s">
        <v>545</v>
      </c>
      <c r="F311" t="str">
        <f t="shared" si="4"/>
        <v>Software TutorialsIntroduction to GPSS1983T.J. Schriber</v>
      </c>
      <c r="G311" t="str">
        <f>IFERROR(IF(VLOOKUP(F311,Test!$G$1:$G$6051,1,FALSE)=F311,"Y","N"),"N")</f>
        <v>N</v>
      </c>
    </row>
    <row r="312" spans="1:7" x14ac:dyDescent="0.25">
      <c r="A312" t="s">
        <v>534</v>
      </c>
      <c r="C312" t="s">
        <v>547</v>
      </c>
      <c r="D312">
        <v>1985</v>
      </c>
      <c r="E312" t="s">
        <v>546</v>
      </c>
      <c r="F312" t="str">
        <f t="shared" si="4"/>
        <v>Software TutorialsSIMSCRIPT II.51985Edward C. Russell</v>
      </c>
      <c r="G312" t="str">
        <f>IFERROR(IF(VLOOKUP(F312,Test!$G$1:$G$6051,1,FALSE)=F312,"Y","N"),"N")</f>
        <v>Y</v>
      </c>
    </row>
    <row r="313" spans="1:7" x14ac:dyDescent="0.25">
      <c r="A313" t="s">
        <v>534</v>
      </c>
      <c r="C313" t="s">
        <v>548</v>
      </c>
      <c r="D313">
        <v>1985</v>
      </c>
      <c r="E313" t="s">
        <v>329</v>
      </c>
      <c r="F313" t="str">
        <f t="shared" si="4"/>
        <v>Software TutorialsUNFIT: An Interactive Computer Package for Fitting Probability Distributions to Observed Data1985Averill M. Law</v>
      </c>
      <c r="G313" t="str">
        <f>IFERROR(IF(VLOOKUP(F313,Test!$G$1:$G$6051,1,FALSE)=F313,"Y","N"),"N")</f>
        <v>Y</v>
      </c>
    </row>
    <row r="314" spans="1:7" x14ac:dyDescent="0.25">
      <c r="A314" t="s">
        <v>534</v>
      </c>
      <c r="C314" t="s">
        <v>538</v>
      </c>
      <c r="D314">
        <v>1989</v>
      </c>
      <c r="E314" t="s">
        <v>549</v>
      </c>
      <c r="F314" t="str">
        <f t="shared" si="4"/>
        <v>Software TutorialsKnowledge-Based Modeling and Simulation Components1989Cindy Cosic</v>
      </c>
      <c r="G314" t="str">
        <f>IFERROR(IF(VLOOKUP(F314,Test!$G$1:$G$6051,1,FALSE)=F314,"Y","N"),"N")</f>
        <v>Y</v>
      </c>
    </row>
    <row r="315" spans="1:7" x14ac:dyDescent="0.25">
      <c r="A315" t="s">
        <v>534</v>
      </c>
      <c r="C315" t="s">
        <v>551</v>
      </c>
      <c r="D315">
        <v>1985</v>
      </c>
      <c r="E315" t="s">
        <v>550</v>
      </c>
      <c r="F315" t="str">
        <f t="shared" si="4"/>
        <v>Software TutorialsSLAM II: A Tutorial1985Jean J. O'Reilly</v>
      </c>
      <c r="G315" t="str">
        <f>IFERROR(IF(VLOOKUP(F315,Test!$G$1:$G$6051,1,FALSE)=F315,"Y","N"),"N")</f>
        <v>Y</v>
      </c>
    </row>
    <row r="316" spans="1:7" x14ac:dyDescent="0.25">
      <c r="A316" t="s">
        <v>534</v>
      </c>
      <c r="C316" t="s">
        <v>553</v>
      </c>
      <c r="D316">
        <v>1985</v>
      </c>
      <c r="E316" t="s">
        <v>552</v>
      </c>
      <c r="F316" t="str">
        <f t="shared" si="4"/>
        <v>Software TutorialsIntroduction to SIMAN1985Deborah A. Davis</v>
      </c>
      <c r="G316" t="str">
        <f>IFERROR(IF(VLOOKUP(F316,Test!$G$1:$G$6051,1,FALSE)=F316,"Y","N"),"N")</f>
        <v>N</v>
      </c>
    </row>
    <row r="317" spans="1:7" x14ac:dyDescent="0.25">
      <c r="A317" t="s">
        <v>534</v>
      </c>
      <c r="C317" t="s">
        <v>553</v>
      </c>
      <c r="D317">
        <v>1983</v>
      </c>
      <c r="E317" t="s">
        <v>552</v>
      </c>
      <c r="F317" t="str">
        <f t="shared" si="4"/>
        <v>Software TutorialsIntroduction to SIMAN1983Deborah A. Davis</v>
      </c>
      <c r="G317" t="str">
        <f>IFERROR(IF(VLOOKUP(F317,Test!$G$1:$G$6051,1,FALSE)=F317,"Y","N"),"N")</f>
        <v>N</v>
      </c>
    </row>
    <row r="318" spans="1:7" x14ac:dyDescent="0.25">
      <c r="A318" t="s">
        <v>534</v>
      </c>
      <c r="C318" t="s">
        <v>544</v>
      </c>
      <c r="D318">
        <v>1989</v>
      </c>
      <c r="E318" t="s">
        <v>554</v>
      </c>
      <c r="F318" t="str">
        <f t="shared" si="4"/>
        <v>Software TutorialsThe SIMKIT System: Knowledge-Based Simulation and Modeling Tools in KEE1989Fred Cummins</v>
      </c>
      <c r="G318" t="str">
        <f>IFERROR(IF(VLOOKUP(F318,Test!$G$1:$G$6051,1,FALSE)=F318,"Y","N"),"N")</f>
        <v>Y</v>
      </c>
    </row>
    <row r="319" spans="1:7" x14ac:dyDescent="0.25">
      <c r="A319" t="s">
        <v>534</v>
      </c>
      <c r="C319" t="s">
        <v>544</v>
      </c>
      <c r="D319">
        <v>1989</v>
      </c>
      <c r="E319" t="s">
        <v>555</v>
      </c>
      <c r="F319" t="str">
        <f t="shared" si="4"/>
        <v>Software TutorialsThe SIMKIT System: Knowledge-Based Simulation and Modeling Tools in KEE1989Jack Dynis</v>
      </c>
      <c r="G319" t="str">
        <f>IFERROR(IF(VLOOKUP(F319,Test!$G$1:$G$6051,1,FALSE)=F319,"Y","N"),"N")</f>
        <v>Y</v>
      </c>
    </row>
    <row r="320" spans="1:7" x14ac:dyDescent="0.25">
      <c r="A320" t="s">
        <v>534</v>
      </c>
      <c r="C320" t="s">
        <v>556</v>
      </c>
      <c r="D320">
        <v>1985</v>
      </c>
      <c r="E320" t="s">
        <v>281</v>
      </c>
      <c r="F320" t="str">
        <f t="shared" si="4"/>
        <v>Software TutorialsCINEMA Tutorial1985Paul F. Roth</v>
      </c>
      <c r="G320" t="str">
        <f>IFERROR(IF(VLOOKUP(F320,Test!$G$1:$G$6051,1,FALSE)=F320,"Y","N"),"N")</f>
        <v>N</v>
      </c>
    </row>
    <row r="321" spans="1:7" x14ac:dyDescent="0.25">
      <c r="A321" t="s">
        <v>534</v>
      </c>
      <c r="C321" t="s">
        <v>556</v>
      </c>
      <c r="D321">
        <v>1985</v>
      </c>
      <c r="E321" t="s">
        <v>557</v>
      </c>
      <c r="F321" t="str">
        <f t="shared" si="4"/>
        <v>Software TutorialsCINEMA Tutorial1985Roy Wnek</v>
      </c>
      <c r="G321" t="str">
        <f>IFERROR(IF(VLOOKUP(F321,Test!$G$1:$G$6051,1,FALSE)=F321,"Y","N"),"N")</f>
        <v>N</v>
      </c>
    </row>
    <row r="322" spans="1:7" x14ac:dyDescent="0.25">
      <c r="A322" t="s">
        <v>534</v>
      </c>
      <c r="C322" t="s">
        <v>559</v>
      </c>
      <c r="D322">
        <v>1989</v>
      </c>
      <c r="E322" t="s">
        <v>558</v>
      </c>
      <c r="F322" t="str">
        <f t="shared" si="4"/>
        <v>Software TutorialsThe MAST Simulation Environment1989John E. Lenz</v>
      </c>
      <c r="G322" t="str">
        <f>IFERROR(IF(VLOOKUP(F322,Test!$G$1:$G$6051,1,FALSE)=F322,"Y","N"),"N")</f>
        <v>Y</v>
      </c>
    </row>
    <row r="323" spans="1:7" x14ac:dyDescent="0.25">
      <c r="A323" t="s">
        <v>534</v>
      </c>
      <c r="C323" t="s">
        <v>561</v>
      </c>
      <c r="D323">
        <v>1989</v>
      </c>
      <c r="E323" t="s">
        <v>560</v>
      </c>
      <c r="F323" t="str">
        <f t="shared" ref="F323:F386" si="5">CONCATENATE(A323,B323,C323,D323,E323)</f>
        <v>Software TutorialsExtended Features of GPSS/H1989Robert C. Crain</v>
      </c>
      <c r="G323" t="str">
        <f>IFERROR(IF(VLOOKUP(F323,Test!$G$1:$G$6051,1,FALSE)=F323,"Y","N"),"N")</f>
        <v>Y</v>
      </c>
    </row>
    <row r="324" spans="1:7" x14ac:dyDescent="0.25">
      <c r="A324" t="s">
        <v>534</v>
      </c>
      <c r="C324" t="s">
        <v>563</v>
      </c>
      <c r="D324">
        <v>1989</v>
      </c>
      <c r="E324" t="s">
        <v>562</v>
      </c>
      <c r="F324" t="str">
        <f t="shared" si="5"/>
        <v>Software TutorialsIntroduction to SIMFACTORY II.51989Mark C. Rohrbough</v>
      </c>
      <c r="G324" t="str">
        <f>IFERROR(IF(VLOOKUP(F324,Test!$G$1:$G$6051,1,FALSE)=F324,"Y","N"),"N")</f>
        <v>Y</v>
      </c>
    </row>
    <row r="325" spans="1:7" x14ac:dyDescent="0.25">
      <c r="A325" t="s">
        <v>534</v>
      </c>
      <c r="C325" t="s">
        <v>565</v>
      </c>
      <c r="D325">
        <v>1989</v>
      </c>
      <c r="E325" t="s">
        <v>564</v>
      </c>
      <c r="F325" t="str">
        <f t="shared" si="5"/>
        <v>Software TutorialsNETWORK II.5 Tutorial: Network Modeling - Without Programming1989William J. Garrison</v>
      </c>
      <c r="G325" t="str">
        <f>IFERROR(IF(VLOOKUP(F325,Test!$G$1:$G$6051,1,FALSE)=F325,"Y","N"),"N")</f>
        <v>Y</v>
      </c>
    </row>
    <row r="326" spans="1:7" x14ac:dyDescent="0.25">
      <c r="A326" t="s">
        <v>534</v>
      </c>
      <c r="C326" t="s">
        <v>567</v>
      </c>
      <c r="D326">
        <v>1989</v>
      </c>
      <c r="E326" t="s">
        <v>566</v>
      </c>
      <c r="F326" t="str">
        <f t="shared" si="5"/>
        <v>Software TutorialsCommunication Network Analysis with COMENT II.51989Robb Mills</v>
      </c>
      <c r="G326" t="str">
        <f>IFERROR(IF(VLOOKUP(F326,Test!$G$1:$G$6051,1,FALSE)=F326,"Y","N"),"N")</f>
        <v>Y</v>
      </c>
    </row>
    <row r="327" spans="1:7" x14ac:dyDescent="0.25">
      <c r="A327" t="s">
        <v>534</v>
      </c>
      <c r="C327" t="s">
        <v>548</v>
      </c>
      <c r="D327">
        <v>1985</v>
      </c>
      <c r="E327" t="s">
        <v>568</v>
      </c>
      <c r="F327" t="str">
        <f t="shared" si="5"/>
        <v>Software TutorialsUNFIT: An Interactive Computer Package for Fitting Probability Distributions to Observed Data1985Stephen G. Vincent</v>
      </c>
      <c r="G327" t="str">
        <f>IFERROR(IF(VLOOKUP(F327,Test!$G$1:$G$6051,1,FALSE)=F327,"Y","N"),"N")</f>
        <v>Y</v>
      </c>
    </row>
    <row r="328" spans="1:7" x14ac:dyDescent="0.25">
      <c r="A328" t="s">
        <v>534</v>
      </c>
      <c r="C328" t="s">
        <v>570</v>
      </c>
      <c r="D328">
        <v>1985</v>
      </c>
      <c r="E328" t="s">
        <v>569</v>
      </c>
      <c r="F328" t="str">
        <f t="shared" si="5"/>
        <v>Software TutorialsMap/1 Tutorial1985Robin J. Miner</v>
      </c>
      <c r="G328" t="str">
        <f>IFERROR(IF(VLOOKUP(F328,Test!$G$1:$G$6051,1,FALSE)=F328,"Y","N"),"N")</f>
        <v>Y</v>
      </c>
    </row>
    <row r="329" spans="1:7" x14ac:dyDescent="0.25">
      <c r="A329" t="s">
        <v>534</v>
      </c>
      <c r="C329" t="s">
        <v>570</v>
      </c>
      <c r="D329">
        <v>1985</v>
      </c>
      <c r="E329" t="s">
        <v>571</v>
      </c>
      <c r="F329" t="str">
        <f t="shared" si="5"/>
        <v>Software TutorialsMap/1 Tutorial1985Laurie J. Rolston</v>
      </c>
      <c r="G329" t="str">
        <f>IFERROR(IF(VLOOKUP(F329,Test!$G$1:$G$6051,1,FALSE)=F329,"Y","N"),"N")</f>
        <v>Y</v>
      </c>
    </row>
    <row r="330" spans="1:7" x14ac:dyDescent="0.25">
      <c r="A330" t="s">
        <v>534</v>
      </c>
      <c r="C330" t="s">
        <v>556</v>
      </c>
      <c r="D330">
        <v>1985</v>
      </c>
      <c r="E330" t="s">
        <v>572</v>
      </c>
      <c r="F330" t="str">
        <f t="shared" si="5"/>
        <v>Software TutorialsCINEMA Tutorial1985James Henriksen</v>
      </c>
      <c r="G330" t="str">
        <f>IFERROR(IF(VLOOKUP(F330,Test!$G$1:$G$6051,1,FALSE)=F330,"Y","N"),"N")</f>
        <v>N</v>
      </c>
    </row>
    <row r="331" spans="1:7" x14ac:dyDescent="0.25">
      <c r="A331" t="s">
        <v>534</v>
      </c>
      <c r="C331" t="s">
        <v>553</v>
      </c>
      <c r="D331">
        <v>1983</v>
      </c>
      <c r="E331" t="s">
        <v>573</v>
      </c>
      <c r="F331" t="str">
        <f t="shared" si="5"/>
        <v>Software TutorialsIntroduction to SIMAN1983David T. Sturrock</v>
      </c>
      <c r="G331" t="str">
        <f>IFERROR(IF(VLOOKUP(F331,Test!$G$1:$G$6051,1,FALSE)=F331,"Y","N"),"N")</f>
        <v>N</v>
      </c>
    </row>
    <row r="332" spans="1:7" x14ac:dyDescent="0.25">
      <c r="A332" t="s">
        <v>534</v>
      </c>
      <c r="C332" t="s">
        <v>575</v>
      </c>
      <c r="D332">
        <v>1983</v>
      </c>
      <c r="E332" t="s">
        <v>574</v>
      </c>
      <c r="F332" t="str">
        <f t="shared" si="5"/>
        <v>Software TutorialsSLAM II Tutorial1983William R. Lilegdon</v>
      </c>
      <c r="G332" t="str">
        <f>IFERROR(IF(VLOOKUP(F332,Test!$G$1:$G$6051,1,FALSE)=F332,"Y","N"),"N")</f>
        <v>N</v>
      </c>
    </row>
    <row r="333" spans="1:7" x14ac:dyDescent="0.25">
      <c r="A333" t="s">
        <v>534</v>
      </c>
      <c r="C333" t="s">
        <v>556</v>
      </c>
      <c r="D333">
        <v>1985</v>
      </c>
      <c r="E333" t="s">
        <v>576</v>
      </c>
      <c r="F333" t="str">
        <f t="shared" si="5"/>
        <v>Software TutorialsCINEMA Tutorial1985Val Silbey</v>
      </c>
      <c r="G333" t="str">
        <f>IFERROR(IF(VLOOKUP(F333,Test!$G$1:$G$6051,1,FALSE)=F333,"Y","N"),"N")</f>
        <v>N</v>
      </c>
    </row>
    <row r="334" spans="1:7" x14ac:dyDescent="0.25">
      <c r="A334" t="s">
        <v>534</v>
      </c>
      <c r="C334" t="s">
        <v>578</v>
      </c>
      <c r="D334">
        <v>1989</v>
      </c>
      <c r="E334" t="s">
        <v>577</v>
      </c>
      <c r="F334" t="str">
        <f t="shared" si="5"/>
        <v>Software TutorialsDIS++: A C++ Based Library for Object Oriented Simulation1989Eric L. Blair</v>
      </c>
      <c r="G334" t="str">
        <f>IFERROR(IF(VLOOKUP(F334,Test!$G$1:$G$6051,1,FALSE)=F334,"Y","N"),"N")</f>
        <v>Y</v>
      </c>
    </row>
    <row r="335" spans="1:7" x14ac:dyDescent="0.25">
      <c r="A335" t="s">
        <v>534</v>
      </c>
      <c r="C335" t="s">
        <v>580</v>
      </c>
      <c r="D335">
        <v>1989</v>
      </c>
      <c r="E335" t="s">
        <v>579</v>
      </c>
      <c r="F335" t="str">
        <f t="shared" si="5"/>
        <v>Software TutorialsA Tutorial on SEE WHY and WITNESS1989Renee M. Watremez</v>
      </c>
      <c r="G335" t="str">
        <f>IFERROR(IF(VLOOKUP(F335,Test!$G$1:$G$6051,1,FALSE)=F335,"Y","N"),"N")</f>
        <v>N</v>
      </c>
    </row>
    <row r="336" spans="1:7" x14ac:dyDescent="0.25">
      <c r="A336" t="s">
        <v>534</v>
      </c>
      <c r="C336" t="s">
        <v>581</v>
      </c>
      <c r="D336">
        <v>1983</v>
      </c>
      <c r="E336" t="s">
        <v>472</v>
      </c>
      <c r="F336" t="str">
        <f t="shared" si="5"/>
        <v>Software TutorialsSimulation Modeling with INSIGHT1983Stephen D. Roberts</v>
      </c>
      <c r="G336" t="str">
        <f>IFERROR(IF(VLOOKUP(F336,Test!$G$1:$G$6051,1,FALSE)=F336,"Y","N"),"N")</f>
        <v>Y</v>
      </c>
    </row>
    <row r="337" spans="1:7" x14ac:dyDescent="0.25">
      <c r="A337" t="s">
        <v>534</v>
      </c>
      <c r="C337" t="s">
        <v>556</v>
      </c>
      <c r="D337">
        <v>1985</v>
      </c>
      <c r="E337" t="s">
        <v>582</v>
      </c>
      <c r="F337" t="str">
        <f t="shared" si="5"/>
        <v>Software TutorialsCINEMA Tutorial1985Ron Huhn</v>
      </c>
      <c r="G337" t="str">
        <f>IFERROR(IF(VLOOKUP(F337,Test!$G$1:$G$6051,1,FALSE)=F337,"Y","N"),"N")</f>
        <v>N</v>
      </c>
    </row>
    <row r="338" spans="1:7" x14ac:dyDescent="0.25">
      <c r="A338" t="s">
        <v>534</v>
      </c>
      <c r="C338" t="s">
        <v>556</v>
      </c>
      <c r="D338">
        <v>1985</v>
      </c>
      <c r="E338" t="s">
        <v>583</v>
      </c>
      <c r="F338" t="str">
        <f t="shared" si="5"/>
        <v>Software TutorialsCINEMA Tutorial1985Andrew Seila</v>
      </c>
      <c r="G338" t="str">
        <f>IFERROR(IF(VLOOKUP(F338,Test!$G$1:$G$6051,1,FALSE)=F338,"Y","N"),"N")</f>
        <v>N</v>
      </c>
    </row>
    <row r="339" spans="1:7" x14ac:dyDescent="0.25">
      <c r="A339" t="s">
        <v>534</v>
      </c>
      <c r="C339" t="s">
        <v>585</v>
      </c>
      <c r="D339">
        <v>1989</v>
      </c>
      <c r="E339" t="s">
        <v>584</v>
      </c>
      <c r="F339" t="str">
        <f t="shared" si="5"/>
        <v>Software TutorialsA General Purpose Animator1989Daniel T. Brunner</v>
      </c>
      <c r="G339" t="str">
        <f>IFERROR(IF(VLOOKUP(F339,Test!$G$1:$G$6051,1,FALSE)=F339,"Y","N"),"N")</f>
        <v>Y</v>
      </c>
    </row>
    <row r="340" spans="1:7" x14ac:dyDescent="0.25">
      <c r="A340" t="s">
        <v>534</v>
      </c>
      <c r="C340" t="s">
        <v>587</v>
      </c>
      <c r="D340">
        <v>1989</v>
      </c>
      <c r="E340" t="s">
        <v>586</v>
      </c>
      <c r="F340" t="str">
        <f t="shared" si="5"/>
        <v>Software TutorialsSimulation With MIC-SIM and MIC-SIM VIEW1989David E. Strack</v>
      </c>
      <c r="G340" t="str">
        <f>IFERROR(IF(VLOOKUP(F340,Test!$G$1:$G$6051,1,FALSE)=F340,"Y","N"),"N")</f>
        <v>Y</v>
      </c>
    </row>
    <row r="341" spans="1:7" x14ac:dyDescent="0.25">
      <c r="A341" t="s">
        <v>534</v>
      </c>
      <c r="C341" t="s">
        <v>589</v>
      </c>
      <c r="D341">
        <v>1989</v>
      </c>
      <c r="E341" t="s">
        <v>588</v>
      </c>
      <c r="F341" t="str">
        <f t="shared" si="5"/>
        <v>Software TutorialsStochastic Petri Net Simulation1989Giovanni Chiola</v>
      </c>
      <c r="G341" t="str">
        <f>IFERROR(IF(VLOOKUP(F341,Test!$G$1:$G$6051,1,FALSE)=F341,"Y","N"),"N")</f>
        <v>Y</v>
      </c>
    </row>
    <row r="342" spans="1:7" x14ac:dyDescent="0.25">
      <c r="A342" t="s">
        <v>534</v>
      </c>
      <c r="C342" t="s">
        <v>589</v>
      </c>
      <c r="D342">
        <v>1989</v>
      </c>
      <c r="E342" t="s">
        <v>590</v>
      </c>
      <c r="F342" t="str">
        <f t="shared" si="5"/>
        <v>Software TutorialsStochastic Petri Net Simulation1989Gianfranco Balbo</v>
      </c>
      <c r="G342" t="str">
        <f>IFERROR(IF(VLOOKUP(F342,Test!$G$1:$G$6051,1,FALSE)=F342,"Y","N"),"N")</f>
        <v>Y</v>
      </c>
    </row>
    <row r="343" spans="1:7" x14ac:dyDescent="0.25">
      <c r="A343" t="s">
        <v>534</v>
      </c>
      <c r="C343" t="s">
        <v>591</v>
      </c>
      <c r="D343">
        <v>1989</v>
      </c>
      <c r="E343" t="s">
        <v>467</v>
      </c>
      <c r="F343" t="str">
        <f t="shared" si="5"/>
        <v>Software TutorialsTutorial: Scheduling Manufacturing Systems With FACTOR1989F. Hank Grant</v>
      </c>
      <c r="G343" t="str">
        <f>IFERROR(IF(VLOOKUP(F343,Test!$G$1:$G$6051,1,FALSE)=F343,"Y","N"),"N")</f>
        <v>Y</v>
      </c>
    </row>
    <row r="344" spans="1:7" x14ac:dyDescent="0.25">
      <c r="A344" t="s">
        <v>534</v>
      </c>
      <c r="C344" t="s">
        <v>556</v>
      </c>
      <c r="D344">
        <v>1985</v>
      </c>
      <c r="E344" t="s">
        <v>592</v>
      </c>
      <c r="F344" t="str">
        <f t="shared" si="5"/>
        <v>Software TutorialsCINEMA Tutorial1985Kevin J. Healy</v>
      </c>
      <c r="G344" t="str">
        <f>IFERROR(IF(VLOOKUP(F344,Test!$G$1:$G$6051,1,FALSE)=F344,"Y","N"),"N")</f>
        <v>Y</v>
      </c>
    </row>
    <row r="345" spans="1:7" x14ac:dyDescent="0.25">
      <c r="A345" t="s">
        <v>534</v>
      </c>
      <c r="C345" t="s">
        <v>556</v>
      </c>
      <c r="D345">
        <v>1985</v>
      </c>
      <c r="E345" t="s">
        <v>593</v>
      </c>
      <c r="F345" t="str">
        <f t="shared" si="5"/>
        <v>Software TutorialsCINEMA Tutorial1985Van Norman</v>
      </c>
      <c r="G345" t="str">
        <f>IFERROR(IF(VLOOKUP(F345,Test!$G$1:$G$6051,1,FALSE)=F345,"Y","N"),"N")</f>
        <v>N</v>
      </c>
    </row>
    <row r="346" spans="1:7" x14ac:dyDescent="0.25">
      <c r="A346" t="s">
        <v>534</v>
      </c>
      <c r="C346" t="s">
        <v>578</v>
      </c>
      <c r="D346">
        <v>1989</v>
      </c>
      <c r="E346" t="s">
        <v>594</v>
      </c>
      <c r="F346" t="str">
        <f t="shared" si="5"/>
        <v>Software TutorialsDIS++: A C++ Based Library for Object Oriented Simulation1989Sathyakumar Selvaraj</v>
      </c>
      <c r="G346" t="str">
        <f>IFERROR(IF(VLOOKUP(F346,Test!$G$1:$G$6051,1,FALSE)=F346,"Y","N"),"N")</f>
        <v>Y</v>
      </c>
    </row>
    <row r="347" spans="1:7" x14ac:dyDescent="0.25">
      <c r="A347" t="s">
        <v>534</v>
      </c>
      <c r="C347" t="s">
        <v>580</v>
      </c>
      <c r="D347">
        <v>1989</v>
      </c>
      <c r="E347" t="s">
        <v>595</v>
      </c>
      <c r="F347" t="str">
        <f t="shared" si="5"/>
        <v>Software TutorialsA Tutorial on SEE WHY and WITNESS1989Andrew R. Gilman</v>
      </c>
      <c r="G347" t="str">
        <f>IFERROR(IF(VLOOKUP(F347,Test!$G$1:$G$6051,1,FALSE)=F347,"Y","N"),"N")</f>
        <v>Y</v>
      </c>
    </row>
    <row r="348" spans="1:7" x14ac:dyDescent="0.25">
      <c r="A348" t="s">
        <v>534</v>
      </c>
      <c r="C348" t="s">
        <v>597</v>
      </c>
      <c r="D348">
        <v>1989</v>
      </c>
      <c r="E348" t="s">
        <v>596</v>
      </c>
      <c r="F348" t="str">
        <f t="shared" si="5"/>
        <v>Software TutorialsModeling Input Processes With Johnson Distributions1989James J. Swain</v>
      </c>
      <c r="G348" t="str">
        <f>IFERROR(IF(VLOOKUP(F348,Test!$G$1:$G$6051,1,FALSE)=F348,"Y","N"),"N")</f>
        <v>Y</v>
      </c>
    </row>
    <row r="349" spans="1:7" x14ac:dyDescent="0.25">
      <c r="A349" t="s">
        <v>534</v>
      </c>
      <c r="C349" t="s">
        <v>556</v>
      </c>
      <c r="D349">
        <v>1985</v>
      </c>
      <c r="E349" t="s">
        <v>598</v>
      </c>
      <c r="F349" t="str">
        <f t="shared" si="5"/>
        <v>Software TutorialsCINEMA Tutorial1985James Browne</v>
      </c>
      <c r="G349" t="str">
        <f>IFERROR(IF(VLOOKUP(F349,Test!$G$1:$G$6051,1,FALSE)=F349,"Y","N"),"N")</f>
        <v>N</v>
      </c>
    </row>
    <row r="350" spans="1:7" x14ac:dyDescent="0.25">
      <c r="A350" t="s">
        <v>534</v>
      </c>
      <c r="C350" t="s">
        <v>600</v>
      </c>
      <c r="D350">
        <v>1989</v>
      </c>
      <c r="E350" t="s">
        <v>599</v>
      </c>
      <c r="F350" t="str">
        <f t="shared" si="5"/>
        <v>Software TutorialsComputer Animation With CINEMA1989Jacob P. Poorte</v>
      </c>
      <c r="G350" t="str">
        <f>IFERROR(IF(VLOOKUP(F350,Test!$G$1:$G$6051,1,FALSE)=F350,"Y","N"),"N")</f>
        <v>Y</v>
      </c>
    </row>
    <row r="351" spans="1:7" x14ac:dyDescent="0.25">
      <c r="A351" t="s">
        <v>534</v>
      </c>
      <c r="C351" t="s">
        <v>542</v>
      </c>
      <c r="D351">
        <v>1985</v>
      </c>
      <c r="E351" t="s">
        <v>545</v>
      </c>
      <c r="F351" t="str">
        <f t="shared" si="5"/>
        <v>Software TutorialsIntroduction to GPSS1985T.J. Schriber</v>
      </c>
      <c r="G351" t="str">
        <f>IFERROR(IF(VLOOKUP(F351,Test!$G$1:$G$6051,1,FALSE)=F351,"Y","N"),"N")</f>
        <v>N</v>
      </c>
    </row>
    <row r="352" spans="1:7" x14ac:dyDescent="0.25">
      <c r="A352" t="s">
        <v>534</v>
      </c>
      <c r="C352" t="s">
        <v>602</v>
      </c>
      <c r="D352">
        <v>1985</v>
      </c>
      <c r="E352" t="s">
        <v>601</v>
      </c>
      <c r="F352" t="str">
        <f t="shared" si="5"/>
        <v>Software TutorialsA Tutorial on TESS: The Extended Simulation System1985Charles R. Standridge</v>
      </c>
      <c r="G352" t="str">
        <f>IFERROR(IF(VLOOKUP(F352,Test!$G$1:$G$6051,1,FALSE)=F352,"Y","N"),"N")</f>
        <v>Y</v>
      </c>
    </row>
    <row r="353" spans="1:7" x14ac:dyDescent="0.25">
      <c r="A353" t="s">
        <v>534</v>
      </c>
      <c r="C353" t="s">
        <v>585</v>
      </c>
      <c r="D353">
        <v>1989</v>
      </c>
      <c r="E353" t="s">
        <v>445</v>
      </c>
      <c r="F353" t="str">
        <f t="shared" si="5"/>
        <v>Software TutorialsA General Purpose Animator1989James O. Henriksen</v>
      </c>
      <c r="G353" t="str">
        <f>IFERROR(IF(VLOOKUP(F353,Test!$G$1:$G$6051,1,FALSE)=F353,"Y","N"),"N")</f>
        <v>Y</v>
      </c>
    </row>
    <row r="354" spans="1:7" x14ac:dyDescent="0.25">
      <c r="A354" t="s">
        <v>534</v>
      </c>
      <c r="C354" t="s">
        <v>603</v>
      </c>
      <c r="D354">
        <v>1984</v>
      </c>
      <c r="E354" t="s">
        <v>550</v>
      </c>
      <c r="F354" t="str">
        <f t="shared" si="5"/>
        <v>Software TutorialsSLAM II Tutorials1984Jean J. O'Reilly</v>
      </c>
      <c r="G354" t="str">
        <f>IFERROR(IF(VLOOKUP(F354,Test!$G$1:$G$6051,1,FALSE)=F354,"Y","N"),"N")</f>
        <v>Y</v>
      </c>
    </row>
    <row r="355" spans="1:7" x14ac:dyDescent="0.25">
      <c r="A355" t="s">
        <v>534</v>
      </c>
      <c r="C355" t="s">
        <v>604</v>
      </c>
      <c r="D355">
        <v>1984</v>
      </c>
      <c r="E355" t="s">
        <v>568</v>
      </c>
      <c r="F355" t="str">
        <f t="shared" si="5"/>
        <v>Software TutorialsUNIFIT: Interactive Package for Fitting Probability Distributions to Observed Data1984Stephen G. Vincent</v>
      </c>
      <c r="G355" t="str">
        <f>IFERROR(IF(VLOOKUP(F355,Test!$G$1:$G$6051,1,FALSE)=F355,"Y","N"),"N")</f>
        <v>Y</v>
      </c>
    </row>
    <row r="356" spans="1:7" x14ac:dyDescent="0.25">
      <c r="A356" t="s">
        <v>534</v>
      </c>
      <c r="C356" t="s">
        <v>604</v>
      </c>
      <c r="D356">
        <v>1984</v>
      </c>
      <c r="E356" t="s">
        <v>329</v>
      </c>
      <c r="F356" t="str">
        <f t="shared" si="5"/>
        <v>Software TutorialsUNIFIT: Interactive Package for Fitting Probability Distributions to Observed Data1984Averill M. Law</v>
      </c>
      <c r="G356" t="str">
        <f>IFERROR(IF(VLOOKUP(F356,Test!$G$1:$G$6051,1,FALSE)=F356,"Y","N"),"N")</f>
        <v>Y</v>
      </c>
    </row>
    <row r="357" spans="1:7" x14ac:dyDescent="0.25">
      <c r="A357" t="s">
        <v>534</v>
      </c>
      <c r="C357" t="s">
        <v>605</v>
      </c>
      <c r="D357">
        <v>1984</v>
      </c>
      <c r="E357" t="s">
        <v>472</v>
      </c>
      <c r="F357" t="str">
        <f t="shared" si="5"/>
        <v>Software TutorialsSimulation with INSIGHT1984Stephen D. Roberts</v>
      </c>
      <c r="G357" t="str">
        <f>IFERROR(IF(VLOOKUP(F357,Test!$G$1:$G$6051,1,FALSE)=F357,"Y","N"),"N")</f>
        <v>Y</v>
      </c>
    </row>
    <row r="358" spans="1:7" x14ac:dyDescent="0.25">
      <c r="A358" t="s">
        <v>534</v>
      </c>
      <c r="C358" t="s">
        <v>553</v>
      </c>
      <c r="D358">
        <v>1984</v>
      </c>
      <c r="E358" t="s">
        <v>552</v>
      </c>
      <c r="F358" t="str">
        <f t="shared" si="5"/>
        <v>Software TutorialsIntroduction to SIMAN1984Deborah A. Davis</v>
      </c>
      <c r="G358" t="str">
        <f>IFERROR(IF(VLOOKUP(F358,Test!$G$1:$G$6051,1,FALSE)=F358,"Y","N"),"N")</f>
        <v>N</v>
      </c>
    </row>
    <row r="359" spans="1:7" x14ac:dyDescent="0.25">
      <c r="A359" t="s">
        <v>534</v>
      </c>
      <c r="C359" t="s">
        <v>607</v>
      </c>
      <c r="D359">
        <v>1989</v>
      </c>
      <c r="E359" t="s">
        <v>606</v>
      </c>
      <c r="F359" t="str">
        <f t="shared" si="5"/>
        <v>Software TutorialsIntroduction to SLAM II and SLAMSYSTEM1989Nora K. Ryan</v>
      </c>
      <c r="G359" t="str">
        <f>IFERROR(IF(VLOOKUP(F359,Test!$G$1:$G$6051,1,FALSE)=F359,"Y","N"),"N")</f>
        <v>N</v>
      </c>
    </row>
    <row r="360" spans="1:7" x14ac:dyDescent="0.25">
      <c r="A360" t="s">
        <v>534</v>
      </c>
      <c r="C360" t="s">
        <v>553</v>
      </c>
      <c r="D360">
        <v>1989</v>
      </c>
      <c r="E360" t="s">
        <v>552</v>
      </c>
      <c r="F360" t="str">
        <f t="shared" si="5"/>
        <v>Software TutorialsIntroduction to SIMAN1989Deborah A. Davis</v>
      </c>
      <c r="G360" t="str">
        <f>IFERROR(IF(VLOOKUP(F360,Test!$G$1:$G$6051,1,FALSE)=F360,"Y","N"),"N")</f>
        <v>N</v>
      </c>
    </row>
    <row r="361" spans="1:7" x14ac:dyDescent="0.25">
      <c r="A361" t="s">
        <v>534</v>
      </c>
      <c r="C361" t="s">
        <v>553</v>
      </c>
      <c r="D361">
        <v>1989</v>
      </c>
      <c r="E361" t="s">
        <v>573</v>
      </c>
      <c r="F361" t="str">
        <f t="shared" si="5"/>
        <v>Software TutorialsIntroduction to SIMAN1989David T. Sturrock</v>
      </c>
      <c r="G361" t="str">
        <f>IFERROR(IF(VLOOKUP(F361,Test!$G$1:$G$6051,1,FALSE)=F361,"Y","N"),"N")</f>
        <v>Y</v>
      </c>
    </row>
    <row r="362" spans="1:7" x14ac:dyDescent="0.25">
      <c r="A362" t="s">
        <v>534</v>
      </c>
      <c r="C362" t="s">
        <v>602</v>
      </c>
      <c r="D362">
        <v>1985</v>
      </c>
      <c r="E362" t="s">
        <v>608</v>
      </c>
      <c r="F362" t="str">
        <f t="shared" si="5"/>
        <v>Software TutorialsA Tutorial on TESS: The Extended Simulation System1985David K. Vaughan</v>
      </c>
      <c r="G362" t="str">
        <f>IFERROR(IF(VLOOKUP(F362,Test!$G$1:$G$6051,1,FALSE)=F362,"Y","N"),"N")</f>
        <v>Y</v>
      </c>
    </row>
    <row r="363" spans="1:7" x14ac:dyDescent="0.25">
      <c r="A363" t="s">
        <v>534</v>
      </c>
      <c r="C363" t="s">
        <v>602</v>
      </c>
      <c r="D363">
        <v>1985</v>
      </c>
      <c r="E363" t="s">
        <v>609</v>
      </c>
      <c r="F363" t="str">
        <f t="shared" si="5"/>
        <v>Software TutorialsA Tutorial on TESS: The Extended Simulation System1985David K. Laval</v>
      </c>
      <c r="G363" t="str">
        <f>IFERROR(IF(VLOOKUP(F363,Test!$G$1:$G$6051,1,FALSE)=F363,"Y","N"),"N")</f>
        <v>N</v>
      </c>
    </row>
    <row r="364" spans="1:7" x14ac:dyDescent="0.25">
      <c r="A364" t="s">
        <v>534</v>
      </c>
      <c r="C364" t="s">
        <v>602</v>
      </c>
      <c r="D364">
        <v>1985</v>
      </c>
      <c r="E364" t="s">
        <v>610</v>
      </c>
      <c r="F364" t="str">
        <f t="shared" si="5"/>
        <v>Software TutorialsA Tutorial on TESS: The Extended Simulation System1985David Vaughan</v>
      </c>
      <c r="G364" t="str">
        <f>IFERROR(IF(VLOOKUP(F364,Test!$G$1:$G$6051,1,FALSE)=F364,"Y","N"),"N")</f>
        <v>N</v>
      </c>
    </row>
    <row r="365" spans="1:7" x14ac:dyDescent="0.25">
      <c r="A365" t="s">
        <v>534</v>
      </c>
      <c r="C365" t="s">
        <v>542</v>
      </c>
      <c r="D365">
        <v>1985</v>
      </c>
      <c r="E365" t="s">
        <v>83</v>
      </c>
      <c r="F365" t="str">
        <f t="shared" si="5"/>
        <v>Software TutorialsIntroduction to GPSS1985Thomas J. Schriber</v>
      </c>
      <c r="G365" t="str">
        <f>IFERROR(IF(VLOOKUP(F365,Test!$G$1:$G$6051,1,FALSE)=F365,"Y","N"),"N")</f>
        <v>Y</v>
      </c>
    </row>
    <row r="366" spans="1:7" x14ac:dyDescent="0.25">
      <c r="A366" t="s">
        <v>534</v>
      </c>
      <c r="C366" t="s">
        <v>602</v>
      </c>
      <c r="D366">
        <v>1985</v>
      </c>
      <c r="E366" t="s">
        <v>611</v>
      </c>
      <c r="F366" t="str">
        <f t="shared" si="5"/>
        <v>Software TutorialsA Tutorial on TESS: The Extended Simulation System1985Mary L. Sale</v>
      </c>
      <c r="G366" t="str">
        <f>IFERROR(IF(VLOOKUP(F366,Test!$G$1:$G$6051,1,FALSE)=F366,"Y","N"),"N")</f>
        <v>Y</v>
      </c>
    </row>
    <row r="367" spans="1:7" x14ac:dyDescent="0.25">
      <c r="A367" t="s">
        <v>534</v>
      </c>
      <c r="C367" t="s">
        <v>612</v>
      </c>
      <c r="D367">
        <v>1985</v>
      </c>
      <c r="E367" t="s">
        <v>564</v>
      </c>
      <c r="F367" t="str">
        <f t="shared" si="5"/>
        <v>Software TutorialsNETWORK II.5 Tutorial1985William J. Garrison</v>
      </c>
      <c r="G367" t="str">
        <f>IFERROR(IF(VLOOKUP(F367,Test!$G$1:$G$6051,1,FALSE)=F367,"Y","N"),"N")</f>
        <v>Y</v>
      </c>
    </row>
    <row r="368" spans="1:7" x14ac:dyDescent="0.25">
      <c r="A368" t="s">
        <v>534</v>
      </c>
      <c r="C368" t="s">
        <v>602</v>
      </c>
      <c r="D368">
        <v>1984</v>
      </c>
      <c r="E368" t="s">
        <v>608</v>
      </c>
      <c r="F368" t="str">
        <f t="shared" si="5"/>
        <v>Software TutorialsA Tutorial on TESS: The Extended Simulation System1984David K. Vaughan</v>
      </c>
      <c r="G368" t="str">
        <f>IFERROR(IF(VLOOKUP(F368,Test!$G$1:$G$6051,1,FALSE)=F368,"Y","N"),"N")</f>
        <v>N</v>
      </c>
    </row>
    <row r="369" spans="1:7" x14ac:dyDescent="0.25">
      <c r="A369" t="s">
        <v>534</v>
      </c>
      <c r="C369" t="s">
        <v>538</v>
      </c>
      <c r="D369">
        <v>1989</v>
      </c>
      <c r="E369" t="s">
        <v>613</v>
      </c>
      <c r="F369" t="str">
        <f t="shared" si="5"/>
        <v>Software TutorialsKnowledge-Based Modeling and Simulation Components1989Jim Bycura</v>
      </c>
      <c r="G369" t="str">
        <f>IFERROR(IF(VLOOKUP(F369,Test!$G$1:$G$6051,1,FALSE)=F369,"Y","N"),"N")</f>
        <v>Y</v>
      </c>
    </row>
    <row r="370" spans="1:7" x14ac:dyDescent="0.25">
      <c r="A370" t="s">
        <v>534</v>
      </c>
      <c r="C370" t="s">
        <v>614</v>
      </c>
      <c r="D370">
        <v>1984</v>
      </c>
      <c r="E370" t="s">
        <v>569</v>
      </c>
      <c r="F370" t="str">
        <f t="shared" si="5"/>
        <v>Software TutorialsMAP/1 Tutorial1984Robin J. Miner</v>
      </c>
      <c r="G370" t="str">
        <f>IFERROR(IF(VLOOKUP(F370,Test!$G$1:$G$6051,1,FALSE)=F370,"Y","N"),"N")</f>
        <v>Y</v>
      </c>
    </row>
    <row r="371" spans="1:7" x14ac:dyDescent="0.25">
      <c r="A371" t="s">
        <v>534</v>
      </c>
      <c r="C371" t="s">
        <v>616</v>
      </c>
      <c r="D371">
        <v>1983</v>
      </c>
      <c r="E371" t="s">
        <v>615</v>
      </c>
      <c r="F371" t="str">
        <f t="shared" si="5"/>
        <v>Software TutorialsIFPS: A Lot More Than a Spreadsheet1983Donald R. Plane</v>
      </c>
      <c r="G371" t="str">
        <f>IFERROR(IF(VLOOKUP(F371,Test!$G$1:$G$6051,1,FALSE)=F371,"Y","N"),"N")</f>
        <v>Y</v>
      </c>
    </row>
    <row r="372" spans="1:7" x14ac:dyDescent="0.25">
      <c r="A372" t="s">
        <v>315</v>
      </c>
      <c r="C372" t="s">
        <v>618</v>
      </c>
      <c r="D372">
        <v>1975</v>
      </c>
      <c r="E372" t="s">
        <v>617</v>
      </c>
      <c r="F372" t="str">
        <f t="shared" si="5"/>
        <v>Manufacturing ApplicationsSimulation of an Aggregate Production Plant Using GERTS GQ Modules1975Yoichi Akiba</v>
      </c>
      <c r="G372" t="str">
        <f>IFERROR(IF(VLOOKUP(F372,Test!$G$1:$G$6051,1,FALSE)=F372,"Y","N"),"N")</f>
        <v>Y</v>
      </c>
    </row>
    <row r="373" spans="1:7" x14ac:dyDescent="0.25">
      <c r="A373" t="s">
        <v>315</v>
      </c>
      <c r="C373" t="s">
        <v>620</v>
      </c>
      <c r="D373">
        <v>1975</v>
      </c>
      <c r="E373" t="s">
        <v>619</v>
      </c>
      <c r="F373" t="str">
        <f t="shared" si="5"/>
        <v>Manufacturing ApplicationsA GPSS-V Model of a Large, High-Volume Machining Line1975Leo E. Hanifin</v>
      </c>
      <c r="G373" t="str">
        <f>IFERROR(IF(VLOOKUP(F373,Test!$G$1:$G$6051,1,FALSE)=F373,"Y","N"),"N")</f>
        <v>Y</v>
      </c>
    </row>
    <row r="374" spans="1:7" x14ac:dyDescent="0.25">
      <c r="A374" t="s">
        <v>534</v>
      </c>
      <c r="C374" t="s">
        <v>553</v>
      </c>
      <c r="D374">
        <v>1984</v>
      </c>
      <c r="E374" t="s">
        <v>573</v>
      </c>
      <c r="F374" t="str">
        <f t="shared" si="5"/>
        <v>Software TutorialsIntroduction to SIMAN1984David T. Sturrock</v>
      </c>
      <c r="G374" t="str">
        <f>IFERROR(IF(VLOOKUP(F374,Test!$G$1:$G$6051,1,FALSE)=F374,"Y","N"),"N")</f>
        <v>N</v>
      </c>
    </row>
    <row r="375" spans="1:7" x14ac:dyDescent="0.25">
      <c r="A375" t="s">
        <v>534</v>
      </c>
      <c r="C375" t="s">
        <v>622</v>
      </c>
      <c r="D375">
        <v>1989</v>
      </c>
      <c r="E375" t="s">
        <v>621</v>
      </c>
      <c r="F375" t="str">
        <f t="shared" si="5"/>
        <v>Software TutorialsA Tutorial Introduction to Object-Oriented Simulation and SIM++1989Greg Lomow</v>
      </c>
      <c r="G375" t="str">
        <f>IFERROR(IF(VLOOKUP(F375,Test!$G$1:$G$6051,1,FALSE)=F375,"Y","N"),"N")</f>
        <v>Y</v>
      </c>
    </row>
    <row r="376" spans="1:7" x14ac:dyDescent="0.25">
      <c r="A376" t="s">
        <v>534</v>
      </c>
      <c r="C376" t="s">
        <v>580</v>
      </c>
      <c r="D376">
        <v>1989</v>
      </c>
      <c r="E376" t="s">
        <v>623</v>
      </c>
      <c r="F376" t="str">
        <f t="shared" si="5"/>
        <v>Software TutorialsA Tutorial on SEE WHY and WITNESS1989Claire Billingham</v>
      </c>
      <c r="G376" t="str">
        <f>IFERROR(IF(VLOOKUP(F376,Test!$G$1:$G$6051,1,FALSE)=F376,"Y","N"),"N")</f>
        <v>Y</v>
      </c>
    </row>
    <row r="377" spans="1:7" x14ac:dyDescent="0.25">
      <c r="A377" t="s">
        <v>534</v>
      </c>
      <c r="C377" t="s">
        <v>597</v>
      </c>
      <c r="D377">
        <v>1989</v>
      </c>
      <c r="E377" t="s">
        <v>624</v>
      </c>
      <c r="F377" t="str">
        <f t="shared" si="5"/>
        <v>Software TutorialsModeling Input Processes With Johnson Distributions1989David J. DeBrota</v>
      </c>
      <c r="G377" t="str">
        <f>IFERROR(IF(VLOOKUP(F377,Test!$G$1:$G$6051,1,FALSE)=F377,"Y","N"),"N")</f>
        <v>Y</v>
      </c>
    </row>
    <row r="378" spans="1:7" x14ac:dyDescent="0.25">
      <c r="A378" t="s">
        <v>534</v>
      </c>
      <c r="C378" t="s">
        <v>602</v>
      </c>
      <c r="D378">
        <v>1984</v>
      </c>
      <c r="E378" t="s">
        <v>625</v>
      </c>
      <c r="F378" t="str">
        <f t="shared" si="5"/>
        <v>Software TutorialsA Tutorial on TESS: The Extended Simulation System1984Steven A. Walker</v>
      </c>
      <c r="G378" t="str">
        <f>IFERROR(IF(VLOOKUP(F378,Test!$G$1:$G$6051,1,FALSE)=F378,"Y","N"),"N")</f>
        <v>Y</v>
      </c>
    </row>
    <row r="379" spans="1:7" x14ac:dyDescent="0.25">
      <c r="A379" t="s">
        <v>534</v>
      </c>
      <c r="C379" t="s">
        <v>600</v>
      </c>
      <c r="D379">
        <v>1989</v>
      </c>
      <c r="E379" t="s">
        <v>552</v>
      </c>
      <c r="F379" t="str">
        <f t="shared" si="5"/>
        <v>Software TutorialsComputer Animation With CINEMA1989Deborah A. Davis</v>
      </c>
      <c r="G379" t="str">
        <f>IFERROR(IF(VLOOKUP(F379,Test!$G$1:$G$6051,1,FALSE)=F379,"Y","N"),"N")</f>
        <v>Y</v>
      </c>
    </row>
    <row r="380" spans="1:7" x14ac:dyDescent="0.25">
      <c r="A380" t="s">
        <v>534</v>
      </c>
      <c r="C380" t="s">
        <v>597</v>
      </c>
      <c r="D380">
        <v>1989</v>
      </c>
      <c r="E380" t="s">
        <v>626</v>
      </c>
      <c r="F380" t="str">
        <f t="shared" si="5"/>
        <v>Software TutorialsModeling Input Processes With Johnson Distributions1989Sekhar Venkatraman</v>
      </c>
      <c r="G380" t="str">
        <f>IFERROR(IF(VLOOKUP(F380,Test!$G$1:$G$6051,1,FALSE)=F380,"Y","N"),"N")</f>
        <v>Y</v>
      </c>
    </row>
    <row r="381" spans="1:7" x14ac:dyDescent="0.25">
      <c r="A381" t="s">
        <v>534</v>
      </c>
      <c r="C381" t="s">
        <v>597</v>
      </c>
      <c r="D381">
        <v>1989</v>
      </c>
      <c r="E381" t="s">
        <v>627</v>
      </c>
      <c r="F381" t="str">
        <f t="shared" si="5"/>
        <v>Software TutorialsModeling Input Processes With Johnson Distributions1989Robert S. Dittus</v>
      </c>
      <c r="G381" t="str">
        <f>IFERROR(IF(VLOOKUP(F381,Test!$G$1:$G$6051,1,FALSE)=F381,"Y","N"),"N")</f>
        <v>Y</v>
      </c>
    </row>
    <row r="382" spans="1:7" x14ac:dyDescent="0.25">
      <c r="A382" t="s">
        <v>534</v>
      </c>
      <c r="C382" t="s">
        <v>597</v>
      </c>
      <c r="D382">
        <v>1989</v>
      </c>
      <c r="E382" t="s">
        <v>472</v>
      </c>
      <c r="F382" t="str">
        <f t="shared" si="5"/>
        <v>Software TutorialsModeling Input Processes With Johnson Distributions1989Stephen D. Roberts</v>
      </c>
      <c r="G382" t="str">
        <f>IFERROR(IF(VLOOKUP(F382,Test!$G$1:$G$6051,1,FALSE)=F382,"Y","N"),"N")</f>
        <v>Y</v>
      </c>
    </row>
    <row r="383" spans="1:7" x14ac:dyDescent="0.25">
      <c r="A383" t="s">
        <v>534</v>
      </c>
      <c r="C383" t="s">
        <v>628</v>
      </c>
      <c r="D383">
        <v>1989</v>
      </c>
      <c r="E383" t="s">
        <v>83</v>
      </c>
      <c r="F383" t="str">
        <f t="shared" si="5"/>
        <v>Software TutorialsPerspectives on Simulation Using GPSS1989Thomas J. Schriber</v>
      </c>
      <c r="G383" t="str">
        <f>IFERROR(IF(VLOOKUP(F383,Test!$G$1:$G$6051,1,FALSE)=F383,"Y","N"),"N")</f>
        <v>Y</v>
      </c>
    </row>
    <row r="384" spans="1:7" x14ac:dyDescent="0.25">
      <c r="A384" t="s">
        <v>534</v>
      </c>
      <c r="C384" t="s">
        <v>628</v>
      </c>
      <c r="D384">
        <v>1989</v>
      </c>
      <c r="E384" t="s">
        <v>629</v>
      </c>
      <c r="F384" t="str">
        <f t="shared" si="5"/>
        <v>Software TutorialsPerspectives on Simulation Using GPSS1989T. J. Schriber</v>
      </c>
      <c r="G384" t="str">
        <f>IFERROR(IF(VLOOKUP(F384,Test!$G$1:$G$6051,1,FALSE)=F384,"Y","N"),"N")</f>
        <v>N</v>
      </c>
    </row>
    <row r="385" spans="1:7" x14ac:dyDescent="0.25">
      <c r="A385" t="s">
        <v>534</v>
      </c>
      <c r="C385" t="s">
        <v>631</v>
      </c>
      <c r="D385">
        <v>1989</v>
      </c>
      <c r="E385" t="s">
        <v>630</v>
      </c>
      <c r="F385" t="str">
        <f t="shared" si="5"/>
        <v>Software TutorialsStatistical Issues in a General-Purpose Simulation Modeling Language1989Robert W. Klein</v>
      </c>
      <c r="G385" t="str">
        <f>IFERROR(IF(VLOOKUP(F385,Test!$G$1:$G$6051,1,FALSE)=F385,"Y","N"),"N")</f>
        <v>Y</v>
      </c>
    </row>
    <row r="386" spans="1:7" x14ac:dyDescent="0.25">
      <c r="A386" t="s">
        <v>534</v>
      </c>
      <c r="C386" t="s">
        <v>633</v>
      </c>
      <c r="D386">
        <v>1989</v>
      </c>
      <c r="E386" t="s">
        <v>632</v>
      </c>
      <c r="F386" t="str">
        <f t="shared" si="5"/>
        <v>Software TutorialsSIMPLE_1: The Language and Modeling Environment1989Philip Cobbin</v>
      </c>
      <c r="G386" t="str">
        <f>IFERROR(IF(VLOOKUP(F386,Test!$G$1:$G$6051,1,FALSE)=F386,"Y","N"),"N")</f>
        <v>Y</v>
      </c>
    </row>
    <row r="387" spans="1:7" x14ac:dyDescent="0.25">
      <c r="A387" t="s">
        <v>534</v>
      </c>
      <c r="C387" t="s">
        <v>635</v>
      </c>
      <c r="D387">
        <v>1989</v>
      </c>
      <c r="E387" t="s">
        <v>634</v>
      </c>
      <c r="F387" t="str">
        <f t="shared" ref="F387:F450" si="6">CONCATENATE(A387,B387,C387,D387,E387)</f>
        <v>Software TutorialsSimulation Modeling and Analysis With INSIGHT: A Tutorial1989Mary Ann Flanigan</v>
      </c>
      <c r="G387" t="str">
        <f>IFERROR(IF(VLOOKUP(F387,Test!$G$1:$G$6051,1,FALSE)=F387,"Y","N"),"N")</f>
        <v>Y</v>
      </c>
    </row>
    <row r="388" spans="1:7" x14ac:dyDescent="0.25">
      <c r="A388" t="s">
        <v>534</v>
      </c>
      <c r="C388" t="s">
        <v>636</v>
      </c>
      <c r="D388">
        <v>1984</v>
      </c>
      <c r="E388" t="s">
        <v>546</v>
      </c>
      <c r="F388" t="str">
        <f t="shared" si="6"/>
        <v>Software TutorialsSIMSCRIPT 11.5 Tutorial1984Edward C. Russell</v>
      </c>
      <c r="G388" t="str">
        <f>IFERROR(IF(VLOOKUP(F388,Test!$G$1:$G$6051,1,FALSE)=F388,"Y","N"),"N")</f>
        <v>Y</v>
      </c>
    </row>
    <row r="389" spans="1:7" x14ac:dyDescent="0.25">
      <c r="A389" t="s">
        <v>534</v>
      </c>
      <c r="C389" t="s">
        <v>602</v>
      </c>
      <c r="D389">
        <v>1985</v>
      </c>
      <c r="E389" t="s">
        <v>625</v>
      </c>
      <c r="F389" t="str">
        <f t="shared" si="6"/>
        <v>Software TutorialsA Tutorial on TESS: The Extended Simulation System1985Steven A. Walker</v>
      </c>
      <c r="G389" t="str">
        <f>IFERROR(IF(VLOOKUP(F389,Test!$G$1:$G$6051,1,FALSE)=F389,"Y","N"),"N")</f>
        <v>N</v>
      </c>
    </row>
    <row r="390" spans="1:7" x14ac:dyDescent="0.25">
      <c r="A390" t="s">
        <v>534</v>
      </c>
      <c r="C390" t="s">
        <v>602</v>
      </c>
      <c r="D390">
        <v>1984</v>
      </c>
      <c r="E390" t="s">
        <v>610</v>
      </c>
      <c r="F390" t="str">
        <f t="shared" si="6"/>
        <v>Software TutorialsA Tutorial on TESS: The Extended Simulation System1984David Vaughan</v>
      </c>
      <c r="G390" t="str">
        <f>IFERROR(IF(VLOOKUP(F390,Test!$G$1:$G$6051,1,FALSE)=F390,"Y","N"),"N")</f>
        <v>Y</v>
      </c>
    </row>
    <row r="391" spans="1:7" x14ac:dyDescent="0.25">
      <c r="A391" t="s">
        <v>534</v>
      </c>
      <c r="C391" t="s">
        <v>622</v>
      </c>
      <c r="D391">
        <v>1989</v>
      </c>
      <c r="E391" t="s">
        <v>637</v>
      </c>
      <c r="F391" t="str">
        <f t="shared" si="6"/>
        <v>Software TutorialsA Tutorial Introduction to Object-Oriented Simulation and SIM++1989Dirk Baezner</v>
      </c>
      <c r="G391" t="str">
        <f>IFERROR(IF(VLOOKUP(F391,Test!$G$1:$G$6051,1,FALSE)=F391,"Y","N"),"N")</f>
        <v>Y</v>
      </c>
    </row>
    <row r="392" spans="1:7" x14ac:dyDescent="0.25">
      <c r="A392" t="s">
        <v>534</v>
      </c>
      <c r="C392" t="s">
        <v>563</v>
      </c>
      <c r="D392">
        <v>1989</v>
      </c>
      <c r="E392" t="s">
        <v>638</v>
      </c>
      <c r="F392" t="str">
        <f t="shared" si="6"/>
        <v>Software TutorialsIntroduction to SIMFACTORY II.51989John Goble</v>
      </c>
      <c r="G392" t="str">
        <f>IFERROR(IF(VLOOKUP(F392,Test!$G$1:$G$6051,1,FALSE)=F392,"Y","N"),"N")</f>
        <v>N</v>
      </c>
    </row>
    <row r="393" spans="1:7" x14ac:dyDescent="0.25">
      <c r="A393" t="s">
        <v>534</v>
      </c>
      <c r="C393" t="s">
        <v>602</v>
      </c>
      <c r="D393">
        <v>1984</v>
      </c>
      <c r="E393" t="s">
        <v>639</v>
      </c>
      <c r="F393" t="str">
        <f t="shared" si="6"/>
        <v>Software TutorialsA Tutorial on TESS: The Extended Simulation System1984Timothy D. Simpson</v>
      </c>
      <c r="G393" t="str">
        <f>IFERROR(IF(VLOOKUP(F393,Test!$G$1:$G$6051,1,FALSE)=F393,"Y","N"),"N")</f>
        <v>N</v>
      </c>
    </row>
    <row r="394" spans="1:7" x14ac:dyDescent="0.25">
      <c r="A394" t="s">
        <v>534</v>
      </c>
      <c r="C394" t="s">
        <v>602</v>
      </c>
      <c r="D394">
        <v>1984</v>
      </c>
      <c r="E394" t="s">
        <v>601</v>
      </c>
      <c r="F394" t="str">
        <f t="shared" si="6"/>
        <v>Software TutorialsA Tutorial on TESS: The Extended Simulation System1984Charles R. Standridge</v>
      </c>
      <c r="G394" t="str">
        <f>IFERROR(IF(VLOOKUP(F394,Test!$G$1:$G$6051,1,FALSE)=F394,"Y","N"),"N")</f>
        <v>Y</v>
      </c>
    </row>
    <row r="395" spans="1:7" x14ac:dyDescent="0.25">
      <c r="A395" t="s">
        <v>534</v>
      </c>
      <c r="C395" t="s">
        <v>640</v>
      </c>
      <c r="D395">
        <v>1983</v>
      </c>
      <c r="E395" t="s">
        <v>329</v>
      </c>
      <c r="F395" t="str">
        <f t="shared" si="6"/>
        <v>Software TutorialsUNIFIT: An Interactive Computer Package for Fitting Probability Distributions to Observed Data1983Averill M. Law</v>
      </c>
      <c r="G395" t="str">
        <f>IFERROR(IF(VLOOKUP(F395,Test!$G$1:$G$6051,1,FALSE)=F395,"Y","N"),"N")</f>
        <v>Y</v>
      </c>
    </row>
    <row r="396" spans="1:7" x14ac:dyDescent="0.25">
      <c r="A396" t="s">
        <v>534</v>
      </c>
      <c r="C396" t="s">
        <v>641</v>
      </c>
      <c r="D396">
        <v>1983</v>
      </c>
      <c r="E396" t="s">
        <v>546</v>
      </c>
      <c r="F396" t="str">
        <f t="shared" si="6"/>
        <v>Software TutorialsModelling Constructs of SIMSCRIPT II.51983Edward C. Russell</v>
      </c>
      <c r="G396" t="str">
        <f>IFERROR(IF(VLOOKUP(F396,Test!$G$1:$G$6051,1,FALSE)=F396,"Y","N"),"N")</f>
        <v>Y</v>
      </c>
    </row>
    <row r="397" spans="1:7" x14ac:dyDescent="0.25">
      <c r="A397" t="s">
        <v>534</v>
      </c>
      <c r="C397" t="s">
        <v>553</v>
      </c>
      <c r="D397">
        <v>1983</v>
      </c>
      <c r="E397" t="s">
        <v>642</v>
      </c>
      <c r="F397" t="str">
        <f t="shared" si="6"/>
        <v>Software TutorialsIntroduction to SIMAN1983C. Dennis Pegden</v>
      </c>
      <c r="G397" t="str">
        <f>IFERROR(IF(VLOOKUP(F397,Test!$G$1:$G$6051,1,FALSE)=F397,"Y","N"),"N")</f>
        <v>Y</v>
      </c>
    </row>
    <row r="398" spans="1:7" x14ac:dyDescent="0.25">
      <c r="A398" t="s">
        <v>534</v>
      </c>
      <c r="C398" t="s">
        <v>597</v>
      </c>
      <c r="D398">
        <v>1989</v>
      </c>
      <c r="E398" t="s">
        <v>643</v>
      </c>
      <c r="F398" t="str">
        <f t="shared" si="6"/>
        <v>Software TutorialsModeling Input Processes With Johnson Distributions1989James R. Wilson</v>
      </c>
      <c r="G398" t="str">
        <f>IFERROR(IF(VLOOKUP(F398,Test!$G$1:$G$6051,1,FALSE)=F398,"Y","N"),"N")</f>
        <v>Y</v>
      </c>
    </row>
    <row r="399" spans="1:7" x14ac:dyDescent="0.25">
      <c r="A399" t="s">
        <v>534</v>
      </c>
      <c r="C399" t="s">
        <v>645</v>
      </c>
      <c r="D399">
        <v>1989</v>
      </c>
      <c r="E399" t="s">
        <v>644</v>
      </c>
      <c r="F399" t="str">
        <f t="shared" si="6"/>
        <v>Software TutorialsPre- and Post-Processing for Data Efficiency in Large-Scale Computer Simulations1989Turkan Kumbaraci Cardenier</v>
      </c>
      <c r="G399" t="str">
        <f>IFERROR(IF(VLOOKUP(F399,Test!$G$1:$G$6051,1,FALSE)=F399,"Y","N"),"N")</f>
        <v>Y</v>
      </c>
    </row>
    <row r="400" spans="1:7" x14ac:dyDescent="0.25">
      <c r="A400" t="s">
        <v>534</v>
      </c>
      <c r="C400" t="s">
        <v>575</v>
      </c>
      <c r="D400">
        <v>1983</v>
      </c>
      <c r="E400" t="s">
        <v>550</v>
      </c>
      <c r="F400" t="str">
        <f t="shared" si="6"/>
        <v>Software TutorialsSLAM II Tutorial1983Jean J. O'Reilly</v>
      </c>
      <c r="G400" t="str">
        <f>IFERROR(IF(VLOOKUP(F400,Test!$G$1:$G$6051,1,FALSE)=F400,"Y","N"),"N")</f>
        <v>Y</v>
      </c>
    </row>
    <row r="401" spans="1:7" x14ac:dyDescent="0.25">
      <c r="A401" t="s">
        <v>534</v>
      </c>
      <c r="C401" t="s">
        <v>635</v>
      </c>
      <c r="D401">
        <v>1989</v>
      </c>
      <c r="E401" t="s">
        <v>472</v>
      </c>
      <c r="F401" t="str">
        <f t="shared" si="6"/>
        <v>Software TutorialsSimulation Modeling and Analysis With INSIGHT: A Tutorial1989Stephen D. Roberts</v>
      </c>
      <c r="G401" t="str">
        <f>IFERROR(IF(VLOOKUP(F401,Test!$G$1:$G$6051,1,FALSE)=F401,"Y","N"),"N")</f>
        <v>Y</v>
      </c>
    </row>
    <row r="402" spans="1:7" x14ac:dyDescent="0.25">
      <c r="A402" t="s">
        <v>534</v>
      </c>
      <c r="C402" t="s">
        <v>553</v>
      </c>
      <c r="D402">
        <v>1984</v>
      </c>
      <c r="E402" t="s">
        <v>642</v>
      </c>
      <c r="F402" t="str">
        <f t="shared" si="6"/>
        <v>Software TutorialsIntroduction to SIMAN1984C. Dennis Pegden</v>
      </c>
      <c r="G402" t="str">
        <f>IFERROR(IF(VLOOKUP(F402,Test!$G$1:$G$6051,1,FALSE)=F402,"Y","N"),"N")</f>
        <v>Y</v>
      </c>
    </row>
    <row r="403" spans="1:7" x14ac:dyDescent="0.25">
      <c r="A403" t="s">
        <v>534</v>
      </c>
      <c r="C403" t="s">
        <v>602</v>
      </c>
      <c r="D403">
        <v>1985</v>
      </c>
      <c r="E403" t="s">
        <v>639</v>
      </c>
      <c r="F403" t="str">
        <f t="shared" si="6"/>
        <v>Software TutorialsA Tutorial on TESS: The Extended Simulation System1985Timothy D. Simpson</v>
      </c>
      <c r="G403" t="str">
        <f>IFERROR(IF(VLOOKUP(F403,Test!$G$1:$G$6051,1,FALSE)=F403,"Y","N"),"N")</f>
        <v>N</v>
      </c>
    </row>
    <row r="404" spans="1:7" x14ac:dyDescent="0.25">
      <c r="A404" t="s">
        <v>534</v>
      </c>
      <c r="C404" t="s">
        <v>603</v>
      </c>
      <c r="D404">
        <v>1984</v>
      </c>
      <c r="E404" t="s">
        <v>8</v>
      </c>
      <c r="F404" t="str">
        <f t="shared" si="6"/>
        <v>Software TutorialsSLAM II Tutorials1984A. Alan B. Pritsker</v>
      </c>
      <c r="G404" t="str">
        <f>IFERROR(IF(VLOOKUP(F404,Test!$G$1:$G$6051,1,FALSE)=F404,"Y","N"),"N")</f>
        <v>Y</v>
      </c>
    </row>
    <row r="405" spans="1:7" x14ac:dyDescent="0.25">
      <c r="A405" t="s">
        <v>534</v>
      </c>
      <c r="C405" t="s">
        <v>542</v>
      </c>
      <c r="D405">
        <v>1984</v>
      </c>
      <c r="E405" t="s">
        <v>545</v>
      </c>
      <c r="F405" t="str">
        <f t="shared" si="6"/>
        <v>Software TutorialsIntroduction to GPSS1984T.J. Schriber</v>
      </c>
      <c r="G405" t="str">
        <f>IFERROR(IF(VLOOKUP(F405,Test!$G$1:$G$6051,1,FALSE)=F405,"Y","N"),"N")</f>
        <v>N</v>
      </c>
    </row>
    <row r="406" spans="1:7" x14ac:dyDescent="0.25">
      <c r="A406" t="s">
        <v>534</v>
      </c>
      <c r="C406" t="s">
        <v>575</v>
      </c>
      <c r="D406">
        <v>1983</v>
      </c>
      <c r="E406" t="s">
        <v>8</v>
      </c>
      <c r="F406" t="str">
        <f t="shared" si="6"/>
        <v>Software TutorialsSLAM II Tutorial1983A. Alan B. Pritsker</v>
      </c>
      <c r="G406" t="str">
        <f>IFERROR(IF(VLOOKUP(F406,Test!$G$1:$G$6051,1,FALSE)=F406,"Y","N"),"N")</f>
        <v>Y</v>
      </c>
    </row>
    <row r="407" spans="1:7" x14ac:dyDescent="0.25">
      <c r="A407" t="s">
        <v>534</v>
      </c>
      <c r="C407" t="s">
        <v>603</v>
      </c>
      <c r="D407">
        <v>1984</v>
      </c>
      <c r="E407" t="s">
        <v>574</v>
      </c>
      <c r="F407" t="str">
        <f t="shared" si="6"/>
        <v>Software TutorialsSLAM II Tutorials1984William R. Lilegdon</v>
      </c>
      <c r="G407" t="str">
        <f>IFERROR(IF(VLOOKUP(F407,Test!$G$1:$G$6051,1,FALSE)=F407,"Y","N"),"N")</f>
        <v>Y</v>
      </c>
    </row>
    <row r="408" spans="1:7" x14ac:dyDescent="0.25">
      <c r="A408" t="s">
        <v>534</v>
      </c>
      <c r="C408" t="s">
        <v>646</v>
      </c>
      <c r="D408">
        <v>1983</v>
      </c>
      <c r="E408" t="s">
        <v>625</v>
      </c>
      <c r="F408" t="str">
        <f t="shared" si="6"/>
        <v>Software TutorialsAn Introduction to Simulation Support Software1983Steven A. Walker</v>
      </c>
      <c r="G408" t="str">
        <f>IFERROR(IF(VLOOKUP(F408,Test!$G$1:$G$6051,1,FALSE)=F408,"Y","N"),"N")</f>
        <v>Y</v>
      </c>
    </row>
    <row r="409" spans="1:7" x14ac:dyDescent="0.25">
      <c r="A409" t="s">
        <v>534</v>
      </c>
      <c r="C409" t="s">
        <v>640</v>
      </c>
      <c r="D409">
        <v>1983</v>
      </c>
      <c r="E409" t="s">
        <v>568</v>
      </c>
      <c r="F409" t="str">
        <f t="shared" si="6"/>
        <v>Software TutorialsUNIFIT: An Interactive Computer Package for Fitting Probability Distributions to Observed Data1983Stephen G. Vincent</v>
      </c>
      <c r="G409" t="str">
        <f>IFERROR(IF(VLOOKUP(F409,Test!$G$1:$G$6051,1,FALSE)=F409,"Y","N"),"N")</f>
        <v>Y</v>
      </c>
    </row>
    <row r="410" spans="1:7" x14ac:dyDescent="0.25">
      <c r="A410" t="s">
        <v>534</v>
      </c>
      <c r="C410" t="s">
        <v>648</v>
      </c>
      <c r="D410">
        <v>1983</v>
      </c>
      <c r="E410" t="s">
        <v>647</v>
      </c>
      <c r="F410" t="str">
        <f t="shared" si="6"/>
        <v>Software TutorialsSimulation Programming with Ada1983Wilhelm F. BÃ¼rger</v>
      </c>
      <c r="G410" t="str">
        <f>IFERROR(IF(VLOOKUP(F410,Test!$G$1:$G$6051,1,FALSE)=F410,"Y","N"),"N")</f>
        <v>Y</v>
      </c>
    </row>
    <row r="411" spans="1:7" x14ac:dyDescent="0.25">
      <c r="A411" t="s">
        <v>534</v>
      </c>
      <c r="C411" t="s">
        <v>614</v>
      </c>
      <c r="D411">
        <v>1984</v>
      </c>
      <c r="E411" t="s">
        <v>571</v>
      </c>
      <c r="F411" t="str">
        <f t="shared" si="6"/>
        <v>Software TutorialsMAP/1 Tutorial1984Laurie J. Rolston</v>
      </c>
      <c r="G411" t="str">
        <f>IFERROR(IF(VLOOKUP(F411,Test!$G$1:$G$6051,1,FALSE)=F411,"Y","N"),"N")</f>
        <v>Y</v>
      </c>
    </row>
    <row r="412" spans="1:7" x14ac:dyDescent="0.25">
      <c r="A412" t="s">
        <v>534</v>
      </c>
      <c r="C412" t="s">
        <v>575</v>
      </c>
      <c r="D412">
        <v>1983</v>
      </c>
      <c r="E412" t="s">
        <v>649</v>
      </c>
      <c r="F412" t="str">
        <f t="shared" si="6"/>
        <v>Software TutorialsSLAM II Tutorial1983James P. Whitford</v>
      </c>
      <c r="G412" t="str">
        <f>IFERROR(IF(VLOOKUP(F412,Test!$G$1:$G$6051,1,FALSE)=F412,"Y","N"),"N")</f>
        <v>N</v>
      </c>
    </row>
    <row r="413" spans="1:7" x14ac:dyDescent="0.25">
      <c r="A413" t="s">
        <v>534</v>
      </c>
      <c r="C413" t="s">
        <v>651</v>
      </c>
      <c r="D413">
        <v>1989</v>
      </c>
      <c r="E413" t="s">
        <v>650</v>
      </c>
      <c r="F413" t="str">
        <f t="shared" si="6"/>
        <v>Software TutorialsA Graphical Test Bed (SIMTBED) for Analyzing and Reporting the Results of a Statistical Experiment1989Peter A. W. Lewis</v>
      </c>
      <c r="G413" t="str">
        <f>IFERROR(IF(VLOOKUP(F413,Test!$G$1:$G$6051,1,FALSE)=F413,"Y","N"),"N")</f>
        <v>Y</v>
      </c>
    </row>
    <row r="414" spans="1:7" x14ac:dyDescent="0.25">
      <c r="A414" t="s">
        <v>534</v>
      </c>
      <c r="C414" t="s">
        <v>553</v>
      </c>
      <c r="D414">
        <v>1985</v>
      </c>
      <c r="E414" t="s">
        <v>573</v>
      </c>
      <c r="F414" t="str">
        <f t="shared" si="6"/>
        <v>Software TutorialsIntroduction to SIMAN1985David T. Sturrock</v>
      </c>
      <c r="G414" t="str">
        <f>IFERROR(IF(VLOOKUP(F414,Test!$G$1:$G$6051,1,FALSE)=F414,"Y","N"),"N")</f>
        <v>N</v>
      </c>
    </row>
    <row r="415" spans="1:7" x14ac:dyDescent="0.25">
      <c r="A415" t="s">
        <v>534</v>
      </c>
      <c r="C415" t="s">
        <v>653</v>
      </c>
      <c r="D415">
        <v>1989</v>
      </c>
      <c r="E415" t="s">
        <v>652</v>
      </c>
      <c r="F415" t="str">
        <f t="shared" si="6"/>
        <v>Software TutorialsTeaching Simulation with MOR/DS1989Bryan L. Deuermeyer</v>
      </c>
      <c r="G415" t="str">
        <f>IFERROR(IF(VLOOKUP(F415,Test!$G$1:$G$6051,1,FALSE)=F415,"Y","N"),"N")</f>
        <v>Y</v>
      </c>
    </row>
    <row r="416" spans="1:7" x14ac:dyDescent="0.25">
      <c r="A416" t="s">
        <v>315</v>
      </c>
      <c r="C416" t="s">
        <v>516</v>
      </c>
      <c r="D416">
        <v>1973</v>
      </c>
      <c r="E416" t="s">
        <v>654</v>
      </c>
      <c r="F416" t="str">
        <f t="shared" si="6"/>
        <v>Manufacturing ApplicationsUsing an Extended Version of GERT to Simulate Priority and Assignment Rules in a Labor Limited Jobshop System1973Don T. Phillips</v>
      </c>
      <c r="G416" t="str">
        <f>IFERROR(IF(VLOOKUP(F416,Test!$G$1:$G$6051,1,FALSE)=F416,"Y","N"),"N")</f>
        <v>Y</v>
      </c>
    </row>
    <row r="417" spans="1:7" x14ac:dyDescent="0.25">
      <c r="A417" t="s">
        <v>657</v>
      </c>
      <c r="C417" t="s">
        <v>656</v>
      </c>
      <c r="D417">
        <v>1976</v>
      </c>
      <c r="E417" t="s">
        <v>655</v>
      </c>
      <c r="F417" t="str">
        <f t="shared" si="6"/>
        <v>PanelsModeling and Validation in the Federal Government1976Geoffrey Cordon</v>
      </c>
      <c r="G417" t="str">
        <f>IFERROR(IF(VLOOKUP(F417,Test!$G$1:$G$6051,1,FALSE)=F417,"Y","N"),"N")</f>
        <v>Y</v>
      </c>
    </row>
    <row r="418" spans="1:7" x14ac:dyDescent="0.25">
      <c r="A418" t="s">
        <v>657</v>
      </c>
      <c r="C418" t="s">
        <v>659</v>
      </c>
      <c r="D418">
        <v>1978</v>
      </c>
      <c r="E418" t="s">
        <v>658</v>
      </c>
      <c r="F418" t="str">
        <f t="shared" si="6"/>
        <v>PanelsFinancial Modeling: Practical Applications in Hospital Management1978John P. Chaplick</v>
      </c>
      <c r="G418" t="str">
        <f>IFERROR(IF(VLOOKUP(F418,Test!$G$1:$G$6051,1,FALSE)=F418,"Y","N"),"N")</f>
        <v>Y</v>
      </c>
    </row>
    <row r="419" spans="1:7" x14ac:dyDescent="0.25">
      <c r="A419" t="s">
        <v>657</v>
      </c>
      <c r="C419" t="s">
        <v>659</v>
      </c>
      <c r="D419">
        <v>1978</v>
      </c>
      <c r="E419" t="s">
        <v>660</v>
      </c>
      <c r="F419" t="str">
        <f t="shared" si="6"/>
        <v>PanelsFinancial Modeling: Practical Applications in Hospital Management1978Benjamin F. Giles</v>
      </c>
      <c r="G419" t="str">
        <f>IFERROR(IF(VLOOKUP(F419,Test!$G$1:$G$6051,1,FALSE)=F419,"Y","N"),"N")</f>
        <v>Y</v>
      </c>
    </row>
    <row r="420" spans="1:7" x14ac:dyDescent="0.25">
      <c r="A420" t="s">
        <v>657</v>
      </c>
      <c r="C420" t="s">
        <v>662</v>
      </c>
      <c r="D420">
        <v>1980</v>
      </c>
      <c r="E420" t="s">
        <v>661</v>
      </c>
      <c r="F420" t="str">
        <f t="shared" si="6"/>
        <v>PanelsTeaching Simulations1980C.J. Bellas</v>
      </c>
      <c r="G420" t="str">
        <f>IFERROR(IF(VLOOKUP(F420,Test!$G$1:$G$6051,1,FALSE)=F420,"Y","N"),"N")</f>
        <v>Y</v>
      </c>
    </row>
    <row r="421" spans="1:7" x14ac:dyDescent="0.25">
      <c r="A421" t="s">
        <v>657</v>
      </c>
      <c r="C421" t="s">
        <v>664</v>
      </c>
      <c r="D421">
        <v>1976</v>
      </c>
      <c r="E421" t="s">
        <v>663</v>
      </c>
      <c r="F421" t="str">
        <f t="shared" si="6"/>
        <v>PanelsThe Teaching of Simulation1976Richard E. Nance</v>
      </c>
      <c r="G421" t="str">
        <f>IFERROR(IF(VLOOKUP(F421,Test!$G$1:$G$6051,1,FALSE)=F421,"Y","N"),"N")</f>
        <v>Y</v>
      </c>
    </row>
    <row r="422" spans="1:7" x14ac:dyDescent="0.25">
      <c r="A422" t="s">
        <v>315</v>
      </c>
      <c r="C422" t="s">
        <v>526</v>
      </c>
      <c r="D422">
        <v>1973</v>
      </c>
      <c r="E422" t="s">
        <v>665</v>
      </c>
      <c r="F422" t="str">
        <f t="shared" si="6"/>
        <v>Manufacturing ApplicationsCycle-Time Simulation for a Multiproduct Manufacturing Facility1973J. M. Panchal</v>
      </c>
      <c r="G422" t="str">
        <f>IFERROR(IF(VLOOKUP(F422,Test!$G$1:$G$6051,1,FALSE)=F422,"Y","N"),"N")</f>
        <v>Y</v>
      </c>
    </row>
    <row r="423" spans="1:7" x14ac:dyDescent="0.25">
      <c r="A423" t="s">
        <v>657</v>
      </c>
      <c r="C423" t="s">
        <v>667</v>
      </c>
      <c r="D423">
        <v>1980</v>
      </c>
      <c r="E423" t="s">
        <v>666</v>
      </c>
      <c r="F423" t="str">
        <f t="shared" si="6"/>
        <v>PanelsNew Vistas in Modeling Agricultural Systems1980G.S. Hines</v>
      </c>
      <c r="G423" t="str">
        <f>IFERROR(IF(VLOOKUP(F423,Test!$G$1:$G$6051,1,FALSE)=F423,"Y","N"),"N")</f>
        <v>Y</v>
      </c>
    </row>
    <row r="424" spans="1:7" x14ac:dyDescent="0.25">
      <c r="A424" t="s">
        <v>657</v>
      </c>
      <c r="C424" t="s">
        <v>669</v>
      </c>
      <c r="D424">
        <v>1978</v>
      </c>
      <c r="E424" t="s">
        <v>668</v>
      </c>
      <c r="F424" t="str">
        <f t="shared" si="6"/>
        <v>PanelsFinancial Modelin ... Simulating Your Way to Planned Objectives1978David C. Evans</v>
      </c>
      <c r="G424" t="str">
        <f>IFERROR(IF(VLOOKUP(F424,Test!$G$1:$G$6051,1,FALSE)=F424,"Y","N"),"N")</f>
        <v>Y</v>
      </c>
    </row>
    <row r="425" spans="1:7" x14ac:dyDescent="0.25">
      <c r="A425" t="s">
        <v>657</v>
      </c>
      <c r="C425" t="s">
        <v>656</v>
      </c>
      <c r="D425">
        <v>1976</v>
      </c>
      <c r="E425" t="s">
        <v>670</v>
      </c>
      <c r="F425" t="str">
        <f t="shared" si="6"/>
        <v>PanelsModeling and Validation in the Federal Government1976Saul I. Gass</v>
      </c>
      <c r="G425" t="str">
        <f>IFERROR(IF(VLOOKUP(F425,Test!$G$1:$G$6051,1,FALSE)=F425,"Y","N"),"N")</f>
        <v>Y</v>
      </c>
    </row>
    <row r="426" spans="1:7" x14ac:dyDescent="0.25">
      <c r="A426" t="s">
        <v>657</v>
      </c>
      <c r="C426" t="s">
        <v>667</v>
      </c>
      <c r="D426">
        <v>1980</v>
      </c>
      <c r="E426" t="s">
        <v>671</v>
      </c>
      <c r="F426" t="str">
        <f t="shared" si="6"/>
        <v>PanelsNew Vistas in Modeling Agricultural Systems1980T.D. Clark  Jr.</v>
      </c>
      <c r="G426" t="str">
        <f>IFERROR(IF(VLOOKUP(F426,Test!$G$1:$G$6051,1,FALSE)=F426,"Y","N"),"N")</f>
        <v>Y</v>
      </c>
    </row>
    <row r="427" spans="1:7" x14ac:dyDescent="0.25">
      <c r="A427" t="s">
        <v>674</v>
      </c>
      <c r="C427" t="s">
        <v>673</v>
      </c>
      <c r="D427">
        <v>1976</v>
      </c>
      <c r="E427" t="s">
        <v>672</v>
      </c>
      <c r="F427" t="str">
        <f t="shared" si="6"/>
        <v>Closing General SessionIntroduction to APT: An Assessment of Policies Tool1976M. D. Mesarovic</v>
      </c>
      <c r="G427" t="str">
        <f>IFERROR(IF(VLOOKUP(F427,Test!$G$1:$G$6051,1,FALSE)=F427,"Y","N"),"N")</f>
        <v>Y</v>
      </c>
    </row>
    <row r="428" spans="1:7" x14ac:dyDescent="0.25">
      <c r="A428" t="s">
        <v>674</v>
      </c>
      <c r="C428" t="s">
        <v>673</v>
      </c>
      <c r="D428">
        <v>1976</v>
      </c>
      <c r="E428" t="s">
        <v>675</v>
      </c>
      <c r="F428" t="str">
        <f t="shared" si="6"/>
        <v>Closing General SessionIntroduction to APT: An Assessment of Policies Tool1976Patricia G. Strauch</v>
      </c>
      <c r="G428" t="str">
        <f>IFERROR(IF(VLOOKUP(F428,Test!$G$1:$G$6051,1,FALSE)=F428,"Y","N"),"N")</f>
        <v>Y</v>
      </c>
    </row>
    <row r="429" spans="1:7" x14ac:dyDescent="0.25">
      <c r="A429" t="s">
        <v>674</v>
      </c>
      <c r="C429" t="s">
        <v>673</v>
      </c>
      <c r="D429">
        <v>1976</v>
      </c>
      <c r="E429" t="s">
        <v>676</v>
      </c>
      <c r="F429" t="str">
        <f t="shared" si="6"/>
        <v>Closing General SessionIntroduction to APT: An Assessment of Policies Tool1976Barry B. Hughes</v>
      </c>
      <c r="G429" t="str">
        <f>IFERROR(IF(VLOOKUP(F429,Test!$G$1:$G$6051,1,FALSE)=F429,"Y","N"),"N")</f>
        <v>Y</v>
      </c>
    </row>
    <row r="430" spans="1:7" x14ac:dyDescent="0.25">
      <c r="A430" t="s">
        <v>674</v>
      </c>
      <c r="C430" t="s">
        <v>673</v>
      </c>
      <c r="D430">
        <v>1976</v>
      </c>
      <c r="E430" t="s">
        <v>677</v>
      </c>
      <c r="F430" t="str">
        <f t="shared" si="6"/>
        <v>Closing General SessionIntroduction to APT: An Assessment of Policies Tool1976Thomas F. Shook</v>
      </c>
      <c r="G430" t="str">
        <f>IFERROR(IF(VLOOKUP(F430,Test!$G$1:$G$6051,1,FALSE)=F430,"Y","N"),"N")</f>
        <v>Y</v>
      </c>
    </row>
    <row r="431" spans="1:7" x14ac:dyDescent="0.25">
      <c r="A431" t="s">
        <v>680</v>
      </c>
      <c r="C431" t="s">
        <v>679</v>
      </c>
      <c r="D431">
        <v>1980</v>
      </c>
      <c r="E431" t="s">
        <v>678</v>
      </c>
      <c r="F431" t="str">
        <f t="shared" si="6"/>
        <v>TutorialsChapter G of the IMSL Library - Generation and Testing of Random Variates1980P. A. W. Lewis</v>
      </c>
      <c r="G431" t="str">
        <f>IFERROR(IF(VLOOKUP(F431,Test!$G$1:$G$6051,1,FALSE)=F431,"Y","N"),"N")</f>
        <v>Y</v>
      </c>
    </row>
    <row r="432" spans="1:7" x14ac:dyDescent="0.25">
      <c r="A432" t="s">
        <v>680</v>
      </c>
      <c r="C432" t="s">
        <v>542</v>
      </c>
      <c r="D432">
        <v>1980</v>
      </c>
      <c r="E432" t="s">
        <v>83</v>
      </c>
      <c r="F432" t="str">
        <f t="shared" si="6"/>
        <v>TutorialsIntroduction to GPSS1980Thomas J. Schriber</v>
      </c>
      <c r="G432" t="str">
        <f>IFERROR(IF(VLOOKUP(F432,Test!$G$1:$G$6051,1,FALSE)=F432,"Y","N"),"N")</f>
        <v>N</v>
      </c>
    </row>
    <row r="433" spans="1:7" x14ac:dyDescent="0.25">
      <c r="A433" t="s">
        <v>680</v>
      </c>
      <c r="C433" t="s">
        <v>682</v>
      </c>
      <c r="D433">
        <v>1980</v>
      </c>
      <c r="E433" t="s">
        <v>681</v>
      </c>
      <c r="F433" t="str">
        <f t="shared" si="6"/>
        <v>TutorialsSLAM1980C.D. Pegden</v>
      </c>
      <c r="G433" t="str">
        <f>IFERROR(IF(VLOOKUP(F433,Test!$G$1:$G$6051,1,FALSE)=F433,"Y","N"),"N")</f>
        <v>Y</v>
      </c>
    </row>
    <row r="434" spans="1:7" x14ac:dyDescent="0.25">
      <c r="A434" t="s">
        <v>680</v>
      </c>
      <c r="C434" t="s">
        <v>683</v>
      </c>
      <c r="D434">
        <v>1978</v>
      </c>
      <c r="E434" t="s">
        <v>8</v>
      </c>
      <c r="F434" t="str">
        <f t="shared" si="6"/>
        <v>TutorialsSLAM Tutorial1978A. Alan B. Pritsker</v>
      </c>
      <c r="G434" t="str">
        <f>IFERROR(IF(VLOOKUP(F434,Test!$G$1:$G$6051,1,FALSE)=F434,"Y","N"),"N")</f>
        <v>N</v>
      </c>
    </row>
    <row r="435" spans="1:7" x14ac:dyDescent="0.25">
      <c r="A435" t="s">
        <v>680</v>
      </c>
      <c r="C435" t="s">
        <v>685</v>
      </c>
      <c r="D435">
        <v>1978</v>
      </c>
      <c r="E435" t="s">
        <v>684</v>
      </c>
      <c r="F435" t="str">
        <f t="shared" si="6"/>
        <v>TutorialsIntroduction to Simulation Modeling1978J. Williams Schmidt</v>
      </c>
      <c r="G435" t="str">
        <f>IFERROR(IF(VLOOKUP(F435,Test!$G$1:$G$6051,1,FALSE)=F435,"Y","N"),"N")</f>
        <v>N</v>
      </c>
    </row>
    <row r="436" spans="1:7" x14ac:dyDescent="0.25">
      <c r="A436" t="s">
        <v>680</v>
      </c>
      <c r="C436" t="s">
        <v>542</v>
      </c>
      <c r="D436">
        <v>1978</v>
      </c>
      <c r="E436" t="s">
        <v>83</v>
      </c>
      <c r="F436" t="str">
        <f t="shared" si="6"/>
        <v>TutorialsIntroduction to GPSS1978Thomas J. Schriber</v>
      </c>
      <c r="G436" t="str">
        <f>IFERROR(IF(VLOOKUP(F436,Test!$G$1:$G$6051,1,FALSE)=F436,"Y","N"),"N")</f>
        <v>Y</v>
      </c>
    </row>
    <row r="437" spans="1:7" x14ac:dyDescent="0.25">
      <c r="A437" t="s">
        <v>680</v>
      </c>
      <c r="C437" t="s">
        <v>687</v>
      </c>
      <c r="D437">
        <v>1978</v>
      </c>
      <c r="E437" t="s">
        <v>686</v>
      </c>
      <c r="F437" t="str">
        <f t="shared" si="6"/>
        <v>TutorialsGuidelines for Selecting a Financial Modeling Language1978Ian J. Adams</v>
      </c>
      <c r="G437" t="str">
        <f>IFERROR(IF(VLOOKUP(F437,Test!$G$1:$G$6051,1,FALSE)=F437,"Y","N"),"N")</f>
        <v>Y</v>
      </c>
    </row>
    <row r="438" spans="1:7" x14ac:dyDescent="0.25">
      <c r="A438" t="s">
        <v>680</v>
      </c>
      <c r="C438" t="s">
        <v>689</v>
      </c>
      <c r="D438">
        <v>1978</v>
      </c>
      <c r="E438" t="s">
        <v>688</v>
      </c>
      <c r="F438" t="str">
        <f t="shared" si="6"/>
        <v>TutorialsSimulation Modeling Workshop1978William E. Biles</v>
      </c>
      <c r="G438" t="str">
        <f>IFERROR(IF(VLOOKUP(F438,Test!$G$1:$G$6051,1,FALSE)=F438,"Y","N"),"N")</f>
        <v>Y</v>
      </c>
    </row>
    <row r="439" spans="1:7" x14ac:dyDescent="0.25">
      <c r="A439" t="s">
        <v>680</v>
      </c>
      <c r="C439" t="s">
        <v>691</v>
      </c>
      <c r="D439">
        <v>1980</v>
      </c>
      <c r="E439" t="s">
        <v>690</v>
      </c>
      <c r="F439" t="str">
        <f t="shared" si="6"/>
        <v>TutorialsStatistical Analysis of Simulation Output Data1980A.M. Law</v>
      </c>
      <c r="G439" t="str">
        <f>IFERROR(IF(VLOOKUP(F439,Test!$G$1:$G$6051,1,FALSE)=F439,"Y","N"),"N")</f>
        <v>Y</v>
      </c>
    </row>
    <row r="440" spans="1:7" x14ac:dyDescent="0.25">
      <c r="A440" t="s">
        <v>680</v>
      </c>
      <c r="C440" t="s">
        <v>682</v>
      </c>
      <c r="D440">
        <v>1980</v>
      </c>
      <c r="E440" t="s">
        <v>692</v>
      </c>
      <c r="F440" t="str">
        <f t="shared" si="6"/>
        <v>TutorialsSLAM1980A. A. B. Pritsker</v>
      </c>
      <c r="G440" t="str">
        <f>IFERROR(IF(VLOOKUP(F440,Test!$G$1:$G$6051,1,FALSE)=F440,"Y","N"),"N")</f>
        <v>Y</v>
      </c>
    </row>
    <row r="441" spans="1:7" x14ac:dyDescent="0.25">
      <c r="A441" t="s">
        <v>680</v>
      </c>
      <c r="C441" t="s">
        <v>694</v>
      </c>
      <c r="D441">
        <v>1978</v>
      </c>
      <c r="E441" t="s">
        <v>693</v>
      </c>
      <c r="F441" t="str">
        <f t="shared" si="6"/>
        <v>TutorialsIntroduction to Simulation Languages1978Robert G. Sargent</v>
      </c>
      <c r="G441" t="str">
        <f>IFERROR(IF(VLOOKUP(F441,Test!$G$1:$G$6051,1,FALSE)=F441,"Y","N"),"N")</f>
        <v>Y</v>
      </c>
    </row>
    <row r="442" spans="1:7" x14ac:dyDescent="0.25">
      <c r="A442" t="s">
        <v>680</v>
      </c>
      <c r="C442" t="s">
        <v>694</v>
      </c>
      <c r="D442">
        <v>1978</v>
      </c>
      <c r="E442" t="s">
        <v>35</v>
      </c>
      <c r="F442" t="str">
        <f t="shared" si="6"/>
        <v>TutorialsIntroduction to Simulation Languages1978Robert E. Shannon</v>
      </c>
      <c r="G442" t="str">
        <f>IFERROR(IF(VLOOKUP(F442,Test!$G$1:$G$6051,1,FALSE)=F442,"Y","N"),"N")</f>
        <v>N</v>
      </c>
    </row>
    <row r="443" spans="1:7" x14ac:dyDescent="0.25">
      <c r="A443" t="s">
        <v>680</v>
      </c>
      <c r="C443" t="s">
        <v>685</v>
      </c>
      <c r="D443">
        <v>1977</v>
      </c>
      <c r="E443" t="s">
        <v>695</v>
      </c>
      <c r="F443" t="str">
        <f t="shared" si="6"/>
        <v>TutorialsIntroduction to Simulation Modeling1977J. William Schmidt</v>
      </c>
      <c r="G443" t="str">
        <f>IFERROR(IF(VLOOKUP(F443,Test!$G$1:$G$6051,1,FALSE)=F443,"Y","N"),"N")</f>
        <v>N</v>
      </c>
    </row>
    <row r="444" spans="1:7" x14ac:dyDescent="0.25">
      <c r="A444" t="s">
        <v>680</v>
      </c>
      <c r="C444" t="s">
        <v>697</v>
      </c>
      <c r="D444">
        <v>1978</v>
      </c>
      <c r="E444" t="s">
        <v>696</v>
      </c>
      <c r="F444" t="str">
        <f t="shared" si="6"/>
        <v>TutorialsA Comparative Analysis of Financial Modeling Languages1978John M. Lewis</v>
      </c>
      <c r="G444" t="str">
        <f>IFERROR(IF(VLOOKUP(F444,Test!$G$1:$G$6051,1,FALSE)=F444,"Y","N"),"N")</f>
        <v>Y</v>
      </c>
    </row>
    <row r="445" spans="1:7" x14ac:dyDescent="0.25">
      <c r="A445" t="s">
        <v>680</v>
      </c>
      <c r="C445" t="s">
        <v>691</v>
      </c>
      <c r="D445">
        <v>1980</v>
      </c>
      <c r="E445" t="s">
        <v>698</v>
      </c>
      <c r="F445" t="str">
        <f t="shared" si="6"/>
        <v>TutorialsStatistical Analysis of Simulation Output Data1980J. Reitman</v>
      </c>
      <c r="G445" t="str">
        <f>IFERROR(IF(VLOOKUP(F445,Test!$G$1:$G$6051,1,FALSE)=F445,"Y","N"),"N")</f>
        <v>N</v>
      </c>
    </row>
    <row r="446" spans="1:7" x14ac:dyDescent="0.25">
      <c r="A446" t="s">
        <v>680</v>
      </c>
      <c r="C446" t="s">
        <v>700</v>
      </c>
      <c r="D446">
        <v>1980</v>
      </c>
      <c r="E446" t="s">
        <v>699</v>
      </c>
      <c r="F446" t="str">
        <f t="shared" si="6"/>
        <v>TutorialsSimulation, Mathematical Modeling and Optimization in Industrial Design: When and How to Apply It?1980P.H. Schmidt</v>
      </c>
      <c r="G446" t="str">
        <f>IFERROR(IF(VLOOKUP(F446,Test!$G$1:$G$6051,1,FALSE)=F446,"Y","N"),"N")</f>
        <v>Y</v>
      </c>
    </row>
    <row r="447" spans="1:7" x14ac:dyDescent="0.25">
      <c r="A447" t="s">
        <v>680</v>
      </c>
      <c r="C447" t="s">
        <v>701</v>
      </c>
      <c r="D447">
        <v>1980</v>
      </c>
      <c r="E447" t="s">
        <v>247</v>
      </c>
      <c r="F447" t="str">
        <f t="shared" si="6"/>
        <v>TutorialsSimscript II.51980E.C. Russell</v>
      </c>
      <c r="G447" t="str">
        <f>IFERROR(IF(VLOOKUP(F447,Test!$G$1:$G$6051,1,FALSE)=F447,"Y","N"),"N")</f>
        <v>Y</v>
      </c>
    </row>
    <row r="448" spans="1:7" x14ac:dyDescent="0.25">
      <c r="A448" t="s">
        <v>680</v>
      </c>
      <c r="C448" t="s">
        <v>689</v>
      </c>
      <c r="D448">
        <v>1978</v>
      </c>
      <c r="E448" t="s">
        <v>702</v>
      </c>
      <c r="F448" t="str">
        <f t="shared" si="6"/>
        <v>TutorialsSimulation Modeling Workshop1978William E. Miles</v>
      </c>
      <c r="G448" t="str">
        <f>IFERROR(IF(VLOOKUP(F448,Test!$G$1:$G$6051,1,FALSE)=F448,"Y","N"),"N")</f>
        <v>N</v>
      </c>
    </row>
    <row r="449" spans="1:7" x14ac:dyDescent="0.25">
      <c r="A449" t="s">
        <v>680</v>
      </c>
      <c r="C449" t="s">
        <v>703</v>
      </c>
      <c r="D449">
        <v>1977</v>
      </c>
      <c r="E449" t="s">
        <v>546</v>
      </c>
      <c r="F449" t="str">
        <f t="shared" si="6"/>
        <v>TutorialsIntroduction to Simscript II.51977Edward C. Russell</v>
      </c>
      <c r="G449" t="str">
        <f>IFERROR(IF(VLOOKUP(F449,Test!$G$1:$G$6051,1,FALSE)=F449,"Y","N"),"N")</f>
        <v>Y</v>
      </c>
    </row>
    <row r="450" spans="1:7" x14ac:dyDescent="0.25">
      <c r="A450" t="s">
        <v>680</v>
      </c>
      <c r="C450" t="s">
        <v>704</v>
      </c>
      <c r="D450">
        <v>1978</v>
      </c>
      <c r="E450" t="s">
        <v>35</v>
      </c>
      <c r="F450" t="str">
        <f t="shared" si="6"/>
        <v>TutorialsDesign and Analysis of Simulation Experiments1978Robert E. Shannon</v>
      </c>
      <c r="G450" t="str">
        <f>IFERROR(IF(VLOOKUP(F450,Test!$G$1:$G$6051,1,FALSE)=F450,"Y","N"),"N")</f>
        <v>Y</v>
      </c>
    </row>
    <row r="451" spans="1:7" x14ac:dyDescent="0.25">
      <c r="A451" t="s">
        <v>680</v>
      </c>
      <c r="C451" t="s">
        <v>542</v>
      </c>
      <c r="D451">
        <v>1980</v>
      </c>
      <c r="E451" t="s">
        <v>545</v>
      </c>
      <c r="F451" t="str">
        <f t="shared" ref="F451:F514" si="7">CONCATENATE(A451,B451,C451,D451,E451)</f>
        <v>TutorialsIntroduction to GPSS1980T.J. Schriber</v>
      </c>
      <c r="G451" t="str">
        <f>IFERROR(IF(VLOOKUP(F451,Test!$G$1:$G$6051,1,FALSE)=F451,"Y","N"),"N")</f>
        <v>Y</v>
      </c>
    </row>
    <row r="452" spans="1:7" x14ac:dyDescent="0.25">
      <c r="A452" t="s">
        <v>680</v>
      </c>
      <c r="C452" t="s">
        <v>706</v>
      </c>
      <c r="D452">
        <v>1978</v>
      </c>
      <c r="E452" t="s">
        <v>705</v>
      </c>
      <c r="F452" t="str">
        <f t="shared" si="7"/>
        <v>TutorialsManaging Simulation Projects1978Joe K. Clema</v>
      </c>
      <c r="G452" t="str">
        <f>IFERROR(IF(VLOOKUP(F452,Test!$G$1:$G$6051,1,FALSE)=F452,"Y","N"),"N")</f>
        <v>N</v>
      </c>
    </row>
    <row r="453" spans="1:7" x14ac:dyDescent="0.25">
      <c r="A453" t="s">
        <v>680</v>
      </c>
      <c r="C453" t="s">
        <v>689</v>
      </c>
      <c r="D453">
        <v>1977</v>
      </c>
      <c r="E453" t="s">
        <v>702</v>
      </c>
      <c r="F453" t="str">
        <f t="shared" si="7"/>
        <v>TutorialsSimulation Modeling Workshop1977William E. Miles</v>
      </c>
      <c r="G453" t="str">
        <f>IFERROR(IF(VLOOKUP(F453,Test!$G$1:$G$6051,1,FALSE)=F453,"Y","N"),"N")</f>
        <v>Y</v>
      </c>
    </row>
    <row r="454" spans="1:7" x14ac:dyDescent="0.25">
      <c r="A454" t="s">
        <v>680</v>
      </c>
      <c r="C454" t="s">
        <v>542</v>
      </c>
      <c r="D454">
        <v>1978</v>
      </c>
      <c r="E454" t="s">
        <v>545</v>
      </c>
      <c r="F454" t="str">
        <f t="shared" si="7"/>
        <v>TutorialsIntroduction to GPSS1978T.J. Schriber</v>
      </c>
      <c r="G454" t="str">
        <f>IFERROR(IF(VLOOKUP(F454,Test!$G$1:$G$6051,1,FALSE)=F454,"Y","N"),"N")</f>
        <v>N</v>
      </c>
    </row>
    <row r="455" spans="1:7" x14ac:dyDescent="0.25">
      <c r="A455" t="s">
        <v>680</v>
      </c>
      <c r="C455" t="s">
        <v>685</v>
      </c>
      <c r="D455">
        <v>1977</v>
      </c>
      <c r="E455" t="s">
        <v>684</v>
      </c>
      <c r="F455" t="str">
        <f t="shared" si="7"/>
        <v>TutorialsIntroduction to Simulation Modeling1977J. Williams Schmidt</v>
      </c>
      <c r="G455" t="str">
        <f>IFERROR(IF(VLOOKUP(F455,Test!$G$1:$G$6051,1,FALSE)=F455,"Y","N"),"N")</f>
        <v>Y</v>
      </c>
    </row>
    <row r="456" spans="1:7" x14ac:dyDescent="0.25">
      <c r="A456" t="s">
        <v>680</v>
      </c>
      <c r="C456" t="s">
        <v>708</v>
      </c>
      <c r="D456">
        <v>1979</v>
      </c>
      <c r="E456" t="s">
        <v>707</v>
      </c>
      <c r="F456" t="str">
        <f t="shared" si="7"/>
        <v>TutorialsSlam Tutorial1979Claude Dennis Fegden</v>
      </c>
      <c r="G456" t="str">
        <f>IFERROR(IF(VLOOKUP(F456,Test!$G$1:$G$6051,1,FALSE)=F456,"Y","N"),"N")</f>
        <v>Y</v>
      </c>
    </row>
    <row r="457" spans="1:7" x14ac:dyDescent="0.25">
      <c r="A457" t="s">
        <v>680</v>
      </c>
      <c r="C457" t="s">
        <v>710</v>
      </c>
      <c r="D457">
        <v>1980</v>
      </c>
      <c r="E457" t="s">
        <v>709</v>
      </c>
      <c r="F457" t="str">
        <f t="shared" si="7"/>
        <v>TutorialsFundamentals of Simulation Modeling1980J.W. Schmidt</v>
      </c>
      <c r="G457" t="str">
        <f>IFERROR(IF(VLOOKUP(F457,Test!$G$1:$G$6051,1,FALSE)=F457,"Y","N"),"N")</f>
        <v>Y</v>
      </c>
    </row>
    <row r="458" spans="1:7" x14ac:dyDescent="0.25">
      <c r="A458" t="s">
        <v>680</v>
      </c>
      <c r="C458" t="s">
        <v>683</v>
      </c>
      <c r="D458">
        <v>1978</v>
      </c>
      <c r="E458" t="s">
        <v>711</v>
      </c>
      <c r="F458" t="str">
        <f t="shared" si="7"/>
        <v>TutorialsSLAM Tutorial1978A. Alan B. Pritaker</v>
      </c>
      <c r="G458" t="str">
        <f>IFERROR(IF(VLOOKUP(F458,Test!$G$1:$G$6051,1,FALSE)=F458,"Y","N"),"N")</f>
        <v>Y</v>
      </c>
    </row>
    <row r="459" spans="1:7" x14ac:dyDescent="0.25">
      <c r="A459" t="s">
        <v>680</v>
      </c>
      <c r="C459" t="s">
        <v>713</v>
      </c>
      <c r="D459">
        <v>1978</v>
      </c>
      <c r="E459" t="s">
        <v>712</v>
      </c>
      <c r="F459" t="str">
        <f t="shared" si="7"/>
        <v>TutorialsApplications of Corporate Finance Models1978E. Leonard Arnoff</v>
      </c>
      <c r="G459" t="str">
        <f>IFERROR(IF(VLOOKUP(F459,Test!$G$1:$G$6051,1,FALSE)=F459,"Y","N"),"N")</f>
        <v>Y</v>
      </c>
    </row>
    <row r="460" spans="1:7" x14ac:dyDescent="0.25">
      <c r="A460" t="s">
        <v>680</v>
      </c>
      <c r="C460" t="s">
        <v>700</v>
      </c>
      <c r="D460">
        <v>1980</v>
      </c>
      <c r="E460" t="s">
        <v>714</v>
      </c>
      <c r="F460" t="str">
        <f t="shared" si="7"/>
        <v>TutorialsSimulation, Mathematical Modeling and Optimization in Industrial Design: When and How to Apply It?1980R.F. Garcia</v>
      </c>
      <c r="G460" t="str">
        <f>IFERROR(IF(VLOOKUP(F460,Test!$G$1:$G$6051,1,FALSE)=F460,"Y","N"),"N")</f>
        <v>Y</v>
      </c>
    </row>
    <row r="461" spans="1:7" x14ac:dyDescent="0.25">
      <c r="A461" t="s">
        <v>680</v>
      </c>
      <c r="C461" t="s">
        <v>716</v>
      </c>
      <c r="D461">
        <v>1977</v>
      </c>
      <c r="E461" t="s">
        <v>715</v>
      </c>
      <c r="F461" t="str">
        <f t="shared" si="7"/>
        <v>TutorialsTutorial on Simulation Output Analysis1977Lee Schruben</v>
      </c>
      <c r="G461" t="str">
        <f>IFERROR(IF(VLOOKUP(F461,Test!$G$1:$G$6051,1,FALSE)=F461,"Y","N"),"N")</f>
        <v>Y</v>
      </c>
    </row>
    <row r="462" spans="1:7" x14ac:dyDescent="0.25">
      <c r="A462" t="s">
        <v>680</v>
      </c>
      <c r="C462" t="s">
        <v>685</v>
      </c>
      <c r="D462">
        <v>1978</v>
      </c>
      <c r="E462" t="s">
        <v>83</v>
      </c>
      <c r="F462" t="str">
        <f t="shared" si="7"/>
        <v>TutorialsIntroduction to Simulation Modeling1978Thomas J. Schriber</v>
      </c>
      <c r="G462" t="str">
        <f>IFERROR(IF(VLOOKUP(F462,Test!$G$1:$G$6051,1,FALSE)=F462,"Y","N"),"N")</f>
        <v>N</v>
      </c>
    </row>
    <row r="463" spans="1:7" x14ac:dyDescent="0.25">
      <c r="A463" t="s">
        <v>680</v>
      </c>
      <c r="C463" t="s">
        <v>687</v>
      </c>
      <c r="D463">
        <v>1978</v>
      </c>
      <c r="E463" t="s">
        <v>717</v>
      </c>
      <c r="F463" t="str">
        <f t="shared" si="7"/>
        <v>TutorialsGuidelines for Selecting a Financial Modeling Language1978Donald A. Heckerman</v>
      </c>
      <c r="G463" t="str">
        <f>IFERROR(IF(VLOOKUP(F463,Test!$G$1:$G$6051,1,FALSE)=F463,"Y","N"),"N")</f>
        <v>Y</v>
      </c>
    </row>
    <row r="464" spans="1:7" x14ac:dyDescent="0.25">
      <c r="A464" t="s">
        <v>680</v>
      </c>
      <c r="C464" t="s">
        <v>719</v>
      </c>
      <c r="D464">
        <v>1979</v>
      </c>
      <c r="E464" t="s">
        <v>718</v>
      </c>
      <c r="F464" t="str">
        <f t="shared" si="7"/>
        <v>TutorialsSimula - A Way of Thinking1979Berth Eklundh</v>
      </c>
      <c r="G464" t="str">
        <f>IFERROR(IF(VLOOKUP(F464,Test!$G$1:$G$6051,1,FALSE)=F464,"Y","N"),"N")</f>
        <v>Y</v>
      </c>
    </row>
    <row r="465" spans="1:7" x14ac:dyDescent="0.25">
      <c r="A465" t="s">
        <v>680</v>
      </c>
      <c r="C465" t="s">
        <v>720</v>
      </c>
      <c r="D465">
        <v>1979</v>
      </c>
      <c r="E465" t="s">
        <v>329</v>
      </c>
      <c r="F465" t="str">
        <f t="shared" si="7"/>
        <v>TutorialsA Tutorial on Statistical Analysis of Simulation Output Data1979Averill M. Law</v>
      </c>
      <c r="G465" t="str">
        <f>IFERROR(IF(VLOOKUP(F465,Test!$G$1:$G$6051,1,FALSE)=F465,"Y","N"),"N")</f>
        <v>Y</v>
      </c>
    </row>
    <row r="466" spans="1:7" x14ac:dyDescent="0.25">
      <c r="A466" t="s">
        <v>680</v>
      </c>
      <c r="C466" t="s">
        <v>706</v>
      </c>
      <c r="D466">
        <v>1978</v>
      </c>
      <c r="E466" t="s">
        <v>721</v>
      </c>
      <c r="F466" t="str">
        <f t="shared" si="7"/>
        <v>TutorialsManaging Simulation Projects1978Paul Gray</v>
      </c>
      <c r="G466" t="str">
        <f>IFERROR(IF(VLOOKUP(F466,Test!$G$1:$G$6051,1,FALSE)=F466,"Y","N"),"N")</f>
        <v>Y</v>
      </c>
    </row>
    <row r="467" spans="1:7" x14ac:dyDescent="0.25">
      <c r="A467" t="s">
        <v>315</v>
      </c>
      <c r="C467" t="s">
        <v>723</v>
      </c>
      <c r="D467">
        <v>1988</v>
      </c>
      <c r="E467" t="s">
        <v>722</v>
      </c>
      <c r="F467" t="str">
        <f t="shared" si="7"/>
        <v>Manufacturing ApplicationsSimulation Analysis of Narrow-Aisle Order Selection Systems1988Charles A. Smith</v>
      </c>
      <c r="G467" t="str">
        <f>IFERROR(IF(VLOOKUP(F467,Test!$G$1:$G$6051,1,FALSE)=F467,"Y","N"),"N")</f>
        <v>Y</v>
      </c>
    </row>
    <row r="468" spans="1:7" x14ac:dyDescent="0.25">
      <c r="A468" t="s">
        <v>680</v>
      </c>
      <c r="C468" t="s">
        <v>725</v>
      </c>
      <c r="D468">
        <v>1977</v>
      </c>
      <c r="E468" t="s">
        <v>724</v>
      </c>
      <c r="F468" t="str">
        <f t="shared" si="7"/>
        <v>TutorialsCorporate Planning Models1977Thomas H. Naylor</v>
      </c>
      <c r="G468" t="str">
        <f>IFERROR(IF(VLOOKUP(F468,Test!$G$1:$G$6051,1,FALSE)=F468,"Y","N"),"N")</f>
        <v>Y</v>
      </c>
    </row>
    <row r="469" spans="1:7" x14ac:dyDescent="0.25">
      <c r="A469" t="s">
        <v>680</v>
      </c>
      <c r="C469" t="s">
        <v>700</v>
      </c>
      <c r="D469">
        <v>1980</v>
      </c>
      <c r="E469" t="s">
        <v>726</v>
      </c>
      <c r="F469" t="str">
        <f t="shared" si="7"/>
        <v>TutorialsSimulation, Mathematical Modeling and Optimization in Industrial Design: When and How to Apply It?1980M.R. Garzia</v>
      </c>
      <c r="G469" t="str">
        <f>IFERROR(IF(VLOOKUP(F469,Test!$G$1:$G$6051,1,FALSE)=F469,"Y","N"),"N")</f>
        <v>Y</v>
      </c>
    </row>
    <row r="470" spans="1:7" x14ac:dyDescent="0.25">
      <c r="A470" t="s">
        <v>680</v>
      </c>
      <c r="C470" t="s">
        <v>683</v>
      </c>
      <c r="D470">
        <v>1978</v>
      </c>
      <c r="E470" t="s">
        <v>727</v>
      </c>
      <c r="F470" t="str">
        <f t="shared" si="7"/>
        <v>TutorialsSLAM Tutorial1978Claude Dennis Pegden</v>
      </c>
      <c r="G470" t="str">
        <f>IFERROR(IF(VLOOKUP(F470,Test!$G$1:$G$6051,1,FALSE)=F470,"Y","N"),"N")</f>
        <v>Y</v>
      </c>
    </row>
    <row r="471" spans="1:7" x14ac:dyDescent="0.25">
      <c r="A471" t="s">
        <v>680</v>
      </c>
      <c r="C471" t="s">
        <v>542</v>
      </c>
      <c r="D471">
        <v>1977</v>
      </c>
      <c r="E471" t="s">
        <v>83</v>
      </c>
      <c r="F471" t="str">
        <f t="shared" si="7"/>
        <v>TutorialsIntroduction to GPSS1977Thomas J. Schriber</v>
      </c>
      <c r="G471" t="str">
        <f>IFERROR(IF(VLOOKUP(F471,Test!$G$1:$G$6051,1,FALSE)=F471,"Y","N"),"N")</f>
        <v>Y</v>
      </c>
    </row>
    <row r="472" spans="1:7" x14ac:dyDescent="0.25">
      <c r="A472" t="s">
        <v>680</v>
      </c>
      <c r="C472" t="s">
        <v>685</v>
      </c>
      <c r="D472">
        <v>1977</v>
      </c>
      <c r="E472" t="s">
        <v>83</v>
      </c>
      <c r="F472" t="str">
        <f t="shared" si="7"/>
        <v>TutorialsIntroduction to Simulation Modeling1977Thomas J. Schriber</v>
      </c>
      <c r="G472" t="str">
        <f>IFERROR(IF(VLOOKUP(F472,Test!$G$1:$G$6051,1,FALSE)=F472,"Y","N"),"N")</f>
        <v>Y</v>
      </c>
    </row>
    <row r="473" spans="1:7" x14ac:dyDescent="0.25">
      <c r="A473" t="s">
        <v>680</v>
      </c>
      <c r="C473" t="s">
        <v>542</v>
      </c>
      <c r="D473">
        <v>1979</v>
      </c>
      <c r="E473" t="s">
        <v>545</v>
      </c>
      <c r="F473" t="str">
        <f t="shared" si="7"/>
        <v>TutorialsIntroduction to GPSS1979T.J. Schriber</v>
      </c>
      <c r="G473" t="str">
        <f>IFERROR(IF(VLOOKUP(F473,Test!$G$1:$G$6051,1,FALSE)=F473,"Y","N"),"N")</f>
        <v>N</v>
      </c>
    </row>
    <row r="474" spans="1:7" x14ac:dyDescent="0.25">
      <c r="A474" t="s">
        <v>315</v>
      </c>
      <c r="C474" t="s">
        <v>729</v>
      </c>
      <c r="D474">
        <v>1988</v>
      </c>
      <c r="E474" t="s">
        <v>728</v>
      </c>
      <c r="F474" t="str">
        <f t="shared" si="7"/>
        <v>Manufacturing ApplicationsTransforming a Traditional Manufacturing System into a JUST-IN-TIME System with KANBAN1988Harold Dyck</v>
      </c>
      <c r="G474" t="str">
        <f>IFERROR(IF(VLOOKUP(F474,Test!$G$1:$G$6051,1,FALSE)=F474,"Y","N"),"N")</f>
        <v>Y</v>
      </c>
    </row>
    <row r="475" spans="1:7" x14ac:dyDescent="0.25">
      <c r="A475" t="s">
        <v>315</v>
      </c>
      <c r="C475" t="s">
        <v>731</v>
      </c>
      <c r="D475">
        <v>1988</v>
      </c>
      <c r="E475" t="s">
        <v>730</v>
      </c>
      <c r="F475" t="str">
        <f t="shared" si="7"/>
        <v>Manufacturing ApplicationsSimulation Modeling of Just-in-Time Assembly Systems Using an Information-Based Methodology1988Michael G. Ketcham</v>
      </c>
      <c r="G475" t="str">
        <f>IFERROR(IF(VLOOKUP(F475,Test!$G$1:$G$6051,1,FALSE)=F475,"Y","N"),"N")</f>
        <v>Y</v>
      </c>
    </row>
    <row r="476" spans="1:7" x14ac:dyDescent="0.25">
      <c r="A476" t="s">
        <v>315</v>
      </c>
      <c r="C476" t="s">
        <v>733</v>
      </c>
      <c r="D476">
        <v>1988</v>
      </c>
      <c r="E476" t="s">
        <v>732</v>
      </c>
      <c r="F476" t="str">
        <f t="shared" si="7"/>
        <v>Manufacturing ApplicationsSimulation at Digital Equipment Corporation: The Process Expert as Simulation Expert1988Michael T. Meagher</v>
      </c>
      <c r="G476" t="str">
        <f>IFERROR(IF(VLOOKUP(F476,Test!$G$1:$G$6051,1,FALSE)=F476,"Y","N"),"N")</f>
        <v>Y</v>
      </c>
    </row>
    <row r="477" spans="1:7" x14ac:dyDescent="0.25">
      <c r="A477" t="s">
        <v>315</v>
      </c>
      <c r="C477" t="s">
        <v>733</v>
      </c>
      <c r="D477">
        <v>1988</v>
      </c>
      <c r="E477" t="s">
        <v>734</v>
      </c>
      <c r="F477" t="str">
        <f t="shared" si="7"/>
        <v>Manufacturing ApplicationsSimulation at Digital Equipment Corporation: The Process Expert as Simulation Expert1988Michael J. O'Loughlin</v>
      </c>
      <c r="G477" t="str">
        <f>IFERROR(IF(VLOOKUP(F477,Test!$G$1:$G$6051,1,FALSE)=F477,"Y","N"),"N")</f>
        <v>Y</v>
      </c>
    </row>
    <row r="478" spans="1:7" x14ac:dyDescent="0.25">
      <c r="A478" t="s">
        <v>680</v>
      </c>
      <c r="C478" t="s">
        <v>542</v>
      </c>
      <c r="D478">
        <v>1979</v>
      </c>
      <c r="E478" t="s">
        <v>83</v>
      </c>
      <c r="F478" t="str">
        <f t="shared" si="7"/>
        <v>TutorialsIntroduction to GPSS1979Thomas J. Schriber</v>
      </c>
      <c r="G478" t="str">
        <f>IFERROR(IF(VLOOKUP(F478,Test!$G$1:$G$6051,1,FALSE)=F478,"Y","N"),"N")</f>
        <v>Y</v>
      </c>
    </row>
    <row r="479" spans="1:7" x14ac:dyDescent="0.25">
      <c r="A479" t="s">
        <v>680</v>
      </c>
      <c r="C479" t="s">
        <v>735</v>
      </c>
      <c r="D479">
        <v>1977</v>
      </c>
      <c r="E479" t="s">
        <v>8</v>
      </c>
      <c r="F479" t="str">
        <f t="shared" si="7"/>
        <v>TutorialsIntroduction to Gasp IV1977A. Alan B. Pritsker</v>
      </c>
      <c r="G479" t="str">
        <f>IFERROR(IF(VLOOKUP(F479,Test!$G$1:$G$6051,1,FALSE)=F479,"Y","N"),"N")</f>
        <v>Y</v>
      </c>
    </row>
    <row r="480" spans="1:7" x14ac:dyDescent="0.25">
      <c r="A480" t="s">
        <v>680</v>
      </c>
      <c r="C480" t="s">
        <v>708</v>
      </c>
      <c r="D480">
        <v>1979</v>
      </c>
      <c r="E480" t="s">
        <v>8</v>
      </c>
      <c r="F480" t="str">
        <f t="shared" si="7"/>
        <v>TutorialsSlam Tutorial1979A. Alan B. Pritsker</v>
      </c>
      <c r="G480" t="str">
        <f>IFERROR(IF(VLOOKUP(F480,Test!$G$1:$G$6051,1,FALSE)=F480,"Y","N"),"N")</f>
        <v>Y</v>
      </c>
    </row>
    <row r="481" spans="1:7" x14ac:dyDescent="0.25">
      <c r="A481" t="s">
        <v>680</v>
      </c>
      <c r="C481" t="s">
        <v>694</v>
      </c>
      <c r="D481">
        <v>1977</v>
      </c>
      <c r="E481" t="s">
        <v>35</v>
      </c>
      <c r="F481" t="str">
        <f t="shared" si="7"/>
        <v>TutorialsIntroduction to Simulation Languages1977Robert E. Shannon</v>
      </c>
      <c r="G481" t="str">
        <f>IFERROR(IF(VLOOKUP(F481,Test!$G$1:$G$6051,1,FALSE)=F481,"Y","N"),"N")</f>
        <v>Y</v>
      </c>
    </row>
    <row r="482" spans="1:7" x14ac:dyDescent="0.25">
      <c r="A482" t="s">
        <v>680</v>
      </c>
      <c r="C482" t="s">
        <v>736</v>
      </c>
      <c r="D482">
        <v>1979</v>
      </c>
      <c r="E482" t="s">
        <v>546</v>
      </c>
      <c r="F482" t="str">
        <f t="shared" si="7"/>
        <v>TutorialsSimscript II.5 Tutorial1979Edward C. Russell</v>
      </c>
      <c r="G482" t="str">
        <f>IFERROR(IF(VLOOKUP(F482,Test!$G$1:$G$6051,1,FALSE)=F482,"Y","N"),"N")</f>
        <v>Y</v>
      </c>
    </row>
    <row r="483" spans="1:7" x14ac:dyDescent="0.25">
      <c r="A483" t="s">
        <v>739</v>
      </c>
      <c r="C483" t="s">
        <v>738</v>
      </c>
      <c r="D483">
        <v>1984</v>
      </c>
      <c r="E483" t="s">
        <v>737</v>
      </c>
      <c r="F483" t="str">
        <f t="shared" si="7"/>
        <v>Educational TutorialsContinuous System Simulation Languages (CSSL's)1984Bruce W. Schmeiser</v>
      </c>
      <c r="G483" t="str">
        <f>IFERROR(IF(VLOOKUP(F483,Test!$G$1:$G$6051,1,FALSE)=F483,"Y","N"),"N")</f>
        <v>N</v>
      </c>
    </row>
    <row r="484" spans="1:7" x14ac:dyDescent="0.25">
      <c r="A484" t="s">
        <v>315</v>
      </c>
      <c r="C484" t="s">
        <v>741</v>
      </c>
      <c r="D484">
        <v>1988</v>
      </c>
      <c r="E484" t="s">
        <v>740</v>
      </c>
      <c r="F484" t="str">
        <f t="shared" si="7"/>
        <v>Manufacturing ApplicationsCapacity Choice, Work-in-Progress Inventory and Throughput: A Simulation Study1988K. Ramamurthy</v>
      </c>
      <c r="G484" t="str">
        <f>IFERROR(IF(VLOOKUP(F484,Test!$G$1:$G$6051,1,FALSE)=F484,"Y","N"),"N")</f>
        <v>Y</v>
      </c>
    </row>
    <row r="485" spans="1:7" x14ac:dyDescent="0.25">
      <c r="A485" t="s">
        <v>315</v>
      </c>
      <c r="C485" t="s">
        <v>741</v>
      </c>
      <c r="D485">
        <v>1988</v>
      </c>
      <c r="E485" t="s">
        <v>742</v>
      </c>
      <c r="F485" t="str">
        <f t="shared" si="7"/>
        <v>Manufacturing ApplicationsCapacity Choice, Work-in-Progress Inventory and Throughput: A Simulation Study1988G. G. Hegde</v>
      </c>
      <c r="G485" t="str">
        <f>IFERROR(IF(VLOOKUP(F485,Test!$G$1:$G$6051,1,FALSE)=F485,"Y","N"),"N")</f>
        <v>Y</v>
      </c>
    </row>
    <row r="486" spans="1:7" x14ac:dyDescent="0.25">
      <c r="A486" t="s">
        <v>315</v>
      </c>
      <c r="C486" t="s">
        <v>741</v>
      </c>
      <c r="D486">
        <v>1988</v>
      </c>
      <c r="E486" t="s">
        <v>743</v>
      </c>
      <c r="F486" t="str">
        <f t="shared" si="7"/>
        <v>Manufacturing ApplicationsCapacity Choice, Work-in-Progress Inventory and Throughput: A Simulation Study1988Sunder Kekre</v>
      </c>
      <c r="G486" t="str">
        <f>IFERROR(IF(VLOOKUP(F486,Test!$G$1:$G$6051,1,FALSE)=F486,"Y","N"),"N")</f>
        <v>Y</v>
      </c>
    </row>
    <row r="487" spans="1:7" x14ac:dyDescent="0.25">
      <c r="A487" t="s">
        <v>315</v>
      </c>
      <c r="C487" t="s">
        <v>741</v>
      </c>
      <c r="D487">
        <v>1988</v>
      </c>
      <c r="E487" t="s">
        <v>744</v>
      </c>
      <c r="F487" t="str">
        <f t="shared" si="7"/>
        <v>Manufacturing ApplicationsCapacity Choice, Work-in-Progress Inventory and Throughput: A Simulation Study1988P. R. Tadikamalla</v>
      </c>
      <c r="G487" t="str">
        <f>IFERROR(IF(VLOOKUP(F487,Test!$G$1:$G$6051,1,FALSE)=F487,"Y","N"),"N")</f>
        <v>Y</v>
      </c>
    </row>
    <row r="488" spans="1:7" x14ac:dyDescent="0.25">
      <c r="A488" t="s">
        <v>315</v>
      </c>
      <c r="C488" t="s">
        <v>745</v>
      </c>
      <c r="D488">
        <v>1988</v>
      </c>
      <c r="E488" t="s">
        <v>558</v>
      </c>
      <c r="F488" t="str">
        <f t="shared" si="7"/>
        <v>Manufacturing ApplicationsAnalysis of Low Inventory Manufacturing Using MIM1988John E. Lenz</v>
      </c>
      <c r="G488" t="str">
        <f>IFERROR(IF(VLOOKUP(F488,Test!$G$1:$G$6051,1,FALSE)=F488,"Y","N"),"N")</f>
        <v>Y</v>
      </c>
    </row>
    <row r="489" spans="1:7" x14ac:dyDescent="0.25">
      <c r="A489" t="s">
        <v>748</v>
      </c>
      <c r="C489" t="s">
        <v>747</v>
      </c>
      <c r="D489">
        <v>1983</v>
      </c>
      <c r="E489" t="s">
        <v>746</v>
      </c>
      <c r="F489" t="str">
        <f t="shared" si="7"/>
        <v>Panel SessionsManufacturing1983Manny Athavale</v>
      </c>
      <c r="G489" t="str">
        <f>IFERROR(IF(VLOOKUP(F489,Test!$G$1:$G$6051,1,FALSE)=F489,"Y","N"),"N")</f>
        <v>Y</v>
      </c>
    </row>
    <row r="490" spans="1:7" x14ac:dyDescent="0.25">
      <c r="A490" t="s">
        <v>315</v>
      </c>
      <c r="C490" t="s">
        <v>750</v>
      </c>
      <c r="D490">
        <v>1975</v>
      </c>
      <c r="E490" t="s">
        <v>749</v>
      </c>
      <c r="F490" t="str">
        <f t="shared" si="7"/>
        <v>Manufacturing ApplicationsSimulation of a Tobacco Mechanical Harvesting and Curing Operation1975R. S Sowell</v>
      </c>
      <c r="G490" t="str">
        <f>IFERROR(IF(VLOOKUP(F490,Test!$G$1:$G$6051,1,FALSE)=F490,"Y","N"),"N")</f>
        <v>Y</v>
      </c>
    </row>
    <row r="491" spans="1:7" x14ac:dyDescent="0.25">
      <c r="A491" t="s">
        <v>315</v>
      </c>
      <c r="C491" t="s">
        <v>750</v>
      </c>
      <c r="D491">
        <v>1975</v>
      </c>
      <c r="E491" t="s">
        <v>751</v>
      </c>
      <c r="F491" t="str">
        <f t="shared" si="7"/>
        <v>Manufacturing ApplicationsSimulation of a Tobacco Mechanical Harvesting and Curing Operation1975L. H. Chen</v>
      </c>
      <c r="G491" t="str">
        <f>IFERROR(IF(VLOOKUP(F491,Test!$G$1:$G$6051,1,FALSE)=F491,"Y","N"),"N")</f>
        <v>Y</v>
      </c>
    </row>
    <row r="492" spans="1:7" x14ac:dyDescent="0.25">
      <c r="A492" t="s">
        <v>315</v>
      </c>
      <c r="C492" t="s">
        <v>618</v>
      </c>
      <c r="D492">
        <v>1975</v>
      </c>
      <c r="E492" t="s">
        <v>752</v>
      </c>
      <c r="F492" t="str">
        <f t="shared" si="7"/>
        <v>Manufacturing ApplicationsSimulation of an Aggregate Production Plant Using GERTS GQ Modules1975William W. Happ</v>
      </c>
      <c r="G492" t="str">
        <f>IFERROR(IF(VLOOKUP(F492,Test!$G$1:$G$6051,1,FALSE)=F492,"Y","N"),"N")</f>
        <v>Y</v>
      </c>
    </row>
    <row r="493" spans="1:7" x14ac:dyDescent="0.25">
      <c r="A493" t="s">
        <v>748</v>
      </c>
      <c r="C493" t="s">
        <v>754</v>
      </c>
      <c r="D493">
        <v>1985</v>
      </c>
      <c r="E493" t="s">
        <v>753</v>
      </c>
      <c r="F493" t="str">
        <f t="shared" si="7"/>
        <v>Panel SessionsDeveloping a Data Base for Simulation1985Michael D. Hall</v>
      </c>
      <c r="G493" t="str">
        <f>IFERROR(IF(VLOOKUP(F493,Test!$G$1:$G$6051,1,FALSE)=F493,"Y","N"),"N")</f>
        <v>Y</v>
      </c>
    </row>
    <row r="494" spans="1:7" x14ac:dyDescent="0.25">
      <c r="A494" t="s">
        <v>748</v>
      </c>
      <c r="C494" t="s">
        <v>756</v>
      </c>
      <c r="D494">
        <v>1983</v>
      </c>
      <c r="E494" t="s">
        <v>755</v>
      </c>
      <c r="F494" t="str">
        <f t="shared" si="7"/>
        <v>Panel SessionsPractitioners' Views on Simulation1983Kenneth J. Musselman</v>
      </c>
      <c r="G494" t="str">
        <f>IFERROR(IF(VLOOKUP(F494,Test!$G$1:$G$6051,1,FALSE)=F494,"Y","N"),"N")</f>
        <v>Y</v>
      </c>
    </row>
    <row r="495" spans="1:7" x14ac:dyDescent="0.25">
      <c r="A495" t="s">
        <v>315</v>
      </c>
      <c r="C495" t="s">
        <v>758</v>
      </c>
      <c r="D495">
        <v>1975</v>
      </c>
      <c r="E495" t="s">
        <v>757</v>
      </c>
      <c r="F495" t="str">
        <f t="shared" si="7"/>
        <v>Manufacturing ApplicationsA Simulation of the Silicothermic Production of Magnesium1975John R. Wynnyckyj</v>
      </c>
      <c r="G495" t="str">
        <f>IFERROR(IF(VLOOKUP(F495,Test!$G$1:$G$6051,1,FALSE)=F495,"Y","N"),"N")</f>
        <v>Y</v>
      </c>
    </row>
    <row r="496" spans="1:7" x14ac:dyDescent="0.25">
      <c r="A496" t="s">
        <v>315</v>
      </c>
      <c r="C496" t="s">
        <v>758</v>
      </c>
      <c r="D496">
        <v>1975</v>
      </c>
      <c r="E496" t="s">
        <v>759</v>
      </c>
      <c r="F496" t="str">
        <f t="shared" si="7"/>
        <v>Manufacturing ApplicationsA Simulation of the Silicothermic Production of Magnesium1975Gerald S. Mueller</v>
      </c>
      <c r="G496" t="str">
        <f>IFERROR(IF(VLOOKUP(F496,Test!$G$1:$G$6051,1,FALSE)=F496,"Y","N"),"N")</f>
        <v>Y</v>
      </c>
    </row>
    <row r="497" spans="1:7" x14ac:dyDescent="0.25">
      <c r="A497" t="s">
        <v>315</v>
      </c>
      <c r="C497" t="s">
        <v>758</v>
      </c>
      <c r="D497">
        <v>1975</v>
      </c>
      <c r="E497" t="s">
        <v>760</v>
      </c>
      <c r="F497" t="str">
        <f t="shared" si="7"/>
        <v>Manufacturing ApplicationsA Simulation of the Silicothermic Production of Magnesium1975Mohamed I. El-Kashab</v>
      </c>
      <c r="G497" t="str">
        <f>IFERROR(IF(VLOOKUP(F497,Test!$G$1:$G$6051,1,FALSE)=F497,"Y","N"),"N")</f>
        <v>Y</v>
      </c>
    </row>
    <row r="498" spans="1:7" x14ac:dyDescent="0.25">
      <c r="A498" t="s">
        <v>748</v>
      </c>
      <c r="C498" t="s">
        <v>762</v>
      </c>
      <c r="D498">
        <v>1984</v>
      </c>
      <c r="E498" t="s">
        <v>761</v>
      </c>
      <c r="F498" t="str">
        <f t="shared" si="7"/>
        <v>Panel SessionsEducation: Methodology vs. Languages (A Panel Session)1984Carolyn D. Tobin</v>
      </c>
      <c r="G498" t="str">
        <f>IFERROR(IF(VLOOKUP(F498,Test!$G$1:$G$6051,1,FALSE)=F498,"Y","N"),"N")</f>
        <v>Y</v>
      </c>
    </row>
    <row r="499" spans="1:7" x14ac:dyDescent="0.25">
      <c r="A499" t="s">
        <v>748</v>
      </c>
      <c r="C499" t="s">
        <v>762</v>
      </c>
      <c r="D499">
        <v>1984</v>
      </c>
      <c r="E499" t="s">
        <v>763</v>
      </c>
      <c r="F499" t="str">
        <f t="shared" si="7"/>
        <v>Panel SessionsEducation: Methodology vs. Languages (A Panel Session)1984Lynne D. Green</v>
      </c>
      <c r="G499" t="str">
        <f>IFERROR(IF(VLOOKUP(F499,Test!$G$1:$G$6051,1,FALSE)=F499,"Y","N"),"N")</f>
        <v>Y</v>
      </c>
    </row>
    <row r="500" spans="1:7" x14ac:dyDescent="0.25">
      <c r="A500" t="s">
        <v>748</v>
      </c>
      <c r="C500" t="s">
        <v>765</v>
      </c>
      <c r="D500">
        <v>1985</v>
      </c>
      <c r="E500" t="s">
        <v>764</v>
      </c>
      <c r="F500" t="str">
        <f t="shared" si="7"/>
        <v>Panel SessionsGaming and Simulation: The Next Twenty-Five Years1985Henry C. Alberts</v>
      </c>
      <c r="G500" t="str">
        <f>IFERROR(IF(VLOOKUP(F500,Test!$G$1:$G$6051,1,FALSE)=F500,"Y","N"),"N")</f>
        <v>Y</v>
      </c>
    </row>
    <row r="501" spans="1:7" x14ac:dyDescent="0.25">
      <c r="A501" t="s">
        <v>748</v>
      </c>
      <c r="C501" t="s">
        <v>762</v>
      </c>
      <c r="D501">
        <v>1984</v>
      </c>
      <c r="E501" t="s">
        <v>766</v>
      </c>
      <c r="F501" t="str">
        <f t="shared" si="7"/>
        <v>Panel SessionsEducation: Methodology vs. Languages (A Panel Session)1984Charles M. Shub</v>
      </c>
      <c r="G501" t="str">
        <f>IFERROR(IF(VLOOKUP(F501,Test!$G$1:$G$6051,1,FALSE)=F501,"Y","N"),"N")</f>
        <v>Y</v>
      </c>
    </row>
    <row r="502" spans="1:7" x14ac:dyDescent="0.25">
      <c r="A502" t="s">
        <v>748</v>
      </c>
      <c r="C502" t="s">
        <v>768</v>
      </c>
      <c r="D502">
        <v>1983</v>
      </c>
      <c r="E502" t="s">
        <v>767</v>
      </c>
      <c r="F502" t="str">
        <f t="shared" si="7"/>
        <v>Panel SessionsSimulation Methodology: Lessons of the Past, Challenges for the Future1983Bernard P. Zeigler</v>
      </c>
      <c r="G502" t="str">
        <f>IFERROR(IF(VLOOKUP(F502,Test!$G$1:$G$6051,1,FALSE)=F502,"Y","N"),"N")</f>
        <v>Y</v>
      </c>
    </row>
    <row r="503" spans="1:7" x14ac:dyDescent="0.25">
      <c r="A503" t="s">
        <v>748</v>
      </c>
      <c r="C503" t="s">
        <v>754</v>
      </c>
      <c r="D503">
        <v>1985</v>
      </c>
      <c r="E503" t="s">
        <v>769</v>
      </c>
      <c r="F503" t="str">
        <f t="shared" si="7"/>
        <v>Panel SessionsDeveloping a Data Base for Simulation1985Harold G. Miller</v>
      </c>
      <c r="G503" t="str">
        <f>IFERROR(IF(VLOOKUP(F503,Test!$G$1:$G$6051,1,FALSE)=F503,"Y","N"),"N")</f>
        <v>Y</v>
      </c>
    </row>
    <row r="504" spans="1:7" x14ac:dyDescent="0.25">
      <c r="A504" t="s">
        <v>748</v>
      </c>
      <c r="C504" t="s">
        <v>754</v>
      </c>
      <c r="D504">
        <v>1985</v>
      </c>
      <c r="E504" t="s">
        <v>770</v>
      </c>
      <c r="F504" t="str">
        <f t="shared" si="7"/>
        <v>Panel SessionsDeveloping a Data Base for Simulation1985Richard R. LeDesma</v>
      </c>
      <c r="G504" t="str">
        <f>IFERROR(IF(VLOOKUP(F504,Test!$G$1:$G$6051,1,FALSE)=F504,"Y","N"),"N")</f>
        <v>Y</v>
      </c>
    </row>
    <row r="505" spans="1:7" x14ac:dyDescent="0.25">
      <c r="A505" t="s">
        <v>748</v>
      </c>
      <c r="C505" t="s">
        <v>754</v>
      </c>
      <c r="D505">
        <v>1985</v>
      </c>
      <c r="E505" t="s">
        <v>771</v>
      </c>
      <c r="F505" t="str">
        <f t="shared" si="7"/>
        <v>Panel SessionsDeveloping a Data Base for Simulation1985Sol. Kaufman</v>
      </c>
      <c r="G505" t="str">
        <f>IFERROR(IF(VLOOKUP(F505,Test!$G$1:$G$6051,1,FALSE)=F505,"Y","N"),"N")</f>
        <v>Y</v>
      </c>
    </row>
    <row r="506" spans="1:7" x14ac:dyDescent="0.25">
      <c r="A506" t="s">
        <v>748</v>
      </c>
      <c r="C506" t="s">
        <v>754</v>
      </c>
      <c r="D506">
        <v>1985</v>
      </c>
      <c r="E506" t="s">
        <v>764</v>
      </c>
      <c r="F506" t="str">
        <f t="shared" si="7"/>
        <v>Panel SessionsDeveloping a Data Base for Simulation1985Henry C. Alberts</v>
      </c>
      <c r="G506" t="str">
        <f>IFERROR(IF(VLOOKUP(F506,Test!$G$1:$G$6051,1,FALSE)=F506,"Y","N"),"N")</f>
        <v>Y</v>
      </c>
    </row>
    <row r="507" spans="1:7" x14ac:dyDescent="0.25">
      <c r="A507" t="s">
        <v>748</v>
      </c>
      <c r="C507" t="s">
        <v>762</v>
      </c>
      <c r="D507">
        <v>1984</v>
      </c>
      <c r="E507" t="s">
        <v>83</v>
      </c>
      <c r="F507" t="str">
        <f t="shared" si="7"/>
        <v>Panel SessionsEducation: Methodology vs. Languages (A Panel Session)1984Thomas J. Schriber</v>
      </c>
      <c r="G507" t="str">
        <f>IFERROR(IF(VLOOKUP(F507,Test!$G$1:$G$6051,1,FALSE)=F507,"Y","N"),"N")</f>
        <v>Y</v>
      </c>
    </row>
    <row r="508" spans="1:7" x14ac:dyDescent="0.25">
      <c r="A508" t="s">
        <v>748</v>
      </c>
      <c r="C508" t="s">
        <v>747</v>
      </c>
      <c r="D508">
        <v>1983</v>
      </c>
      <c r="E508" t="s">
        <v>772</v>
      </c>
      <c r="F508" t="str">
        <f t="shared" si="7"/>
        <v>Panel SessionsManufacturing1983Ken Klitz</v>
      </c>
      <c r="G508" t="str">
        <f>IFERROR(IF(VLOOKUP(F508,Test!$G$1:$G$6051,1,FALSE)=F508,"Y","N"),"N")</f>
        <v>Y</v>
      </c>
    </row>
    <row r="509" spans="1:7" x14ac:dyDescent="0.25">
      <c r="A509" t="s">
        <v>748</v>
      </c>
      <c r="C509" t="s">
        <v>774</v>
      </c>
      <c r="D509">
        <v>1985</v>
      </c>
      <c r="E509" t="s">
        <v>773</v>
      </c>
      <c r="F509" t="str">
        <f t="shared" si="7"/>
        <v>Panel SessionsDistributed Simulation1985Sallie Sheppard</v>
      </c>
      <c r="G509" t="str">
        <f>IFERROR(IF(VLOOKUP(F509,Test!$G$1:$G$6051,1,FALSE)=F509,"Y","N"),"N")</f>
        <v>Y</v>
      </c>
    </row>
    <row r="510" spans="1:7" x14ac:dyDescent="0.25">
      <c r="A510" t="s">
        <v>748</v>
      </c>
      <c r="C510" t="s">
        <v>776</v>
      </c>
      <c r="D510">
        <v>1985</v>
      </c>
      <c r="E510" t="s">
        <v>775</v>
      </c>
      <c r="F510" t="str">
        <f t="shared" si="7"/>
        <v>Panel SessionsHow Effectively Do Simulation Conferences and Publications Serve Their Intended Audience?1985S. Wali Haider</v>
      </c>
      <c r="G510" t="str">
        <f>IFERROR(IF(VLOOKUP(F510,Test!$G$1:$G$6051,1,FALSE)=F510,"Y","N"),"N")</f>
        <v>Y</v>
      </c>
    </row>
    <row r="511" spans="1:7" x14ac:dyDescent="0.25">
      <c r="A511" t="s">
        <v>748</v>
      </c>
      <c r="C511" t="s">
        <v>747</v>
      </c>
      <c r="D511">
        <v>1983</v>
      </c>
      <c r="E511" t="s">
        <v>777</v>
      </c>
      <c r="F511" t="str">
        <f t="shared" si="7"/>
        <v>Panel SessionsManufacturing1983Becky Taube</v>
      </c>
      <c r="G511" t="str">
        <f>IFERROR(IF(VLOOKUP(F511,Test!$G$1:$G$6051,1,FALSE)=F511,"Y","N"),"N")</f>
        <v>Y</v>
      </c>
    </row>
    <row r="512" spans="1:7" x14ac:dyDescent="0.25">
      <c r="A512" t="s">
        <v>315</v>
      </c>
      <c r="C512" t="s">
        <v>324</v>
      </c>
      <c r="D512">
        <v>1988</v>
      </c>
      <c r="E512" t="s">
        <v>642</v>
      </c>
      <c r="F512" t="str">
        <f t="shared" si="7"/>
        <v>Manufacturing ApplicationsA Forum on Selecting Simulation/Animation Software for Manufacturing (Panel)1988C. Dennis Pegden</v>
      </c>
      <c r="G512" t="str">
        <f>IFERROR(IF(VLOOKUP(F512,Test!$G$1:$G$6051,1,FALSE)=F512,"Y","N"),"N")</f>
        <v>Y</v>
      </c>
    </row>
    <row r="513" spans="1:7" x14ac:dyDescent="0.25">
      <c r="A513" t="s">
        <v>748</v>
      </c>
      <c r="C513" t="s">
        <v>754</v>
      </c>
      <c r="D513">
        <v>1985</v>
      </c>
      <c r="E513" t="s">
        <v>778</v>
      </c>
      <c r="F513" t="str">
        <f t="shared" si="7"/>
        <v>Panel SessionsDeveloping a Data Base for Simulation1985Phillip Dickenson</v>
      </c>
      <c r="G513" t="str">
        <f>IFERROR(IF(VLOOKUP(F513,Test!$G$1:$G$6051,1,FALSE)=F513,"Y","N"),"N")</f>
        <v>Y</v>
      </c>
    </row>
    <row r="514" spans="1:7" x14ac:dyDescent="0.25">
      <c r="A514" t="s">
        <v>748</v>
      </c>
      <c r="C514" t="s">
        <v>762</v>
      </c>
      <c r="D514">
        <v>1984</v>
      </c>
      <c r="E514" t="s">
        <v>779</v>
      </c>
      <c r="F514" t="str">
        <f t="shared" si="7"/>
        <v>Panel SessionsEducation: Methodology vs. Languages (A Panel Session)1984Averill Law</v>
      </c>
      <c r="G514" t="str">
        <f>IFERROR(IF(VLOOKUP(F514,Test!$G$1:$G$6051,1,FALSE)=F514,"Y","N"),"N")</f>
        <v>Y</v>
      </c>
    </row>
    <row r="515" spans="1:7" x14ac:dyDescent="0.25">
      <c r="A515" t="s">
        <v>748</v>
      </c>
      <c r="C515" t="s">
        <v>776</v>
      </c>
      <c r="D515">
        <v>1985</v>
      </c>
      <c r="E515" t="s">
        <v>780</v>
      </c>
      <c r="F515" t="str">
        <f t="shared" ref="F515:F578" si="8">CONCATENATE(A515,B515,C515,D515,E515)</f>
        <v>Panel SessionsHow Effectively Do Simulation Conferences and Publications Serve Their Intended Audience?1985Steven A. Weiner</v>
      </c>
      <c r="G515" t="str">
        <f>IFERROR(IF(VLOOKUP(F515,Test!$G$1:$G$6051,1,FALSE)=F515,"Y","N"),"N")</f>
        <v>Y</v>
      </c>
    </row>
    <row r="516" spans="1:7" x14ac:dyDescent="0.25">
      <c r="A516" t="s">
        <v>748</v>
      </c>
      <c r="C516" t="s">
        <v>782</v>
      </c>
      <c r="D516">
        <v>1985</v>
      </c>
      <c r="E516" t="s">
        <v>781</v>
      </c>
      <c r="F516" t="str">
        <f t="shared" si="8"/>
        <v>Panel SessionsOn the Roles of Simulation, Analytical Modeling, and Measurement in Solving Complex Problems1985Charles M. Schub</v>
      </c>
      <c r="G516" t="str">
        <f>IFERROR(IF(VLOOKUP(F516,Test!$G$1:$G$6051,1,FALSE)=F516,"Y","N"),"N")</f>
        <v>Y</v>
      </c>
    </row>
    <row r="517" spans="1:7" x14ac:dyDescent="0.25">
      <c r="A517" t="s">
        <v>748</v>
      </c>
      <c r="C517" t="s">
        <v>782</v>
      </c>
      <c r="D517">
        <v>1985</v>
      </c>
      <c r="E517" t="s">
        <v>783</v>
      </c>
      <c r="F517" t="str">
        <f t="shared" si="8"/>
        <v>Panel SessionsOn the Roles of Simulation, Analytical Modeling, and Measurement in Solving Complex Problems1985Paul F. Koch</v>
      </c>
      <c r="G517" t="str">
        <f>IFERROR(IF(VLOOKUP(F517,Test!$G$1:$G$6051,1,FALSE)=F517,"Y","N"),"N")</f>
        <v>Y</v>
      </c>
    </row>
    <row r="518" spans="1:7" x14ac:dyDescent="0.25">
      <c r="A518" t="s">
        <v>748</v>
      </c>
      <c r="C518" t="s">
        <v>756</v>
      </c>
      <c r="D518">
        <v>1983</v>
      </c>
      <c r="E518" t="s">
        <v>784</v>
      </c>
      <c r="F518" t="str">
        <f t="shared" si="8"/>
        <v>Panel SessionsPractitioners' Views on Simulation1983Stanley A. Hendryx</v>
      </c>
      <c r="G518" t="str">
        <f>IFERROR(IF(VLOOKUP(F518,Test!$G$1:$G$6051,1,FALSE)=F518,"Y","N"),"N")</f>
        <v>Y</v>
      </c>
    </row>
    <row r="519" spans="1:7" x14ac:dyDescent="0.25">
      <c r="A519" t="s">
        <v>748</v>
      </c>
      <c r="C519" t="s">
        <v>756</v>
      </c>
      <c r="D519">
        <v>1983</v>
      </c>
      <c r="E519" t="s">
        <v>785</v>
      </c>
      <c r="F519" t="str">
        <f t="shared" si="8"/>
        <v>Panel SessionsPractitioners' Views on Simulation1983William A. Clark  Jr.</v>
      </c>
      <c r="G519" t="str">
        <f>IFERROR(IF(VLOOKUP(F519,Test!$G$1:$G$6051,1,FALSE)=F519,"Y","N"),"N")</f>
        <v>Y</v>
      </c>
    </row>
    <row r="520" spans="1:7" x14ac:dyDescent="0.25">
      <c r="A520" t="s">
        <v>748</v>
      </c>
      <c r="C520" t="s">
        <v>786</v>
      </c>
      <c r="D520">
        <v>1983</v>
      </c>
      <c r="E520" t="s">
        <v>773</v>
      </c>
      <c r="F520" t="str">
        <f t="shared" si="8"/>
        <v>Panel SessionsParallel Processing and Simulation1983Sallie Sheppard</v>
      </c>
      <c r="G520" t="str">
        <f>IFERROR(IF(VLOOKUP(F520,Test!$G$1:$G$6051,1,FALSE)=F520,"Y","N"),"N")</f>
        <v>Y</v>
      </c>
    </row>
    <row r="521" spans="1:7" x14ac:dyDescent="0.25">
      <c r="A521" t="s">
        <v>748</v>
      </c>
      <c r="C521" t="s">
        <v>782</v>
      </c>
      <c r="D521">
        <v>1985</v>
      </c>
      <c r="E521" t="s">
        <v>787</v>
      </c>
      <c r="F521" t="str">
        <f t="shared" si="8"/>
        <v>Panel SessionsOn the Roles of Simulation, Analytical Modeling, and Measurement in Solving Complex Problems1985Edward D. Lazowska</v>
      </c>
      <c r="G521" t="str">
        <f>IFERROR(IF(VLOOKUP(F521,Test!$G$1:$G$6051,1,FALSE)=F521,"Y","N"),"N")</f>
        <v>Y</v>
      </c>
    </row>
    <row r="522" spans="1:7" x14ac:dyDescent="0.25">
      <c r="A522" t="s">
        <v>748</v>
      </c>
      <c r="C522" t="s">
        <v>754</v>
      </c>
      <c r="D522">
        <v>1985</v>
      </c>
      <c r="E522" t="s">
        <v>788</v>
      </c>
      <c r="F522" t="str">
        <f t="shared" si="8"/>
        <v>Panel SessionsDeveloping a Data Base for Simulation1985Saul Fast</v>
      </c>
      <c r="G522" t="str">
        <f>IFERROR(IF(VLOOKUP(F522,Test!$G$1:$G$6051,1,FALSE)=F522,"Y","N"),"N")</f>
        <v>Y</v>
      </c>
    </row>
    <row r="523" spans="1:7" x14ac:dyDescent="0.25">
      <c r="A523" t="s">
        <v>748</v>
      </c>
      <c r="C523" t="s">
        <v>762</v>
      </c>
      <c r="D523">
        <v>1984</v>
      </c>
      <c r="E523" t="s">
        <v>789</v>
      </c>
      <c r="F523" t="str">
        <f t="shared" si="8"/>
        <v>Panel SessionsEducation: Methodology vs. Languages (A Panel Session)1984Alan B. Pritsker</v>
      </c>
      <c r="G523" t="str">
        <f>IFERROR(IF(VLOOKUP(F523,Test!$G$1:$G$6051,1,FALSE)=F523,"Y","N"),"N")</f>
        <v>Y</v>
      </c>
    </row>
    <row r="524" spans="1:7" x14ac:dyDescent="0.25">
      <c r="A524" t="s">
        <v>748</v>
      </c>
      <c r="C524" t="s">
        <v>747</v>
      </c>
      <c r="D524">
        <v>1983</v>
      </c>
      <c r="E524" t="s">
        <v>790</v>
      </c>
      <c r="F524" t="str">
        <f t="shared" si="8"/>
        <v>Panel SessionsManufacturing1983Roger Wiltgen</v>
      </c>
      <c r="G524" t="str">
        <f>IFERROR(IF(VLOOKUP(F524,Test!$G$1:$G$6051,1,FALSE)=F524,"Y","N"),"N")</f>
        <v>Y</v>
      </c>
    </row>
    <row r="525" spans="1:7" x14ac:dyDescent="0.25">
      <c r="A525" t="s">
        <v>748</v>
      </c>
      <c r="C525" t="s">
        <v>776</v>
      </c>
      <c r="D525">
        <v>1985</v>
      </c>
      <c r="E525" t="s">
        <v>755</v>
      </c>
      <c r="F525" t="str">
        <f t="shared" si="8"/>
        <v>Panel SessionsHow Effectively Do Simulation Conferences and Publications Serve Their Intended Audience?1985Kenneth J. Musselman</v>
      </c>
      <c r="G525" t="str">
        <f>IFERROR(IF(VLOOKUP(F525,Test!$G$1:$G$6051,1,FALSE)=F525,"Y","N"),"N")</f>
        <v>Y</v>
      </c>
    </row>
    <row r="526" spans="1:7" x14ac:dyDescent="0.25">
      <c r="A526" t="s">
        <v>748</v>
      </c>
      <c r="C526" t="s">
        <v>768</v>
      </c>
      <c r="D526">
        <v>1983</v>
      </c>
      <c r="E526" t="s">
        <v>791</v>
      </c>
      <c r="F526" t="str">
        <f t="shared" si="8"/>
        <v>Panel SessionsSimulation Methodology: Lessons of the Past, Challenges for the Future1983Rohamon Ragade</v>
      </c>
      <c r="G526" t="str">
        <f>IFERROR(IF(VLOOKUP(F526,Test!$G$1:$G$6051,1,FALSE)=F526,"Y","N"),"N")</f>
        <v>Y</v>
      </c>
    </row>
    <row r="527" spans="1:7" x14ac:dyDescent="0.25">
      <c r="A527" t="s">
        <v>748</v>
      </c>
      <c r="C527" t="s">
        <v>768</v>
      </c>
      <c r="D527">
        <v>1983</v>
      </c>
      <c r="E527" t="s">
        <v>792</v>
      </c>
      <c r="F527" t="str">
        <f t="shared" si="8"/>
        <v>Panel SessionsSimulation Methodology: Lessons of the Past, Challenges for the Future1983Tuncer I. Ã–ren</v>
      </c>
      <c r="G527" t="str">
        <f>IFERROR(IF(VLOOKUP(F527,Test!$G$1:$G$6051,1,FALSE)=F527,"Y","N"),"N")</f>
        <v>Y</v>
      </c>
    </row>
    <row r="528" spans="1:7" x14ac:dyDescent="0.25">
      <c r="A528" t="s">
        <v>795</v>
      </c>
      <c r="C528" t="s">
        <v>794</v>
      </c>
      <c r="D528">
        <v>1982</v>
      </c>
      <c r="E528" t="s">
        <v>793</v>
      </c>
      <c r="F528" t="str">
        <f t="shared" si="8"/>
        <v>Advanced PractitionerVariance Reduction Techniques1982Stephen S. Lavenberg</v>
      </c>
      <c r="G528" t="str">
        <f>IFERROR(IF(VLOOKUP(F528,Test!$G$1:$G$6051,1,FALSE)=F528,"Y","N"),"N")</f>
        <v>N</v>
      </c>
    </row>
    <row r="529" spans="1:7" x14ac:dyDescent="0.25">
      <c r="A529" t="s">
        <v>798</v>
      </c>
      <c r="C529" t="s">
        <v>797</v>
      </c>
      <c r="D529">
        <v>1975</v>
      </c>
      <c r="E529" t="s">
        <v>796</v>
      </c>
      <c r="F529" t="str">
        <f t="shared" si="8"/>
        <v>Simulation Methodology IIAdaptive Step Size Integration: It Seemed Like Such a Good Idea1975George A. Bekey</v>
      </c>
      <c r="G529" t="str">
        <f>IFERROR(IF(VLOOKUP(F529,Test!$G$1:$G$6051,1,FALSE)=F529,"Y","N"),"N")</f>
        <v>Y</v>
      </c>
    </row>
    <row r="530" spans="1:7" x14ac:dyDescent="0.25">
      <c r="A530" t="s">
        <v>798</v>
      </c>
      <c r="C530" t="s">
        <v>800</v>
      </c>
      <c r="D530">
        <v>1973</v>
      </c>
      <c r="E530" t="s">
        <v>799</v>
      </c>
      <c r="F530" t="str">
        <f t="shared" si="8"/>
        <v>Simulation Methodology IIOptimization of Simulation Experiments1973J. W. Schmidt</v>
      </c>
      <c r="G530" t="str">
        <f>IFERROR(IF(VLOOKUP(F530,Test!$G$1:$G$6051,1,FALSE)=F530,"Y","N"),"N")</f>
        <v>Y</v>
      </c>
    </row>
    <row r="531" spans="1:7" x14ac:dyDescent="0.25">
      <c r="A531" t="s">
        <v>748</v>
      </c>
      <c r="C531" t="s">
        <v>802</v>
      </c>
      <c r="D531">
        <v>1983</v>
      </c>
      <c r="E531" t="s">
        <v>801</v>
      </c>
      <c r="F531" t="str">
        <f t="shared" si="8"/>
        <v>Panel SessionsComparison of Simulation and Analytical Packages for Performance Evaluation1983Debasis Mitra</v>
      </c>
      <c r="G531" t="str">
        <f>IFERROR(IF(VLOOKUP(F531,Test!$G$1:$G$6051,1,FALSE)=F531,"Y","N"),"N")</f>
        <v>Y</v>
      </c>
    </row>
    <row r="532" spans="1:7" x14ac:dyDescent="0.25">
      <c r="A532" t="s">
        <v>748</v>
      </c>
      <c r="C532" t="s">
        <v>802</v>
      </c>
      <c r="D532">
        <v>1983</v>
      </c>
      <c r="E532" t="s">
        <v>803</v>
      </c>
      <c r="F532" t="str">
        <f t="shared" si="8"/>
        <v>Panel SessionsComparison of Simulation and Analytical Packages for Performance Evaluation1983Edward A. MacNair</v>
      </c>
      <c r="G532" t="str">
        <f>IFERROR(IF(VLOOKUP(F532,Test!$G$1:$G$6051,1,FALSE)=F532,"Y","N"),"N")</f>
        <v>Y</v>
      </c>
    </row>
    <row r="533" spans="1:7" x14ac:dyDescent="0.25">
      <c r="A533" t="s">
        <v>748</v>
      </c>
      <c r="C533" t="s">
        <v>786</v>
      </c>
      <c r="D533">
        <v>1983</v>
      </c>
      <c r="E533" t="s">
        <v>804</v>
      </c>
      <c r="F533" t="str">
        <f t="shared" si="8"/>
        <v>Panel SessionsParallel Processing and Simulation1983David Jefferson</v>
      </c>
      <c r="G533" t="str">
        <f>IFERROR(IF(VLOOKUP(F533,Test!$G$1:$G$6051,1,FALSE)=F533,"Y","N"),"N")</f>
        <v>Y</v>
      </c>
    </row>
    <row r="534" spans="1:7" x14ac:dyDescent="0.25">
      <c r="A534" t="s">
        <v>748</v>
      </c>
      <c r="C534" t="s">
        <v>786</v>
      </c>
      <c r="D534">
        <v>1983</v>
      </c>
      <c r="E534" t="s">
        <v>805</v>
      </c>
      <c r="F534" t="str">
        <f t="shared" si="8"/>
        <v>Panel SessionsParallel Processing and Simulation1983Paul Reynolds</v>
      </c>
      <c r="G534" t="str">
        <f>IFERROR(IF(VLOOKUP(F534,Test!$G$1:$G$6051,1,FALSE)=F534,"Y","N"),"N")</f>
        <v>Y</v>
      </c>
    </row>
    <row r="535" spans="1:7" x14ac:dyDescent="0.25">
      <c r="A535" t="s">
        <v>748</v>
      </c>
      <c r="C535" t="s">
        <v>762</v>
      </c>
      <c r="D535">
        <v>1984</v>
      </c>
      <c r="E535" t="s">
        <v>806</v>
      </c>
      <c r="F535" t="str">
        <f t="shared" si="8"/>
        <v>Panel SessionsEducation: Methodology vs. Languages (A Panel Session)1984Kishor Trivedi</v>
      </c>
      <c r="G535" t="str">
        <f>IFERROR(IF(VLOOKUP(F535,Test!$G$1:$G$6051,1,FALSE)=F535,"Y","N"),"N")</f>
        <v>Y</v>
      </c>
    </row>
    <row r="536" spans="1:7" x14ac:dyDescent="0.25">
      <c r="A536" t="s">
        <v>748</v>
      </c>
      <c r="C536" t="s">
        <v>762</v>
      </c>
      <c r="D536">
        <v>1984</v>
      </c>
      <c r="E536" t="s">
        <v>807</v>
      </c>
      <c r="F536" t="str">
        <f t="shared" si="8"/>
        <v>Panel SessionsEducation: Methodology vs. Languages (A Panel Session)1984Phil Heidelberger</v>
      </c>
      <c r="G536" t="str">
        <f>IFERROR(IF(VLOOKUP(F536,Test!$G$1:$G$6051,1,FALSE)=F536,"Y","N"),"N")</f>
        <v>Y</v>
      </c>
    </row>
    <row r="537" spans="1:7" x14ac:dyDescent="0.25">
      <c r="A537" t="s">
        <v>748</v>
      </c>
      <c r="C537" t="s">
        <v>808</v>
      </c>
      <c r="D537">
        <v>1985</v>
      </c>
      <c r="E537" t="s">
        <v>789</v>
      </c>
      <c r="F537" t="str">
        <f t="shared" si="8"/>
        <v>Panel SessionsA Panel on Combined Modeling1985Alan B. Pritsker</v>
      </c>
      <c r="G537" t="str">
        <f>IFERROR(IF(VLOOKUP(F537,Test!$G$1:$G$6051,1,FALSE)=F537,"Y","N"),"N")</f>
        <v>Y</v>
      </c>
    </row>
    <row r="538" spans="1:7" x14ac:dyDescent="0.25">
      <c r="A538" t="s">
        <v>748</v>
      </c>
      <c r="C538" t="s">
        <v>774</v>
      </c>
      <c r="D538">
        <v>1985</v>
      </c>
      <c r="E538" t="s">
        <v>804</v>
      </c>
      <c r="F538" t="str">
        <f t="shared" si="8"/>
        <v>Panel SessionsDistributed Simulation1985David Jefferson</v>
      </c>
      <c r="G538" t="str">
        <f>IFERROR(IF(VLOOKUP(F538,Test!$G$1:$G$6051,1,FALSE)=F538,"Y","N"),"N")</f>
        <v>Y</v>
      </c>
    </row>
    <row r="539" spans="1:7" x14ac:dyDescent="0.25">
      <c r="A539" t="s">
        <v>748</v>
      </c>
      <c r="C539" t="s">
        <v>747</v>
      </c>
      <c r="D539">
        <v>1983</v>
      </c>
      <c r="E539" t="s">
        <v>809</v>
      </c>
      <c r="F539" t="str">
        <f t="shared" si="8"/>
        <v>Panel SessionsManufacturing1983Wayne Oates</v>
      </c>
      <c r="G539" t="str">
        <f>IFERROR(IF(VLOOKUP(F539,Test!$G$1:$G$6051,1,FALSE)=F539,"Y","N"),"N")</f>
        <v>Y</v>
      </c>
    </row>
    <row r="540" spans="1:7" x14ac:dyDescent="0.25">
      <c r="A540" t="s">
        <v>795</v>
      </c>
      <c r="C540" t="s">
        <v>810</v>
      </c>
      <c r="D540">
        <v>1982</v>
      </c>
      <c r="E540" t="s">
        <v>715</v>
      </c>
      <c r="F540" t="str">
        <f t="shared" si="8"/>
        <v>Advanced PractitionerUsing Process Central Limit Theorems in Analyzing Simulation Output1982Lee Schruben</v>
      </c>
      <c r="G540" t="str">
        <f>IFERROR(IF(VLOOKUP(F540,Test!$G$1:$G$6051,1,FALSE)=F540,"Y","N"),"N")</f>
        <v>Y</v>
      </c>
    </row>
    <row r="541" spans="1:7" x14ac:dyDescent="0.25">
      <c r="A541" t="s">
        <v>748</v>
      </c>
      <c r="C541" t="s">
        <v>768</v>
      </c>
      <c r="D541">
        <v>1983</v>
      </c>
      <c r="E541" t="s">
        <v>811</v>
      </c>
      <c r="F541" t="str">
        <f t="shared" si="8"/>
        <v>Panel SessionsSimulation Methodology: Lessons of the Past, Challenges for the Future1983Brian Pollins</v>
      </c>
      <c r="G541" t="str">
        <f>IFERROR(IF(VLOOKUP(F541,Test!$G$1:$G$6051,1,FALSE)=F541,"Y","N"),"N")</f>
        <v>Y</v>
      </c>
    </row>
    <row r="542" spans="1:7" x14ac:dyDescent="0.25">
      <c r="A542" t="s">
        <v>748</v>
      </c>
      <c r="C542" t="s">
        <v>762</v>
      </c>
      <c r="D542">
        <v>1984</v>
      </c>
      <c r="E542" t="s">
        <v>812</v>
      </c>
      <c r="F542" t="str">
        <f t="shared" si="8"/>
        <v>Panel SessionsEducation: Methodology vs. Languages (A Panel Session)1984William Alexander</v>
      </c>
      <c r="G542" t="str">
        <f>IFERROR(IF(VLOOKUP(F542,Test!$G$1:$G$6051,1,FALSE)=F542,"Y","N"),"N")</f>
        <v>Y</v>
      </c>
    </row>
    <row r="543" spans="1:7" x14ac:dyDescent="0.25">
      <c r="A543" t="s">
        <v>748</v>
      </c>
      <c r="C543" t="s">
        <v>762</v>
      </c>
      <c r="D543">
        <v>1984</v>
      </c>
      <c r="E543" t="s">
        <v>813</v>
      </c>
      <c r="F543" t="str">
        <f t="shared" si="8"/>
        <v>Panel SessionsEducation: Methodology vs. Languages (A Panel Session)1984Randall P. Sadowski</v>
      </c>
      <c r="G543" t="str">
        <f>IFERROR(IF(VLOOKUP(F543,Test!$G$1:$G$6051,1,FALSE)=F543,"Y","N"),"N")</f>
        <v>Y</v>
      </c>
    </row>
    <row r="544" spans="1:7" x14ac:dyDescent="0.25">
      <c r="A544" t="s">
        <v>795</v>
      </c>
      <c r="C544" t="s">
        <v>794</v>
      </c>
      <c r="D544">
        <v>1982</v>
      </c>
      <c r="E544" t="s">
        <v>643</v>
      </c>
      <c r="F544" t="str">
        <f t="shared" si="8"/>
        <v>Advanced PractitionerVariance Reduction Techniques1982James R. Wilson</v>
      </c>
      <c r="G544" t="str">
        <f>IFERROR(IF(VLOOKUP(F544,Test!$G$1:$G$6051,1,FALSE)=F544,"Y","N"),"N")</f>
        <v>Y</v>
      </c>
    </row>
    <row r="545" spans="1:7" x14ac:dyDescent="0.25">
      <c r="A545" t="s">
        <v>748</v>
      </c>
      <c r="C545" t="s">
        <v>782</v>
      </c>
      <c r="D545">
        <v>1985</v>
      </c>
      <c r="E545" t="s">
        <v>12</v>
      </c>
      <c r="F545" t="str">
        <f t="shared" si="8"/>
        <v>Panel SessionsOn the Roles of Simulation, Analytical Modeling, and Measurement in Solving Complex Problems1985Julian Reitman</v>
      </c>
      <c r="G545" t="str">
        <f>IFERROR(IF(VLOOKUP(F545,Test!$G$1:$G$6051,1,FALSE)=F545,"Y","N"),"N")</f>
        <v>Y</v>
      </c>
    </row>
    <row r="546" spans="1:7" x14ac:dyDescent="0.25">
      <c r="A546" t="s">
        <v>748</v>
      </c>
      <c r="C546" t="s">
        <v>762</v>
      </c>
      <c r="D546">
        <v>1984</v>
      </c>
      <c r="E546" t="s">
        <v>814</v>
      </c>
      <c r="F546" t="str">
        <f t="shared" si="8"/>
        <v>Panel SessionsEducation: Methodology vs. Languages (A Panel Session)1984Carl H. Imhoff</v>
      </c>
      <c r="G546" t="str">
        <f>IFERROR(IF(VLOOKUP(F546,Test!$G$1:$G$6051,1,FALSE)=F546,"Y","N"),"N")</f>
        <v>Y</v>
      </c>
    </row>
    <row r="547" spans="1:7" x14ac:dyDescent="0.25">
      <c r="A547" t="s">
        <v>748</v>
      </c>
      <c r="C547" t="s">
        <v>754</v>
      </c>
      <c r="D547">
        <v>1985</v>
      </c>
      <c r="E547" t="s">
        <v>815</v>
      </c>
      <c r="F547" t="str">
        <f t="shared" si="8"/>
        <v>Panel SessionsDeveloping a Data Base for Simulation1985Roger T. Kathman</v>
      </c>
      <c r="G547" t="str">
        <f>IFERROR(IF(VLOOKUP(F547,Test!$G$1:$G$6051,1,FALSE)=F547,"Y","N"),"N")</f>
        <v>Y</v>
      </c>
    </row>
    <row r="548" spans="1:7" x14ac:dyDescent="0.25">
      <c r="A548" t="s">
        <v>748</v>
      </c>
      <c r="C548" t="s">
        <v>762</v>
      </c>
      <c r="D548">
        <v>1984</v>
      </c>
      <c r="E548" t="s">
        <v>816</v>
      </c>
      <c r="F548" t="str">
        <f t="shared" si="8"/>
        <v>Panel SessionsEducation: Methodology vs. Languages (A Panel Session)1984David Kelton</v>
      </c>
      <c r="G548" t="str">
        <f>IFERROR(IF(VLOOKUP(F548,Test!$G$1:$G$6051,1,FALSE)=F548,"Y","N"),"N")</f>
        <v>Y</v>
      </c>
    </row>
    <row r="549" spans="1:7" x14ac:dyDescent="0.25">
      <c r="A549" t="s">
        <v>748</v>
      </c>
      <c r="C549" t="s">
        <v>762</v>
      </c>
      <c r="D549">
        <v>1984</v>
      </c>
      <c r="E549" t="s">
        <v>780</v>
      </c>
      <c r="F549" t="str">
        <f t="shared" si="8"/>
        <v>Panel SessionsEducation: Methodology vs. Languages (A Panel Session)1984Steven A. Weiner</v>
      </c>
      <c r="G549" t="str">
        <f>IFERROR(IF(VLOOKUP(F549,Test!$G$1:$G$6051,1,FALSE)=F549,"Y","N"),"N")</f>
        <v>Y</v>
      </c>
    </row>
    <row r="550" spans="1:7" x14ac:dyDescent="0.25">
      <c r="A550" t="s">
        <v>795</v>
      </c>
      <c r="C550" t="s">
        <v>818</v>
      </c>
      <c r="D550">
        <v>1982</v>
      </c>
      <c r="E550" t="s">
        <v>817</v>
      </c>
      <c r="F550" t="str">
        <f t="shared" si="8"/>
        <v>Advanced PractitionerConsiderations with Regard to Input Variables for Computer Simulations1982Ronald L. Iman</v>
      </c>
      <c r="G550" t="str">
        <f>IFERROR(IF(VLOOKUP(F550,Test!$G$1:$G$6051,1,FALSE)=F550,"Y","N"),"N")</f>
        <v>Y</v>
      </c>
    </row>
    <row r="551" spans="1:7" x14ac:dyDescent="0.25">
      <c r="A551" t="s">
        <v>315</v>
      </c>
      <c r="C551" t="s">
        <v>820</v>
      </c>
      <c r="D551">
        <v>1988</v>
      </c>
      <c r="E551" t="s">
        <v>819</v>
      </c>
      <c r="F551" t="str">
        <f t="shared" si="8"/>
        <v>Manufacturing ApplicationsA Statistical Method for Generating Order Information for Simulation Modeling and Analysis1988David L. Martin</v>
      </c>
      <c r="G551" t="str">
        <f>IFERROR(IF(VLOOKUP(F551,Test!$G$1:$G$6051,1,FALSE)=F551,"Y","N"),"N")</f>
        <v>Y</v>
      </c>
    </row>
    <row r="552" spans="1:7" x14ac:dyDescent="0.25">
      <c r="A552" t="s">
        <v>315</v>
      </c>
      <c r="C552" t="s">
        <v>822</v>
      </c>
      <c r="D552">
        <v>1988</v>
      </c>
      <c r="E552" t="s">
        <v>821</v>
      </c>
      <c r="F552" t="str">
        <f t="shared" si="8"/>
        <v>Manufacturing ApplicationsA Generic Simulator for Continuous Manufacturing1988Chandrashekar Krishnaswamy</v>
      </c>
      <c r="G552" t="str">
        <f>IFERROR(IF(VLOOKUP(F552,Test!$G$1:$G$6051,1,FALSE)=F552,"Y","N"),"N")</f>
        <v>Y</v>
      </c>
    </row>
    <row r="553" spans="1:7" x14ac:dyDescent="0.25">
      <c r="A553" t="s">
        <v>748</v>
      </c>
      <c r="C553" t="s">
        <v>776</v>
      </c>
      <c r="D553">
        <v>1985</v>
      </c>
      <c r="E553" t="s">
        <v>823</v>
      </c>
      <c r="F553" t="str">
        <f t="shared" si="8"/>
        <v>Panel SessionsHow Effectively Do Simulation Conferences and Publications Serve Their Intended Audience?1985Michael R. Taaffe</v>
      </c>
      <c r="G553" t="str">
        <f>IFERROR(IF(VLOOKUP(F553,Test!$G$1:$G$6051,1,FALSE)=F553,"Y","N"),"N")</f>
        <v>Y</v>
      </c>
    </row>
    <row r="554" spans="1:7" x14ac:dyDescent="0.25">
      <c r="A554" t="s">
        <v>748</v>
      </c>
      <c r="C554" t="s">
        <v>825</v>
      </c>
      <c r="D554">
        <v>1983</v>
      </c>
      <c r="E554" t="s">
        <v>824</v>
      </c>
      <c r="F554" t="str">
        <f t="shared" si="8"/>
        <v>Panel SessionsSimulation in Education: Modeling for the Future1983Bernard Ziegler</v>
      </c>
      <c r="G554" t="str">
        <f>IFERROR(IF(VLOOKUP(F554,Test!$G$1:$G$6051,1,FALSE)=F554,"Y","N"),"N")</f>
        <v>Y</v>
      </c>
    </row>
    <row r="555" spans="1:7" x14ac:dyDescent="0.25">
      <c r="A555" t="s">
        <v>748</v>
      </c>
      <c r="C555" t="s">
        <v>825</v>
      </c>
      <c r="D555">
        <v>1983</v>
      </c>
      <c r="E555" t="s">
        <v>826</v>
      </c>
      <c r="F555" t="str">
        <f t="shared" si="8"/>
        <v>Panel SessionsSimulation in Education: Modeling for the Future1983Tuncer Oren</v>
      </c>
      <c r="G555" t="str">
        <f>IFERROR(IF(VLOOKUP(F555,Test!$G$1:$G$6051,1,FALSE)=F555,"Y","N"),"N")</f>
        <v>Y</v>
      </c>
    </row>
    <row r="556" spans="1:7" x14ac:dyDescent="0.25">
      <c r="A556" t="s">
        <v>795</v>
      </c>
      <c r="C556" t="s">
        <v>794</v>
      </c>
      <c r="D556">
        <v>1982</v>
      </c>
      <c r="E556" t="s">
        <v>827</v>
      </c>
      <c r="F556" t="str">
        <f t="shared" si="8"/>
        <v>Advanced PractitionerVariance Reduction Techniques1982Peter D. Welch</v>
      </c>
      <c r="G556" t="str">
        <f>IFERROR(IF(VLOOKUP(F556,Test!$G$1:$G$6051,1,FALSE)=F556,"Y","N"),"N")</f>
        <v>N</v>
      </c>
    </row>
    <row r="557" spans="1:7" x14ac:dyDescent="0.25">
      <c r="A557" t="s">
        <v>795</v>
      </c>
      <c r="C557" t="s">
        <v>828</v>
      </c>
      <c r="D557">
        <v>1982</v>
      </c>
      <c r="E557" t="s">
        <v>601</v>
      </c>
      <c r="F557" t="str">
        <f t="shared" si="8"/>
        <v>Advanced PractitionerAn Introduction to the Simulation Data Language1982Charles R. Standridge</v>
      </c>
      <c r="G557" t="str">
        <f>IFERROR(IF(VLOOKUP(F557,Test!$G$1:$G$6051,1,FALSE)=F557,"Y","N"),"N")</f>
        <v>Y</v>
      </c>
    </row>
    <row r="558" spans="1:7" x14ac:dyDescent="0.25">
      <c r="A558" t="s">
        <v>748</v>
      </c>
      <c r="C558" t="s">
        <v>762</v>
      </c>
      <c r="D558">
        <v>1984</v>
      </c>
      <c r="E558" t="s">
        <v>663</v>
      </c>
      <c r="F558" t="str">
        <f t="shared" si="8"/>
        <v>Panel SessionsEducation: Methodology vs. Languages (A Panel Session)1984Richard E. Nance</v>
      </c>
      <c r="G558" t="str">
        <f>IFERROR(IF(VLOOKUP(F558,Test!$G$1:$G$6051,1,FALSE)=F558,"Y","N"),"N")</f>
        <v>Y</v>
      </c>
    </row>
    <row r="559" spans="1:7" x14ac:dyDescent="0.25">
      <c r="A559" t="s">
        <v>795</v>
      </c>
      <c r="C559" t="s">
        <v>830</v>
      </c>
      <c r="D559">
        <v>1982</v>
      </c>
      <c r="E559" t="s">
        <v>829</v>
      </c>
      <c r="F559" t="str">
        <f t="shared" si="8"/>
        <v>Advanced PractitionerThe Help Blocks in GPSS1982Robert Greer Lavery</v>
      </c>
      <c r="G559" t="str">
        <f>IFERROR(IF(VLOOKUP(F559,Test!$G$1:$G$6051,1,FALSE)=F559,"Y","N"),"N")</f>
        <v>Y</v>
      </c>
    </row>
    <row r="560" spans="1:7" x14ac:dyDescent="0.25">
      <c r="A560" t="s">
        <v>315</v>
      </c>
      <c r="C560" t="s">
        <v>832</v>
      </c>
      <c r="D560">
        <v>1988</v>
      </c>
      <c r="E560" t="s">
        <v>831</v>
      </c>
      <c r="F560" t="str">
        <f t="shared" si="8"/>
        <v>Manufacturing ApplicationsPerformance Analysis of Automatic Storage and Retrieval Systems - A Comparative Approach1988P. Simin Pulat</v>
      </c>
      <c r="G560" t="str">
        <f>IFERROR(IF(VLOOKUP(F560,Test!$G$1:$G$6051,1,FALSE)=F560,"Y","N"),"N")</f>
        <v>Y</v>
      </c>
    </row>
    <row r="561" spans="1:7" x14ac:dyDescent="0.25">
      <c r="A561" t="s">
        <v>315</v>
      </c>
      <c r="C561" t="s">
        <v>834</v>
      </c>
      <c r="D561">
        <v>1988</v>
      </c>
      <c r="E561" t="s">
        <v>833</v>
      </c>
      <c r="F561" t="str">
        <f t="shared" si="8"/>
        <v>Manufacturing ApplicationsThe Project Approach to Simulation Language Comparison1988Scott Sumner</v>
      </c>
      <c r="G561" t="str">
        <f>IFERROR(IF(VLOOKUP(F561,Test!$G$1:$G$6051,1,FALSE)=F561,"Y","N"),"N")</f>
        <v>Y</v>
      </c>
    </row>
    <row r="562" spans="1:7" x14ac:dyDescent="0.25">
      <c r="A562" t="s">
        <v>315</v>
      </c>
      <c r="C562" t="s">
        <v>834</v>
      </c>
      <c r="D562">
        <v>1988</v>
      </c>
      <c r="E562" t="s">
        <v>835</v>
      </c>
      <c r="F562" t="str">
        <f t="shared" si="8"/>
        <v>Manufacturing ApplicationsThe Project Approach to Simulation Language Comparison1988F. Bradley Armstrong</v>
      </c>
      <c r="G562" t="str">
        <f>IFERROR(IF(VLOOKUP(F562,Test!$G$1:$G$6051,1,FALSE)=F562,"Y","N"),"N")</f>
        <v>Y</v>
      </c>
    </row>
    <row r="563" spans="1:7" x14ac:dyDescent="0.25">
      <c r="A563" t="s">
        <v>748</v>
      </c>
      <c r="C563" t="s">
        <v>762</v>
      </c>
      <c r="D563">
        <v>1984</v>
      </c>
      <c r="E563" t="s">
        <v>281</v>
      </c>
      <c r="F563" t="str">
        <f t="shared" si="8"/>
        <v>Panel SessionsEducation: Methodology vs. Languages (A Panel Session)1984Paul F. Roth</v>
      </c>
      <c r="G563" t="str">
        <f>IFERROR(IF(VLOOKUP(F563,Test!$G$1:$G$6051,1,FALSE)=F563,"Y","N"),"N")</f>
        <v>Y</v>
      </c>
    </row>
    <row r="564" spans="1:7" x14ac:dyDescent="0.25">
      <c r="A564" t="s">
        <v>795</v>
      </c>
      <c r="C564" t="s">
        <v>810</v>
      </c>
      <c r="D564">
        <v>1982</v>
      </c>
      <c r="E564" t="s">
        <v>836</v>
      </c>
      <c r="F564" t="str">
        <f t="shared" si="8"/>
        <v>Advanced PractitionerUsing Process Central Limit Theorems in Analyzing Simulation Output1982David Goldsman</v>
      </c>
      <c r="G564" t="str">
        <f>IFERROR(IF(VLOOKUP(F564,Test!$G$1:$G$6051,1,FALSE)=F564,"Y","N"),"N")</f>
        <v>Y</v>
      </c>
    </row>
    <row r="565" spans="1:7" x14ac:dyDescent="0.25">
      <c r="A565" t="s">
        <v>315</v>
      </c>
      <c r="C565" t="s">
        <v>838</v>
      </c>
      <c r="D565">
        <v>1988</v>
      </c>
      <c r="E565" t="s">
        <v>837</v>
      </c>
      <c r="F565" t="str">
        <f t="shared" si="8"/>
        <v>Manufacturing ApplicationsSimulation of a Finished Goods Allocation System1988Bernard J. Schroer</v>
      </c>
      <c r="G565" t="str">
        <f>IFERROR(IF(VLOOKUP(F565,Test!$G$1:$G$6051,1,FALSE)=F565,"Y","N"),"N")</f>
        <v>Y</v>
      </c>
    </row>
    <row r="566" spans="1:7" x14ac:dyDescent="0.25">
      <c r="A566" t="s">
        <v>315</v>
      </c>
      <c r="C566" t="s">
        <v>838</v>
      </c>
      <c r="D566">
        <v>1988</v>
      </c>
      <c r="E566" t="s">
        <v>839</v>
      </c>
      <c r="F566" t="str">
        <f t="shared" si="8"/>
        <v>Manufacturing ApplicationsSimulation of a Finished Goods Allocation System1988Edward F. Stafford  Jr.</v>
      </c>
      <c r="G566" t="str">
        <f>IFERROR(IF(VLOOKUP(F566,Test!$G$1:$G$6051,1,FALSE)=F566,"Y","N"),"N")</f>
        <v>Y</v>
      </c>
    </row>
    <row r="567" spans="1:7" x14ac:dyDescent="0.25">
      <c r="A567" t="s">
        <v>748</v>
      </c>
      <c r="C567" t="s">
        <v>762</v>
      </c>
      <c r="D567">
        <v>1984</v>
      </c>
      <c r="E567" t="s">
        <v>787</v>
      </c>
      <c r="F567" t="str">
        <f t="shared" si="8"/>
        <v>Panel SessionsEducation: Methodology vs. Languages (A Panel Session)1984Edward D. Lazowska</v>
      </c>
      <c r="G567" t="str">
        <f>IFERROR(IF(VLOOKUP(F567,Test!$G$1:$G$6051,1,FALSE)=F567,"Y","N"),"N")</f>
        <v>Y</v>
      </c>
    </row>
    <row r="568" spans="1:7" x14ac:dyDescent="0.25">
      <c r="A568" t="s">
        <v>795</v>
      </c>
      <c r="C568" t="s">
        <v>841</v>
      </c>
      <c r="D568">
        <v>1982</v>
      </c>
      <c r="E568" t="s">
        <v>840</v>
      </c>
      <c r="F568" t="str">
        <f t="shared" si="8"/>
        <v>Advanced PractitionerSome Examples of Simulation Model Validation Using Hypothesis Testing1982Osman Balci</v>
      </c>
      <c r="G568" t="str">
        <f>IFERROR(IF(VLOOKUP(F568,Test!$G$1:$G$6051,1,FALSE)=F568,"Y","N"),"N")</f>
        <v>Y</v>
      </c>
    </row>
    <row r="569" spans="1:7" x14ac:dyDescent="0.25">
      <c r="A569" t="s">
        <v>748</v>
      </c>
      <c r="C569" t="s">
        <v>774</v>
      </c>
      <c r="D569">
        <v>1985</v>
      </c>
      <c r="E569" t="s">
        <v>805</v>
      </c>
      <c r="F569" t="str">
        <f t="shared" si="8"/>
        <v>Panel SessionsDistributed Simulation1985Paul Reynolds</v>
      </c>
      <c r="G569" t="str">
        <f>IFERROR(IF(VLOOKUP(F569,Test!$G$1:$G$6051,1,FALSE)=F569,"Y","N"),"N")</f>
        <v>Y</v>
      </c>
    </row>
    <row r="570" spans="1:7" x14ac:dyDescent="0.25">
      <c r="A570" t="s">
        <v>748</v>
      </c>
      <c r="C570" t="s">
        <v>762</v>
      </c>
      <c r="D570">
        <v>1984</v>
      </c>
      <c r="E570" t="s">
        <v>842</v>
      </c>
      <c r="F570" t="str">
        <f t="shared" si="8"/>
        <v>Panel SessionsEducation: Methodology vs. Languages (A Panel Session)1984Grayden Figart</v>
      </c>
      <c r="G570" t="str">
        <f>IFERROR(IF(VLOOKUP(F570,Test!$G$1:$G$6051,1,FALSE)=F570,"Y","N"),"N")</f>
        <v>Y</v>
      </c>
    </row>
    <row r="571" spans="1:7" x14ac:dyDescent="0.25">
      <c r="A571" t="s">
        <v>795</v>
      </c>
      <c r="C571" t="s">
        <v>841</v>
      </c>
      <c r="D571">
        <v>1982</v>
      </c>
      <c r="E571" t="s">
        <v>693</v>
      </c>
      <c r="F571" t="str">
        <f t="shared" si="8"/>
        <v>Advanced PractitionerSome Examples of Simulation Model Validation Using Hypothesis Testing1982Robert G. Sargent</v>
      </c>
      <c r="G571" t="str">
        <f>IFERROR(IF(VLOOKUP(F571,Test!$G$1:$G$6051,1,FALSE)=F571,"Y","N"),"N")</f>
        <v>Y</v>
      </c>
    </row>
    <row r="572" spans="1:7" x14ac:dyDescent="0.25">
      <c r="A572" t="s">
        <v>748</v>
      </c>
      <c r="C572" t="s">
        <v>762</v>
      </c>
      <c r="D572">
        <v>1984</v>
      </c>
      <c r="E572" t="s">
        <v>598</v>
      </c>
      <c r="F572" t="str">
        <f t="shared" si="8"/>
        <v>Panel SessionsEducation: Methodology vs. Languages (A Panel Session)1984James Browne</v>
      </c>
      <c r="G572" t="str">
        <f>IFERROR(IF(VLOOKUP(F572,Test!$G$1:$G$6051,1,FALSE)=F572,"Y","N"),"N")</f>
        <v>Y</v>
      </c>
    </row>
    <row r="573" spans="1:7" x14ac:dyDescent="0.25">
      <c r="A573" t="s">
        <v>315</v>
      </c>
      <c r="C573" t="s">
        <v>733</v>
      </c>
      <c r="D573">
        <v>1988</v>
      </c>
      <c r="E573" t="s">
        <v>843</v>
      </c>
      <c r="F573" t="str">
        <f t="shared" si="8"/>
        <v>Manufacturing ApplicationsSimulation at Digital Equipment Corporation: The Process Expert as Simulation Expert1988Richard J. Harper</v>
      </c>
      <c r="G573" t="str">
        <f>IFERROR(IF(VLOOKUP(F573,Test!$G$1:$G$6051,1,FALSE)=F573,"Y","N"),"N")</f>
        <v>Y</v>
      </c>
    </row>
    <row r="574" spans="1:7" x14ac:dyDescent="0.25">
      <c r="A574" t="s">
        <v>315</v>
      </c>
      <c r="C574" t="s">
        <v>723</v>
      </c>
      <c r="D574">
        <v>1988</v>
      </c>
      <c r="E574" t="s">
        <v>844</v>
      </c>
      <c r="F574" t="str">
        <f t="shared" si="8"/>
        <v>Manufacturing ApplicationsSimulation Analysis of Narrow-Aisle Order Selection Systems1988Paul M. Mellema</v>
      </c>
      <c r="G574" t="str">
        <f>IFERROR(IF(VLOOKUP(F574,Test!$G$1:$G$6051,1,FALSE)=F574,"Y","N"),"N")</f>
        <v>Y</v>
      </c>
    </row>
    <row r="575" spans="1:7" x14ac:dyDescent="0.25">
      <c r="A575" t="s">
        <v>748</v>
      </c>
      <c r="C575" t="s">
        <v>762</v>
      </c>
      <c r="D575">
        <v>1984</v>
      </c>
      <c r="E575" t="s">
        <v>472</v>
      </c>
      <c r="F575" t="str">
        <f t="shared" si="8"/>
        <v>Panel SessionsEducation: Methodology vs. Languages (A Panel Session)1984Stephen D. Roberts</v>
      </c>
      <c r="G575" t="str">
        <f>IFERROR(IF(VLOOKUP(F575,Test!$G$1:$G$6051,1,FALSE)=F575,"Y","N"),"N")</f>
        <v>Y</v>
      </c>
    </row>
    <row r="576" spans="1:7" x14ac:dyDescent="0.25">
      <c r="A576" t="s">
        <v>315</v>
      </c>
      <c r="C576" t="s">
        <v>846</v>
      </c>
      <c r="D576">
        <v>1988</v>
      </c>
      <c r="E576" t="s">
        <v>845</v>
      </c>
      <c r="F576" t="str">
        <f t="shared" si="8"/>
        <v>Manufacturing ApplicationsWhy a Single Aisle Miniload System is Not Simple to Model1988Ricardo J. Gomez</v>
      </c>
      <c r="G576" t="str">
        <f>IFERROR(IF(VLOOKUP(F576,Test!$G$1:$G$6051,1,FALSE)=F576,"Y","N"),"N")</f>
        <v>Y</v>
      </c>
    </row>
    <row r="577" spans="1:7" x14ac:dyDescent="0.25">
      <c r="A577" t="s">
        <v>315</v>
      </c>
      <c r="C577" t="s">
        <v>846</v>
      </c>
      <c r="D577">
        <v>1988</v>
      </c>
      <c r="E577" t="s">
        <v>847</v>
      </c>
      <c r="F577" t="str">
        <f t="shared" si="8"/>
        <v>Manufacturing ApplicationsWhy a Single Aisle Miniload System is Not Simple to Model1988Neal M. Bengtson</v>
      </c>
      <c r="G577" t="str">
        <f>IFERROR(IF(VLOOKUP(F577,Test!$G$1:$G$6051,1,FALSE)=F577,"Y","N"),"N")</f>
        <v>Y</v>
      </c>
    </row>
    <row r="578" spans="1:7" x14ac:dyDescent="0.25">
      <c r="A578" t="s">
        <v>315</v>
      </c>
      <c r="C578" t="s">
        <v>822</v>
      </c>
      <c r="D578">
        <v>1988</v>
      </c>
      <c r="E578" t="s">
        <v>848</v>
      </c>
      <c r="F578" t="str">
        <f t="shared" si="8"/>
        <v>Manufacturing ApplicationsA Generic Simulator for Continuous Manufacturing1988Michael G. Ketchum</v>
      </c>
      <c r="G578" t="str">
        <f>IFERROR(IF(VLOOKUP(F578,Test!$G$1:$G$6051,1,FALSE)=F578,"Y","N"),"N")</f>
        <v>Y</v>
      </c>
    </row>
    <row r="579" spans="1:7" x14ac:dyDescent="0.25">
      <c r="A579" t="s">
        <v>748</v>
      </c>
      <c r="C579" t="s">
        <v>762</v>
      </c>
      <c r="D579">
        <v>1984</v>
      </c>
      <c r="E579" t="s">
        <v>849</v>
      </c>
      <c r="F579" t="str">
        <f t="shared" ref="F579:F642" si="9">CONCATENATE(A579,B579,C579,D579,E579)</f>
        <v>Panel SessionsEducation: Methodology vs. Languages (A Panel Session)1984Paul Cohen</v>
      </c>
      <c r="G579" t="str">
        <f>IFERROR(IF(VLOOKUP(F579,Test!$G$1:$G$6051,1,FALSE)=F579,"Y","N"),"N")</f>
        <v>Y</v>
      </c>
    </row>
    <row r="580" spans="1:7" x14ac:dyDescent="0.25">
      <c r="A580" t="s">
        <v>748</v>
      </c>
      <c r="C580" t="s">
        <v>774</v>
      </c>
      <c r="D580">
        <v>1985</v>
      </c>
      <c r="E580" t="s">
        <v>850</v>
      </c>
      <c r="F580" t="str">
        <f t="shared" si="9"/>
        <v>Panel SessionsDistributed Simulation1985John Comfort</v>
      </c>
      <c r="G580" t="str">
        <f>IFERROR(IF(VLOOKUP(F580,Test!$G$1:$G$6051,1,FALSE)=F580,"Y","N"),"N")</f>
        <v>Y</v>
      </c>
    </row>
    <row r="581" spans="1:7" x14ac:dyDescent="0.25">
      <c r="A581" t="s">
        <v>371</v>
      </c>
      <c r="C581" t="s">
        <v>370</v>
      </c>
      <c r="D581">
        <v>1975</v>
      </c>
      <c r="E581" t="s">
        <v>851</v>
      </c>
      <c r="F581" t="str">
        <f t="shared" si="9"/>
        <v>Environmental SystemsA Computer Simulation of the Invasion of the Exotic Tree Species Melaleuca Quinquenervia in South Florida1975R. L. Meyers</v>
      </c>
      <c r="G581" t="str">
        <f>IFERROR(IF(VLOOKUP(F581,Test!$G$1:$G$6051,1,FALSE)=F581,"Y","N"),"N")</f>
        <v>Y</v>
      </c>
    </row>
    <row r="582" spans="1:7" x14ac:dyDescent="0.25">
      <c r="A582" t="s">
        <v>315</v>
      </c>
      <c r="C582" t="s">
        <v>729</v>
      </c>
      <c r="D582">
        <v>1988</v>
      </c>
      <c r="E582" t="s">
        <v>852</v>
      </c>
      <c r="F582" t="str">
        <f t="shared" si="9"/>
        <v>Manufacturing ApplicationsTransforming a Traditional Manufacturing System into a JUST-IN-TIME System with KANBAN1988Jay Varzandeh</v>
      </c>
      <c r="G582" t="str">
        <f>IFERROR(IF(VLOOKUP(F582,Test!$G$1:$G$6051,1,FALSE)=F582,"Y","N"),"N")</f>
        <v>Y</v>
      </c>
    </row>
    <row r="583" spans="1:7" x14ac:dyDescent="0.25">
      <c r="A583" t="s">
        <v>315</v>
      </c>
      <c r="C583" t="s">
        <v>854</v>
      </c>
      <c r="D583">
        <v>1988</v>
      </c>
      <c r="E583" t="s">
        <v>853</v>
      </c>
      <c r="F583" t="str">
        <f t="shared" si="9"/>
        <v>Manufacturing ApplicationsAnalysis of Different AGV Control Systems in an Integrated IC Manufacturing Facility, Using Computer Simulation1988Madhav Rangaswami</v>
      </c>
      <c r="G583" t="str">
        <f>IFERROR(IF(VLOOKUP(F583,Test!$G$1:$G$6051,1,FALSE)=F583,"Y","N"),"N")</f>
        <v>Y</v>
      </c>
    </row>
    <row r="584" spans="1:7" x14ac:dyDescent="0.25">
      <c r="A584" t="s">
        <v>857</v>
      </c>
      <c r="C584" t="s">
        <v>856</v>
      </c>
      <c r="D584">
        <v>1973</v>
      </c>
      <c r="E584" t="s">
        <v>855</v>
      </c>
      <c r="F584" t="str">
        <f t="shared" si="9"/>
        <v>Management ApplicationsA General University Simulation Model1973C. C. Daniel</v>
      </c>
      <c r="G584" t="str">
        <f>IFERROR(IF(VLOOKUP(F584,Test!$G$1:$G$6051,1,FALSE)=F584,"Y","N"),"N")</f>
        <v>Y</v>
      </c>
    </row>
    <row r="585" spans="1:7" x14ac:dyDescent="0.25">
      <c r="A585" t="s">
        <v>315</v>
      </c>
      <c r="C585" t="s">
        <v>832</v>
      </c>
      <c r="D585">
        <v>1988</v>
      </c>
      <c r="E585" t="s">
        <v>858</v>
      </c>
      <c r="F585" t="str">
        <f t="shared" si="9"/>
        <v>Manufacturing ApplicationsPerformance Analysis of Automatic Storage and Retrieval Systems - A Comparative Approach1988B. Mustafa Pulat</v>
      </c>
      <c r="G585" t="str">
        <f>IFERROR(IF(VLOOKUP(F585,Test!$G$1:$G$6051,1,FALSE)=F585,"Y","N"),"N")</f>
        <v>Y</v>
      </c>
    </row>
    <row r="586" spans="1:7" x14ac:dyDescent="0.25">
      <c r="A586" t="s">
        <v>857</v>
      </c>
      <c r="C586" t="s">
        <v>856</v>
      </c>
      <c r="D586">
        <v>1973</v>
      </c>
      <c r="E586" t="s">
        <v>859</v>
      </c>
      <c r="F586" t="str">
        <f t="shared" si="9"/>
        <v>Management ApplicationsA General University Simulation Model1973H. K. Eldin</v>
      </c>
      <c r="G586" t="str">
        <f>IFERROR(IF(VLOOKUP(F586,Test!$G$1:$G$6051,1,FALSE)=F586,"Y","N"),"N")</f>
        <v>Y</v>
      </c>
    </row>
    <row r="587" spans="1:7" x14ac:dyDescent="0.25">
      <c r="A587" t="s">
        <v>861</v>
      </c>
      <c r="C587" t="s">
        <v>860</v>
      </c>
      <c r="D587">
        <v>1973</v>
      </c>
      <c r="E587" t="s">
        <v>12</v>
      </c>
      <c r="F587" t="str">
        <f t="shared" si="9"/>
        <v>Languages for SimulationNGPSS/6000: A New Implementation of GPSS1973Julian Reitman</v>
      </c>
      <c r="G587" t="str">
        <f>IFERROR(IF(VLOOKUP(F587,Test!$G$1:$G$6051,1,FALSE)=F587,"Y","N"),"N")</f>
        <v>Y</v>
      </c>
    </row>
    <row r="588" spans="1:7" x14ac:dyDescent="0.25">
      <c r="A588" t="s">
        <v>861</v>
      </c>
      <c r="C588" t="s">
        <v>860</v>
      </c>
      <c r="D588">
        <v>1973</v>
      </c>
      <c r="E588" t="s">
        <v>862</v>
      </c>
      <c r="F588" t="str">
        <f t="shared" si="9"/>
        <v>Languages for SimulationNGPSS/6000: A New Implementation of GPSS1973Karen Ast</v>
      </c>
      <c r="G588" t="str">
        <f>IFERROR(IF(VLOOKUP(F588,Test!$G$1:$G$6051,1,FALSE)=F588,"Y","N"),"N")</f>
        <v>Y</v>
      </c>
    </row>
    <row r="589" spans="1:7" x14ac:dyDescent="0.25">
      <c r="A589" t="s">
        <v>864</v>
      </c>
      <c r="C589" t="s">
        <v>863</v>
      </c>
      <c r="D589">
        <v>1984</v>
      </c>
      <c r="E589" t="s">
        <v>737</v>
      </c>
      <c r="F589" t="str">
        <f t="shared" si="9"/>
        <v>Methodology SessionsSample Space Definition1984Bruce W. Schmeiser</v>
      </c>
      <c r="G589" t="str">
        <f>IFERROR(IF(VLOOKUP(F589,Test!$G$1:$G$6051,1,FALSE)=F589,"Y","N"),"N")</f>
        <v>Y</v>
      </c>
    </row>
    <row r="590" spans="1:7" x14ac:dyDescent="0.25">
      <c r="A590" t="s">
        <v>315</v>
      </c>
      <c r="C590" t="s">
        <v>820</v>
      </c>
      <c r="D590">
        <v>1988</v>
      </c>
      <c r="E590" t="s">
        <v>865</v>
      </c>
      <c r="F590" t="str">
        <f t="shared" si="9"/>
        <v>Manufacturing ApplicationsA Statistical Method for Generating Order Information for Simulation Modeling and Analysis1988F. Bradley Armstrong IV</v>
      </c>
      <c r="G590" t="str">
        <f>IFERROR(IF(VLOOKUP(F590,Test!$G$1:$G$6051,1,FALSE)=F590,"Y","N"),"N")</f>
        <v>Y</v>
      </c>
    </row>
    <row r="591" spans="1:7" x14ac:dyDescent="0.25">
      <c r="A591" t="s">
        <v>861</v>
      </c>
      <c r="C591" t="s">
        <v>860</v>
      </c>
      <c r="D591">
        <v>1973</v>
      </c>
      <c r="E591" t="s">
        <v>279</v>
      </c>
      <c r="F591" t="str">
        <f t="shared" si="9"/>
        <v>Languages for SimulationNGPSS/6000: A New Implementation of GPSS1973Jerry Katzke</v>
      </c>
      <c r="G591" t="str">
        <f>IFERROR(IF(VLOOKUP(F591,Test!$G$1:$G$6051,1,FALSE)=F591,"Y","N"),"N")</f>
        <v>Y</v>
      </c>
    </row>
    <row r="592" spans="1:7" x14ac:dyDescent="0.25">
      <c r="A592" t="s">
        <v>864</v>
      </c>
      <c r="C592" t="s">
        <v>867</v>
      </c>
      <c r="D592">
        <v>1984</v>
      </c>
      <c r="E592" t="s">
        <v>866</v>
      </c>
      <c r="F592" t="str">
        <f t="shared" si="9"/>
        <v>Methodology SessionsMultivariate Simulation Output Analysis: Past, Present and Future1984Linda Weiser Friedman</v>
      </c>
      <c r="G592" t="str">
        <f>IFERROR(IF(VLOOKUP(F592,Test!$G$1:$G$6051,1,FALSE)=F592,"Y","N"),"N")</f>
        <v>Y</v>
      </c>
    </row>
    <row r="593" spans="1:7" x14ac:dyDescent="0.25">
      <c r="A593" t="s">
        <v>861</v>
      </c>
      <c r="C593" t="s">
        <v>869</v>
      </c>
      <c r="D593">
        <v>1973</v>
      </c>
      <c r="E593" t="s">
        <v>868</v>
      </c>
      <c r="F593" t="str">
        <f t="shared" si="9"/>
        <v>Languages for SimulationCMS/1 - A Corporate Modeling System1973Robert F. Zant</v>
      </c>
      <c r="G593" t="str">
        <f>IFERROR(IF(VLOOKUP(F593,Test!$G$1:$G$6051,1,FALSE)=F593,"Y","N"),"N")</f>
        <v>Y</v>
      </c>
    </row>
    <row r="594" spans="1:7" x14ac:dyDescent="0.25">
      <c r="A594" t="s">
        <v>315</v>
      </c>
      <c r="C594" t="s">
        <v>421</v>
      </c>
      <c r="D594">
        <v>1970</v>
      </c>
      <c r="E594" t="s">
        <v>870</v>
      </c>
      <c r="F594" t="str">
        <f t="shared" si="9"/>
        <v>Manufacturing ApplicationsSimulation for Planning and Scheduling1970Russell M. Tahmoush</v>
      </c>
      <c r="G594" t="str">
        <f>IFERROR(IF(VLOOKUP(F594,Test!$G$1:$G$6051,1,FALSE)=F594,"Y","N"),"N")</f>
        <v>Y</v>
      </c>
    </row>
    <row r="595" spans="1:7" x14ac:dyDescent="0.25">
      <c r="A595" t="s">
        <v>315</v>
      </c>
      <c r="C595" t="s">
        <v>872</v>
      </c>
      <c r="D595">
        <v>1988</v>
      </c>
      <c r="E595" t="s">
        <v>871</v>
      </c>
      <c r="F595" t="str">
        <f t="shared" si="9"/>
        <v>Manufacturing ApplicationsSimulation of Discrete Conveyor Systems1988Donald B. Hopings</v>
      </c>
      <c r="G595" t="str">
        <f>IFERROR(IF(VLOOKUP(F595,Test!$G$1:$G$6051,1,FALSE)=F595,"Y","N"),"N")</f>
        <v>Y</v>
      </c>
    </row>
    <row r="596" spans="1:7" x14ac:dyDescent="0.25">
      <c r="A596" t="s">
        <v>315</v>
      </c>
      <c r="C596" t="s">
        <v>874</v>
      </c>
      <c r="D596">
        <v>1988</v>
      </c>
      <c r="E596" t="s">
        <v>873</v>
      </c>
      <c r="F596" t="str">
        <f t="shared" si="9"/>
        <v>Manufacturing ApplicationsBridging the Gap: Transferring Logic from a Simulation Into an Actual System Controller1988Roger McHaney</v>
      </c>
      <c r="G596" t="str">
        <f>IFERROR(IF(VLOOKUP(F596,Test!$G$1:$G$6051,1,FALSE)=F596,"Y","N"),"N")</f>
        <v>Y</v>
      </c>
    </row>
    <row r="597" spans="1:7" x14ac:dyDescent="0.25">
      <c r="A597" t="s">
        <v>315</v>
      </c>
      <c r="C597" t="s">
        <v>854</v>
      </c>
      <c r="D597">
        <v>1988</v>
      </c>
      <c r="E597" t="s">
        <v>875</v>
      </c>
      <c r="F597" t="str">
        <f t="shared" si="9"/>
        <v>Manufacturing ApplicationsAnalysis of Different AGV Control Systems in an Integrated IC Manufacturing Facility, Using Computer Simulation1988Kowdle Prasad</v>
      </c>
      <c r="G597" t="str">
        <f>IFERROR(IF(VLOOKUP(F597,Test!$G$1:$G$6051,1,FALSE)=F597,"Y","N"),"N")</f>
        <v>Y</v>
      </c>
    </row>
    <row r="598" spans="1:7" x14ac:dyDescent="0.25">
      <c r="A598" t="s">
        <v>878</v>
      </c>
      <c r="C598" t="s">
        <v>877</v>
      </c>
      <c r="D598">
        <v>1973</v>
      </c>
      <c r="E598" t="s">
        <v>876</v>
      </c>
      <c r="F598" t="str">
        <f t="shared" si="9"/>
        <v>Maintenance and ReliabilityMonte Carlo Simulation of Crosstalk in Communication Cables1973A. K. Jain</v>
      </c>
      <c r="G598" t="str">
        <f>IFERROR(IF(VLOOKUP(F598,Test!$G$1:$G$6051,1,FALSE)=F598,"Y","N"),"N")</f>
        <v>Y</v>
      </c>
    </row>
    <row r="599" spans="1:7" x14ac:dyDescent="0.25">
      <c r="A599" t="s">
        <v>878</v>
      </c>
      <c r="C599" t="s">
        <v>880</v>
      </c>
      <c r="D599">
        <v>1973</v>
      </c>
      <c r="E599" t="s">
        <v>879</v>
      </c>
      <c r="F599" t="str">
        <f t="shared" si="9"/>
        <v>Maintenance and ReliabilityA Reliability Model Using Markov Chains for Utility Evaluation of Computer Systems Onboard Ships1973Tor Heimly</v>
      </c>
      <c r="G599" t="str">
        <f>IFERROR(IF(VLOOKUP(F599,Test!$G$1:$G$6051,1,FALSE)=F599,"Y","N"),"N")</f>
        <v>Y</v>
      </c>
    </row>
    <row r="600" spans="1:7" x14ac:dyDescent="0.25">
      <c r="A600" t="s">
        <v>883</v>
      </c>
      <c r="C600" t="s">
        <v>882</v>
      </c>
      <c r="D600">
        <v>1973</v>
      </c>
      <c r="E600" t="s">
        <v>881</v>
      </c>
      <c r="F600" t="str">
        <f t="shared" si="9"/>
        <v>SIMSCRIPTIncorporation of False Alarms in Simulations of Electronic Receivers1973C. J. Pearson</v>
      </c>
      <c r="G600" t="str">
        <f>IFERROR(IF(VLOOKUP(F600,Test!$G$1:$G$6051,1,FALSE)=F600,"Y","N"),"N")</f>
        <v>N</v>
      </c>
    </row>
    <row r="601" spans="1:7" x14ac:dyDescent="0.25">
      <c r="A601" t="s">
        <v>883</v>
      </c>
      <c r="C601" t="s">
        <v>882</v>
      </c>
      <c r="D601">
        <v>1973</v>
      </c>
      <c r="E601" t="s">
        <v>884</v>
      </c>
      <c r="F601" t="str">
        <f t="shared" si="9"/>
        <v>SIMSCRIPTIncorporation of False Alarms in Simulations of Electronic Receivers1973F. Paul Wyman</v>
      </c>
      <c r="G601" t="str">
        <f>IFERROR(IF(VLOOKUP(F601,Test!$G$1:$G$6051,1,FALSE)=F601,"Y","N"),"N")</f>
        <v>Y</v>
      </c>
    </row>
    <row r="602" spans="1:7" x14ac:dyDescent="0.25">
      <c r="A602" t="s">
        <v>883</v>
      </c>
      <c r="C602" t="s">
        <v>882</v>
      </c>
      <c r="D602">
        <v>1973</v>
      </c>
      <c r="E602" t="s">
        <v>885</v>
      </c>
      <c r="F602" t="str">
        <f t="shared" si="9"/>
        <v>SIMSCRIPTIncorporation of False Alarms in Simulations of Electronic Receivers1973V. P. Sobczynski</v>
      </c>
      <c r="G602" t="str">
        <f>IFERROR(IF(VLOOKUP(F602,Test!$G$1:$G$6051,1,FALSE)=F602,"Y","N"),"N")</f>
        <v>N</v>
      </c>
    </row>
    <row r="603" spans="1:7" x14ac:dyDescent="0.25">
      <c r="A603" t="s">
        <v>888</v>
      </c>
      <c r="C603" t="s">
        <v>887</v>
      </c>
      <c r="D603">
        <v>1973</v>
      </c>
      <c r="E603" t="s">
        <v>886</v>
      </c>
      <c r="F603" t="str">
        <f t="shared" si="9"/>
        <v>Paper FairAn Application of Simulation to Debugging and Maintaining a Computer Network System1973M.W. Collins</v>
      </c>
      <c r="G603" t="str">
        <f>IFERROR(IF(VLOOKUP(F603,Test!$G$1:$G$6051,1,FALSE)=F603,"Y","N"),"N")</f>
        <v>Y</v>
      </c>
    </row>
    <row r="604" spans="1:7" x14ac:dyDescent="0.25">
      <c r="A604" t="s">
        <v>891</v>
      </c>
      <c r="C604" t="s">
        <v>890</v>
      </c>
      <c r="D604">
        <v>1969</v>
      </c>
      <c r="E604" t="s">
        <v>889</v>
      </c>
      <c r="F604" t="str">
        <f t="shared" si="9"/>
        <v>Computer SystemsThe Effects of Input/Output Activity on the Average Instruction Execution Time of a Real-Time Computer System1969Salvatore C. Catania</v>
      </c>
      <c r="G604" t="str">
        <f>IFERROR(IF(VLOOKUP(F604,Test!$G$1:$G$6051,1,FALSE)=F604,"Y","N"),"N")</f>
        <v>Y</v>
      </c>
    </row>
    <row r="605" spans="1:7" x14ac:dyDescent="0.25">
      <c r="A605" t="s">
        <v>891</v>
      </c>
      <c r="C605" t="s">
        <v>893</v>
      </c>
      <c r="D605">
        <v>1970</v>
      </c>
      <c r="E605" t="s">
        <v>892</v>
      </c>
      <c r="F605" t="str">
        <f t="shared" si="9"/>
        <v>Computer SystemsA Modular Simulation of TSS/3601970John W. McCredle</v>
      </c>
      <c r="G605" t="str">
        <f>IFERROR(IF(VLOOKUP(F605,Test!$G$1:$G$6051,1,FALSE)=F605,"Y","N"),"N")</f>
        <v>Y</v>
      </c>
    </row>
    <row r="606" spans="1:7" x14ac:dyDescent="0.25">
      <c r="A606" t="s">
        <v>891</v>
      </c>
      <c r="C606" t="s">
        <v>895</v>
      </c>
      <c r="D606">
        <v>1970</v>
      </c>
      <c r="E606" t="s">
        <v>894</v>
      </c>
      <c r="F606" t="str">
        <f t="shared" si="9"/>
        <v>Computer SystemsSimulation of the ILLIAC IV - B6500 Real-Time Computing System1970Norman R. Nielsen</v>
      </c>
      <c r="G606" t="str">
        <f>IFERROR(IF(VLOOKUP(F606,Test!$G$1:$G$6051,1,FALSE)=F606,"Y","N"),"N")</f>
        <v>Y</v>
      </c>
    </row>
    <row r="607" spans="1:7" x14ac:dyDescent="0.25">
      <c r="A607" t="s">
        <v>891</v>
      </c>
      <c r="C607" t="s">
        <v>895</v>
      </c>
      <c r="D607">
        <v>1970</v>
      </c>
      <c r="E607" t="s">
        <v>896</v>
      </c>
      <c r="F607" t="str">
        <f t="shared" si="9"/>
        <v>Computer SystemsSimulation of the ILLIAC IV - B6500 Real-Time Computing System1970H. Robert Downs</v>
      </c>
      <c r="G607" t="str">
        <f>IFERROR(IF(VLOOKUP(F607,Test!$G$1:$G$6051,1,FALSE)=F607,"Y","N"),"N")</f>
        <v>Y</v>
      </c>
    </row>
    <row r="608" spans="1:7" x14ac:dyDescent="0.25">
      <c r="A608" t="s">
        <v>891</v>
      </c>
      <c r="C608" t="s">
        <v>898</v>
      </c>
      <c r="D608">
        <v>1970</v>
      </c>
      <c r="E608" t="s">
        <v>897</v>
      </c>
      <c r="F608" t="str">
        <f t="shared" si="9"/>
        <v>Computer SystemsA Simulation Study of Cost Delays in Computer Systems1970S. R. Clark</v>
      </c>
      <c r="G608" t="str">
        <f>IFERROR(IF(VLOOKUP(F608,Test!$G$1:$G$6051,1,FALSE)=F608,"Y","N"),"N")</f>
        <v>Y</v>
      </c>
    </row>
    <row r="609" spans="1:7" x14ac:dyDescent="0.25">
      <c r="A609" t="s">
        <v>891</v>
      </c>
      <c r="C609" t="s">
        <v>900</v>
      </c>
      <c r="D609">
        <v>1969</v>
      </c>
      <c r="E609" t="s">
        <v>899</v>
      </c>
      <c r="F609" t="str">
        <f t="shared" si="9"/>
        <v>Computer SystemsCalibrating the Simulation Model of the IBM System/ 360 Time Sharing System1969H. K. Watson</v>
      </c>
      <c r="G609" t="str">
        <f>IFERROR(IF(VLOOKUP(F609,Test!$G$1:$G$6051,1,FALSE)=F609,"Y","N"),"N")</f>
        <v>Y</v>
      </c>
    </row>
    <row r="610" spans="1:7" x14ac:dyDescent="0.25">
      <c r="A610" t="s">
        <v>891</v>
      </c>
      <c r="C610" t="s">
        <v>893</v>
      </c>
      <c r="D610">
        <v>1970</v>
      </c>
      <c r="E610" t="s">
        <v>901</v>
      </c>
      <c r="F610" t="str">
        <f t="shared" si="9"/>
        <v>Computer SystemsA Modular Simulation of TSS/3601970Steven J. Schlesinger</v>
      </c>
      <c r="G610" t="str">
        <f>IFERROR(IF(VLOOKUP(F610,Test!$G$1:$G$6051,1,FALSE)=F610,"Y","N"),"N")</f>
        <v>Y</v>
      </c>
    </row>
    <row r="611" spans="1:7" x14ac:dyDescent="0.25">
      <c r="A611" t="s">
        <v>891</v>
      </c>
      <c r="C611" t="s">
        <v>895</v>
      </c>
      <c r="D611">
        <v>1970</v>
      </c>
      <c r="E611" t="s">
        <v>902</v>
      </c>
      <c r="F611" t="str">
        <f t="shared" si="9"/>
        <v>Computer SystemsSimulation of the ILLIAC IV - B6500 Real-Time Computing System1970Edward T. Watanabe</v>
      </c>
      <c r="G611" t="str">
        <f>IFERROR(IF(VLOOKUP(F611,Test!$G$1:$G$6051,1,FALSE)=F611,"Y","N"),"N")</f>
        <v>Y</v>
      </c>
    </row>
    <row r="612" spans="1:7" x14ac:dyDescent="0.25">
      <c r="A612" t="s">
        <v>891</v>
      </c>
      <c r="C612" t="s">
        <v>904</v>
      </c>
      <c r="D612">
        <v>1969</v>
      </c>
      <c r="E612" t="s">
        <v>903</v>
      </c>
      <c r="F612" t="str">
        <f t="shared" si="9"/>
        <v>Computer SystemsSimulation of the Time-Varying Load on Future Remote Access Immediate-Response Computer Systems1969H. A. Anderson Jr.</v>
      </c>
      <c r="G612" t="str">
        <f>IFERROR(IF(VLOOKUP(F612,Test!$G$1:$G$6051,1,FALSE)=F612,"Y","N"),"N")</f>
        <v>Y</v>
      </c>
    </row>
    <row r="613" spans="1:7" x14ac:dyDescent="0.25">
      <c r="A613" t="s">
        <v>891</v>
      </c>
      <c r="C613" t="s">
        <v>906</v>
      </c>
      <c r="D613">
        <v>1970</v>
      </c>
      <c r="E613" t="s">
        <v>905</v>
      </c>
      <c r="F613" t="str">
        <f t="shared" si="9"/>
        <v>Computer SystemsJobstream Simulation Using a Channel Multiprogramming Feature1970S. E. McAulay</v>
      </c>
      <c r="G613" t="str">
        <f>IFERROR(IF(VLOOKUP(F613,Test!$G$1:$G$6051,1,FALSE)=F613,"Y","N"),"N")</f>
        <v>Y</v>
      </c>
    </row>
    <row r="614" spans="1:7" x14ac:dyDescent="0.25">
      <c r="A614" t="s">
        <v>891</v>
      </c>
      <c r="C614" t="s">
        <v>908</v>
      </c>
      <c r="D614">
        <v>1969</v>
      </c>
      <c r="E614" t="s">
        <v>907</v>
      </c>
      <c r="F614" t="str">
        <f t="shared" si="9"/>
        <v>Computer SystemsECSS: An Extendable Computer System Simulator1969Norman R. Nielson</v>
      </c>
      <c r="G614" t="str">
        <f>IFERROR(IF(VLOOKUP(F614,Test!$G$1:$G$6051,1,FALSE)=F614,"Y","N"),"N")</f>
        <v>Y</v>
      </c>
    </row>
    <row r="615" spans="1:7" x14ac:dyDescent="0.25">
      <c r="A615" t="s">
        <v>891</v>
      </c>
      <c r="C615" t="s">
        <v>898</v>
      </c>
      <c r="D615">
        <v>1970</v>
      </c>
      <c r="E615" t="s">
        <v>909</v>
      </c>
      <c r="F615" t="str">
        <f t="shared" si="9"/>
        <v>Computer SystemsA Simulation Study of Cost Delays in Computer Systems1970T. A. Rourke</v>
      </c>
      <c r="G615" t="str">
        <f>IFERROR(IF(VLOOKUP(F615,Test!$G$1:$G$6051,1,FALSE)=F615,"Y","N"),"N")</f>
        <v>Y</v>
      </c>
    </row>
    <row r="616" spans="1:7" x14ac:dyDescent="0.25">
      <c r="A616" t="s">
        <v>891</v>
      </c>
      <c r="C616" t="s">
        <v>900</v>
      </c>
      <c r="D616">
        <v>1969</v>
      </c>
      <c r="E616" t="s">
        <v>910</v>
      </c>
      <c r="F616" t="str">
        <f t="shared" si="9"/>
        <v>Computer SystemsCalibrating the Simulation Model of the IBM System/ 360 Time Sharing System1969P. E. Barker</v>
      </c>
      <c r="G616" t="str">
        <f>IFERROR(IF(VLOOKUP(F616,Test!$G$1:$G$6051,1,FALSE)=F616,"Y","N"),"N")</f>
        <v>Y</v>
      </c>
    </row>
    <row r="617" spans="1:7" x14ac:dyDescent="0.25">
      <c r="A617" t="s">
        <v>913</v>
      </c>
      <c r="C617" t="s">
        <v>912</v>
      </c>
      <c r="D617">
        <v>1969</v>
      </c>
      <c r="E617" t="s">
        <v>911</v>
      </c>
      <c r="F617" t="str">
        <f t="shared" si="9"/>
        <v>Transportation SystemsSimulation of a Computer Aided Routing System (CARS)1969J. M. Sussman</v>
      </c>
      <c r="G617" t="str">
        <f>IFERROR(IF(VLOOKUP(F617,Test!$G$1:$G$6051,1,FALSE)=F617,"Y","N"),"N")</f>
        <v>Y</v>
      </c>
    </row>
    <row r="618" spans="1:7" x14ac:dyDescent="0.25">
      <c r="A618" t="s">
        <v>913</v>
      </c>
      <c r="C618" t="s">
        <v>915</v>
      </c>
      <c r="D618">
        <v>1969</v>
      </c>
      <c r="E618" t="s">
        <v>914</v>
      </c>
      <c r="F618" t="str">
        <f t="shared" si="9"/>
        <v>Transportation SystemsGPSS Simulation for Aircraft Capacity and Facilities Expansion Analysis1969Charles A. Willis</v>
      </c>
      <c r="G618" t="str">
        <f>IFERROR(IF(VLOOKUP(F618,Test!$G$1:$G$6051,1,FALSE)=F618,"Y","N"),"N")</f>
        <v>Y</v>
      </c>
    </row>
    <row r="619" spans="1:7" x14ac:dyDescent="0.25">
      <c r="A619" t="s">
        <v>913</v>
      </c>
      <c r="C619" t="s">
        <v>917</v>
      </c>
      <c r="D619">
        <v>1974</v>
      </c>
      <c r="E619" t="s">
        <v>916</v>
      </c>
      <c r="F619" t="str">
        <f t="shared" si="9"/>
        <v>Transportation SystemsArticulated Vehicle Simulation: A Fresh Approach to Some Recurring Problems1974James E. Bernard</v>
      </c>
      <c r="G619" t="str">
        <f>IFERROR(IF(VLOOKUP(F619,Test!$G$1:$G$6051,1,FALSE)=F619,"Y","N"),"N")</f>
        <v>Y</v>
      </c>
    </row>
    <row r="620" spans="1:7" x14ac:dyDescent="0.25">
      <c r="A620" t="s">
        <v>913</v>
      </c>
      <c r="C620" t="s">
        <v>919</v>
      </c>
      <c r="D620">
        <v>1974</v>
      </c>
      <c r="E620" t="s">
        <v>918</v>
      </c>
      <c r="F620" t="str">
        <f t="shared" si="9"/>
        <v>Transportation SystemsAir Traffic Control Scheme Through Simulation1974Jason Chiahsin Yu</v>
      </c>
      <c r="G620" t="str">
        <f>IFERROR(IF(VLOOKUP(F620,Test!$G$1:$G$6051,1,FALSE)=F620,"Y","N"),"N")</f>
        <v>Y</v>
      </c>
    </row>
    <row r="621" spans="1:7" x14ac:dyDescent="0.25">
      <c r="A621" t="s">
        <v>913</v>
      </c>
      <c r="C621" t="s">
        <v>912</v>
      </c>
      <c r="D621">
        <v>1969</v>
      </c>
      <c r="E621" t="s">
        <v>920</v>
      </c>
      <c r="F621" t="str">
        <f t="shared" si="9"/>
        <v>Transportation SystemsSimulation of a Computer Aided Routing System (CARS)1969L. A. Goodman</v>
      </c>
      <c r="G621" t="str">
        <f>IFERROR(IF(VLOOKUP(F621,Test!$G$1:$G$6051,1,FALSE)=F621,"Y","N"),"N")</f>
        <v>Y</v>
      </c>
    </row>
    <row r="622" spans="1:7" x14ac:dyDescent="0.25">
      <c r="A622" t="s">
        <v>913</v>
      </c>
      <c r="C622" t="s">
        <v>922</v>
      </c>
      <c r="D622">
        <v>1974</v>
      </c>
      <c r="E622" t="s">
        <v>921</v>
      </c>
      <c r="F622" t="str">
        <f t="shared" si="9"/>
        <v>Transportation SystemsA Simulation Study of the University of Iowa Campus Bus System1974Jeffrey L. Benson</v>
      </c>
      <c r="G622" t="str">
        <f>IFERROR(IF(VLOOKUP(F622,Test!$G$1:$G$6051,1,FALSE)=F622,"Y","N"),"N")</f>
        <v>Y</v>
      </c>
    </row>
    <row r="623" spans="1:7" x14ac:dyDescent="0.25">
      <c r="A623" t="s">
        <v>913</v>
      </c>
      <c r="C623" t="s">
        <v>924</v>
      </c>
      <c r="D623">
        <v>1974</v>
      </c>
      <c r="E623" t="s">
        <v>923</v>
      </c>
      <c r="F623" t="str">
        <f t="shared" si="9"/>
        <v>Transportation SystemsThe Simulation of Passenger Movements Through a Transit Station1974John F. Hoffmeister</v>
      </c>
      <c r="G623" t="str">
        <f>IFERROR(IF(VLOOKUP(F623,Test!$G$1:$G$6051,1,FALSE)=F623,"Y","N"),"N")</f>
        <v>Y</v>
      </c>
    </row>
    <row r="624" spans="1:7" x14ac:dyDescent="0.25">
      <c r="A624" t="s">
        <v>913</v>
      </c>
      <c r="C624" t="s">
        <v>924</v>
      </c>
      <c r="D624">
        <v>1974</v>
      </c>
      <c r="E624" t="s">
        <v>925</v>
      </c>
      <c r="F624" t="str">
        <f t="shared" si="9"/>
        <v>Transportation SystemsThe Simulation of Passenger Movements Through a Transit Station1974David Dillard</v>
      </c>
      <c r="G624" t="str">
        <f>IFERROR(IF(VLOOKUP(F624,Test!$G$1:$G$6051,1,FALSE)=F624,"Y","N"),"N")</f>
        <v>Y</v>
      </c>
    </row>
    <row r="625" spans="1:7" x14ac:dyDescent="0.25">
      <c r="A625" t="s">
        <v>913</v>
      </c>
      <c r="C625" t="s">
        <v>912</v>
      </c>
      <c r="D625">
        <v>1969</v>
      </c>
      <c r="E625" t="s">
        <v>926</v>
      </c>
      <c r="F625" t="str">
        <f t="shared" si="9"/>
        <v>Transportation SystemsSimulation of a Computer Aided Routing System (CARS)1969N. H. M. Wilson</v>
      </c>
      <c r="G625" t="str">
        <f>IFERROR(IF(VLOOKUP(F625,Test!$G$1:$G$6051,1,FALSE)=F625,"Y","N"),"N")</f>
        <v>Y</v>
      </c>
    </row>
    <row r="626" spans="1:7" x14ac:dyDescent="0.25">
      <c r="A626" t="s">
        <v>913</v>
      </c>
      <c r="C626" t="s">
        <v>928</v>
      </c>
      <c r="D626">
        <v>1970</v>
      </c>
      <c r="E626" t="s">
        <v>927</v>
      </c>
      <c r="F626" t="str">
        <f t="shared" si="9"/>
        <v>Transportation SystemsDetailed Simulation of Military Aircraft Operations and Logistics1970J. H. Keeney</v>
      </c>
      <c r="G626" t="str">
        <f>IFERROR(IF(VLOOKUP(F626,Test!$G$1:$G$6051,1,FALSE)=F626,"Y","N"),"N")</f>
        <v>Y</v>
      </c>
    </row>
    <row r="627" spans="1:7" x14ac:dyDescent="0.25">
      <c r="A627" t="s">
        <v>913</v>
      </c>
      <c r="C627" t="s">
        <v>929</v>
      </c>
      <c r="D627">
        <v>1970</v>
      </c>
      <c r="E627" t="s">
        <v>169</v>
      </c>
      <c r="F627" t="str">
        <f t="shared" si="9"/>
        <v>Transportation SystemsApplying Simulation Techniques to an Air Traffic Control Study1970Donald Ingerman</v>
      </c>
      <c r="G627" t="str">
        <f>IFERROR(IF(VLOOKUP(F627,Test!$G$1:$G$6051,1,FALSE)=F627,"Y","N"),"N")</f>
        <v>Y</v>
      </c>
    </row>
    <row r="628" spans="1:7" x14ac:dyDescent="0.25">
      <c r="A628" t="s">
        <v>913</v>
      </c>
      <c r="C628" t="s">
        <v>931</v>
      </c>
      <c r="D628">
        <v>1970</v>
      </c>
      <c r="E628" t="s">
        <v>930</v>
      </c>
      <c r="F628" t="str">
        <f t="shared" si="9"/>
        <v>Transportation SystemsA Simulation Approach to Transportation Modal Split Analysis1970William K. Clarkson</v>
      </c>
      <c r="G628" t="str">
        <f>IFERROR(IF(VLOOKUP(F628,Test!$G$1:$G$6051,1,FALSE)=F628,"Y","N"),"N")</f>
        <v>Y</v>
      </c>
    </row>
    <row r="629" spans="1:7" x14ac:dyDescent="0.25">
      <c r="A629" t="s">
        <v>913</v>
      </c>
      <c r="C629" t="s">
        <v>932</v>
      </c>
      <c r="D629">
        <v>1969</v>
      </c>
      <c r="E629" t="s">
        <v>308</v>
      </c>
      <c r="F629" t="str">
        <f t="shared" si="9"/>
        <v>Transportation SystemsA Stochastic Simulation of the Strategic Airlift System1969G. Arthur Mihram</v>
      </c>
      <c r="G629" t="str">
        <f>IFERROR(IF(VLOOKUP(F629,Test!$G$1:$G$6051,1,FALSE)=F629,"Y","N"),"N")</f>
        <v>Y</v>
      </c>
    </row>
    <row r="630" spans="1:7" x14ac:dyDescent="0.25">
      <c r="A630" t="s">
        <v>913</v>
      </c>
      <c r="C630" t="s">
        <v>912</v>
      </c>
      <c r="D630">
        <v>1969</v>
      </c>
      <c r="E630" t="s">
        <v>933</v>
      </c>
      <c r="F630" t="str">
        <f t="shared" si="9"/>
        <v>Transportation SystemsSimulation of a Computer Aided Routing System (CARS)1969B. T. Higonnet</v>
      </c>
      <c r="G630" t="str">
        <f>IFERROR(IF(VLOOKUP(F630,Test!$G$1:$G$6051,1,FALSE)=F630,"Y","N"),"N")</f>
        <v>Y</v>
      </c>
    </row>
    <row r="631" spans="1:7" x14ac:dyDescent="0.25">
      <c r="A631" t="s">
        <v>913</v>
      </c>
      <c r="C631" t="s">
        <v>929</v>
      </c>
      <c r="D631">
        <v>1970</v>
      </c>
      <c r="E631" t="s">
        <v>934</v>
      </c>
      <c r="F631" t="str">
        <f t="shared" si="9"/>
        <v>Transportation SystemsApplying Simulation Techniques to an Air Traffic Control Study1970Richard C. Baxter</v>
      </c>
      <c r="G631" t="str">
        <f>IFERROR(IF(VLOOKUP(F631,Test!$G$1:$G$6051,1,FALSE)=F631,"Y","N"),"N")</f>
        <v>Y</v>
      </c>
    </row>
    <row r="632" spans="1:7" x14ac:dyDescent="0.25">
      <c r="A632" t="s">
        <v>913</v>
      </c>
      <c r="C632" t="s">
        <v>924</v>
      </c>
      <c r="D632">
        <v>1974</v>
      </c>
      <c r="E632" t="s">
        <v>935</v>
      </c>
      <c r="F632" t="str">
        <f t="shared" si="9"/>
        <v>Transportation SystemsThe Simulation of Passenger Movements Through a Transit Station1974Peter A. Fausch</v>
      </c>
      <c r="G632" t="str">
        <f>IFERROR(IF(VLOOKUP(F632,Test!$G$1:$G$6051,1,FALSE)=F632,"Y","N"),"N")</f>
        <v>Y</v>
      </c>
    </row>
    <row r="633" spans="1:7" x14ac:dyDescent="0.25">
      <c r="A633" t="s">
        <v>913</v>
      </c>
      <c r="C633" t="s">
        <v>937</v>
      </c>
      <c r="D633">
        <v>1969</v>
      </c>
      <c r="E633" t="s">
        <v>936</v>
      </c>
      <c r="F633" t="str">
        <f t="shared" si="9"/>
        <v>Transportation SystemsAssociation of American Railroads Network Model1969W. K. Minger</v>
      </c>
      <c r="G633" t="str">
        <f>IFERROR(IF(VLOOKUP(F633,Test!$G$1:$G$6051,1,FALSE)=F633,"Y","N"),"N")</f>
        <v>Y</v>
      </c>
    </row>
    <row r="634" spans="1:7" x14ac:dyDescent="0.25">
      <c r="A634" t="s">
        <v>913</v>
      </c>
      <c r="C634" t="s">
        <v>932</v>
      </c>
      <c r="D634">
        <v>1969</v>
      </c>
      <c r="E634" t="s">
        <v>938</v>
      </c>
      <c r="F634" t="str">
        <f t="shared" si="9"/>
        <v>Transportation SystemsA Stochastic Simulation of the Strategic Airlift System1969Richard L. Nolan</v>
      </c>
      <c r="G634" t="str">
        <f>IFERROR(IF(VLOOKUP(F634,Test!$G$1:$G$6051,1,FALSE)=F634,"Y","N"),"N")</f>
        <v>Y</v>
      </c>
    </row>
    <row r="635" spans="1:7" x14ac:dyDescent="0.25">
      <c r="A635" t="s">
        <v>913</v>
      </c>
      <c r="C635" t="s">
        <v>931</v>
      </c>
      <c r="D635">
        <v>1970</v>
      </c>
      <c r="E635" t="s">
        <v>939</v>
      </c>
      <c r="F635" t="str">
        <f t="shared" si="9"/>
        <v>Transportation SystemsA Simulation Approach to Transportation Modal Split Analysis1970Jon R. Buyan</v>
      </c>
      <c r="G635" t="str">
        <f>IFERROR(IF(VLOOKUP(F635,Test!$G$1:$G$6051,1,FALSE)=F635,"Y","N"),"N")</f>
        <v>Y</v>
      </c>
    </row>
    <row r="636" spans="1:7" x14ac:dyDescent="0.25">
      <c r="A636" t="s">
        <v>913</v>
      </c>
      <c r="C636" t="s">
        <v>919</v>
      </c>
      <c r="D636">
        <v>1974</v>
      </c>
      <c r="E636" t="s">
        <v>940</v>
      </c>
      <c r="F636" t="str">
        <f t="shared" si="9"/>
        <v>Transportation SystemsAir Traffic Control Scheme Through Simulation1974Shamsul Alam Akhand</v>
      </c>
      <c r="G636" t="str">
        <f>IFERROR(IF(VLOOKUP(F636,Test!$G$1:$G$6051,1,FALSE)=F636,"Y","N"),"N")</f>
        <v>Y</v>
      </c>
    </row>
    <row r="637" spans="1:7" x14ac:dyDescent="0.25">
      <c r="A637" t="s">
        <v>913</v>
      </c>
      <c r="C637" t="s">
        <v>922</v>
      </c>
      <c r="D637">
        <v>1974</v>
      </c>
      <c r="E637" t="s">
        <v>941</v>
      </c>
      <c r="F637" t="str">
        <f t="shared" si="9"/>
        <v>Transportation SystemsA Simulation Study of the University of Iowa Campus Bus System1974John S. Ramberg</v>
      </c>
      <c r="G637" t="str">
        <f>IFERROR(IF(VLOOKUP(F637,Test!$G$1:$G$6051,1,FALSE)=F637,"Y","N"),"N")</f>
        <v>Y</v>
      </c>
    </row>
    <row r="638" spans="1:7" x14ac:dyDescent="0.25">
      <c r="A638" t="s">
        <v>913</v>
      </c>
      <c r="C638" t="s">
        <v>929</v>
      </c>
      <c r="D638">
        <v>1970</v>
      </c>
      <c r="E638" t="s">
        <v>12</v>
      </c>
      <c r="F638" t="str">
        <f t="shared" si="9"/>
        <v>Transportation SystemsApplying Simulation Techniques to an Air Traffic Control Study1970Julian Reitman</v>
      </c>
      <c r="G638" t="str">
        <f>IFERROR(IF(VLOOKUP(F638,Test!$G$1:$G$6051,1,FALSE)=F638,"Y","N"),"N")</f>
        <v>Y</v>
      </c>
    </row>
    <row r="639" spans="1:7" x14ac:dyDescent="0.25">
      <c r="A639" t="s">
        <v>913</v>
      </c>
      <c r="C639" t="s">
        <v>937</v>
      </c>
      <c r="D639">
        <v>1969</v>
      </c>
      <c r="E639" t="s">
        <v>942</v>
      </c>
      <c r="F639" t="str">
        <f t="shared" si="9"/>
        <v>Transportation SystemsAssociation of American Railroads Network Model1969J. N. Cetinich</v>
      </c>
      <c r="G639" t="str">
        <f>IFERROR(IF(VLOOKUP(F639,Test!$G$1:$G$6051,1,FALSE)=F639,"Y","N"),"N")</f>
        <v>Y</v>
      </c>
    </row>
    <row r="640" spans="1:7" x14ac:dyDescent="0.25">
      <c r="A640" t="s">
        <v>945</v>
      </c>
      <c r="C640" t="s">
        <v>944</v>
      </c>
      <c r="D640">
        <v>1969</v>
      </c>
      <c r="E640" t="s">
        <v>943</v>
      </c>
      <c r="F640" t="str">
        <f t="shared" si="9"/>
        <v>Materials HandlingCoal Mine Belt System Design Simulation1969James E. Juckett</v>
      </c>
      <c r="G640" t="str">
        <f>IFERROR(IF(VLOOKUP(F640,Test!$G$1:$G$6051,1,FALSE)=F640,"Y","N"),"N")</f>
        <v>Y</v>
      </c>
    </row>
    <row r="641" spans="1:7" x14ac:dyDescent="0.25">
      <c r="A641" t="s">
        <v>945</v>
      </c>
      <c r="C641" t="s">
        <v>947</v>
      </c>
      <c r="D641">
        <v>1969</v>
      </c>
      <c r="E641" t="s">
        <v>946</v>
      </c>
      <c r="F641" t="str">
        <f t="shared" si="9"/>
        <v>Materials HandlingSimulation of the Operation of the Coal Supply System at a 2000 MW Generating Station1969N. D. Hutson</v>
      </c>
      <c r="G641" t="str">
        <f>IFERROR(IF(VLOOKUP(F641,Test!$G$1:$G$6051,1,FALSE)=F641,"Y","N"),"N")</f>
        <v>Y</v>
      </c>
    </row>
    <row r="642" spans="1:7" x14ac:dyDescent="0.25">
      <c r="A642" t="s">
        <v>945</v>
      </c>
      <c r="C642" t="s">
        <v>947</v>
      </c>
      <c r="D642">
        <v>1969</v>
      </c>
      <c r="E642" t="s">
        <v>948</v>
      </c>
      <c r="F642" t="str">
        <f t="shared" si="9"/>
        <v>Materials HandlingSimulation of the Operation of the Coal Supply System at a 2000 MW Generating Station1969R. D. Walkley</v>
      </c>
      <c r="G642" t="str">
        <f>IFERROR(IF(VLOOKUP(F642,Test!$G$1:$G$6051,1,FALSE)=F642,"Y","N"),"N")</f>
        <v>Y</v>
      </c>
    </row>
    <row r="643" spans="1:7" x14ac:dyDescent="0.25">
      <c r="A643" t="s">
        <v>945</v>
      </c>
      <c r="C643" t="s">
        <v>950</v>
      </c>
      <c r="D643">
        <v>1969</v>
      </c>
      <c r="E643" t="s">
        <v>949</v>
      </c>
      <c r="F643" t="str">
        <f t="shared" ref="F643:F706" si="10">CONCATENATE(A643,B643,C643,D643,E643)</f>
        <v>Materials HandlingSimulation Models for Evaluation of Airport Baggage-Handling Systems1969Gerald L. Robinson</v>
      </c>
      <c r="G643" t="str">
        <f>IFERROR(IF(VLOOKUP(F643,Test!$G$1:$G$6051,1,FALSE)=F643,"Y","N"),"N")</f>
        <v>Y</v>
      </c>
    </row>
    <row r="644" spans="1:7" x14ac:dyDescent="0.25">
      <c r="A644" t="s">
        <v>945</v>
      </c>
      <c r="C644" t="s">
        <v>952</v>
      </c>
      <c r="D644">
        <v>1969</v>
      </c>
      <c r="E644" t="s">
        <v>951</v>
      </c>
      <c r="F644" t="str">
        <f t="shared" si="10"/>
        <v>Materials HandlingAn Order Picking and Shipping Model1969Lawrence W. Hillman</v>
      </c>
      <c r="G644" t="str">
        <f>IFERROR(IF(VLOOKUP(F644,Test!$G$1:$G$6051,1,FALSE)=F644,"Y","N"),"N")</f>
        <v>Y</v>
      </c>
    </row>
    <row r="645" spans="1:7" x14ac:dyDescent="0.25">
      <c r="A645" t="s">
        <v>945</v>
      </c>
      <c r="C645" t="s">
        <v>954</v>
      </c>
      <c r="D645">
        <v>1970</v>
      </c>
      <c r="E645" t="s">
        <v>953</v>
      </c>
      <c r="F645" t="str">
        <f t="shared" si="10"/>
        <v>Materials HandlingSimulation of a Distribution Center (Warehouse) Central Conveyor System1970D. Grossman</v>
      </c>
      <c r="G645" t="str">
        <f>IFERROR(IF(VLOOKUP(F645,Test!$G$1:$G$6051,1,FALSE)=F645,"Y","N"),"N")</f>
        <v>Y</v>
      </c>
    </row>
    <row r="646" spans="1:7" x14ac:dyDescent="0.25">
      <c r="A646" t="s">
        <v>945</v>
      </c>
      <c r="C646" t="s">
        <v>956</v>
      </c>
      <c r="D646">
        <v>1970</v>
      </c>
      <c r="E646" t="s">
        <v>955</v>
      </c>
      <c r="F646" t="str">
        <f t="shared" si="10"/>
        <v>Materials HandlingAnalysis and Design of a Material Distribution Center Conveyor Network Through GPSS Simulation1970N. N. Tendolkar</v>
      </c>
      <c r="G646" t="str">
        <f>IFERROR(IF(VLOOKUP(F646,Test!$G$1:$G$6051,1,FALSE)=F646,"Y","N"),"N")</f>
        <v>Y</v>
      </c>
    </row>
    <row r="647" spans="1:7" x14ac:dyDescent="0.25">
      <c r="A647" t="s">
        <v>945</v>
      </c>
      <c r="C647" t="s">
        <v>958</v>
      </c>
      <c r="D647">
        <v>1970</v>
      </c>
      <c r="E647" t="s">
        <v>957</v>
      </c>
      <c r="F647" t="str">
        <f t="shared" si="10"/>
        <v>Materials HandlingContinuous Simulation of an Internal Recycle Process1970Lowell E. Hackbarth</v>
      </c>
      <c r="G647" t="str">
        <f>IFERROR(IF(VLOOKUP(F647,Test!$G$1:$G$6051,1,FALSE)=F647,"Y","N"),"N")</f>
        <v>Y</v>
      </c>
    </row>
    <row r="648" spans="1:7" x14ac:dyDescent="0.25">
      <c r="A648" t="s">
        <v>945</v>
      </c>
      <c r="C648" t="s">
        <v>958</v>
      </c>
      <c r="D648">
        <v>1970</v>
      </c>
      <c r="E648" t="s">
        <v>959</v>
      </c>
      <c r="F648" t="str">
        <f t="shared" si="10"/>
        <v>Materials HandlingContinuous Simulation of an Internal Recycle Process1970Francis M. Sand</v>
      </c>
      <c r="G648" t="str">
        <f>IFERROR(IF(VLOOKUP(F648,Test!$G$1:$G$6051,1,FALSE)=F648,"Y","N"),"N")</f>
        <v>Y</v>
      </c>
    </row>
    <row r="649" spans="1:7" x14ac:dyDescent="0.25">
      <c r="A649" t="s">
        <v>962</v>
      </c>
      <c r="C649" t="s">
        <v>961</v>
      </c>
      <c r="D649">
        <v>1969</v>
      </c>
      <c r="E649" t="s">
        <v>960</v>
      </c>
      <c r="F649" t="str">
        <f t="shared" si="10"/>
        <v>Health ServicesSimulation Study of a Hospital Command System1969Stephen A. Levine</v>
      </c>
      <c r="G649" t="str">
        <f>IFERROR(IF(VLOOKUP(F649,Test!$G$1:$G$6051,1,FALSE)=F649,"Y","N"),"N")</f>
        <v>Y</v>
      </c>
    </row>
    <row r="650" spans="1:7" x14ac:dyDescent="0.25">
      <c r="A650" t="s">
        <v>962</v>
      </c>
      <c r="C650" t="s">
        <v>964</v>
      </c>
      <c r="D650">
        <v>1970</v>
      </c>
      <c r="E650" t="s">
        <v>963</v>
      </c>
      <c r="F650" t="str">
        <f t="shared" si="10"/>
        <v>Health ServicesCELIA - A Cellular Linear Iterative Array Simulator1970R. W. Baker</v>
      </c>
      <c r="G650" t="str">
        <f>IFERROR(IF(VLOOKUP(F650,Test!$G$1:$G$6051,1,FALSE)=F650,"Y","N"),"N")</f>
        <v>Y</v>
      </c>
    </row>
    <row r="651" spans="1:7" x14ac:dyDescent="0.25">
      <c r="A651" t="s">
        <v>962</v>
      </c>
      <c r="C651" t="s">
        <v>964</v>
      </c>
      <c r="D651">
        <v>1970</v>
      </c>
      <c r="E651" t="s">
        <v>965</v>
      </c>
      <c r="F651" t="str">
        <f t="shared" si="10"/>
        <v>Health ServicesCELIA - A Cellular Linear Iterative Array Simulator1970G. T. Herman</v>
      </c>
      <c r="G651" t="str">
        <f>IFERROR(IF(VLOOKUP(F651,Test!$G$1:$G$6051,1,FALSE)=F651,"Y","N"),"N")</f>
        <v>Y</v>
      </c>
    </row>
    <row r="652" spans="1:7" x14ac:dyDescent="0.25">
      <c r="A652" t="s">
        <v>962</v>
      </c>
      <c r="C652" t="s">
        <v>967</v>
      </c>
      <c r="D652">
        <v>1970</v>
      </c>
      <c r="E652" t="s">
        <v>966</v>
      </c>
      <c r="F652" t="str">
        <f t="shared" si="10"/>
        <v>Health ServicesSimulation in Mental Health Planning1970P. C. Cooley</v>
      </c>
      <c r="G652" t="str">
        <f>IFERROR(IF(VLOOKUP(F652,Test!$G$1:$G$6051,1,FALSE)=F652,"Y","N"),"N")</f>
        <v>Y</v>
      </c>
    </row>
    <row r="653" spans="1:7" x14ac:dyDescent="0.25">
      <c r="A653" t="s">
        <v>962</v>
      </c>
      <c r="C653" t="s">
        <v>967</v>
      </c>
      <c r="D653">
        <v>1970</v>
      </c>
      <c r="E653" t="s">
        <v>968</v>
      </c>
      <c r="F653" t="str">
        <f t="shared" si="10"/>
        <v>Health ServicesSimulation in Mental Health Planning1970J. C. Wright</v>
      </c>
      <c r="G653" t="str">
        <f>IFERROR(IF(VLOOKUP(F653,Test!$G$1:$G$6051,1,FALSE)=F653,"Y","N"),"N")</f>
        <v>Y</v>
      </c>
    </row>
    <row r="654" spans="1:7" x14ac:dyDescent="0.25">
      <c r="A654" t="s">
        <v>962</v>
      </c>
      <c r="C654" t="s">
        <v>967</v>
      </c>
      <c r="D654">
        <v>1970</v>
      </c>
      <c r="E654" t="s">
        <v>969</v>
      </c>
      <c r="F654" t="str">
        <f t="shared" si="10"/>
        <v>Health ServicesSimulation in Mental Health Planning1970M. J. Anderson</v>
      </c>
      <c r="G654" t="str">
        <f>IFERROR(IF(VLOOKUP(F654,Test!$G$1:$G$6051,1,FALSE)=F654,"Y","N"),"N")</f>
        <v>Y</v>
      </c>
    </row>
    <row r="655" spans="1:7" x14ac:dyDescent="0.25">
      <c r="A655" t="s">
        <v>962</v>
      </c>
      <c r="C655" t="s">
        <v>971</v>
      </c>
      <c r="D655">
        <v>1970</v>
      </c>
      <c r="E655" t="s">
        <v>970</v>
      </c>
      <c r="F655" t="str">
        <f t="shared" si="10"/>
        <v>Health ServicesSimulation of a Coordinated Accident Rescue System1970L. Ray Johnson</v>
      </c>
      <c r="G655" t="str">
        <f>IFERROR(IF(VLOOKUP(F655,Test!$G$1:$G$6051,1,FALSE)=F655,"Y","N"),"N")</f>
        <v>Y</v>
      </c>
    </row>
    <row r="656" spans="1:7" x14ac:dyDescent="0.25">
      <c r="A656" t="s">
        <v>962</v>
      </c>
      <c r="C656" t="s">
        <v>971</v>
      </c>
      <c r="D656">
        <v>1970</v>
      </c>
      <c r="E656" t="s">
        <v>972</v>
      </c>
      <c r="F656" t="str">
        <f t="shared" si="10"/>
        <v>Health ServicesSimulation of a Coordinated Accident Rescue System1970M. Wayne Parker</v>
      </c>
      <c r="G656" t="str">
        <f>IFERROR(IF(VLOOKUP(F656,Test!$G$1:$G$6051,1,FALSE)=F656,"Y","N"),"N")</f>
        <v>Y</v>
      </c>
    </row>
    <row r="657" spans="1:7" x14ac:dyDescent="0.25">
      <c r="A657" t="s">
        <v>962</v>
      </c>
      <c r="C657" t="s">
        <v>974</v>
      </c>
      <c r="D657">
        <v>1970</v>
      </c>
      <c r="E657" t="s">
        <v>973</v>
      </c>
      <c r="F657" t="str">
        <f t="shared" si="10"/>
        <v>Health ServicesA Dynamic Model for Planning Patient Care in Hospitals1970Tung Au</v>
      </c>
      <c r="G657" t="str">
        <f>IFERROR(IF(VLOOKUP(F657,Test!$G$1:$G$6051,1,FALSE)=F657,"Y","N"),"N")</f>
        <v>Y</v>
      </c>
    </row>
    <row r="658" spans="1:7" x14ac:dyDescent="0.25">
      <c r="A658" t="s">
        <v>962</v>
      </c>
      <c r="C658" t="s">
        <v>976</v>
      </c>
      <c r="D658">
        <v>1973</v>
      </c>
      <c r="E658" t="s">
        <v>975</v>
      </c>
      <c r="F658" t="str">
        <f t="shared" si="10"/>
        <v>Health ServicesA Simulation Model of a University Health Services Outpatient Clinic1973Edward J. Rising</v>
      </c>
      <c r="G658" t="str">
        <f>IFERROR(IF(VLOOKUP(F658,Test!$G$1:$G$6051,1,FALSE)=F658,"Y","N"),"N")</f>
        <v>Y</v>
      </c>
    </row>
    <row r="659" spans="1:7" x14ac:dyDescent="0.25">
      <c r="A659" t="s">
        <v>962</v>
      </c>
      <c r="C659" t="s">
        <v>978</v>
      </c>
      <c r="D659">
        <v>1973</v>
      </c>
      <c r="E659" t="s">
        <v>977</v>
      </c>
      <c r="F659" t="str">
        <f t="shared" si="10"/>
        <v>Health ServicesAn Evaluation of Expanded Function Auxiliaries in General Dentistry1973Allen G. Delaney</v>
      </c>
      <c r="G659" t="str">
        <f>IFERROR(IF(VLOOKUP(F659,Test!$G$1:$G$6051,1,FALSE)=F659,"Y","N"),"N")</f>
        <v>Y</v>
      </c>
    </row>
    <row r="660" spans="1:7" x14ac:dyDescent="0.25">
      <c r="A660" t="s">
        <v>962</v>
      </c>
      <c r="C660" t="s">
        <v>978</v>
      </c>
      <c r="D660">
        <v>1973</v>
      </c>
      <c r="E660" t="s">
        <v>979</v>
      </c>
      <c r="F660" t="str">
        <f t="shared" si="10"/>
        <v>Health ServicesAn Evaluation of Expanded Function Auxiliaries in General Dentistry1973Kerry E. Kirkpatrick</v>
      </c>
      <c r="G660" t="str">
        <f>IFERROR(IF(VLOOKUP(F660,Test!$G$1:$G$6051,1,FALSE)=F660,"Y","N"),"N")</f>
        <v>Y</v>
      </c>
    </row>
    <row r="661" spans="1:7" x14ac:dyDescent="0.25">
      <c r="A661" t="s">
        <v>962</v>
      </c>
      <c r="C661" t="s">
        <v>980</v>
      </c>
      <c r="D661">
        <v>1969</v>
      </c>
      <c r="E661" t="s">
        <v>973</v>
      </c>
      <c r="F661" t="str">
        <f t="shared" si="10"/>
        <v>Health ServicesThe Simulation of a Hospital Patient Treatment System1969Tung Au</v>
      </c>
      <c r="G661" t="str">
        <f>IFERROR(IF(VLOOKUP(F661,Test!$G$1:$G$6051,1,FALSE)=F661,"Y","N"),"N")</f>
        <v>Y</v>
      </c>
    </row>
    <row r="662" spans="1:7" x14ac:dyDescent="0.25">
      <c r="A662" t="s">
        <v>962</v>
      </c>
      <c r="C662" t="s">
        <v>976</v>
      </c>
      <c r="D662">
        <v>1973</v>
      </c>
      <c r="E662" t="s">
        <v>981</v>
      </c>
      <c r="F662" t="str">
        <f t="shared" si="10"/>
        <v>Health ServicesA Simulation Model of a University Health Services Outpatient Clinic1973Robert Baron</v>
      </c>
      <c r="G662" t="str">
        <f>IFERROR(IF(VLOOKUP(F662,Test!$G$1:$G$6051,1,FALSE)=F662,"Y","N"),"N")</f>
        <v>Y</v>
      </c>
    </row>
    <row r="663" spans="1:7" x14ac:dyDescent="0.25">
      <c r="A663" t="s">
        <v>962</v>
      </c>
      <c r="C663" t="s">
        <v>983</v>
      </c>
      <c r="D663">
        <v>1969</v>
      </c>
      <c r="E663" t="s">
        <v>982</v>
      </c>
      <c r="F663" t="str">
        <f t="shared" si="10"/>
        <v>Health ServicesA Simulation Study of a Multi-Channel Queueing System in the Hospital Environment1969Robert H. Holland</v>
      </c>
      <c r="G663" t="str">
        <f>IFERROR(IF(VLOOKUP(F663,Test!$G$1:$G$6051,1,FALSE)=F663,"Y","N"),"N")</f>
        <v>Y</v>
      </c>
    </row>
    <row r="664" spans="1:7" x14ac:dyDescent="0.25">
      <c r="A664" t="s">
        <v>962</v>
      </c>
      <c r="C664" t="s">
        <v>980</v>
      </c>
      <c r="D664">
        <v>1969</v>
      </c>
      <c r="E664" t="s">
        <v>984</v>
      </c>
      <c r="F664" t="str">
        <f t="shared" si="10"/>
        <v>Health ServicesThe Simulation of a Hospital Patient Treatment System1969Henry R. Grooms</v>
      </c>
      <c r="G664" t="str">
        <f>IFERROR(IF(VLOOKUP(F664,Test!$G$1:$G$6051,1,FALSE)=F664,"Y","N"),"N")</f>
        <v>Y</v>
      </c>
    </row>
    <row r="665" spans="1:7" x14ac:dyDescent="0.25">
      <c r="A665" t="s">
        <v>962</v>
      </c>
      <c r="C665" t="s">
        <v>974</v>
      </c>
      <c r="D665">
        <v>1970</v>
      </c>
      <c r="E665" t="s">
        <v>985</v>
      </c>
      <c r="F665" t="str">
        <f t="shared" si="10"/>
        <v>Health ServicesA Dynamic Model for Planning Patient Care in Hospitals1970Andrew K. C. Wong</v>
      </c>
      <c r="G665" t="str">
        <f>IFERROR(IF(VLOOKUP(F665,Test!$G$1:$G$6051,1,FALSE)=F665,"Y","N"),"N")</f>
        <v>Y</v>
      </c>
    </row>
    <row r="666" spans="1:7" x14ac:dyDescent="0.25">
      <c r="A666" t="s">
        <v>962</v>
      </c>
      <c r="C666" t="s">
        <v>967</v>
      </c>
      <c r="D666">
        <v>1970</v>
      </c>
      <c r="E666" t="s">
        <v>986</v>
      </c>
      <c r="F666" t="str">
        <f t="shared" si="10"/>
        <v>Health ServicesSimulation in Mental Health Planning1970F. D. Kennedy</v>
      </c>
      <c r="G666" t="str">
        <f>IFERROR(IF(VLOOKUP(F666,Test!$G$1:$G$6051,1,FALSE)=F666,"Y","N"),"N")</f>
        <v>Y</v>
      </c>
    </row>
    <row r="667" spans="1:7" x14ac:dyDescent="0.25">
      <c r="A667" t="s">
        <v>962</v>
      </c>
      <c r="C667" t="s">
        <v>988</v>
      </c>
      <c r="D667">
        <v>1973</v>
      </c>
      <c r="E667" t="s">
        <v>987</v>
      </c>
      <c r="F667" t="str">
        <f t="shared" si="10"/>
        <v>Health ServicesThe Use of Computer Simulation in Health Care Planning1973O. George Kennedy</v>
      </c>
      <c r="G667" t="str">
        <f>IFERROR(IF(VLOOKUP(F667,Test!$G$1:$G$6051,1,FALSE)=F667,"Y","N"),"N")</f>
        <v>Y</v>
      </c>
    </row>
    <row r="668" spans="1:7" x14ac:dyDescent="0.25">
      <c r="A668" t="s">
        <v>962</v>
      </c>
      <c r="C668" t="s">
        <v>978</v>
      </c>
      <c r="D668">
        <v>1973</v>
      </c>
      <c r="E668" t="s">
        <v>989</v>
      </c>
      <c r="F668" t="str">
        <f t="shared" si="10"/>
        <v>Health ServicesAn Evaluation of Expanded Function Auxiliaries in General Dentistry1973Richard S. Mackenzie</v>
      </c>
      <c r="G668" t="str">
        <f>IFERROR(IF(VLOOKUP(F668,Test!$G$1:$G$6051,1,FALSE)=F668,"Y","N"),"N")</f>
        <v>Y</v>
      </c>
    </row>
    <row r="669" spans="1:7" x14ac:dyDescent="0.25">
      <c r="A669" t="s">
        <v>991</v>
      </c>
      <c r="C669" t="s">
        <v>990</v>
      </c>
      <c r="D669">
        <v>1969</v>
      </c>
      <c r="E669" t="s">
        <v>521</v>
      </c>
      <c r="F669" t="str">
        <f t="shared" si="10"/>
        <v>Job Shop SchedulingThe Current State of Research in Job Shop Scheduling1969Carter L. Franklin II</v>
      </c>
      <c r="G669" t="str">
        <f>IFERROR(IF(VLOOKUP(F669,Test!$G$1:$G$6051,1,FALSE)=F669,"Y","N"),"N")</f>
        <v>Y</v>
      </c>
    </row>
    <row r="670" spans="1:7" x14ac:dyDescent="0.25">
      <c r="A670" t="s">
        <v>991</v>
      </c>
      <c r="C670" t="s">
        <v>992</v>
      </c>
      <c r="D670">
        <v>1969</v>
      </c>
      <c r="E670" t="s">
        <v>83</v>
      </c>
      <c r="F670" t="str">
        <f t="shared" si="10"/>
        <v>Job Shop SchedulingDetermination of Criticality Indices in the PERT Problem1969Thomas J. Schriber</v>
      </c>
      <c r="G670" t="str">
        <f>IFERROR(IF(VLOOKUP(F670,Test!$G$1:$G$6051,1,FALSE)=F670,"Y","N"),"N")</f>
        <v>Y</v>
      </c>
    </row>
    <row r="671" spans="1:7" x14ac:dyDescent="0.25">
      <c r="A671" t="s">
        <v>991</v>
      </c>
      <c r="C671" t="s">
        <v>994</v>
      </c>
      <c r="D671">
        <v>1969</v>
      </c>
      <c r="E671" t="s">
        <v>993</v>
      </c>
      <c r="F671" t="str">
        <f t="shared" si="10"/>
        <v>Job Shop SchedulingSimulating Scheduling Plans1969C. E. Montagnon</v>
      </c>
      <c r="G671" t="str">
        <f>IFERROR(IF(VLOOKUP(F671,Test!$G$1:$G$6051,1,FALSE)=F671,"Y","N"),"N")</f>
        <v>Y</v>
      </c>
    </row>
    <row r="672" spans="1:7" x14ac:dyDescent="0.25">
      <c r="A672" t="s">
        <v>991</v>
      </c>
      <c r="C672" t="s">
        <v>996</v>
      </c>
      <c r="D672">
        <v>1969</v>
      </c>
      <c r="E672" t="s">
        <v>995</v>
      </c>
      <c r="F672" t="str">
        <f t="shared" si="10"/>
        <v>Job Shop SchedulingJob Shop Scheduling by Means of Simulation and an Optimum-Seeking Search1969James C. Emery</v>
      </c>
      <c r="G672" t="str">
        <f>IFERROR(IF(VLOOKUP(F672,Test!$G$1:$G$6051,1,FALSE)=F672,"Y","N"),"N")</f>
        <v>Y</v>
      </c>
    </row>
    <row r="673" spans="1:7" x14ac:dyDescent="0.25">
      <c r="A673" t="s">
        <v>991</v>
      </c>
      <c r="C673" t="s">
        <v>992</v>
      </c>
      <c r="D673">
        <v>1969</v>
      </c>
      <c r="E673" t="s">
        <v>997</v>
      </c>
      <c r="F673" t="str">
        <f t="shared" si="10"/>
        <v>Job Shop SchedulingDetermination of Criticality Indices in the PERT Problem1969Guillermo Ponce-Campos</v>
      </c>
      <c r="G673" t="str">
        <f>IFERROR(IF(VLOOKUP(F673,Test!$G$1:$G$6051,1,FALSE)=F673,"Y","N"),"N")</f>
        <v>Y</v>
      </c>
    </row>
    <row r="674" spans="1:7" x14ac:dyDescent="0.25">
      <c r="A674" t="s">
        <v>1000</v>
      </c>
      <c r="C674" t="s">
        <v>999</v>
      </c>
      <c r="D674">
        <v>1969</v>
      </c>
      <c r="E674" t="s">
        <v>998</v>
      </c>
      <c r="F674" t="str">
        <f t="shared" si="10"/>
        <v>Urban/Social SystemsMASS - A Mail Service Simulation1969David S. Nee</v>
      </c>
      <c r="G674" t="str">
        <f>IFERROR(IF(VLOOKUP(F674,Test!$G$1:$G$6051,1,FALSE)=F674,"Y","N"),"N")</f>
        <v>Y</v>
      </c>
    </row>
    <row r="675" spans="1:7" x14ac:dyDescent="0.25">
      <c r="A675" t="s">
        <v>1000</v>
      </c>
      <c r="C675" t="s">
        <v>1002</v>
      </c>
      <c r="D675">
        <v>1970</v>
      </c>
      <c r="E675" t="s">
        <v>1001</v>
      </c>
      <c r="F675" t="str">
        <f t="shared" si="10"/>
        <v>Urban/Social SystemsInternational Passenger and Baggage Processing at Kennedy Airport1970Rogers Lui</v>
      </c>
      <c r="G675" t="str">
        <f>IFERROR(IF(VLOOKUP(F675,Test!$G$1:$G$6051,1,FALSE)=F675,"Y","N"),"N")</f>
        <v>Y</v>
      </c>
    </row>
    <row r="676" spans="1:7" x14ac:dyDescent="0.25">
      <c r="A676" t="s">
        <v>1000</v>
      </c>
      <c r="C676" t="s">
        <v>1004</v>
      </c>
      <c r="D676">
        <v>1969</v>
      </c>
      <c r="E676" t="s">
        <v>1003</v>
      </c>
      <c r="F676" t="str">
        <f t="shared" si="10"/>
        <v>Urban/Social SystemsHAWSIM Simulation of Social Services1969William F. Eicker</v>
      </c>
      <c r="G676" t="str">
        <f>IFERROR(IF(VLOOKUP(F676,Test!$G$1:$G$6051,1,FALSE)=F676,"Y","N"),"N")</f>
        <v>Y</v>
      </c>
    </row>
    <row r="677" spans="1:7" x14ac:dyDescent="0.25">
      <c r="A677" t="s">
        <v>1000</v>
      </c>
      <c r="C677" t="s">
        <v>1006</v>
      </c>
      <c r="D677">
        <v>1970</v>
      </c>
      <c r="E677" t="s">
        <v>1005</v>
      </c>
      <c r="F677" t="str">
        <f t="shared" si="10"/>
        <v>Urban/Social SystemsSimulation and Outdoor Recreation1970Frank J. Cesario</v>
      </c>
      <c r="G677" t="str">
        <f>IFERROR(IF(VLOOKUP(F677,Test!$G$1:$G$6051,1,FALSE)=F677,"Y","N"),"N")</f>
        <v>Y</v>
      </c>
    </row>
    <row r="678" spans="1:7" x14ac:dyDescent="0.25">
      <c r="A678" t="s">
        <v>1000</v>
      </c>
      <c r="C678" t="s">
        <v>1007</v>
      </c>
      <c r="D678">
        <v>1969</v>
      </c>
      <c r="E678" t="s">
        <v>186</v>
      </c>
      <c r="F678" t="str">
        <f t="shared" si="10"/>
        <v>Urban/Social SystemsAn Adaptive Computer Model of the Adoption of Electricity in a Village Community1969Martin Pfaff</v>
      </c>
      <c r="G678" t="str">
        <f>IFERROR(IF(VLOOKUP(F678,Test!$G$1:$G$6051,1,FALSE)=F678,"Y","N"),"N")</f>
        <v>Y</v>
      </c>
    </row>
    <row r="679" spans="1:7" x14ac:dyDescent="0.25">
      <c r="A679" t="s">
        <v>1000</v>
      </c>
      <c r="C679" t="s">
        <v>1002</v>
      </c>
      <c r="D679">
        <v>1970</v>
      </c>
      <c r="E679" t="s">
        <v>1008</v>
      </c>
      <c r="F679" t="str">
        <f t="shared" si="10"/>
        <v>Urban/Social SystemsInternational Passenger and Baggage Processing at Kennedy Airport1970James J. Browne</v>
      </c>
      <c r="G679" t="str">
        <f>IFERROR(IF(VLOOKUP(F679,Test!$G$1:$G$6051,1,FALSE)=F679,"Y","N"),"N")</f>
        <v>Y</v>
      </c>
    </row>
    <row r="680" spans="1:7" x14ac:dyDescent="0.25">
      <c r="A680" t="s">
        <v>1000</v>
      </c>
      <c r="C680" t="s">
        <v>1004</v>
      </c>
      <c r="D680">
        <v>1969</v>
      </c>
      <c r="E680" t="s">
        <v>1009</v>
      </c>
      <c r="F680" t="str">
        <f t="shared" si="10"/>
        <v>Urban/Social SystemsHAWSIM Simulation of Social Services1969Bryand A. Bremner</v>
      </c>
      <c r="G680" t="str">
        <f>IFERROR(IF(VLOOKUP(F680,Test!$G$1:$G$6051,1,FALSE)=F680,"Y","N"),"N")</f>
        <v>Y</v>
      </c>
    </row>
    <row r="681" spans="1:7" x14ac:dyDescent="0.25">
      <c r="A681" t="s">
        <v>1000</v>
      </c>
      <c r="C681" t="s">
        <v>1007</v>
      </c>
      <c r="D681">
        <v>1969</v>
      </c>
      <c r="E681" t="s">
        <v>1010</v>
      </c>
      <c r="F681" t="str">
        <f t="shared" si="10"/>
        <v>Urban/Social SystemsAn Adaptive Computer Model of the Adoption of Electricity in a Village Community1969C. G. Jambotkar</v>
      </c>
      <c r="G681" t="str">
        <f>IFERROR(IF(VLOOKUP(F681,Test!$G$1:$G$6051,1,FALSE)=F681,"Y","N"),"N")</f>
        <v>Y</v>
      </c>
    </row>
    <row r="682" spans="1:7" x14ac:dyDescent="0.25">
      <c r="A682" t="s">
        <v>1000</v>
      </c>
      <c r="C682" t="s">
        <v>999</v>
      </c>
      <c r="D682">
        <v>1969</v>
      </c>
      <c r="E682" t="s">
        <v>505</v>
      </c>
      <c r="F682" t="str">
        <f t="shared" si="10"/>
        <v>Urban/Social SystemsMASS - A Mail Service Simulation1969Paul L. Tuan</v>
      </c>
      <c r="G682" t="str">
        <f>IFERROR(IF(VLOOKUP(F682,Test!$G$1:$G$6051,1,FALSE)=F682,"Y","N"),"N")</f>
        <v>Y</v>
      </c>
    </row>
    <row r="683" spans="1:7" x14ac:dyDescent="0.25">
      <c r="A683" t="s">
        <v>1000</v>
      </c>
      <c r="C683" t="s">
        <v>1012</v>
      </c>
      <c r="D683">
        <v>1970</v>
      </c>
      <c r="E683" t="s">
        <v>1011</v>
      </c>
      <c r="F683" t="str">
        <f t="shared" si="10"/>
        <v>Urban/Social SystemsRegional Air Pollution Analysis1970M. L. Frankel</v>
      </c>
      <c r="G683" t="str">
        <f>IFERROR(IF(VLOOKUP(F683,Test!$G$1:$G$6051,1,FALSE)=F683,"Y","N"),"N")</f>
        <v>Y</v>
      </c>
    </row>
    <row r="684" spans="1:7" x14ac:dyDescent="0.25">
      <c r="A684" t="s">
        <v>1000</v>
      </c>
      <c r="C684" t="s">
        <v>1002</v>
      </c>
      <c r="D684">
        <v>1970</v>
      </c>
      <c r="E684" t="s">
        <v>1013</v>
      </c>
      <c r="F684" t="str">
        <f t="shared" si="10"/>
        <v>Urban/Social SystemsInternational Passenger and Baggage Processing at Kennedy Airport1970Ravinder Nanda</v>
      </c>
      <c r="G684" t="str">
        <f>IFERROR(IF(VLOOKUP(F684,Test!$G$1:$G$6051,1,FALSE)=F684,"Y","N"),"N")</f>
        <v>Y</v>
      </c>
    </row>
    <row r="685" spans="1:7" x14ac:dyDescent="0.25">
      <c r="A685" t="s">
        <v>1000</v>
      </c>
      <c r="C685" t="s">
        <v>1015</v>
      </c>
      <c r="D685">
        <v>1970</v>
      </c>
      <c r="E685" t="s">
        <v>1014</v>
      </c>
      <c r="F685" t="str">
        <f t="shared" si="10"/>
        <v>Urban/Social SystemsA Perspective for the Study of Social and Urban Systems1970Jerome L. Uhrig</v>
      </c>
      <c r="G685" t="str">
        <f>IFERROR(IF(VLOOKUP(F685,Test!$G$1:$G$6051,1,FALSE)=F685,"Y","N"),"N")</f>
        <v>Y</v>
      </c>
    </row>
    <row r="686" spans="1:7" x14ac:dyDescent="0.25">
      <c r="A686" t="s">
        <v>1000</v>
      </c>
      <c r="C686" t="s">
        <v>1012</v>
      </c>
      <c r="D686">
        <v>1970</v>
      </c>
      <c r="E686" t="s">
        <v>1016</v>
      </c>
      <c r="F686" t="str">
        <f t="shared" si="10"/>
        <v>Urban/Social SystemsRegional Air Pollution Analysis1970D. H. Lewis</v>
      </c>
      <c r="G686" t="str">
        <f>IFERROR(IF(VLOOKUP(F686,Test!$G$1:$G$6051,1,FALSE)=F686,"Y","N"),"N")</f>
        <v>Y</v>
      </c>
    </row>
    <row r="687" spans="1:7" x14ac:dyDescent="0.25">
      <c r="A687" t="s">
        <v>1019</v>
      </c>
      <c r="C687" t="s">
        <v>1018</v>
      </c>
      <c r="D687">
        <v>1970</v>
      </c>
      <c r="E687" t="s">
        <v>1017</v>
      </c>
      <c r="F687" t="str">
        <f t="shared" si="10"/>
        <v>Data Base/CommunicationsA Simulation Study of Data Transfer Between Two Asynchronous Devices: An Example of the Use of GPSS in Computer Systems Design1970William T. McClelland  Jr.</v>
      </c>
      <c r="G687" t="str">
        <f>IFERROR(IF(VLOOKUP(F687,Test!$G$1:$G$6051,1,FALSE)=F687,"Y","N"),"N")</f>
        <v>Y</v>
      </c>
    </row>
    <row r="688" spans="1:7" x14ac:dyDescent="0.25">
      <c r="A688" t="s">
        <v>1019</v>
      </c>
      <c r="C688" t="s">
        <v>1021</v>
      </c>
      <c r="D688">
        <v>1969</v>
      </c>
      <c r="E688" t="s">
        <v>1020</v>
      </c>
      <c r="F688" t="str">
        <f t="shared" si="10"/>
        <v>Data Base/CommunicationsA Model of Safeway's Control System1969John Ryder</v>
      </c>
      <c r="G688" t="str">
        <f>IFERROR(IF(VLOOKUP(F688,Test!$G$1:$G$6051,1,FALSE)=F688,"Y","N"),"N")</f>
        <v>Y</v>
      </c>
    </row>
    <row r="689" spans="1:7" x14ac:dyDescent="0.25">
      <c r="A689" t="s">
        <v>1019</v>
      </c>
      <c r="C689" t="s">
        <v>1018</v>
      </c>
      <c r="D689">
        <v>1970</v>
      </c>
      <c r="E689" t="s">
        <v>1022</v>
      </c>
      <c r="F689" t="str">
        <f t="shared" si="10"/>
        <v>Data Base/CommunicationsA Simulation Study of Data Transfer Between Two Asynchronous Devices: An Example of the Use of GPSS in Computer Systems Design1970Kathleen M. Rutter</v>
      </c>
      <c r="G689" t="str">
        <f>IFERROR(IF(VLOOKUP(F689,Test!$G$1:$G$6051,1,FALSE)=F689,"Y","N"),"N")</f>
        <v>Y</v>
      </c>
    </row>
    <row r="690" spans="1:7" x14ac:dyDescent="0.25">
      <c r="A690" t="s">
        <v>1019</v>
      </c>
      <c r="C690" t="s">
        <v>1024</v>
      </c>
      <c r="D690">
        <v>1970</v>
      </c>
      <c r="E690" t="s">
        <v>1023</v>
      </c>
      <c r="F690" t="str">
        <f t="shared" si="10"/>
        <v>Data Base/CommunicationsApplication of Simulation to Design of Classification Systems1970John I. Fellers</v>
      </c>
      <c r="G690" t="str">
        <f>IFERROR(IF(VLOOKUP(F690,Test!$G$1:$G$6051,1,FALSE)=F690,"Y","N"),"N")</f>
        <v>Y</v>
      </c>
    </row>
    <row r="691" spans="1:7" x14ac:dyDescent="0.25">
      <c r="A691" t="s">
        <v>1019</v>
      </c>
      <c r="C691" t="s">
        <v>1024</v>
      </c>
      <c r="D691">
        <v>1970</v>
      </c>
      <c r="E691" t="s">
        <v>1025</v>
      </c>
      <c r="F691" t="str">
        <f t="shared" si="10"/>
        <v>Data Base/CommunicationsApplication of Simulation to Design of Classification Systems1970Robert DeMoyer  Jr.</v>
      </c>
      <c r="G691" t="str">
        <f>IFERROR(IF(VLOOKUP(F691,Test!$G$1:$G$6051,1,FALSE)=F691,"Y","N"),"N")</f>
        <v>Y</v>
      </c>
    </row>
    <row r="692" spans="1:7" x14ac:dyDescent="0.25">
      <c r="A692" t="s">
        <v>1019</v>
      </c>
      <c r="C692" t="s">
        <v>1027</v>
      </c>
      <c r="D692">
        <v>1969</v>
      </c>
      <c r="E692" t="s">
        <v>1026</v>
      </c>
      <c r="F692" t="str">
        <f t="shared" si="10"/>
        <v>Data Base/CommunicationsA General Simulation Model of an On-Line Telephone Directory Assistance Information Retrieval System1969W. A. Hall</v>
      </c>
      <c r="G692" t="str">
        <f>IFERROR(IF(VLOOKUP(F692,Test!$G$1:$G$6051,1,FALSE)=F692,"Y","N"),"N")</f>
        <v>Y</v>
      </c>
    </row>
    <row r="693" spans="1:7" x14ac:dyDescent="0.25">
      <c r="A693" t="s">
        <v>1019</v>
      </c>
      <c r="C693" t="s">
        <v>1029</v>
      </c>
      <c r="D693">
        <v>1970</v>
      </c>
      <c r="E693" t="s">
        <v>1028</v>
      </c>
      <c r="F693" t="str">
        <f t="shared" si="10"/>
        <v>Data Base/CommunicationsDistrict Office Network Simulator: Computer Simulation of the Characteristics of the Social Security Administration's District Office Operations1970Barbara S. Haskins</v>
      </c>
      <c r="G693" t="str">
        <f>IFERROR(IF(VLOOKUP(F693,Test!$G$1:$G$6051,1,FALSE)=F693,"Y","N"),"N")</f>
        <v>Y</v>
      </c>
    </row>
    <row r="694" spans="1:7" x14ac:dyDescent="0.25">
      <c r="A694" t="s">
        <v>1019</v>
      </c>
      <c r="C694" t="s">
        <v>1031</v>
      </c>
      <c r="D694">
        <v>1969</v>
      </c>
      <c r="E694" t="s">
        <v>1030</v>
      </c>
      <c r="F694" t="str">
        <f t="shared" si="10"/>
        <v>Data Base/CommunicationsA General Simulation Model for Information Systems: A Report on a Modelling Concept1969A. L. Buchanan</v>
      </c>
      <c r="G694" t="str">
        <f>IFERROR(IF(VLOOKUP(F694,Test!$G$1:$G$6051,1,FALSE)=F694,"Y","N"),"N")</f>
        <v>Y</v>
      </c>
    </row>
    <row r="695" spans="1:7" x14ac:dyDescent="0.25">
      <c r="A695" t="s">
        <v>1019</v>
      </c>
      <c r="C695" t="s">
        <v>1031</v>
      </c>
      <c r="D695">
        <v>1969</v>
      </c>
      <c r="E695" t="s">
        <v>1032</v>
      </c>
      <c r="F695" t="str">
        <f t="shared" si="10"/>
        <v>Data Base/CommunicationsA General Simulation Model for Information Systems: A Report on a Modelling Concept1969R. B. Waina</v>
      </c>
      <c r="G695" t="str">
        <f>IFERROR(IF(VLOOKUP(F695,Test!$G$1:$G$6051,1,FALSE)=F695,"Y","N"),"N")</f>
        <v>Y</v>
      </c>
    </row>
    <row r="696" spans="1:7" x14ac:dyDescent="0.25">
      <c r="A696" t="s">
        <v>1019</v>
      </c>
      <c r="C696" t="s">
        <v>1034</v>
      </c>
      <c r="D696">
        <v>1970</v>
      </c>
      <c r="E696" t="s">
        <v>1033</v>
      </c>
      <c r="F696" t="str">
        <f t="shared" si="10"/>
        <v>Data Base/CommunicationsSimulation and Mathematical Modeling of an On-Line Accounting System1970Jack E. Shemer</v>
      </c>
      <c r="G696" t="str">
        <f>IFERROR(IF(VLOOKUP(F696,Test!$G$1:$G$6051,1,FALSE)=F696,"Y","N"),"N")</f>
        <v>Y</v>
      </c>
    </row>
    <row r="697" spans="1:7" x14ac:dyDescent="0.25">
      <c r="A697" t="s">
        <v>1019</v>
      </c>
      <c r="C697" t="s">
        <v>1029</v>
      </c>
      <c r="D697">
        <v>1970</v>
      </c>
      <c r="E697" t="s">
        <v>1035</v>
      </c>
      <c r="F697" t="str">
        <f t="shared" si="10"/>
        <v>Data Base/CommunicationsDistrict Office Network Simulator: Computer Simulation of the Characteristics of the Social Security Administration's District Office Operations1970John W. Fraser  Jr.</v>
      </c>
      <c r="G697" t="str">
        <f>IFERROR(IF(VLOOKUP(F697,Test!$G$1:$G$6051,1,FALSE)=F697,"Y","N"),"N")</f>
        <v>Y</v>
      </c>
    </row>
    <row r="698" spans="1:7" x14ac:dyDescent="0.25">
      <c r="A698" t="s">
        <v>1038</v>
      </c>
      <c r="C698" t="s">
        <v>1037</v>
      </c>
      <c r="D698">
        <v>1969</v>
      </c>
      <c r="E698" t="s">
        <v>1036</v>
      </c>
      <c r="F698" t="str">
        <f t="shared" si="10"/>
        <v>Inventory SystemsGASP II Simulation of Parts Inventory for Electronic Fuze Production1969Clifford C. Petersen</v>
      </c>
      <c r="G698" t="str">
        <f>IFERROR(IF(VLOOKUP(F698,Test!$G$1:$G$6051,1,FALSE)=F698,"Y","N"),"N")</f>
        <v>Y</v>
      </c>
    </row>
    <row r="699" spans="1:7" x14ac:dyDescent="0.25">
      <c r="A699" t="s">
        <v>1038</v>
      </c>
      <c r="C699" t="s">
        <v>1040</v>
      </c>
      <c r="D699">
        <v>1969</v>
      </c>
      <c r="E699" t="s">
        <v>1039</v>
      </c>
      <c r="F699" t="str">
        <f t="shared" si="10"/>
        <v>Inventory SystemsSimulation Systems for Logistics Support Planning1969Donald F. Blumberg</v>
      </c>
      <c r="G699" t="str">
        <f>IFERROR(IF(VLOOKUP(F699,Test!$G$1:$G$6051,1,FALSE)=F699,"Y","N"),"N")</f>
        <v>Y</v>
      </c>
    </row>
    <row r="700" spans="1:7" x14ac:dyDescent="0.25">
      <c r="A700" t="s">
        <v>1038</v>
      </c>
      <c r="C700" t="s">
        <v>1042</v>
      </c>
      <c r="D700">
        <v>1969</v>
      </c>
      <c r="E700" t="s">
        <v>1041</v>
      </c>
      <c r="F700" t="str">
        <f t="shared" si="10"/>
        <v>Inventory SystemsSimulation of an Aircraft Container System1969David M. Grant</v>
      </c>
      <c r="G700" t="str">
        <f>IFERROR(IF(VLOOKUP(F700,Test!$G$1:$G$6051,1,FALSE)=F700,"Y","N"),"N")</f>
        <v>Y</v>
      </c>
    </row>
    <row r="701" spans="1:7" x14ac:dyDescent="0.25">
      <c r="A701" t="s">
        <v>1045</v>
      </c>
      <c r="C701" t="s">
        <v>1044</v>
      </c>
      <c r="D701">
        <v>1969</v>
      </c>
      <c r="E701" t="s">
        <v>1043</v>
      </c>
      <c r="F701" t="str">
        <f t="shared" si="10"/>
        <v>Engineering ModelsA Mathematical Model of a Crankcase Scavenged, Two-Stroke, Spark Ignited Engine and Comparisons with Experimental Data1969Robert B. Krieger</v>
      </c>
      <c r="G701" t="str">
        <f>IFERROR(IF(VLOOKUP(F701,Test!$G$1:$G$6051,1,FALSE)=F701,"Y","N"),"N")</f>
        <v>Y</v>
      </c>
    </row>
    <row r="702" spans="1:7" x14ac:dyDescent="0.25">
      <c r="A702" t="s">
        <v>1045</v>
      </c>
      <c r="C702" t="s">
        <v>1047</v>
      </c>
      <c r="D702">
        <v>1969</v>
      </c>
      <c r="E702" t="s">
        <v>1046</v>
      </c>
      <c r="F702" t="str">
        <f t="shared" si="10"/>
        <v>Engineering ModelsDiscrete Simulation Applied to Mars Lander1969Jon I. Fellers</v>
      </c>
      <c r="G702" t="str">
        <f>IFERROR(IF(VLOOKUP(F702,Test!$G$1:$G$6051,1,FALSE)=F702,"Y","N"),"N")</f>
        <v>Y</v>
      </c>
    </row>
    <row r="703" spans="1:7" x14ac:dyDescent="0.25">
      <c r="A703" t="s">
        <v>1045</v>
      </c>
      <c r="C703" t="s">
        <v>1044</v>
      </c>
      <c r="D703">
        <v>1969</v>
      </c>
      <c r="E703" t="s">
        <v>1048</v>
      </c>
      <c r="F703" t="str">
        <f t="shared" si="10"/>
        <v>Engineering ModelsA Mathematical Model of a Crankcase Scavenged, Two-Stroke, Spark Ignited Engine and Comparisons with Experimental Data1969Richard R. Booy</v>
      </c>
      <c r="G703" t="str">
        <f>IFERROR(IF(VLOOKUP(F703,Test!$G$1:$G$6051,1,FALSE)=F703,"Y","N"),"N")</f>
        <v>Y</v>
      </c>
    </row>
    <row r="704" spans="1:7" x14ac:dyDescent="0.25">
      <c r="A704" t="s">
        <v>1045</v>
      </c>
      <c r="C704" t="s">
        <v>1044</v>
      </c>
      <c r="D704">
        <v>1969</v>
      </c>
      <c r="E704" t="s">
        <v>1049</v>
      </c>
      <c r="F704" t="str">
        <f t="shared" si="10"/>
        <v>Engineering ModelsA Mathematical Model of a Crankcase Scavenged, Two-Stroke, Spark Ignited Engine and Comparisons with Experimental Data1969P. S. Myers</v>
      </c>
      <c r="G704" t="str">
        <f>IFERROR(IF(VLOOKUP(F704,Test!$G$1:$G$6051,1,FALSE)=F704,"Y","N"),"N")</f>
        <v>Y</v>
      </c>
    </row>
    <row r="705" spans="1:7" x14ac:dyDescent="0.25">
      <c r="A705" t="s">
        <v>1045</v>
      </c>
      <c r="C705" t="s">
        <v>1047</v>
      </c>
      <c r="D705">
        <v>1969</v>
      </c>
      <c r="E705" t="s">
        <v>1050</v>
      </c>
      <c r="F705" t="str">
        <f t="shared" si="10"/>
        <v>Engineering ModelsDiscrete Simulation Applied to Mars Lander1969Edward M. Morgan</v>
      </c>
      <c r="G705" t="str">
        <f>IFERROR(IF(VLOOKUP(F705,Test!$G$1:$G$6051,1,FALSE)=F705,"Y","N"),"N")</f>
        <v>Y</v>
      </c>
    </row>
    <row r="706" spans="1:7" x14ac:dyDescent="0.25">
      <c r="A706" t="s">
        <v>1045</v>
      </c>
      <c r="C706" t="s">
        <v>1044</v>
      </c>
      <c r="D706">
        <v>1969</v>
      </c>
      <c r="E706" t="s">
        <v>1051</v>
      </c>
      <c r="F706" t="str">
        <f t="shared" si="10"/>
        <v>Engineering ModelsA Mathematical Model of a Crankcase Scavenged, Two-Stroke, Spark Ignited Engine and Comparisons with Experimental Data1969O. A. Uyehara</v>
      </c>
      <c r="G706" t="str">
        <f>IFERROR(IF(VLOOKUP(F706,Test!$G$1:$G$6051,1,FALSE)=F706,"Y","N"),"N")</f>
        <v>Y</v>
      </c>
    </row>
    <row r="707" spans="1:7" x14ac:dyDescent="0.25">
      <c r="A707" t="s">
        <v>1045</v>
      </c>
      <c r="C707" t="s">
        <v>1052</v>
      </c>
      <c r="D707">
        <v>1969</v>
      </c>
      <c r="E707" t="s">
        <v>837</v>
      </c>
      <c r="F707" t="str">
        <f t="shared" ref="F707:F770" si="11">CONCATENATE(A707,B707,C707,D707,E707)</f>
        <v>Engineering ModelsSaturn V Prelaunch Systems Simulation Model For a Launch Opportunity Containing Multiple Launch Windows1969Bernard J. Schroer</v>
      </c>
      <c r="G707" t="str">
        <f>IFERROR(IF(VLOOKUP(F707,Test!$G$1:$G$6051,1,FALSE)=F707,"Y","N"),"N")</f>
        <v>Y</v>
      </c>
    </row>
    <row r="708" spans="1:7" x14ac:dyDescent="0.25">
      <c r="A708" t="s">
        <v>1055</v>
      </c>
      <c r="C708" t="s">
        <v>1054</v>
      </c>
      <c r="D708">
        <v>1970</v>
      </c>
      <c r="E708" t="s">
        <v>1053</v>
      </c>
      <c r="F708" t="str">
        <f t="shared" si="11"/>
        <v>Maintenance and Reliability ModelsDigital Simulation of Maintenance Service Operations in the Computer Industry1970Steven R. Dzubow</v>
      </c>
      <c r="G708" t="str">
        <f>IFERROR(IF(VLOOKUP(F708,Test!$G$1:$G$6051,1,FALSE)=F708,"Y","N"),"N")</f>
        <v>Y</v>
      </c>
    </row>
    <row r="709" spans="1:7" x14ac:dyDescent="0.25">
      <c r="A709" t="s">
        <v>1055</v>
      </c>
      <c r="C709" t="s">
        <v>1057</v>
      </c>
      <c r="D709">
        <v>1970</v>
      </c>
      <c r="E709" t="s">
        <v>1056</v>
      </c>
      <c r="F709" t="str">
        <f t="shared" si="11"/>
        <v>Maintenance and Reliability ModelsMaintenance Activities and Resources Simulation (MARS) Model1970R. G. Hazlett</v>
      </c>
      <c r="G709" t="str">
        <f>IFERROR(IF(VLOOKUP(F709,Test!$G$1:$G$6051,1,FALSE)=F709,"Y","N"),"N")</f>
        <v>Y</v>
      </c>
    </row>
    <row r="710" spans="1:7" x14ac:dyDescent="0.25">
      <c r="A710" t="s">
        <v>1055</v>
      </c>
      <c r="C710" t="s">
        <v>1059</v>
      </c>
      <c r="D710">
        <v>1970</v>
      </c>
      <c r="E710" t="s">
        <v>1058</v>
      </c>
      <c r="F710" t="str">
        <f t="shared" si="11"/>
        <v>Maintenance and Reliability ModelsA Stochastic Network Approach to Test and Checkout1970Lawrence J. Watters</v>
      </c>
      <c r="G710" t="str">
        <f>IFERROR(IF(VLOOKUP(F710,Test!$G$1:$G$6051,1,FALSE)=F710,"Y","N"),"N")</f>
        <v>Y</v>
      </c>
    </row>
    <row r="711" spans="1:7" x14ac:dyDescent="0.25">
      <c r="A711" t="s">
        <v>1055</v>
      </c>
      <c r="C711" t="s">
        <v>1057</v>
      </c>
      <c r="D711">
        <v>1970</v>
      </c>
      <c r="E711" t="s">
        <v>1060</v>
      </c>
      <c r="F711" t="str">
        <f t="shared" si="11"/>
        <v>Maintenance and Reliability ModelsMaintenance Activities and Resources Simulation (MARS) Model1970J. J. Dougherty</v>
      </c>
      <c r="G711" t="str">
        <f>IFERROR(IF(VLOOKUP(F711,Test!$G$1:$G$6051,1,FALSE)=F711,"Y","N"),"N")</f>
        <v>Y</v>
      </c>
    </row>
    <row r="712" spans="1:7" x14ac:dyDescent="0.25">
      <c r="A712" t="s">
        <v>1055</v>
      </c>
      <c r="C712" t="s">
        <v>1059</v>
      </c>
      <c r="D712">
        <v>1970</v>
      </c>
      <c r="E712" t="s">
        <v>1061</v>
      </c>
      <c r="F712" t="str">
        <f t="shared" si="11"/>
        <v>Maintenance and Reliability ModelsA Stochastic Network Approach to Test and Checkout1970Michael V. Vasilik</v>
      </c>
      <c r="G712" t="str">
        <f>IFERROR(IF(VLOOKUP(F712,Test!$G$1:$G$6051,1,FALSE)=F712,"Y","N"),"N")</f>
        <v>Y</v>
      </c>
    </row>
    <row r="713" spans="1:7" x14ac:dyDescent="0.25">
      <c r="A713" t="s">
        <v>1055</v>
      </c>
      <c r="C713" t="s">
        <v>1063</v>
      </c>
      <c r="D713">
        <v>1970</v>
      </c>
      <c r="E713" t="s">
        <v>1062</v>
      </c>
      <c r="F713" t="str">
        <f t="shared" si="11"/>
        <v>Maintenance and Reliability ModelsPlanet - A User's Viewpoint1970John E. Barker</v>
      </c>
      <c r="G713" t="str">
        <f>IFERROR(IF(VLOOKUP(F713,Test!$G$1:$G$6051,1,FALSE)=F713,"Y","N"),"N")</f>
        <v>Y</v>
      </c>
    </row>
    <row r="714" spans="1:7" x14ac:dyDescent="0.25">
      <c r="A714" t="s">
        <v>1066</v>
      </c>
      <c r="C714" t="s">
        <v>1065</v>
      </c>
      <c r="D714">
        <v>1970</v>
      </c>
      <c r="E714" t="s">
        <v>1064</v>
      </c>
      <c r="F714" t="str">
        <f t="shared" si="11"/>
        <v>Inventory and DistributionAnalysis of Sourcing and Disaster Planning1970Gary P. Carlson</v>
      </c>
      <c r="G714" t="str">
        <f>IFERROR(IF(VLOOKUP(F714,Test!$G$1:$G$6051,1,FALSE)=F714,"Y","N"),"N")</f>
        <v>Y</v>
      </c>
    </row>
    <row r="715" spans="1:7" x14ac:dyDescent="0.25">
      <c r="A715" t="s">
        <v>1066</v>
      </c>
      <c r="C715" t="s">
        <v>1068</v>
      </c>
      <c r="D715">
        <v>1970</v>
      </c>
      <c r="E715" t="s">
        <v>1067</v>
      </c>
      <c r="F715" t="str">
        <f t="shared" si="11"/>
        <v>Inventory and DistributionDynamic Simulation Model for Planning Physical Distribution Systems: Discussion of the Computer Model1970Donald J. Bowersox</v>
      </c>
      <c r="G715" t="str">
        <f>IFERROR(IF(VLOOKUP(F715,Test!$G$1:$G$6051,1,FALSE)=F715,"Y","N"),"N")</f>
        <v>Y</v>
      </c>
    </row>
    <row r="716" spans="1:7" x14ac:dyDescent="0.25">
      <c r="A716" t="s">
        <v>1066</v>
      </c>
      <c r="C716" t="s">
        <v>1068</v>
      </c>
      <c r="D716">
        <v>1970</v>
      </c>
      <c r="E716" t="s">
        <v>1069</v>
      </c>
      <c r="F716" t="str">
        <f t="shared" si="11"/>
        <v>Inventory and DistributionDynamic Simulation Model for Planning Physical Distribution Systems: Discussion of the Computer Model1970Omar Keith Helferich</v>
      </c>
      <c r="G716" t="str">
        <f>IFERROR(IF(VLOOKUP(F716,Test!$G$1:$G$6051,1,FALSE)=F716,"Y","N"),"N")</f>
        <v>Y</v>
      </c>
    </row>
    <row r="717" spans="1:7" x14ac:dyDescent="0.25">
      <c r="A717" t="s">
        <v>1066</v>
      </c>
      <c r="C717" t="s">
        <v>1071</v>
      </c>
      <c r="D717">
        <v>1970</v>
      </c>
      <c r="E717" t="s">
        <v>1070</v>
      </c>
      <c r="F717" t="str">
        <f t="shared" si="11"/>
        <v>Inventory and DistributionApplication of the GERTS II Simulator in the Industrial Environment1970Kenneth I. Klein</v>
      </c>
      <c r="G717" t="str">
        <f>IFERROR(IF(VLOOKUP(F717,Test!$G$1:$G$6051,1,FALSE)=F717,"Y","N"),"N")</f>
        <v>Y</v>
      </c>
    </row>
    <row r="718" spans="1:7" x14ac:dyDescent="0.25">
      <c r="A718" t="s">
        <v>1066</v>
      </c>
      <c r="C718" t="s">
        <v>1068</v>
      </c>
      <c r="D718">
        <v>1970</v>
      </c>
      <c r="E718" t="s">
        <v>1072</v>
      </c>
      <c r="F718" t="str">
        <f t="shared" si="11"/>
        <v>Inventory and DistributionDynamic Simulation Model for Planning Physical Distribution Systems: Discussion of the Computer Model1970Edward J. Marien</v>
      </c>
      <c r="G718" t="str">
        <f>IFERROR(IF(VLOOKUP(F718,Test!$G$1:$G$6051,1,FALSE)=F718,"Y","N"),"N")</f>
        <v>Y</v>
      </c>
    </row>
    <row r="719" spans="1:7" x14ac:dyDescent="0.25">
      <c r="A719" t="s">
        <v>1066</v>
      </c>
      <c r="C719" t="s">
        <v>1074</v>
      </c>
      <c r="D719">
        <v>1970</v>
      </c>
      <c r="E719" t="s">
        <v>1073</v>
      </c>
      <c r="F719" t="str">
        <f t="shared" si="11"/>
        <v>Inventory and DistributionGPSS Study of Work-In-Process Inventory1970H. L. Bowen  Jr.</v>
      </c>
      <c r="G719" t="str">
        <f>IFERROR(IF(VLOOKUP(F719,Test!$G$1:$G$6051,1,FALSE)=F719,"Y","N"),"N")</f>
        <v>Y</v>
      </c>
    </row>
    <row r="720" spans="1:7" x14ac:dyDescent="0.25">
      <c r="A720" t="s">
        <v>1066</v>
      </c>
      <c r="C720" t="s">
        <v>1071</v>
      </c>
      <c r="D720">
        <v>1970</v>
      </c>
      <c r="E720" t="s">
        <v>1075</v>
      </c>
      <c r="F720" t="str">
        <f t="shared" si="11"/>
        <v>Inventory and DistributionApplication of the GERTS II Simulator in the Industrial Environment1970Gary E. Whitehouse</v>
      </c>
      <c r="G720" t="str">
        <f>IFERROR(IF(VLOOKUP(F720,Test!$G$1:$G$6051,1,FALSE)=F720,"Y","N"),"N")</f>
        <v>Y</v>
      </c>
    </row>
    <row r="721" spans="1:7" x14ac:dyDescent="0.25">
      <c r="A721" t="s">
        <v>1076</v>
      </c>
      <c r="C721" t="s">
        <v>1076</v>
      </c>
      <c r="D721">
        <v>1970</v>
      </c>
      <c r="E721" t="s">
        <v>448</v>
      </c>
      <c r="F721" t="str">
        <f t="shared" si="11"/>
        <v>CLASS - Composite Language Approach for System SimulationCLASS - Composite Language Approach for System Simulation1970Harold G. Hixson</v>
      </c>
      <c r="G721" t="str">
        <f>IFERROR(IF(VLOOKUP(F721,Test!$G$1:$G$6051,1,FALSE)=F721,"Y","N"),"N")</f>
        <v>Y</v>
      </c>
    </row>
    <row r="722" spans="1:7" x14ac:dyDescent="0.25">
      <c r="C722" t="s">
        <v>1078</v>
      </c>
      <c r="D722">
        <v>1971</v>
      </c>
      <c r="E722" t="s">
        <v>1077</v>
      </c>
      <c r="F722" t="str">
        <f t="shared" si="11"/>
        <v>The Capital Asset Pricing Simulator1971David E. Besenfelder</v>
      </c>
      <c r="G722" t="str">
        <f>IFERROR(IF(VLOOKUP(F722,Test!$G$1:$G$6051,1,FALSE)=F722,"Y","N"),"N")</f>
        <v>Y</v>
      </c>
    </row>
    <row r="723" spans="1:7" x14ac:dyDescent="0.25">
      <c r="C723" t="s">
        <v>1080</v>
      </c>
      <c r="D723">
        <v>1971</v>
      </c>
      <c r="E723" t="s">
        <v>1079</v>
      </c>
      <c r="F723" t="str">
        <f t="shared" si="11"/>
        <v>A System Simulation Study Of Dynamic Social Change1971Lynn P. Madden</v>
      </c>
      <c r="G723" t="str">
        <f>IFERROR(IF(VLOOKUP(F723,Test!$G$1:$G$6051,1,FALSE)=F723,"Y","N"),"N")</f>
        <v>Y</v>
      </c>
    </row>
    <row r="724" spans="1:7" x14ac:dyDescent="0.25">
      <c r="C724" t="s">
        <v>1081</v>
      </c>
      <c r="D724">
        <v>1971</v>
      </c>
      <c r="E724" t="s">
        <v>409</v>
      </c>
      <c r="F724" t="str">
        <f t="shared" si="11"/>
        <v>Simulating Large Flow Networks in Underground Media1971Gerald N. Pitts</v>
      </c>
      <c r="G724" t="str">
        <f>IFERROR(IF(VLOOKUP(F724,Test!$G$1:$G$6051,1,FALSE)=F724,"Y","N"),"N")</f>
        <v>Y</v>
      </c>
    </row>
    <row r="725" spans="1:7" x14ac:dyDescent="0.25">
      <c r="C725" t="s">
        <v>1083</v>
      </c>
      <c r="D725">
        <v>1971</v>
      </c>
      <c r="E725" t="s">
        <v>1082</v>
      </c>
      <c r="F725" t="str">
        <f t="shared" si="11"/>
        <v>Maintenance Management For Sophisticated Ground Transportation Vehicles1971C. W. Collins</v>
      </c>
      <c r="G725" t="str">
        <f>IFERROR(IF(VLOOKUP(F725,Test!$G$1:$G$6051,1,FALSE)=F725,"Y","N"),"N")</f>
        <v>Y</v>
      </c>
    </row>
    <row r="726" spans="1:7" x14ac:dyDescent="0.25">
      <c r="C726" t="s">
        <v>1085</v>
      </c>
      <c r="D726">
        <v>1971</v>
      </c>
      <c r="E726" t="s">
        <v>1084</v>
      </c>
      <c r="F726" t="str">
        <f t="shared" si="11"/>
        <v>Simulation of a Two-Man Interaction System1971B. L. Wills</v>
      </c>
      <c r="G726" t="str">
        <f>IFERROR(IF(VLOOKUP(F726,Test!$G$1:$G$6051,1,FALSE)=F726,"Y","N"),"N")</f>
        <v>Y</v>
      </c>
    </row>
    <row r="727" spans="1:7" x14ac:dyDescent="0.25">
      <c r="C727" t="s">
        <v>1087</v>
      </c>
      <c r="D727">
        <v>1971</v>
      </c>
      <c r="E727" t="s">
        <v>1086</v>
      </c>
      <c r="F727" t="str">
        <f t="shared" si="11"/>
        <v>A Route-Oriented Simulation System For ATC Studies1971T. H. Myer</v>
      </c>
      <c r="G727" t="str">
        <f>IFERROR(IF(VLOOKUP(F727,Test!$G$1:$G$6051,1,FALSE)=F727,"Y","N"),"N")</f>
        <v>Y</v>
      </c>
    </row>
    <row r="728" spans="1:7" x14ac:dyDescent="0.25">
      <c r="C728" t="s">
        <v>1089</v>
      </c>
      <c r="D728">
        <v>1971</v>
      </c>
      <c r="E728" t="s">
        <v>1088</v>
      </c>
      <c r="F728" t="str">
        <f t="shared" si="11"/>
        <v>Applications of Computer-Drawn Motion Pictures To Visualization and Validation of Airport Simulations1971Everett S. Joline</v>
      </c>
      <c r="G728" t="str">
        <f>IFERROR(IF(VLOOKUP(F728,Test!$G$1:$G$6051,1,FALSE)=F728,"Y","N"),"N")</f>
        <v>Y</v>
      </c>
    </row>
    <row r="729" spans="1:7" x14ac:dyDescent="0.25">
      <c r="C729" t="s">
        <v>1091</v>
      </c>
      <c r="D729">
        <v>1971</v>
      </c>
      <c r="E729" t="s">
        <v>1090</v>
      </c>
      <c r="F729" t="str">
        <f t="shared" si="11"/>
        <v>Commodity Market Dynamics: A System Analysis of Fundamental Relationship1971Robert D. Landel</v>
      </c>
      <c r="G729" t="str">
        <f>IFERROR(IF(VLOOKUP(F729,Test!$G$1:$G$6051,1,FALSE)=F729,"Y","N"),"N")</f>
        <v>Y</v>
      </c>
    </row>
    <row r="730" spans="1:7" x14ac:dyDescent="0.25">
      <c r="C730" t="s">
        <v>1087</v>
      </c>
      <c r="D730">
        <v>1971</v>
      </c>
      <c r="E730" t="s">
        <v>1092</v>
      </c>
      <c r="F730" t="str">
        <f t="shared" si="11"/>
        <v>A Route-Oriented Simulation System For ATC Studies1971D. A. Henderson  Jr.</v>
      </c>
      <c r="G730" t="str">
        <f>IFERROR(IF(VLOOKUP(F730,Test!$G$1:$G$6051,1,FALSE)=F730,"Y","N"),"N")</f>
        <v>Y</v>
      </c>
    </row>
    <row r="731" spans="1:7" x14ac:dyDescent="0.25">
      <c r="C731" t="s">
        <v>1094</v>
      </c>
      <c r="D731">
        <v>1971</v>
      </c>
      <c r="E731" t="s">
        <v>1093</v>
      </c>
      <c r="F731" t="str">
        <f t="shared" si="11"/>
        <v>A Network Model of the U. S. Air Transportation System1971Arthur S. Priver</v>
      </c>
      <c r="G731" t="str">
        <f>IFERROR(IF(VLOOKUP(F731,Test!$G$1:$G$6051,1,FALSE)=F731,"Y","N"),"N")</f>
        <v>Y</v>
      </c>
    </row>
    <row r="732" spans="1:7" x14ac:dyDescent="0.25">
      <c r="C732" t="s">
        <v>1096</v>
      </c>
      <c r="D732">
        <v>1971</v>
      </c>
      <c r="E732" t="s">
        <v>1095</v>
      </c>
      <c r="F732" t="str">
        <f t="shared" si="11"/>
        <v>Computer System Simulation of an On-Line Interactive Command and Control System1971Herman Fischer</v>
      </c>
      <c r="G732" t="str">
        <f>IFERROR(IF(VLOOKUP(F732,Test!$G$1:$G$6051,1,FALSE)=F732,"Y","N"),"N")</f>
        <v>Y</v>
      </c>
    </row>
    <row r="733" spans="1:7" x14ac:dyDescent="0.25">
      <c r="C733" t="s">
        <v>1098</v>
      </c>
      <c r="D733">
        <v>1971</v>
      </c>
      <c r="E733" t="s">
        <v>1097</v>
      </c>
      <c r="F733" t="str">
        <f t="shared" si="11"/>
        <v>A Simulation Study for the Design of an Air Terminal Building1971Stephen Mathewson</v>
      </c>
      <c r="G733" t="str">
        <f>IFERROR(IF(VLOOKUP(F733,Test!$G$1:$G$6051,1,FALSE)=F733,"Y","N"),"N")</f>
        <v>Y</v>
      </c>
    </row>
    <row r="734" spans="1:7" x14ac:dyDescent="0.25">
      <c r="C734" t="s">
        <v>1100</v>
      </c>
      <c r="D734">
        <v>1971</v>
      </c>
      <c r="E734" t="s">
        <v>1099</v>
      </c>
      <c r="F734" t="str">
        <f t="shared" si="11"/>
        <v>A Simulation Model Of Urban Politics1971Irma Adelman</v>
      </c>
      <c r="G734" t="str">
        <f>IFERROR(IF(VLOOKUP(F734,Test!$G$1:$G$6051,1,FALSE)=F734,"Y","N"),"N")</f>
        <v>Y</v>
      </c>
    </row>
    <row r="735" spans="1:7" x14ac:dyDescent="0.25">
      <c r="C735" t="s">
        <v>1102</v>
      </c>
      <c r="D735">
        <v>1971</v>
      </c>
      <c r="E735" t="s">
        <v>1101</v>
      </c>
      <c r="F735" t="str">
        <f t="shared" si="11"/>
        <v>Reliability of Computer-Communication Networks1971Howard Frank</v>
      </c>
      <c r="G735" t="str">
        <f>IFERROR(IF(VLOOKUP(F735,Test!$G$1:$G$6051,1,FALSE)=F735,"Y","N"),"N")</f>
        <v>Y</v>
      </c>
    </row>
    <row r="736" spans="1:7" x14ac:dyDescent="0.25">
      <c r="C736" t="s">
        <v>1104</v>
      </c>
      <c r="D736">
        <v>1971</v>
      </c>
      <c r="E736" t="s">
        <v>1103</v>
      </c>
      <c r="F736" t="str">
        <f t="shared" si="11"/>
        <v>Application of Simulation Techniques to Scheduling and Monitoring of Computer Installations1971D. J. Dunne</v>
      </c>
      <c r="G736" t="str">
        <f>IFERROR(IF(VLOOKUP(F736,Test!$G$1:$G$6051,1,FALSE)=F736,"Y","N"),"N")</f>
        <v>N</v>
      </c>
    </row>
    <row r="737" spans="3:7" x14ac:dyDescent="0.25">
      <c r="C737" t="s">
        <v>1105</v>
      </c>
      <c r="D737">
        <v>1971</v>
      </c>
      <c r="E737" t="s">
        <v>83</v>
      </c>
      <c r="F737" t="str">
        <f t="shared" si="11"/>
        <v>Use of an External Optimizing Algorithm with a GPSS Model1971Thomas J. Schriber</v>
      </c>
      <c r="G737" t="str">
        <f>IFERROR(IF(VLOOKUP(F737,Test!$G$1:$G$6051,1,FALSE)=F737,"Y","N"),"N")</f>
        <v>Y</v>
      </c>
    </row>
    <row r="738" spans="3:7" x14ac:dyDescent="0.25">
      <c r="C738" t="s">
        <v>1107</v>
      </c>
      <c r="D738">
        <v>1971</v>
      </c>
      <c r="E738" t="s">
        <v>1106</v>
      </c>
      <c r="F738" t="str">
        <f t="shared" si="11"/>
        <v>Use of Performance Analysis Statistics in Computer System Simulation1971P. R. Katonak</v>
      </c>
      <c r="G738" t="str">
        <f>IFERROR(IF(VLOOKUP(F738,Test!$G$1:$G$6051,1,FALSE)=F738,"Y","N"),"N")</f>
        <v>Y</v>
      </c>
    </row>
    <row r="739" spans="3:7" x14ac:dyDescent="0.25">
      <c r="C739" t="s">
        <v>1109</v>
      </c>
      <c r="D739">
        <v>1971</v>
      </c>
      <c r="E739" t="s">
        <v>1108</v>
      </c>
      <c r="F739" t="str">
        <f t="shared" si="11"/>
        <v>Corporate Planning Models: What Level of Abstraction?1971Chuck Junkunc</v>
      </c>
      <c r="G739" t="str">
        <f>IFERROR(IF(VLOOKUP(F739,Test!$G$1:$G$6051,1,FALSE)=F739,"Y","N"),"N")</f>
        <v>Y</v>
      </c>
    </row>
    <row r="740" spans="3:7" x14ac:dyDescent="0.25">
      <c r="C740" t="s">
        <v>1111</v>
      </c>
      <c r="D740">
        <v>1971</v>
      </c>
      <c r="E740" t="s">
        <v>1110</v>
      </c>
      <c r="F740" t="str">
        <f t="shared" si="11"/>
        <v>Modeling a Responsive Message Exploitation System1971Patrick B. Sampey</v>
      </c>
      <c r="G740" t="str">
        <f>IFERROR(IF(VLOOKUP(F740,Test!$G$1:$G$6051,1,FALSE)=F740,"Y","N"),"N")</f>
        <v>Y</v>
      </c>
    </row>
    <row r="741" spans="3:7" x14ac:dyDescent="0.25">
      <c r="C741" t="s">
        <v>1112</v>
      </c>
      <c r="D741">
        <v>1971</v>
      </c>
      <c r="E741" t="s">
        <v>8</v>
      </c>
      <c r="F741" t="str">
        <f t="shared" si="11"/>
        <v>The Basics of GASP II: A Tutorial1971A. Alan B. Pritsker</v>
      </c>
      <c r="G741" t="str">
        <f>IFERROR(IF(VLOOKUP(F741,Test!$G$1:$G$6051,1,FALSE)=F741,"Y","N"),"N")</f>
        <v>Y</v>
      </c>
    </row>
    <row r="742" spans="3:7" x14ac:dyDescent="0.25">
      <c r="C742" t="s">
        <v>1114</v>
      </c>
      <c r="D742">
        <v>1971</v>
      </c>
      <c r="E742" t="s">
        <v>1113</v>
      </c>
      <c r="F742" t="str">
        <f t="shared" si="11"/>
        <v>Earnings Per Share, Debt Financing Costs and Debt Composition - A Simulation Model1971Bertrand Horwitz</v>
      </c>
      <c r="G742" t="str">
        <f>IFERROR(IF(VLOOKUP(F742,Test!$G$1:$G$6051,1,FALSE)=F742,"Y","N"),"N")</f>
        <v>Y</v>
      </c>
    </row>
    <row r="743" spans="3:7" x14ac:dyDescent="0.25">
      <c r="C743" t="s">
        <v>1111</v>
      </c>
      <c r="D743">
        <v>1971</v>
      </c>
      <c r="E743" t="s">
        <v>1115</v>
      </c>
      <c r="F743" t="str">
        <f t="shared" si="11"/>
        <v>Modeling a Responsive Message Exploitation System1971John C. Mason III</v>
      </c>
      <c r="G743" t="str">
        <f>IFERROR(IF(VLOOKUP(F743,Test!$G$1:$G$6051,1,FALSE)=F743,"Y","N"),"N")</f>
        <v>Y</v>
      </c>
    </row>
    <row r="744" spans="3:7" x14ac:dyDescent="0.25">
      <c r="C744" t="s">
        <v>1117</v>
      </c>
      <c r="D744">
        <v>1971</v>
      </c>
      <c r="E744" t="s">
        <v>1116</v>
      </c>
      <c r="F744" t="str">
        <f t="shared" si="11"/>
        <v>The Development and Design of the Surgical Scheduler's Hospital Management Game Using GASP II1971Paul E. Torgersen</v>
      </c>
      <c r="G744" t="str">
        <f>IFERROR(IF(VLOOKUP(F744,Test!$G$1:$G$6051,1,FALSE)=F744,"Y","N"),"N")</f>
        <v>Y</v>
      </c>
    </row>
    <row r="745" spans="3:7" x14ac:dyDescent="0.25">
      <c r="C745" t="s">
        <v>1102</v>
      </c>
      <c r="D745">
        <v>1971</v>
      </c>
      <c r="E745" t="s">
        <v>1118</v>
      </c>
      <c r="F745" t="str">
        <f t="shared" si="11"/>
        <v>Reliability of Computer-Communication Networks1971Richard Van Slyke</v>
      </c>
      <c r="G745" t="str">
        <f>IFERROR(IF(VLOOKUP(F745,Test!$G$1:$G$6051,1,FALSE)=F745,"Y","N"),"N")</f>
        <v>Y</v>
      </c>
    </row>
    <row r="746" spans="3:7" x14ac:dyDescent="0.25">
      <c r="C746" t="s">
        <v>1120</v>
      </c>
      <c r="D746">
        <v>1971</v>
      </c>
      <c r="E746" t="s">
        <v>1119</v>
      </c>
      <c r="F746" t="str">
        <f t="shared" si="11"/>
        <v>Vancouver Regional Health Planning Model1971D. Uyeno</v>
      </c>
      <c r="G746" t="str">
        <f>IFERROR(IF(VLOOKUP(F746,Test!$G$1:$G$6051,1,FALSE)=F746,"Y","N"),"N")</f>
        <v>Y</v>
      </c>
    </row>
    <row r="747" spans="3:7" x14ac:dyDescent="0.25">
      <c r="C747" t="s">
        <v>1117</v>
      </c>
      <c r="D747">
        <v>1971</v>
      </c>
      <c r="E747" t="s">
        <v>1121</v>
      </c>
      <c r="F747" t="str">
        <f t="shared" si="11"/>
        <v>The Development and Design of the Surgical Scheduler's Hospital Management Game Using GASP II1971Richard O. Hoffman</v>
      </c>
      <c r="G747" t="str">
        <f>IFERROR(IF(VLOOKUP(F747,Test!$G$1:$G$6051,1,FALSE)=F747,"Y","N"),"N")</f>
        <v>Y</v>
      </c>
    </row>
    <row r="748" spans="3:7" x14ac:dyDescent="0.25">
      <c r="C748" t="s">
        <v>1123</v>
      </c>
      <c r="D748">
        <v>1971</v>
      </c>
      <c r="E748" t="s">
        <v>1122</v>
      </c>
      <c r="F748" t="str">
        <f t="shared" si="11"/>
        <v>An Empirically Based-Investigation Of Job-Shop Sequencing1971James C. Hershauer</v>
      </c>
      <c r="G748" t="str">
        <f>IFERROR(IF(VLOOKUP(F748,Test!$G$1:$G$6051,1,FALSE)=F748,"Y","N"),"N")</f>
        <v>Y</v>
      </c>
    </row>
    <row r="749" spans="3:7" x14ac:dyDescent="0.25">
      <c r="C749" t="s">
        <v>1125</v>
      </c>
      <c r="D749">
        <v>1971</v>
      </c>
      <c r="E749" t="s">
        <v>1124</v>
      </c>
      <c r="F749" t="str">
        <f t="shared" si="11"/>
        <v>Simulation Of Pack Film Manufacturing1971David Freeman</v>
      </c>
      <c r="G749" t="str">
        <f>IFERROR(IF(VLOOKUP(F749,Test!$G$1:$G$6051,1,FALSE)=F749,"Y","N"),"N")</f>
        <v>Y</v>
      </c>
    </row>
    <row r="750" spans="3:7" x14ac:dyDescent="0.25">
      <c r="C750" t="s">
        <v>1126</v>
      </c>
      <c r="D750">
        <v>1971</v>
      </c>
      <c r="E750" t="s">
        <v>693</v>
      </c>
      <c r="F750" t="str">
        <f t="shared" si="11"/>
        <v>The Application of Associative Processing in Discrete Simulation1971Robert G. Sargent</v>
      </c>
      <c r="G750" t="str">
        <f>IFERROR(IF(VLOOKUP(F750,Test!$G$1:$G$6051,1,FALSE)=F750,"Y","N"),"N")</f>
        <v>Y</v>
      </c>
    </row>
    <row r="751" spans="3:7" x14ac:dyDescent="0.25">
      <c r="C751" t="s">
        <v>1105</v>
      </c>
      <c r="D751">
        <v>1971</v>
      </c>
      <c r="E751" t="s">
        <v>1127</v>
      </c>
      <c r="F751" t="str">
        <f t="shared" si="11"/>
        <v>Use of an External Optimizing Algorithm with a GPSS Model1971Robert M. Lefkowitz</v>
      </c>
      <c r="G751" t="str">
        <f>IFERROR(IF(VLOOKUP(F751,Test!$G$1:$G$6051,1,FALSE)=F751,"Y","N"),"N")</f>
        <v>Y</v>
      </c>
    </row>
    <row r="752" spans="3:7" x14ac:dyDescent="0.25">
      <c r="C752" t="s">
        <v>1128</v>
      </c>
      <c r="D752">
        <v>1971</v>
      </c>
      <c r="E752" t="s">
        <v>39</v>
      </c>
      <c r="F752" t="str">
        <f t="shared" si="11"/>
        <v>Simulation of Rapid Ship Unloading by Helicopter1971Martin Goldberg</v>
      </c>
      <c r="G752" t="str">
        <f>IFERROR(IF(VLOOKUP(F752,Test!$G$1:$G$6051,1,FALSE)=F752,"Y","N"),"N")</f>
        <v>Y</v>
      </c>
    </row>
    <row r="753" spans="3:7" x14ac:dyDescent="0.25">
      <c r="C753" t="s">
        <v>1130</v>
      </c>
      <c r="D753">
        <v>1971</v>
      </c>
      <c r="E753" t="s">
        <v>1129</v>
      </c>
      <c r="F753" t="str">
        <f t="shared" si="11"/>
        <v>Roles For Simulation In Behavioral Research1971James R. Emshoff</v>
      </c>
      <c r="G753" t="str">
        <f>IFERROR(IF(VLOOKUP(F753,Test!$G$1:$G$6051,1,FALSE)=F753,"Y","N"),"N")</f>
        <v>Y</v>
      </c>
    </row>
    <row r="754" spans="3:7" x14ac:dyDescent="0.25">
      <c r="C754" t="s">
        <v>1100</v>
      </c>
      <c r="D754">
        <v>1971</v>
      </c>
      <c r="E754" t="s">
        <v>1131</v>
      </c>
      <c r="F754" t="str">
        <f t="shared" si="11"/>
        <v>A Simulation Model Of Urban Politics1971Frank L. Adelman</v>
      </c>
      <c r="G754" t="str">
        <f>IFERROR(IF(VLOOKUP(F754,Test!$G$1:$G$6051,1,FALSE)=F754,"Y","N"),"N")</f>
        <v>Y</v>
      </c>
    </row>
    <row r="755" spans="3:7" x14ac:dyDescent="0.25">
      <c r="C755" t="s">
        <v>1133</v>
      </c>
      <c r="D755">
        <v>1971</v>
      </c>
      <c r="E755" t="s">
        <v>1132</v>
      </c>
      <c r="F755" t="str">
        <f t="shared" si="11"/>
        <v>Developing a Health Services Simulator1971Charles G. Richie</v>
      </c>
      <c r="G755" t="str">
        <f>IFERROR(IF(VLOOKUP(F755,Test!$G$1:$G$6051,1,FALSE)=F755,"Y","N"),"N")</f>
        <v>Y</v>
      </c>
    </row>
    <row r="756" spans="3:7" x14ac:dyDescent="0.25">
      <c r="C756" t="s">
        <v>1085</v>
      </c>
      <c r="D756">
        <v>1971</v>
      </c>
      <c r="E756" t="s">
        <v>1134</v>
      </c>
      <c r="F756" t="str">
        <f t="shared" si="11"/>
        <v>Simulation of a Two-Man Interaction System1971D. S. Kochhar</v>
      </c>
      <c r="G756" t="str">
        <f>IFERROR(IF(VLOOKUP(F756,Test!$G$1:$G$6051,1,FALSE)=F756,"Y","N"),"N")</f>
        <v>Y</v>
      </c>
    </row>
    <row r="757" spans="3:7" x14ac:dyDescent="0.25">
      <c r="C757" t="s">
        <v>1094</v>
      </c>
      <c r="D757">
        <v>1971</v>
      </c>
      <c r="E757" t="s">
        <v>1135</v>
      </c>
      <c r="F757" t="str">
        <f t="shared" si="11"/>
        <v>A Network Model of the U. S. Air Transportation System1971Aurel N. de Hollan</v>
      </c>
      <c r="G757" t="str">
        <f>IFERROR(IF(VLOOKUP(F757,Test!$G$1:$G$6051,1,FALSE)=F757,"Y","N"),"N")</f>
        <v>Y</v>
      </c>
    </row>
    <row r="758" spans="3:7" x14ac:dyDescent="0.25">
      <c r="C758" t="s">
        <v>1120</v>
      </c>
      <c r="D758">
        <v>1971</v>
      </c>
      <c r="E758" t="s">
        <v>1136</v>
      </c>
      <c r="F758" t="str">
        <f t="shared" si="11"/>
        <v>Vancouver Regional Health Planning Model1971J. Milsum</v>
      </c>
      <c r="G758" t="str">
        <f>IFERROR(IF(VLOOKUP(F758,Test!$G$1:$G$6051,1,FALSE)=F758,"Y","N"),"N")</f>
        <v>Y</v>
      </c>
    </row>
    <row r="759" spans="3:7" x14ac:dyDescent="0.25">
      <c r="C759" t="s">
        <v>1138</v>
      </c>
      <c r="D759">
        <v>1971</v>
      </c>
      <c r="E759" t="s">
        <v>1137</v>
      </c>
      <c r="F759" t="str">
        <f t="shared" si="11"/>
        <v>The Use of Monte Carlo Simulation to Reflect the Impact Human Factors Can Have on Systems Performance1971Gerald P. Chubb</v>
      </c>
      <c r="G759" t="str">
        <f>IFERROR(IF(VLOOKUP(F759,Test!$G$1:$G$6051,1,FALSE)=F759,"Y","N"),"N")</f>
        <v>Y</v>
      </c>
    </row>
    <row r="760" spans="3:7" x14ac:dyDescent="0.25">
      <c r="C760" t="s">
        <v>1081</v>
      </c>
      <c r="D760">
        <v>1971</v>
      </c>
      <c r="E760" t="s">
        <v>1139</v>
      </c>
      <c r="F760" t="str">
        <f t="shared" si="11"/>
        <v>Simulating Large Flow Networks in Underground Media1971Paul B. Crawford</v>
      </c>
      <c r="G760" t="str">
        <f>IFERROR(IF(VLOOKUP(F760,Test!$G$1:$G$6051,1,FALSE)=F760,"Y","N"),"N")</f>
        <v>Y</v>
      </c>
    </row>
    <row r="761" spans="3:7" x14ac:dyDescent="0.25">
      <c r="C761" t="s">
        <v>1087</v>
      </c>
      <c r="D761">
        <v>1971</v>
      </c>
      <c r="E761" t="s">
        <v>1140</v>
      </c>
      <c r="F761" t="str">
        <f t="shared" si="11"/>
        <v>A Route-Oriented Simulation System For ATC Studies1971W. R. Sutherland</v>
      </c>
      <c r="G761" t="str">
        <f>IFERROR(IF(VLOOKUP(F761,Test!$G$1:$G$6051,1,FALSE)=F761,"Y","N"),"N")</f>
        <v>Y</v>
      </c>
    </row>
    <row r="762" spans="3:7" x14ac:dyDescent="0.25">
      <c r="C762" t="s">
        <v>1141</v>
      </c>
      <c r="D762">
        <v>1971</v>
      </c>
      <c r="E762" t="s">
        <v>299</v>
      </c>
      <c r="F762" t="str">
        <f t="shared" si="11"/>
        <v>Resource Allocation in Stochastic Project Networks1971John M. Burt  Jr.</v>
      </c>
      <c r="G762" t="str">
        <f>IFERROR(IF(VLOOKUP(F762,Test!$G$1:$G$6051,1,FALSE)=F762,"Y","N"),"N")</f>
        <v>Y</v>
      </c>
    </row>
    <row r="763" spans="3:7" x14ac:dyDescent="0.25">
      <c r="C763" t="s">
        <v>1120</v>
      </c>
      <c r="D763">
        <v>1971</v>
      </c>
      <c r="E763" t="s">
        <v>1142</v>
      </c>
      <c r="F763" t="str">
        <f t="shared" si="11"/>
        <v>Vancouver Regional Health Planning Model1971H. Will</v>
      </c>
      <c r="G763" t="str">
        <f>IFERROR(IF(VLOOKUP(F763,Test!$G$1:$G$6051,1,FALSE)=F763,"Y","N"),"N")</f>
        <v>Y</v>
      </c>
    </row>
    <row r="764" spans="3:7" x14ac:dyDescent="0.25">
      <c r="C764" t="s">
        <v>1143</v>
      </c>
      <c r="D764">
        <v>1971</v>
      </c>
      <c r="E764" t="s">
        <v>448</v>
      </c>
      <c r="F764" t="str">
        <f t="shared" si="11"/>
        <v>CLASS: Composite Language Approach for System Simulation (A Tutorial)1971Harold G. Hixson</v>
      </c>
      <c r="G764" t="str">
        <f>IFERROR(IF(VLOOKUP(F764,Test!$G$1:$G$6051,1,FALSE)=F764,"Y","N"),"N")</f>
        <v>Y</v>
      </c>
    </row>
    <row r="765" spans="3:7" x14ac:dyDescent="0.25">
      <c r="C765" t="s">
        <v>1145</v>
      </c>
      <c r="D765">
        <v>1971</v>
      </c>
      <c r="E765" t="s">
        <v>1144</v>
      </c>
      <c r="F765" t="str">
        <f t="shared" si="11"/>
        <v>An Emergency Medical System Simulation Model1971James A. Fitzsimmons</v>
      </c>
      <c r="G765" t="str">
        <f>IFERROR(IF(VLOOKUP(F765,Test!$G$1:$G$6051,1,FALSE)=F765,"Y","N"),"N")</f>
        <v>Y</v>
      </c>
    </row>
    <row r="766" spans="3:7" x14ac:dyDescent="0.25">
      <c r="C766" t="s">
        <v>1078</v>
      </c>
      <c r="D766">
        <v>1971</v>
      </c>
      <c r="E766" t="s">
        <v>1146</v>
      </c>
      <c r="F766" t="str">
        <f t="shared" si="11"/>
        <v>The Capital Asset Pricing Simulator1971Wayne N. Wagner</v>
      </c>
      <c r="G766" t="str">
        <f>IFERROR(IF(VLOOKUP(F766,Test!$G$1:$G$6051,1,FALSE)=F766,"Y","N"),"N")</f>
        <v>Y</v>
      </c>
    </row>
    <row r="767" spans="3:7" x14ac:dyDescent="0.25">
      <c r="C767" t="s">
        <v>1148</v>
      </c>
      <c r="D767">
        <v>1971</v>
      </c>
      <c r="E767" t="s">
        <v>1147</v>
      </c>
      <c r="F767" t="str">
        <f t="shared" si="11"/>
        <v>Time Flow Mechanisms For Use in Digital Logic Simulation1971John M. Hemphill</v>
      </c>
      <c r="G767" t="str">
        <f>IFERROR(IF(VLOOKUP(F767,Test!$G$1:$G$6051,1,FALSE)=F767,"Y","N"),"N")</f>
        <v>Y</v>
      </c>
    </row>
    <row r="768" spans="3:7" x14ac:dyDescent="0.25">
      <c r="C768" t="s">
        <v>1150</v>
      </c>
      <c r="D768">
        <v>1971</v>
      </c>
      <c r="E768" t="s">
        <v>1149</v>
      </c>
      <c r="F768" t="str">
        <f t="shared" si="11"/>
        <v>A Corporate Planning Model for a New Business Venture1971Joel S. Greenberg</v>
      </c>
      <c r="G768" t="str">
        <f>IFERROR(IF(VLOOKUP(F768,Test!$G$1:$G$6051,1,FALSE)=F768,"Y","N"),"N")</f>
        <v>Y</v>
      </c>
    </row>
    <row r="769" spans="3:7" x14ac:dyDescent="0.25">
      <c r="C769" t="s">
        <v>1152</v>
      </c>
      <c r="D769">
        <v>1971</v>
      </c>
      <c r="E769" t="s">
        <v>1151</v>
      </c>
      <c r="F769" t="str">
        <f t="shared" si="11"/>
        <v>Simulation Model for a Complex Production/Distribution Network1971George Hvidsten</v>
      </c>
      <c r="G769" t="str">
        <f>IFERROR(IF(VLOOKUP(F769,Test!$G$1:$G$6051,1,FALSE)=F769,"Y","N"),"N")</f>
        <v>Y</v>
      </c>
    </row>
    <row r="770" spans="3:7" x14ac:dyDescent="0.25">
      <c r="C770" t="s">
        <v>1152</v>
      </c>
      <c r="D770">
        <v>1971</v>
      </c>
      <c r="E770" t="s">
        <v>1153</v>
      </c>
      <c r="F770" t="str">
        <f t="shared" si="11"/>
        <v>Simulation Model for a Complex Production/Distribution Network1971Stuart Dean</v>
      </c>
      <c r="G770" t="str">
        <f>IFERROR(IF(VLOOKUP(F770,Test!$G$1:$G$6051,1,FALSE)=F770,"Y","N"),"N")</f>
        <v>Y</v>
      </c>
    </row>
    <row r="771" spans="3:7" x14ac:dyDescent="0.25">
      <c r="C771" t="s">
        <v>1155</v>
      </c>
      <c r="D771">
        <v>1971</v>
      </c>
      <c r="E771" t="s">
        <v>1154</v>
      </c>
      <c r="F771" t="str">
        <f t="shared" ref="F771:F834" si="12">CONCATENATE(A771,B771,C771,D771,E771)</f>
        <v>Priority Scheduling Rules For a Combined Production Inventory System: A Simulation Analysis1971William L. Berry</v>
      </c>
      <c r="G771" t="str">
        <f>IFERROR(IF(VLOOKUP(F771,Test!$G$1:$G$6051,1,FALSE)=F771,"Y","N"),"N")</f>
        <v>Y</v>
      </c>
    </row>
    <row r="772" spans="3:7" x14ac:dyDescent="0.25">
      <c r="C772" t="s">
        <v>1157</v>
      </c>
      <c r="D772">
        <v>1971</v>
      </c>
      <c r="E772" t="s">
        <v>1156</v>
      </c>
      <c r="F772" t="str">
        <f t="shared" si="12"/>
        <v>A Mathematical Model of the Briquette Industry in Victoria1971N. J. Henderson</v>
      </c>
      <c r="G772" t="str">
        <f>IFERROR(IF(VLOOKUP(F772,Test!$G$1:$G$6051,1,FALSE)=F772,"Y","N"),"N")</f>
        <v>Y</v>
      </c>
    </row>
    <row r="773" spans="3:7" x14ac:dyDescent="0.25">
      <c r="C773" t="s">
        <v>1159</v>
      </c>
      <c r="D773">
        <v>1971</v>
      </c>
      <c r="E773" t="s">
        <v>1158</v>
      </c>
      <c r="F773" t="str">
        <f t="shared" si="12"/>
        <v>Maintainability Engineering Simulation System: An Application of Discrete Simulation To Engineering Education1971Ronald S. Morris</v>
      </c>
      <c r="G773" t="str">
        <f>IFERROR(IF(VLOOKUP(F773,Test!$G$1:$G$6051,1,FALSE)=F773,"Y","N"),"N")</f>
        <v>Y</v>
      </c>
    </row>
    <row r="774" spans="3:7" x14ac:dyDescent="0.25">
      <c r="C774" t="s">
        <v>1161</v>
      </c>
      <c r="D774">
        <v>1971</v>
      </c>
      <c r="E774" t="s">
        <v>1160</v>
      </c>
      <c r="F774" t="str">
        <f t="shared" si="12"/>
        <v>The Use of a Repair Center Simulator1971George L. Adler</v>
      </c>
      <c r="G774" t="str">
        <f>IFERROR(IF(VLOOKUP(F774,Test!$G$1:$G$6051,1,FALSE)=F774,"Y","N"),"N")</f>
        <v>Y</v>
      </c>
    </row>
    <row r="775" spans="3:7" x14ac:dyDescent="0.25">
      <c r="C775" t="s">
        <v>1163</v>
      </c>
      <c r="D775">
        <v>1971</v>
      </c>
      <c r="E775" t="s">
        <v>1162</v>
      </c>
      <c r="F775" t="str">
        <f t="shared" si="12"/>
        <v>Turbine Engine Maintenance Manpower and Facility Model1971Robert B. Whitegiver</v>
      </c>
      <c r="G775" t="str">
        <f>IFERROR(IF(VLOOKUP(F775,Test!$G$1:$G$6051,1,FALSE)=F775,"Y","N"),"N")</f>
        <v>Y</v>
      </c>
    </row>
    <row r="776" spans="3:7" x14ac:dyDescent="0.25">
      <c r="C776" t="s">
        <v>1163</v>
      </c>
      <c r="D776">
        <v>1971</v>
      </c>
      <c r="E776" t="s">
        <v>1164</v>
      </c>
      <c r="F776" t="str">
        <f t="shared" si="12"/>
        <v>Turbine Engine Maintenance Manpower and Facility Model1971Gary E. Sundquist</v>
      </c>
      <c r="G776" t="str">
        <f>IFERROR(IF(VLOOKUP(F776,Test!$G$1:$G$6051,1,FALSE)=F776,"Y","N"),"N")</f>
        <v>Y</v>
      </c>
    </row>
    <row r="777" spans="3:7" x14ac:dyDescent="0.25">
      <c r="C777" t="s">
        <v>1165</v>
      </c>
      <c r="D777">
        <v>1971</v>
      </c>
      <c r="E777" t="s">
        <v>859</v>
      </c>
      <c r="F777" t="str">
        <f t="shared" si="12"/>
        <v>A Utility Program for Systematic Layout Planning1971H. K. Eldin</v>
      </c>
      <c r="G777" t="str">
        <f>IFERROR(IF(VLOOKUP(F777,Test!$G$1:$G$6051,1,FALSE)=F777,"Y","N"),"N")</f>
        <v>Y</v>
      </c>
    </row>
    <row r="778" spans="3:7" x14ac:dyDescent="0.25">
      <c r="C778" t="s">
        <v>1167</v>
      </c>
      <c r="D778">
        <v>1971</v>
      </c>
      <c r="E778" t="s">
        <v>1166</v>
      </c>
      <c r="F778" t="str">
        <f t="shared" si="12"/>
        <v>GPDS - A New Simulation Language1971Philip S. Becker  Jr.</v>
      </c>
      <c r="G778" t="str">
        <f>IFERROR(IF(VLOOKUP(F778,Test!$G$1:$G$6051,1,FALSE)=F778,"Y","N"),"N")</f>
        <v>Y</v>
      </c>
    </row>
    <row r="779" spans="3:7" x14ac:dyDescent="0.25">
      <c r="C779" t="s">
        <v>1169</v>
      </c>
      <c r="D779">
        <v>1971</v>
      </c>
      <c r="E779" t="s">
        <v>1168</v>
      </c>
      <c r="F779" t="str">
        <f t="shared" si="12"/>
        <v>Simulation of Inventory Space Factor for Various Operating Policies1971Edward A. Siecienski</v>
      </c>
      <c r="G779" t="str">
        <f>IFERROR(IF(VLOOKUP(F779,Test!$G$1:$G$6051,1,FALSE)=F779,"Y","N"),"N")</f>
        <v>Y</v>
      </c>
    </row>
    <row r="780" spans="3:7" x14ac:dyDescent="0.25">
      <c r="C780" t="s">
        <v>1128</v>
      </c>
      <c r="D780">
        <v>1971</v>
      </c>
      <c r="E780" t="s">
        <v>1170</v>
      </c>
      <c r="F780" t="str">
        <f t="shared" si="12"/>
        <v>Simulation of Rapid Ship Unloading by Helicopter1971Bruce F. Powers</v>
      </c>
      <c r="G780" t="str">
        <f>IFERROR(IF(VLOOKUP(F780,Test!$G$1:$G$6051,1,FALSE)=F780,"Y","N"),"N")</f>
        <v>Y</v>
      </c>
    </row>
    <row r="781" spans="3:7" x14ac:dyDescent="0.25">
      <c r="C781" t="s">
        <v>1172</v>
      </c>
      <c r="D781">
        <v>1971</v>
      </c>
      <c r="E781" t="s">
        <v>1171</v>
      </c>
      <c r="F781" t="str">
        <f t="shared" si="12"/>
        <v>An Application of Simulation To the Improvement of Fork Truck Operations1971Michael L. Morrison</v>
      </c>
      <c r="G781" t="str">
        <f>IFERROR(IF(VLOOKUP(F781,Test!$G$1:$G$6051,1,FALSE)=F781,"Y","N"),"N")</f>
        <v>Y</v>
      </c>
    </row>
    <row r="782" spans="3:7" x14ac:dyDescent="0.25">
      <c r="C782" t="s">
        <v>1174</v>
      </c>
      <c r="D782">
        <v>1971</v>
      </c>
      <c r="E782" t="s">
        <v>1173</v>
      </c>
      <c r="F782" t="str">
        <f t="shared" si="12"/>
        <v>An Application of Simulation to Compare Production Line Configuration With Failures and Repairs1971Lawrence E. Moberly</v>
      </c>
      <c r="G782" t="str">
        <f>IFERROR(IF(VLOOKUP(F782,Test!$G$1:$G$6051,1,FALSE)=F782,"Y","N"),"N")</f>
        <v>Y</v>
      </c>
    </row>
    <row r="783" spans="3:7" x14ac:dyDescent="0.25">
      <c r="C783" t="s">
        <v>1174</v>
      </c>
      <c r="D783">
        <v>1971</v>
      </c>
      <c r="E783" t="s">
        <v>884</v>
      </c>
      <c r="F783" t="str">
        <f t="shared" si="12"/>
        <v>An Application of Simulation to Compare Production Line Configuration With Failures and Repairs1971F. Paul Wyman</v>
      </c>
      <c r="G783" t="str">
        <f>IFERROR(IF(VLOOKUP(F783,Test!$G$1:$G$6051,1,FALSE)=F783,"Y","N"),"N")</f>
        <v>Y</v>
      </c>
    </row>
    <row r="784" spans="3:7" x14ac:dyDescent="0.25">
      <c r="C784" t="s">
        <v>1176</v>
      </c>
      <c r="D784">
        <v>1971</v>
      </c>
      <c r="E784" t="s">
        <v>1175</v>
      </c>
      <c r="F784" t="str">
        <f t="shared" si="12"/>
        <v>Experimental Analysis of a GPSS Simulation of a Student Health Center1971Gerald Creaven</v>
      </c>
      <c r="G784" t="str">
        <f>IFERROR(IF(VLOOKUP(F784,Test!$G$1:$G$6051,1,FALSE)=F784,"Y","N"),"N")</f>
        <v>Y</v>
      </c>
    </row>
    <row r="785" spans="3:7" x14ac:dyDescent="0.25">
      <c r="C785" t="s">
        <v>1178</v>
      </c>
      <c r="D785">
        <v>1971</v>
      </c>
      <c r="E785" t="s">
        <v>1177</v>
      </c>
      <c r="F785" t="str">
        <f t="shared" si="12"/>
        <v>Simulation of the Four-Way and Two-Way Stop Sign Controlled Intersections1971J. Wesley Barnes</v>
      </c>
      <c r="G785" t="str">
        <f>IFERROR(IF(VLOOKUP(F785,Test!$G$1:$G$6051,1,FALSE)=F785,"Y","N"),"N")</f>
        <v>Y</v>
      </c>
    </row>
    <row r="786" spans="3:7" x14ac:dyDescent="0.25">
      <c r="C786" t="s">
        <v>1098</v>
      </c>
      <c r="D786">
        <v>1971</v>
      </c>
      <c r="E786" t="s">
        <v>1179</v>
      </c>
      <c r="F786" t="str">
        <f t="shared" si="12"/>
        <v>A Simulation Study for the Design of an Air Terminal Building1971Samuel Eilon</v>
      </c>
      <c r="G786" t="str">
        <f>IFERROR(IF(VLOOKUP(F786,Test!$G$1:$G$6051,1,FALSE)=F786,"Y","N"),"N")</f>
        <v>Y</v>
      </c>
    </row>
    <row r="787" spans="3:7" x14ac:dyDescent="0.25">
      <c r="C787" t="s">
        <v>1181</v>
      </c>
      <c r="D787">
        <v>1971</v>
      </c>
      <c r="E787" t="s">
        <v>1180</v>
      </c>
      <c r="F787" t="str">
        <f t="shared" si="12"/>
        <v>Integrated Circuit Shop Simulation For Capacity Planning And Scheduling1971Dennis D. Newhart</v>
      </c>
      <c r="G787" t="str">
        <f>IFERROR(IF(VLOOKUP(F787,Test!$G$1:$G$6051,1,FALSE)=F787,"Y","N"),"N")</f>
        <v>Y</v>
      </c>
    </row>
    <row r="788" spans="3:7" x14ac:dyDescent="0.25">
      <c r="C788" t="s">
        <v>1183</v>
      </c>
      <c r="D788">
        <v>1971</v>
      </c>
      <c r="E788" t="s">
        <v>1182</v>
      </c>
      <c r="F788" t="str">
        <f t="shared" si="12"/>
        <v>A Study of Responsive Electronic Vehicular Instrumentation1971Joseph S. Nadan</v>
      </c>
      <c r="G788" t="str">
        <f>IFERROR(IF(VLOOKUP(F788,Test!$G$1:$G$6051,1,FALSE)=F788,"Y","N"),"N")</f>
        <v>Y</v>
      </c>
    </row>
    <row r="789" spans="3:7" x14ac:dyDescent="0.25">
      <c r="C789" t="s">
        <v>1185</v>
      </c>
      <c r="D789">
        <v>1971</v>
      </c>
      <c r="E789" t="s">
        <v>1184</v>
      </c>
      <c r="F789" t="str">
        <f t="shared" si="12"/>
        <v>A Computer Simulation Model of Driver Vision while Merging from a Freeway On-Ramp1971Philip H. DeCabooter</v>
      </c>
      <c r="G789" t="str">
        <f>IFERROR(IF(VLOOKUP(F789,Test!$G$1:$G$6051,1,FALSE)=F789,"Y","N"),"N")</f>
        <v>Y</v>
      </c>
    </row>
    <row r="790" spans="3:7" x14ac:dyDescent="0.25">
      <c r="C790" t="s">
        <v>1185</v>
      </c>
      <c r="D790">
        <v>1971</v>
      </c>
      <c r="E790" t="s">
        <v>1186</v>
      </c>
      <c r="F790" t="str">
        <f t="shared" si="12"/>
        <v>A Computer Simulation Model of Driver Vision while Merging from a Freeway On-Ramp1971Kumares C. Sinha</v>
      </c>
      <c r="G790" t="str">
        <f>IFERROR(IF(VLOOKUP(F790,Test!$G$1:$G$6051,1,FALSE)=F790,"Y","N"),"N")</f>
        <v>Y</v>
      </c>
    </row>
    <row r="791" spans="3:7" x14ac:dyDescent="0.25">
      <c r="C791" t="s">
        <v>1165</v>
      </c>
      <c r="D791">
        <v>1971</v>
      </c>
      <c r="E791" t="s">
        <v>1187</v>
      </c>
      <c r="F791" t="str">
        <f t="shared" si="12"/>
        <v>A Utility Program for Systematic Layout Planning1971B. J. Schroer</v>
      </c>
      <c r="G791" t="str">
        <f>IFERROR(IF(VLOOKUP(F791,Test!$G$1:$G$6051,1,FALSE)=F791,"Y","N"),"N")</f>
        <v>Y</v>
      </c>
    </row>
    <row r="792" spans="3:7" x14ac:dyDescent="0.25">
      <c r="C792" t="s">
        <v>1189</v>
      </c>
      <c r="D792">
        <v>1971</v>
      </c>
      <c r="E792" t="s">
        <v>1188</v>
      </c>
      <c r="F792" t="str">
        <f t="shared" si="12"/>
        <v>Simulation Data Structures Using Simula 671971Jean G. Vaucher</v>
      </c>
      <c r="G792" t="str">
        <f>IFERROR(IF(VLOOKUP(F792,Test!$G$1:$G$6051,1,FALSE)=F792,"Y","N"),"N")</f>
        <v>Y</v>
      </c>
    </row>
    <row r="793" spans="3:7" x14ac:dyDescent="0.25">
      <c r="C793" t="s">
        <v>1191</v>
      </c>
      <c r="D793">
        <v>1971</v>
      </c>
      <c r="E793" t="s">
        <v>1190</v>
      </c>
      <c r="F793" t="str">
        <f t="shared" si="12"/>
        <v>Simulation: A Tool for Design and Pre-Implementation Testing of Large Scale Software Systems1971Miklos Antal Vasarhelyi</v>
      </c>
      <c r="G793" t="str">
        <f>IFERROR(IF(VLOOKUP(F793,Test!$G$1:$G$6051,1,FALSE)=F793,"Y","N"),"N")</f>
        <v>Y</v>
      </c>
    </row>
    <row r="794" spans="3:7" x14ac:dyDescent="0.25">
      <c r="C794" t="s">
        <v>1193</v>
      </c>
      <c r="D794">
        <v>1971</v>
      </c>
      <c r="E794" t="s">
        <v>1192</v>
      </c>
      <c r="F794" t="str">
        <f t="shared" si="12"/>
        <v>Simulating with Simscript1971Yen W. Chao</v>
      </c>
      <c r="G794" t="str">
        <f>IFERROR(IF(VLOOKUP(F794,Test!$G$1:$G$6051,1,FALSE)=F794,"Y","N"),"N")</f>
        <v>Y</v>
      </c>
    </row>
    <row r="795" spans="3:7" x14ac:dyDescent="0.25">
      <c r="C795" t="s">
        <v>1148</v>
      </c>
      <c r="D795">
        <v>1971</v>
      </c>
      <c r="E795" t="s">
        <v>1194</v>
      </c>
      <c r="F795" t="str">
        <f t="shared" si="12"/>
        <v>Time Flow Mechanisms For Use in Digital Logic Simulation1971Cliff W. Hemming</v>
      </c>
      <c r="G795" t="str">
        <f>IFERROR(IF(VLOOKUP(F795,Test!$G$1:$G$6051,1,FALSE)=F795,"Y","N"),"N")</f>
        <v>Y</v>
      </c>
    </row>
    <row r="796" spans="3:7" x14ac:dyDescent="0.25">
      <c r="C796" t="s">
        <v>1094</v>
      </c>
      <c r="D796">
        <v>1971</v>
      </c>
      <c r="E796" t="s">
        <v>1195</v>
      </c>
      <c r="F796" t="str">
        <f t="shared" si="12"/>
        <v>A Network Model of the U. S. Air Transportation System1971Andres Zellweger</v>
      </c>
      <c r="G796" t="str">
        <f>IFERROR(IF(VLOOKUP(F796,Test!$G$1:$G$6051,1,FALSE)=F796,"Y","N"),"N")</f>
        <v>Y</v>
      </c>
    </row>
    <row r="797" spans="3:7" x14ac:dyDescent="0.25">
      <c r="C797" t="s">
        <v>1197</v>
      </c>
      <c r="D797">
        <v>1971</v>
      </c>
      <c r="E797" t="s">
        <v>1196</v>
      </c>
      <c r="F797" t="str">
        <f t="shared" si="12"/>
        <v>Stimulating Commodity Market Trading Policies1971J.R. Emshoff</v>
      </c>
      <c r="G797" t="str">
        <f>IFERROR(IF(VLOOKUP(F797,Test!$G$1:$G$6051,1,FALSE)=F797,"Y","N"),"N")</f>
        <v>Y</v>
      </c>
    </row>
    <row r="798" spans="3:7" x14ac:dyDescent="0.25">
      <c r="C798" t="s">
        <v>1152</v>
      </c>
      <c r="D798">
        <v>1971</v>
      </c>
      <c r="E798" t="s">
        <v>1198</v>
      </c>
      <c r="F798" t="str">
        <f t="shared" si="12"/>
        <v>Simulation Model for a Complex Production/Distribution Network1971Ralph Forsaith</v>
      </c>
      <c r="G798" t="str">
        <f>IFERROR(IF(VLOOKUP(F798,Test!$G$1:$G$6051,1,FALSE)=F798,"Y","N"),"N")</f>
        <v>Y</v>
      </c>
    </row>
    <row r="799" spans="3:7" x14ac:dyDescent="0.25">
      <c r="C799" t="s">
        <v>1200</v>
      </c>
      <c r="D799">
        <v>1971</v>
      </c>
      <c r="E799" t="s">
        <v>1199</v>
      </c>
      <c r="F799" t="str">
        <f t="shared" si="12"/>
        <v>Simulation of Security Returns for Testing Portfolio Selection Procedures1971George M. Frankfurter</v>
      </c>
      <c r="G799" t="str">
        <f>IFERROR(IF(VLOOKUP(F799,Test!$G$1:$G$6051,1,FALSE)=F799,"Y","N"),"N")</f>
        <v>Y</v>
      </c>
    </row>
    <row r="800" spans="3:7" x14ac:dyDescent="0.25">
      <c r="C800" t="s">
        <v>1200</v>
      </c>
      <c r="D800">
        <v>1971</v>
      </c>
      <c r="E800" t="s">
        <v>1201</v>
      </c>
      <c r="F800" t="str">
        <f t="shared" si="12"/>
        <v>Simulation of Security Returns for Testing Portfolio Selection Procedures1971John P. Seagle</v>
      </c>
      <c r="G800" t="str">
        <f>IFERROR(IF(VLOOKUP(F800,Test!$G$1:$G$6051,1,FALSE)=F800,"Y","N"),"N")</f>
        <v>Y</v>
      </c>
    </row>
    <row r="801" spans="3:7" x14ac:dyDescent="0.25">
      <c r="C801" t="s">
        <v>1200</v>
      </c>
      <c r="D801">
        <v>1971</v>
      </c>
      <c r="E801" t="s">
        <v>1202</v>
      </c>
      <c r="F801" t="str">
        <f t="shared" si="12"/>
        <v>Simulation of Security Returns for Testing Portfolio Selection Procedures1971Herbert E. Phillips</v>
      </c>
      <c r="G801" t="str">
        <f>IFERROR(IF(VLOOKUP(F801,Test!$G$1:$G$6051,1,FALSE)=F801,"Y","N"),"N")</f>
        <v>Y</v>
      </c>
    </row>
    <row r="802" spans="3:7" x14ac:dyDescent="0.25">
      <c r="C802" t="s">
        <v>1087</v>
      </c>
      <c r="D802">
        <v>1971</v>
      </c>
      <c r="E802" t="s">
        <v>1203</v>
      </c>
      <c r="F802" t="str">
        <f t="shared" si="12"/>
        <v>A Route-Oriented Simulation System For ATC Studies1971E. L. Thomas</v>
      </c>
      <c r="G802" t="str">
        <f>IFERROR(IF(VLOOKUP(F802,Test!$G$1:$G$6051,1,FALSE)=F802,"Y","N"),"N")</f>
        <v>Y</v>
      </c>
    </row>
    <row r="803" spans="3:7" x14ac:dyDescent="0.25">
      <c r="C803" t="s">
        <v>1205</v>
      </c>
      <c r="D803">
        <v>1971</v>
      </c>
      <c r="E803" t="s">
        <v>1204</v>
      </c>
      <c r="F803" t="str">
        <f t="shared" si="12"/>
        <v>Firm Models of Unhealthy Cash Flows1971Michael Keenan</v>
      </c>
      <c r="G803" t="str">
        <f>IFERROR(IF(VLOOKUP(F803,Test!$G$1:$G$6051,1,FALSE)=F803,"Y","N"),"N")</f>
        <v>Y</v>
      </c>
    </row>
    <row r="804" spans="3:7" x14ac:dyDescent="0.25">
      <c r="C804" t="s">
        <v>1126</v>
      </c>
      <c r="D804">
        <v>1971</v>
      </c>
      <c r="E804" t="s">
        <v>1206</v>
      </c>
      <c r="F804" t="str">
        <f t="shared" si="12"/>
        <v>The Application of Associative Processing in Discrete Simulation1971Jeffrey L. Posdamer</v>
      </c>
      <c r="G804" t="str">
        <f>IFERROR(IF(VLOOKUP(F804,Test!$G$1:$G$6051,1,FALSE)=F804,"Y","N"),"N")</f>
        <v>Y</v>
      </c>
    </row>
    <row r="805" spans="3:7" x14ac:dyDescent="0.25">
      <c r="C805" t="s">
        <v>1125</v>
      </c>
      <c r="D805">
        <v>1971</v>
      </c>
      <c r="E805" t="s">
        <v>1207</v>
      </c>
      <c r="F805" t="str">
        <f t="shared" si="12"/>
        <v>Simulation Of Pack Film Manufacturing1971Stewart Hoover</v>
      </c>
      <c r="G805" t="str">
        <f>IFERROR(IF(VLOOKUP(F805,Test!$G$1:$G$6051,1,FALSE)=F805,"Y","N"),"N")</f>
        <v>Y</v>
      </c>
    </row>
    <row r="806" spans="3:7" x14ac:dyDescent="0.25">
      <c r="C806" t="s">
        <v>1148</v>
      </c>
      <c r="D806">
        <v>1971</v>
      </c>
      <c r="E806" t="s">
        <v>1208</v>
      </c>
      <c r="F806" t="str">
        <f t="shared" si="12"/>
        <v>Time Flow Mechanisms For Use in Digital Logic Simulation1971Stephen A. Szygenda</v>
      </c>
      <c r="G806" t="str">
        <f>IFERROR(IF(VLOOKUP(F806,Test!$G$1:$G$6051,1,FALSE)=F806,"Y","N"),"N")</f>
        <v>Y</v>
      </c>
    </row>
    <row r="807" spans="3:7" x14ac:dyDescent="0.25">
      <c r="C807" t="s">
        <v>1104</v>
      </c>
      <c r="D807">
        <v>1971</v>
      </c>
      <c r="E807" t="s">
        <v>1209</v>
      </c>
      <c r="F807" t="str">
        <f t="shared" si="12"/>
        <v>Application of Simulation Techniques to Scheduling and Monitoring of Computer Installations1971Leo J. Boelhouwer</v>
      </c>
      <c r="G807" t="str">
        <f>IFERROR(IF(VLOOKUP(F807,Test!$G$1:$G$6051,1,FALSE)=F807,"Y","N"),"N")</f>
        <v>Y</v>
      </c>
    </row>
    <row r="808" spans="3:7" x14ac:dyDescent="0.25">
      <c r="C808" t="s">
        <v>1104</v>
      </c>
      <c r="D808">
        <v>1971</v>
      </c>
      <c r="E808" t="s">
        <v>1210</v>
      </c>
      <c r="F808" t="str">
        <f t="shared" si="12"/>
        <v>Application of Simulation Techniques to Scheduling and Monitoring of Computer Installations1971Dennis M. Gilbert</v>
      </c>
      <c r="G808" t="str">
        <f>IFERROR(IF(VLOOKUP(F808,Test!$G$1:$G$6051,1,FALSE)=F808,"Y","N"),"N")</f>
        <v>Y</v>
      </c>
    </row>
    <row r="809" spans="3:7" x14ac:dyDescent="0.25">
      <c r="C809" t="s">
        <v>1212</v>
      </c>
      <c r="D809">
        <v>1971</v>
      </c>
      <c r="E809" t="s">
        <v>1211</v>
      </c>
      <c r="F809" t="str">
        <f t="shared" si="12"/>
        <v>Simulation in GPSS/360 of a Highway Paving Operation Using a Mobile Central-Mix Plant With Different Haul Truck Speeds and Fleet Size Combinations1971Edwin L. Bidwell</v>
      </c>
      <c r="G809" t="str">
        <f>IFERROR(IF(VLOOKUP(F809,Test!$G$1:$G$6051,1,FALSE)=F809,"Y","N"),"N")</f>
        <v>Y</v>
      </c>
    </row>
    <row r="810" spans="3:7" x14ac:dyDescent="0.25">
      <c r="C810" t="s">
        <v>1213</v>
      </c>
      <c r="D810">
        <v>1971</v>
      </c>
      <c r="E810" t="s">
        <v>22</v>
      </c>
      <c r="F810" t="str">
        <f t="shared" si="12"/>
        <v>Tutorial on Statistical Analysis and Experimental Design in Discrete Event Digital Simulation Experiments1971George S. Fishman</v>
      </c>
      <c r="G810" t="str">
        <f>IFERROR(IF(VLOOKUP(F810,Test!$G$1:$G$6051,1,FALSE)=F810,"Y","N"),"N")</f>
        <v>Y</v>
      </c>
    </row>
    <row r="811" spans="3:7" x14ac:dyDescent="0.25">
      <c r="C811" t="s">
        <v>1215</v>
      </c>
      <c r="D811">
        <v>1971</v>
      </c>
      <c r="E811" t="s">
        <v>1214</v>
      </c>
      <c r="F811" t="str">
        <f t="shared" si="12"/>
        <v>Simulation of Waiting Line Systems With Queue Length Dependent Parameters1971Irwin Greenburg</v>
      </c>
      <c r="G811" t="str">
        <f>IFERROR(IF(VLOOKUP(F811,Test!$G$1:$G$6051,1,FALSE)=F811,"Y","N"),"N")</f>
        <v>Y</v>
      </c>
    </row>
    <row r="812" spans="3:7" x14ac:dyDescent="0.25">
      <c r="C812" t="s">
        <v>1215</v>
      </c>
      <c r="D812">
        <v>1971</v>
      </c>
      <c r="E812" t="s">
        <v>1216</v>
      </c>
      <c r="F812" t="str">
        <f t="shared" si="12"/>
        <v>Simulation of Waiting Line Systems With Queue Length Dependent Parameters1971Susan Heimrath</v>
      </c>
      <c r="G812" t="str">
        <f>IFERROR(IF(VLOOKUP(F812,Test!$G$1:$G$6051,1,FALSE)=F812,"Y","N"),"N")</f>
        <v>Y</v>
      </c>
    </row>
    <row r="813" spans="3:7" x14ac:dyDescent="0.25">
      <c r="C813" t="s">
        <v>1218</v>
      </c>
      <c r="D813">
        <v>1971</v>
      </c>
      <c r="E813" t="s">
        <v>1217</v>
      </c>
      <c r="F813" t="str">
        <f t="shared" si="12"/>
        <v>The Probability of Stability - An Empirical Determination1971Spyros Makridakis</v>
      </c>
      <c r="G813" t="str">
        <f>IFERROR(IF(VLOOKUP(F813,Test!$G$1:$G$6051,1,FALSE)=F813,"Y","N"),"N")</f>
        <v>Y</v>
      </c>
    </row>
    <row r="814" spans="3:7" x14ac:dyDescent="0.25">
      <c r="C814" t="s">
        <v>1219</v>
      </c>
      <c r="D814">
        <v>1971</v>
      </c>
      <c r="E814" t="s">
        <v>654</v>
      </c>
      <c r="F814" t="str">
        <f t="shared" si="12"/>
        <v>Procedures for Generating Gamma Variates with Non-Integer Parameter Sets1971Don T. Phillips</v>
      </c>
      <c r="G814" t="str">
        <f>IFERROR(IF(VLOOKUP(F814,Test!$G$1:$G$6051,1,FALSE)=F814,"Y","N"),"N")</f>
        <v>Y</v>
      </c>
    </row>
    <row r="815" spans="3:7" x14ac:dyDescent="0.25">
      <c r="C815" t="s">
        <v>1221</v>
      </c>
      <c r="D815">
        <v>1971</v>
      </c>
      <c r="E815" t="s">
        <v>1220</v>
      </c>
      <c r="F815" t="str">
        <f t="shared" si="12"/>
        <v>A Simulation Analysis of Cash Flow Attenuation Under Alternative Financial Operating Structures1971Robert E. Markland</v>
      </c>
      <c r="G815" t="str">
        <f>IFERROR(IF(VLOOKUP(F815,Test!$G$1:$G$6051,1,FALSE)=F815,"Y","N"),"N")</f>
        <v>Y</v>
      </c>
    </row>
    <row r="816" spans="3:7" x14ac:dyDescent="0.25">
      <c r="C816" t="s">
        <v>1126</v>
      </c>
      <c r="D816">
        <v>1971</v>
      </c>
      <c r="E816" t="s">
        <v>1222</v>
      </c>
      <c r="F816" t="str">
        <f t="shared" si="12"/>
        <v>The Application of Associative Processing in Discrete Simulation1971P. Bruce Berra</v>
      </c>
      <c r="G816" t="str">
        <f>IFERROR(IF(VLOOKUP(F816,Test!$G$1:$G$6051,1,FALSE)=F816,"Y","N"),"N")</f>
        <v>Y</v>
      </c>
    </row>
    <row r="817" spans="3:7" x14ac:dyDescent="0.25">
      <c r="C817" t="s">
        <v>1109</v>
      </c>
      <c r="D817">
        <v>1971</v>
      </c>
      <c r="E817" t="s">
        <v>1223</v>
      </c>
      <c r="F817" t="str">
        <f t="shared" si="12"/>
        <v>Corporate Planning Models: What Level of Abstraction?1971Norman I. Agin</v>
      </c>
      <c r="G817" t="str">
        <f>IFERROR(IF(VLOOKUP(F817,Test!$G$1:$G$6051,1,FALSE)=F817,"Y","N"),"N")</f>
        <v>Y</v>
      </c>
    </row>
    <row r="818" spans="3:7" x14ac:dyDescent="0.25">
      <c r="C818" t="s">
        <v>1225</v>
      </c>
      <c r="D818">
        <v>1971</v>
      </c>
      <c r="E818" t="s">
        <v>1224</v>
      </c>
      <c r="F818" t="str">
        <f t="shared" si="12"/>
        <v>Toward a Simulation Model of the Stock Market1971Martin K. Solomon</v>
      </c>
      <c r="G818" t="str">
        <f>IFERROR(IF(VLOOKUP(F818,Test!$G$1:$G$6051,1,FALSE)=F818,"Y","N"),"N")</f>
        <v>Y</v>
      </c>
    </row>
    <row r="819" spans="3:7" x14ac:dyDescent="0.25">
      <c r="C819" t="s">
        <v>1104</v>
      </c>
      <c r="D819">
        <v>1971</v>
      </c>
      <c r="E819" t="s">
        <v>1226</v>
      </c>
      <c r="F819" t="str">
        <f t="shared" si="12"/>
        <v>Application of Simulation Techniques to Scheduling and Monitoring of Computer Installations1971T. A. Bratz</v>
      </c>
      <c r="G819" t="str">
        <f>IFERROR(IF(VLOOKUP(F819,Test!$G$1:$G$6051,1,FALSE)=F819,"Y","N"),"N")</f>
        <v>N</v>
      </c>
    </row>
    <row r="820" spans="3:7" x14ac:dyDescent="0.25">
      <c r="C820" t="s">
        <v>1133</v>
      </c>
      <c r="D820">
        <v>1971</v>
      </c>
      <c r="E820" t="s">
        <v>1227</v>
      </c>
      <c r="F820" t="str">
        <f t="shared" si="12"/>
        <v>Developing a Health Services Simulator1971Sam A. Edwards</v>
      </c>
      <c r="G820" t="str">
        <f>IFERROR(IF(VLOOKUP(F820,Test!$G$1:$G$6051,1,FALSE)=F820,"Y","N"),"N")</f>
        <v>Y</v>
      </c>
    </row>
    <row r="821" spans="3:7" x14ac:dyDescent="0.25">
      <c r="C821" t="s">
        <v>1133</v>
      </c>
      <c r="D821">
        <v>1971</v>
      </c>
      <c r="E821" t="s">
        <v>1228</v>
      </c>
      <c r="F821" t="str">
        <f t="shared" si="12"/>
        <v>Developing a Health Services Simulator1971William S. Moore</v>
      </c>
      <c r="G821" t="str">
        <f>IFERROR(IF(VLOOKUP(F821,Test!$G$1:$G$6051,1,FALSE)=F821,"Y","N"),"N")</f>
        <v>Y</v>
      </c>
    </row>
    <row r="822" spans="3:7" x14ac:dyDescent="0.25">
      <c r="C822" t="s">
        <v>1229</v>
      </c>
      <c r="D822">
        <v>1971</v>
      </c>
      <c r="E822" t="s">
        <v>1198</v>
      </c>
      <c r="F822" t="str">
        <f t="shared" si="12"/>
        <v>Simulation - An Application In Marine Transportation Scheduling1971Ralph Forsaith</v>
      </c>
      <c r="G822" t="str">
        <f>IFERROR(IF(VLOOKUP(F822,Test!$G$1:$G$6051,1,FALSE)=F822,"Y","N"),"N")</f>
        <v>Y</v>
      </c>
    </row>
    <row r="823" spans="3:7" x14ac:dyDescent="0.25">
      <c r="C823" t="s">
        <v>1225</v>
      </c>
      <c r="D823">
        <v>1971</v>
      </c>
      <c r="E823" t="s">
        <v>1230</v>
      </c>
      <c r="F823" t="str">
        <f t="shared" si="12"/>
        <v>Toward a Simulation Model of the Stock Market1971Charles C. Ying</v>
      </c>
      <c r="G823" t="str">
        <f>IFERROR(IF(VLOOKUP(F823,Test!$G$1:$G$6051,1,FALSE)=F823,"Y","N"),"N")</f>
        <v>Y</v>
      </c>
    </row>
    <row r="824" spans="3:7" x14ac:dyDescent="0.25">
      <c r="C824" t="s">
        <v>1176</v>
      </c>
      <c r="D824">
        <v>1971</v>
      </c>
      <c r="E824" t="s">
        <v>884</v>
      </c>
      <c r="F824" t="str">
        <f t="shared" si="12"/>
        <v>Experimental Analysis of a GPSS Simulation of a Student Health Center1971F. Paul Wyman</v>
      </c>
      <c r="G824" t="str">
        <f>IFERROR(IF(VLOOKUP(F824,Test!$G$1:$G$6051,1,FALSE)=F824,"Y","N"),"N")</f>
        <v>Y</v>
      </c>
    </row>
    <row r="825" spans="3:7" x14ac:dyDescent="0.25">
      <c r="C825" t="s">
        <v>1114</v>
      </c>
      <c r="D825">
        <v>1971</v>
      </c>
      <c r="E825" t="s">
        <v>1199</v>
      </c>
      <c r="F825" t="str">
        <f t="shared" si="12"/>
        <v>Earnings Per Share, Debt Financing Costs and Debt Composition - A Simulation Model1971George M. Frankfurter</v>
      </c>
      <c r="G825" t="str">
        <f>IFERROR(IF(VLOOKUP(F825,Test!$G$1:$G$6051,1,FALSE)=F825,"Y","N"),"N")</f>
        <v>Y</v>
      </c>
    </row>
    <row r="826" spans="3:7" x14ac:dyDescent="0.25">
      <c r="C826" t="s">
        <v>1232</v>
      </c>
      <c r="D826">
        <v>1971</v>
      </c>
      <c r="E826" t="s">
        <v>1231</v>
      </c>
      <c r="F826" t="str">
        <f t="shared" si="12"/>
        <v>Application of Simulation to Detail Design of a Telephone Directory Assistance System Computer Number 681971John A. Noecker</v>
      </c>
      <c r="G826" t="str">
        <f>IFERROR(IF(VLOOKUP(F826,Test!$G$1:$G$6051,1,FALSE)=F826,"Y","N"),"N")</f>
        <v>Y</v>
      </c>
    </row>
    <row r="827" spans="3:7" x14ac:dyDescent="0.25">
      <c r="C827" t="s">
        <v>1229</v>
      </c>
      <c r="D827">
        <v>1971</v>
      </c>
      <c r="E827" t="s">
        <v>1151</v>
      </c>
      <c r="F827" t="str">
        <f t="shared" si="12"/>
        <v>Simulation - An Application In Marine Transportation Scheduling1971George Hvidsten</v>
      </c>
      <c r="G827" t="str">
        <f>IFERROR(IF(VLOOKUP(F827,Test!$G$1:$G$6051,1,FALSE)=F827,"Y","N"),"N")</f>
        <v>Y</v>
      </c>
    </row>
    <row r="828" spans="3:7" x14ac:dyDescent="0.25">
      <c r="C828" t="s">
        <v>1219</v>
      </c>
      <c r="D828">
        <v>1971</v>
      </c>
      <c r="E828" t="s">
        <v>1233</v>
      </c>
      <c r="F828" t="str">
        <f t="shared" si="12"/>
        <v>Procedures for Generating Gamma Variates with Non-Integer Parameter Sets1971Charles Beightler</v>
      </c>
      <c r="G828" t="str">
        <f>IFERROR(IF(VLOOKUP(F828,Test!$G$1:$G$6051,1,FALSE)=F828,"Y","N"),"N")</f>
        <v>Y</v>
      </c>
    </row>
    <row r="829" spans="3:7" x14ac:dyDescent="0.25">
      <c r="C829" t="s">
        <v>1120</v>
      </c>
      <c r="D829">
        <v>1971</v>
      </c>
      <c r="E829" t="s">
        <v>1234</v>
      </c>
      <c r="F829" t="str">
        <f t="shared" si="12"/>
        <v>Vancouver Regional Health Planning Model1971I. Vertinsky</v>
      </c>
      <c r="G829" t="str">
        <f>IFERROR(IF(VLOOKUP(F829,Test!$G$1:$G$6051,1,FALSE)=F829,"Y","N"),"N")</f>
        <v>Y</v>
      </c>
    </row>
    <row r="830" spans="3:7" x14ac:dyDescent="0.25">
      <c r="C830" t="s">
        <v>1157</v>
      </c>
      <c r="D830">
        <v>1971</v>
      </c>
      <c r="E830" t="s">
        <v>1235</v>
      </c>
      <c r="F830" t="str">
        <f t="shared" si="12"/>
        <v>A Mathematical Model of the Briquette Industry in Victoria1971K. W. Laing</v>
      </c>
      <c r="G830" t="str">
        <f>IFERROR(IF(VLOOKUP(F830,Test!$G$1:$G$6051,1,FALSE)=F830,"Y","N"),"N")</f>
        <v>Y</v>
      </c>
    </row>
    <row r="831" spans="3:7" x14ac:dyDescent="0.25">
      <c r="C831" t="s">
        <v>1197</v>
      </c>
      <c r="D831">
        <v>1971</v>
      </c>
      <c r="E831" t="s">
        <v>1236</v>
      </c>
      <c r="F831" t="str">
        <f t="shared" si="12"/>
        <v>Stimulating Commodity Market Trading Policies1971L.L. Jayaraman</v>
      </c>
      <c r="G831" t="str">
        <f>IFERROR(IF(VLOOKUP(F831,Test!$G$1:$G$6051,1,FALSE)=F831,"Y","N"),"N")</f>
        <v>Y</v>
      </c>
    </row>
    <row r="832" spans="3:7" x14ac:dyDescent="0.25">
      <c r="C832" t="s">
        <v>1133</v>
      </c>
      <c r="D832">
        <v>1971</v>
      </c>
      <c r="E832" t="s">
        <v>1237</v>
      </c>
      <c r="F832" t="str">
        <f t="shared" si="12"/>
        <v>Developing a Health Services Simulator1971Henry G. Dove</v>
      </c>
      <c r="G832" t="str">
        <f>IFERROR(IF(VLOOKUP(F832,Test!$G$1:$G$6051,1,FALSE)=F832,"Y","N"),"N")</f>
        <v>Y</v>
      </c>
    </row>
    <row r="833" spans="1:7" x14ac:dyDescent="0.25">
      <c r="C833" t="s">
        <v>1125</v>
      </c>
      <c r="D833">
        <v>1971</v>
      </c>
      <c r="E833" t="s">
        <v>1238</v>
      </c>
      <c r="F833" t="str">
        <f t="shared" si="12"/>
        <v>Simulation Of Pack Film Manufacturing1971Pasquale Grossi</v>
      </c>
      <c r="G833" t="str">
        <f>IFERROR(IF(VLOOKUP(F833,Test!$G$1:$G$6051,1,FALSE)=F833,"Y","N"),"N")</f>
        <v>Y</v>
      </c>
    </row>
    <row r="834" spans="1:7" x14ac:dyDescent="0.25">
      <c r="C834" t="s">
        <v>1178</v>
      </c>
      <c r="D834">
        <v>1971</v>
      </c>
      <c r="E834" t="s">
        <v>1239</v>
      </c>
      <c r="F834" t="str">
        <f t="shared" si="12"/>
        <v>Simulation of the Four-Way and Two-Way Stop Sign Controlled Intersections1971Robert M. Crisp  Jr.</v>
      </c>
      <c r="G834" t="str">
        <f>IFERROR(IF(VLOOKUP(F834,Test!$G$1:$G$6051,1,FALSE)=F834,"Y","N"),"N")</f>
        <v>Y</v>
      </c>
    </row>
    <row r="835" spans="1:7" x14ac:dyDescent="0.25">
      <c r="C835" t="s">
        <v>1225</v>
      </c>
      <c r="D835">
        <v>1971</v>
      </c>
      <c r="E835" t="s">
        <v>1240</v>
      </c>
      <c r="F835" t="str">
        <f t="shared" ref="F835:F898" si="13">CONCATENATE(A835,B835,C835,D835,E835)</f>
        <v>Toward a Simulation Model of the Stock Market1971Neil B. Bromberg</v>
      </c>
      <c r="G835" t="str">
        <f>IFERROR(IF(VLOOKUP(F835,Test!$G$1:$G$6051,1,FALSE)=F835,"Y","N"),"N")</f>
        <v>Y</v>
      </c>
    </row>
    <row r="836" spans="1:7" x14ac:dyDescent="0.25">
      <c r="C836" t="s">
        <v>1157</v>
      </c>
      <c r="D836">
        <v>1971</v>
      </c>
      <c r="E836" t="s">
        <v>1241</v>
      </c>
      <c r="F836" t="str">
        <f t="shared" si="13"/>
        <v>A Mathematical Model of the Briquette Industry in Victoria1971S. E. Blanch</v>
      </c>
      <c r="G836" t="str">
        <f>IFERROR(IF(VLOOKUP(F836,Test!$G$1:$G$6051,1,FALSE)=F836,"Y","N"),"N")</f>
        <v>Y</v>
      </c>
    </row>
    <row r="837" spans="1:7" x14ac:dyDescent="0.25">
      <c r="A837" t="s">
        <v>1242</v>
      </c>
      <c r="C837" t="s">
        <v>1104</v>
      </c>
      <c r="D837">
        <v>1973</v>
      </c>
      <c r="E837" t="s">
        <v>1226</v>
      </c>
      <c r="F837" t="str">
        <f t="shared" si="13"/>
        <v>Simulation's Role in Project DevelopmentApplication of Simulation Techniques to Scheduling and Monitoring of Computer Installations1973T. A. Bratz</v>
      </c>
      <c r="G837" t="str">
        <f>IFERROR(IF(VLOOKUP(F837,Test!$G$1:$G$6051,1,FALSE)=F837,"Y","N"),"N")</f>
        <v>Y</v>
      </c>
    </row>
    <row r="838" spans="1:7" x14ac:dyDescent="0.25">
      <c r="A838" t="s">
        <v>1242</v>
      </c>
      <c r="C838" t="s">
        <v>1104</v>
      </c>
      <c r="D838">
        <v>1973</v>
      </c>
      <c r="E838" t="s">
        <v>1209</v>
      </c>
      <c r="F838" t="str">
        <f t="shared" si="13"/>
        <v>Simulation's Role in Project DevelopmentApplication of Simulation Techniques to Scheduling and Monitoring of Computer Installations1973Leo J. Boelhouwer</v>
      </c>
      <c r="G838" t="str">
        <f>IFERROR(IF(VLOOKUP(F838,Test!$G$1:$G$6051,1,FALSE)=F838,"Y","N"),"N")</f>
        <v>N</v>
      </c>
    </row>
    <row r="839" spans="1:7" x14ac:dyDescent="0.25">
      <c r="A839" t="s">
        <v>1242</v>
      </c>
      <c r="C839" t="s">
        <v>1104</v>
      </c>
      <c r="D839">
        <v>1973</v>
      </c>
      <c r="E839" t="s">
        <v>1103</v>
      </c>
      <c r="F839" t="str">
        <f t="shared" si="13"/>
        <v>Simulation's Role in Project DevelopmentApplication of Simulation Techniques to Scheduling and Monitoring of Computer Installations1973D. J. Dunne</v>
      </c>
      <c r="G839" t="str">
        <f>IFERROR(IF(VLOOKUP(F839,Test!$G$1:$G$6051,1,FALSE)=F839,"Y","N"),"N")</f>
        <v>Y</v>
      </c>
    </row>
    <row r="840" spans="1:7" x14ac:dyDescent="0.25">
      <c r="A840" t="s">
        <v>1242</v>
      </c>
      <c r="C840" t="s">
        <v>1104</v>
      </c>
      <c r="D840">
        <v>1973</v>
      </c>
      <c r="E840" t="s">
        <v>1210</v>
      </c>
      <c r="F840" t="str">
        <f t="shared" si="13"/>
        <v>Simulation's Role in Project DevelopmentApplication of Simulation Techniques to Scheduling and Monitoring of Computer Installations1973Dennis M. Gilbert</v>
      </c>
      <c r="G840" t="str">
        <f>IFERROR(IF(VLOOKUP(F840,Test!$G$1:$G$6051,1,FALSE)=F840,"Y","N"),"N")</f>
        <v>N</v>
      </c>
    </row>
    <row r="841" spans="1:7" x14ac:dyDescent="0.25">
      <c r="A841" t="s">
        <v>1245</v>
      </c>
      <c r="C841" t="s">
        <v>1244</v>
      </c>
      <c r="D841">
        <v>1975</v>
      </c>
      <c r="E841" t="s">
        <v>1243</v>
      </c>
      <c r="F841" t="str">
        <f t="shared" si="13"/>
        <v>Behavior and Learning ModelsAn Associative Learning Model of the McCollough Effect1975Fanya S. Montalvo</v>
      </c>
      <c r="G841" t="str">
        <f>IFERROR(IF(VLOOKUP(F841,Test!$G$1:$G$6051,1,FALSE)=F841,"Y","N"),"N")</f>
        <v>Y</v>
      </c>
    </row>
    <row r="842" spans="1:7" x14ac:dyDescent="0.25">
      <c r="A842" t="s">
        <v>1245</v>
      </c>
      <c r="C842" t="s">
        <v>1247</v>
      </c>
      <c r="D842">
        <v>1973</v>
      </c>
      <c r="E842" t="s">
        <v>1246</v>
      </c>
      <c r="F842" t="str">
        <f t="shared" si="13"/>
        <v>Behavior and Learning ModelsTowards a Simulation Model of Motivation and Adjustment1973Richard R. Reed</v>
      </c>
      <c r="G842" t="str">
        <f>IFERROR(IF(VLOOKUP(F842,Test!$G$1:$G$6051,1,FALSE)=F842,"Y","N"),"N")</f>
        <v>Y</v>
      </c>
    </row>
    <row r="843" spans="1:7" x14ac:dyDescent="0.25">
      <c r="A843" t="s">
        <v>1245</v>
      </c>
      <c r="C843" t="s">
        <v>1247</v>
      </c>
      <c r="D843">
        <v>1973</v>
      </c>
      <c r="E843" t="s">
        <v>1248</v>
      </c>
      <c r="F843" t="str">
        <f t="shared" si="13"/>
        <v>Behavior and Learning ModelsTowards a Simulation Model of Motivation and Adjustment1973John W. Slocum  Jr.</v>
      </c>
      <c r="G843" t="str">
        <f>IFERROR(IF(VLOOKUP(F843,Test!$G$1:$G$6051,1,FALSE)=F843,"Y","N"),"N")</f>
        <v>Y</v>
      </c>
    </row>
    <row r="844" spans="1:7" x14ac:dyDescent="0.25">
      <c r="A844" t="s">
        <v>1245</v>
      </c>
      <c r="C844" t="s">
        <v>1250</v>
      </c>
      <c r="D844">
        <v>1973</v>
      </c>
      <c r="E844" t="s">
        <v>1249</v>
      </c>
      <c r="F844" t="str">
        <f t="shared" si="13"/>
        <v>Behavior and Learning ModelsSimulation of an Individual Making Decisions Under Uncertainty1973Francis D. Tuggle</v>
      </c>
      <c r="G844" t="str">
        <f>IFERROR(IF(VLOOKUP(F844,Test!$G$1:$G$6051,1,FALSE)=F844,"Y","N"),"N")</f>
        <v>Y</v>
      </c>
    </row>
    <row r="845" spans="1:7" x14ac:dyDescent="0.25">
      <c r="A845" t="s">
        <v>1245</v>
      </c>
      <c r="C845" t="s">
        <v>1252</v>
      </c>
      <c r="D845">
        <v>1975</v>
      </c>
      <c r="E845" t="s">
        <v>1251</v>
      </c>
      <c r="F845" t="str">
        <f t="shared" si="13"/>
        <v>Behavior and Learning ModelsInstitutionalized Decision Making and Valid Computer Simulations1975Michael Inbar</v>
      </c>
      <c r="G845" t="str">
        <f>IFERROR(IF(VLOOKUP(F845,Test!$G$1:$G$6051,1,FALSE)=F845,"Y","N"),"N")</f>
        <v>Y</v>
      </c>
    </row>
    <row r="846" spans="1:7" x14ac:dyDescent="0.25">
      <c r="A846" t="s">
        <v>1245</v>
      </c>
      <c r="C846" t="s">
        <v>1254</v>
      </c>
      <c r="D846">
        <v>1975</v>
      </c>
      <c r="E846" t="s">
        <v>1253</v>
      </c>
      <c r="F846" t="str">
        <f t="shared" si="13"/>
        <v>Behavior and Learning ModelsSimulation Learning Within the Communication Networks1975Barry Shane</v>
      </c>
      <c r="G846" t="str">
        <f>IFERROR(IF(VLOOKUP(F846,Test!$G$1:$G$6051,1,FALSE)=F846,"Y","N"),"N")</f>
        <v>Y</v>
      </c>
    </row>
    <row r="847" spans="1:7" x14ac:dyDescent="0.25">
      <c r="A847" t="s">
        <v>1245</v>
      </c>
      <c r="C847" t="s">
        <v>1256</v>
      </c>
      <c r="D847">
        <v>1973</v>
      </c>
      <c r="E847" t="s">
        <v>1255</v>
      </c>
      <c r="F847" t="str">
        <f t="shared" si="13"/>
        <v>Behavior and Learning ModelsIdentification of Viable Biological Strategies for Pest Management by Simulation Studies1973W. W. Menke</v>
      </c>
      <c r="G847" t="str">
        <f>IFERROR(IF(VLOOKUP(F847,Test!$G$1:$G$6051,1,FALSE)=F847,"Y","N"),"N")</f>
        <v>Y</v>
      </c>
    </row>
    <row r="848" spans="1:7" x14ac:dyDescent="0.25">
      <c r="A848" t="s">
        <v>1245</v>
      </c>
      <c r="C848" t="s">
        <v>1250</v>
      </c>
      <c r="D848">
        <v>1973</v>
      </c>
      <c r="E848" t="s">
        <v>1257</v>
      </c>
      <c r="F848" t="str">
        <f t="shared" si="13"/>
        <v>Behavior and Learning ModelsSimulation of an Individual Making Decisions Under Uncertainty1973F. Hutton Barron</v>
      </c>
      <c r="G848" t="str">
        <f>IFERROR(IF(VLOOKUP(F848,Test!$G$1:$G$6051,1,FALSE)=F848,"Y","N"),"N")</f>
        <v>Y</v>
      </c>
    </row>
    <row r="849" spans="1:7" x14ac:dyDescent="0.25">
      <c r="A849" t="s">
        <v>1245</v>
      </c>
      <c r="C849" t="s">
        <v>1247</v>
      </c>
      <c r="D849">
        <v>1973</v>
      </c>
      <c r="E849" t="s">
        <v>884</v>
      </c>
      <c r="F849" t="str">
        <f t="shared" si="13"/>
        <v>Behavior and Learning ModelsTowards a Simulation Model of Motivation and Adjustment1973F. Paul Wyman</v>
      </c>
      <c r="G849" t="str">
        <f>IFERROR(IF(VLOOKUP(F849,Test!$G$1:$G$6051,1,FALSE)=F849,"Y","N"),"N")</f>
        <v>Y</v>
      </c>
    </row>
    <row r="850" spans="1:7" x14ac:dyDescent="0.25">
      <c r="A850" t="s">
        <v>1245</v>
      </c>
      <c r="C850" t="s">
        <v>1259</v>
      </c>
      <c r="D850">
        <v>1975</v>
      </c>
      <c r="E850" t="s">
        <v>1258</v>
      </c>
      <c r="F850" t="str">
        <f t="shared" si="13"/>
        <v>Behavior and Learning ModelsA Temporal Sequence Learning Model1975James C. Stanley</v>
      </c>
      <c r="G850" t="str">
        <f>IFERROR(IF(VLOOKUP(F850,Test!$G$1:$G$6051,1,FALSE)=F850,"Y","N"),"N")</f>
        <v>Y</v>
      </c>
    </row>
    <row r="851" spans="1:7" x14ac:dyDescent="0.25">
      <c r="A851" t="s">
        <v>1245</v>
      </c>
      <c r="C851" t="s">
        <v>1250</v>
      </c>
      <c r="D851">
        <v>1973</v>
      </c>
      <c r="E851" t="s">
        <v>1260</v>
      </c>
      <c r="F851" t="str">
        <f t="shared" si="13"/>
        <v>Behavior and Learning ModelsSimulation of an Individual Making Decisions Under Uncertainty1973Richard O. Day</v>
      </c>
      <c r="G851" t="str">
        <f>IFERROR(IF(VLOOKUP(F851,Test!$G$1:$G$6051,1,FALSE)=F851,"Y","N"),"N")</f>
        <v>Y</v>
      </c>
    </row>
    <row r="852" spans="1:7" x14ac:dyDescent="0.25">
      <c r="A852" t="s">
        <v>1245</v>
      </c>
      <c r="C852" t="s">
        <v>1262</v>
      </c>
      <c r="D852">
        <v>1975</v>
      </c>
      <c r="E852" t="s">
        <v>1261</v>
      </c>
      <c r="F852" t="str">
        <f t="shared" si="13"/>
        <v>Behavior and Learning ModelsThe Interactive Gaming Simulation Language: An Introduction1975Douglas E. Van Hoeling</v>
      </c>
      <c r="G852" t="str">
        <f>IFERROR(IF(VLOOKUP(F852,Test!$G$1:$G$6051,1,FALSE)=F852,"Y","N"),"N")</f>
        <v>Y</v>
      </c>
    </row>
    <row r="853" spans="1:7" x14ac:dyDescent="0.25">
      <c r="A853" t="s">
        <v>1264</v>
      </c>
      <c r="C853" t="s">
        <v>1263</v>
      </c>
      <c r="D853">
        <v>1973</v>
      </c>
      <c r="E853" t="s">
        <v>1188</v>
      </c>
      <c r="F853" t="str">
        <f t="shared" si="13"/>
        <v>Simulation Methodology IA "Wait-Until" Algorithm for General Purpose Simulation Languages1973Jean G. Vaucher</v>
      </c>
      <c r="G853" t="str">
        <f>IFERROR(IF(VLOOKUP(F853,Test!$G$1:$G$6051,1,FALSE)=F853,"Y","N"),"N")</f>
        <v>Y</v>
      </c>
    </row>
    <row r="854" spans="1:7" x14ac:dyDescent="0.25">
      <c r="A854" t="s">
        <v>1264</v>
      </c>
      <c r="C854" t="s">
        <v>1266</v>
      </c>
      <c r="D854">
        <v>1973</v>
      </c>
      <c r="E854" t="s">
        <v>1265</v>
      </c>
      <c r="F854" t="str">
        <f t="shared" si="13"/>
        <v>Simulation Methodology IUse of Simulation to Test the Validity and Sensitivity of an Analytical Model1973Prosper M. Bernard</v>
      </c>
      <c r="G854" t="str">
        <f>IFERROR(IF(VLOOKUP(F854,Test!$G$1:$G$6051,1,FALSE)=F854,"Y","N"),"N")</f>
        <v>Y</v>
      </c>
    </row>
    <row r="855" spans="1:7" x14ac:dyDescent="0.25">
      <c r="A855" t="s">
        <v>1264</v>
      </c>
      <c r="C855" t="s">
        <v>1267</v>
      </c>
      <c r="D855">
        <v>1973</v>
      </c>
      <c r="E855" t="s">
        <v>418</v>
      </c>
      <c r="F855" t="str">
        <f t="shared" si="13"/>
        <v>Simulation Methodology IMultiple Sequence Random Number Generators1973Joe H. Mize</v>
      </c>
      <c r="G855" t="str">
        <f>IFERROR(IF(VLOOKUP(F855,Test!$G$1:$G$6051,1,FALSE)=F855,"Y","N"),"N")</f>
        <v>Y</v>
      </c>
    </row>
    <row r="856" spans="1:7" x14ac:dyDescent="0.25">
      <c r="A856" t="s">
        <v>1270</v>
      </c>
      <c r="C856" t="s">
        <v>1269</v>
      </c>
      <c r="D856">
        <v>1973</v>
      </c>
      <c r="E856" t="s">
        <v>1268</v>
      </c>
      <c r="F856" t="str">
        <f t="shared" si="13"/>
        <v>Simulation MethodologySimulation of Sequential Production Systems with In-Process Inventory1973Brian D. Sellers</v>
      </c>
      <c r="G856" t="str">
        <f>IFERROR(IF(VLOOKUP(F856,Test!$G$1:$G$6051,1,FALSE)=F856,"Y","N"),"N")</f>
        <v>Y</v>
      </c>
    </row>
    <row r="857" spans="1:7" x14ac:dyDescent="0.25">
      <c r="A857" t="s">
        <v>1270</v>
      </c>
      <c r="C857" t="s">
        <v>1272</v>
      </c>
      <c r="D857">
        <v>1973</v>
      </c>
      <c r="E857" t="s">
        <v>1271</v>
      </c>
      <c r="F857" t="str">
        <f t="shared" si="13"/>
        <v>Simulation MethodologyA Model for Analyzing Closed-Loop Conveyor Systems with Multiple Work Stations1973Lynn E. Bussey</v>
      </c>
      <c r="G857" t="str">
        <f>IFERROR(IF(VLOOKUP(F857,Test!$G$1:$G$6051,1,FALSE)=F857,"Y","N"),"N")</f>
        <v>Y</v>
      </c>
    </row>
    <row r="858" spans="1:7" x14ac:dyDescent="0.25">
      <c r="A858" t="s">
        <v>1270</v>
      </c>
      <c r="C858" t="s">
        <v>1274</v>
      </c>
      <c r="D858">
        <v>1973</v>
      </c>
      <c r="E858" t="s">
        <v>1273</v>
      </c>
      <c r="F858" t="str">
        <f t="shared" si="13"/>
        <v>Simulation MethodologyA Cased Goods Conveyor Simulator1973Donald A. Heimburger</v>
      </c>
      <c r="G858" t="str">
        <f>IFERROR(IF(VLOOKUP(F858,Test!$G$1:$G$6051,1,FALSE)=F858,"Y","N"),"N")</f>
        <v>Y</v>
      </c>
    </row>
    <row r="859" spans="1:7" x14ac:dyDescent="0.25">
      <c r="A859" t="s">
        <v>1270</v>
      </c>
      <c r="C859" t="s">
        <v>1269</v>
      </c>
      <c r="D859">
        <v>1973</v>
      </c>
      <c r="E859" t="s">
        <v>1275</v>
      </c>
      <c r="F859" t="str">
        <f t="shared" si="13"/>
        <v>Simulation MethodologySimulation of Sequential Production Systems with In-Process Inventory1973Mohammed M. Shamma</v>
      </c>
      <c r="G859" t="str">
        <f>IFERROR(IF(VLOOKUP(F859,Test!$G$1:$G$6051,1,FALSE)=F859,"Y","N"),"N")</f>
        <v>Y</v>
      </c>
    </row>
    <row r="860" spans="1:7" x14ac:dyDescent="0.25">
      <c r="A860" t="s">
        <v>1270</v>
      </c>
      <c r="C860" t="s">
        <v>1269</v>
      </c>
      <c r="D860">
        <v>1973</v>
      </c>
      <c r="E860" t="s">
        <v>1276</v>
      </c>
      <c r="F860" t="str">
        <f t="shared" si="13"/>
        <v>Simulation MethodologySimulation of Sequential Production Systems with In-Process Inventory1973David R. Anderson</v>
      </c>
      <c r="G860" t="str">
        <f>IFERROR(IF(VLOOKUP(F860,Test!$G$1:$G$6051,1,FALSE)=F860,"Y","N"),"N")</f>
        <v>Y</v>
      </c>
    </row>
    <row r="861" spans="1:7" x14ac:dyDescent="0.25">
      <c r="A861" t="s">
        <v>1270</v>
      </c>
      <c r="C861" t="s">
        <v>1272</v>
      </c>
      <c r="D861">
        <v>1973</v>
      </c>
      <c r="E861" t="s">
        <v>1277</v>
      </c>
      <c r="F861" t="str">
        <f t="shared" si="13"/>
        <v>Simulation MethodologyA Model for Analyzing Closed-Loop Conveyor Systems with Multiple Work Stations1973M. Palmer Terrell</v>
      </c>
      <c r="G861" t="str">
        <f>IFERROR(IF(VLOOKUP(F861,Test!$G$1:$G$6051,1,FALSE)=F861,"Y","N"),"N")</f>
        <v>Y</v>
      </c>
    </row>
    <row r="862" spans="1:7" x14ac:dyDescent="0.25">
      <c r="A862" t="s">
        <v>1280</v>
      </c>
      <c r="C862" t="s">
        <v>1279</v>
      </c>
      <c r="D862">
        <v>1982</v>
      </c>
      <c r="E862" t="s">
        <v>1278</v>
      </c>
      <c r="F862" t="str">
        <f t="shared" si="13"/>
        <v>TutorialDiscrete Event Simulation with Demos1982Graham Birtwistle</v>
      </c>
      <c r="G862" t="str">
        <f>IFERROR(IF(VLOOKUP(F862,Test!$G$1:$G$6051,1,FALSE)=F862,"Y","N"),"N")</f>
        <v>Y</v>
      </c>
    </row>
    <row r="863" spans="1:7" x14ac:dyDescent="0.25">
      <c r="A863" t="s">
        <v>1280</v>
      </c>
      <c r="C863" t="s">
        <v>1281</v>
      </c>
      <c r="D863">
        <v>1982</v>
      </c>
      <c r="E863" t="s">
        <v>472</v>
      </c>
      <c r="F863" t="str">
        <f t="shared" si="13"/>
        <v>TutorialSimulation Modeling and Analysis With Insight - A Tutorial1982Stephen D. Roberts</v>
      </c>
      <c r="G863" t="str">
        <f>IFERROR(IF(VLOOKUP(F863,Test!$G$1:$G$6051,1,FALSE)=F863,"Y","N"),"N")</f>
        <v>Y</v>
      </c>
    </row>
    <row r="864" spans="1:7" x14ac:dyDescent="0.25">
      <c r="A864" t="s">
        <v>1280</v>
      </c>
      <c r="C864" t="s">
        <v>1282</v>
      </c>
      <c r="D864">
        <v>1973</v>
      </c>
      <c r="E864" t="s">
        <v>83</v>
      </c>
      <c r="F864" t="str">
        <f t="shared" si="13"/>
        <v>TutorialA Simulator for Designing High-Rise Warehouse Systems1973Thomas J. Schriber</v>
      </c>
      <c r="G864" t="str">
        <f>IFERROR(IF(VLOOKUP(F864,Test!$G$1:$G$6051,1,FALSE)=F864,"Y","N"),"N")</f>
        <v>Y</v>
      </c>
    </row>
    <row r="865" spans="1:7" x14ac:dyDescent="0.25">
      <c r="A865" t="s">
        <v>1280</v>
      </c>
      <c r="C865" t="s">
        <v>1283</v>
      </c>
      <c r="D865">
        <v>1982</v>
      </c>
      <c r="E865" t="s">
        <v>35</v>
      </c>
      <c r="F865" t="str">
        <f t="shared" si="13"/>
        <v>TutorialIntroduction to Model Building1982Robert E. Shannon</v>
      </c>
      <c r="G865" t="str">
        <f>IFERROR(IF(VLOOKUP(F865,Test!$G$1:$G$6051,1,FALSE)=F865,"Y","N"),"N")</f>
        <v>Y</v>
      </c>
    </row>
    <row r="866" spans="1:7" x14ac:dyDescent="0.25">
      <c r="A866" t="s">
        <v>1280</v>
      </c>
      <c r="C866" t="s">
        <v>1284</v>
      </c>
      <c r="D866">
        <v>1982</v>
      </c>
      <c r="E866" t="s">
        <v>721</v>
      </c>
      <c r="F866" t="str">
        <f t="shared" si="13"/>
        <v>TutorialUsing Financial Planning Languages for Simulation1982Paul Gray</v>
      </c>
      <c r="G866" t="str">
        <f>IFERROR(IF(VLOOKUP(F866,Test!$G$1:$G$6051,1,FALSE)=F866,"Y","N"),"N")</f>
        <v>Y</v>
      </c>
    </row>
    <row r="867" spans="1:7" x14ac:dyDescent="0.25">
      <c r="A867" t="s">
        <v>1280</v>
      </c>
      <c r="C867" t="s">
        <v>683</v>
      </c>
      <c r="D867">
        <v>1982</v>
      </c>
      <c r="E867" t="s">
        <v>711</v>
      </c>
      <c r="F867" t="str">
        <f t="shared" si="13"/>
        <v>TutorialSLAM Tutorial1982A. Alan B. Pritaker</v>
      </c>
      <c r="G867" t="str">
        <f>IFERROR(IF(VLOOKUP(F867,Test!$G$1:$G$6051,1,FALSE)=F867,"Y","N"),"N")</f>
        <v>N</v>
      </c>
    </row>
    <row r="868" spans="1:7" x14ac:dyDescent="0.25">
      <c r="A868" t="s">
        <v>1280</v>
      </c>
      <c r="C868" t="s">
        <v>1282</v>
      </c>
      <c r="D868">
        <v>1973</v>
      </c>
      <c r="E868" t="s">
        <v>1285</v>
      </c>
      <c r="F868" t="str">
        <f t="shared" si="13"/>
        <v>TutorialA Simulator for Designing High-Rise Warehouse Systems1973Kailash M. Bafna</v>
      </c>
      <c r="G868" t="str">
        <f>IFERROR(IF(VLOOKUP(F868,Test!$G$1:$G$6051,1,FALSE)=F868,"Y","N"),"N")</f>
        <v>N</v>
      </c>
    </row>
    <row r="869" spans="1:7" x14ac:dyDescent="0.25">
      <c r="A869" t="s">
        <v>1280</v>
      </c>
      <c r="C869" t="s">
        <v>1279</v>
      </c>
      <c r="D869">
        <v>1982</v>
      </c>
      <c r="E869" t="s">
        <v>1286</v>
      </c>
      <c r="F869" t="str">
        <f t="shared" si="13"/>
        <v>TutorialDiscrete Event Simulation with Demos1982Paul Luker</v>
      </c>
      <c r="G869" t="str">
        <f>IFERROR(IF(VLOOKUP(F869,Test!$G$1:$G$6051,1,FALSE)=F869,"Y","N"),"N")</f>
        <v>Y</v>
      </c>
    </row>
    <row r="870" spans="1:7" x14ac:dyDescent="0.25">
      <c r="A870" t="s">
        <v>1280</v>
      </c>
      <c r="C870" t="s">
        <v>1288</v>
      </c>
      <c r="D870">
        <v>1982</v>
      </c>
      <c r="E870" t="s">
        <v>1287</v>
      </c>
      <c r="F870" t="str">
        <f t="shared" si="13"/>
        <v>TutorialA Tutorial on Discrete-System Simulation in Ada1982Raymod M. Bryant</v>
      </c>
      <c r="G870" t="str">
        <f>IFERROR(IF(VLOOKUP(F870,Test!$G$1:$G$6051,1,FALSE)=F870,"Y","N"),"N")</f>
        <v>Y</v>
      </c>
    </row>
    <row r="871" spans="1:7" x14ac:dyDescent="0.25">
      <c r="A871" t="s">
        <v>1280</v>
      </c>
      <c r="C871" t="s">
        <v>1289</v>
      </c>
      <c r="D871">
        <v>1982</v>
      </c>
      <c r="E871" t="s">
        <v>329</v>
      </c>
      <c r="F871" t="str">
        <f t="shared" si="13"/>
        <v>TutorialPractical Statistical Analyses of Simulation Output Data: The State of the Art1982Averill M. Law</v>
      </c>
      <c r="G871" t="str">
        <f>IFERROR(IF(VLOOKUP(F871,Test!$G$1:$G$6051,1,FALSE)=F871,"Y","N"),"N")</f>
        <v>Y</v>
      </c>
    </row>
    <row r="872" spans="1:7" x14ac:dyDescent="0.25">
      <c r="A872" t="s">
        <v>1280</v>
      </c>
      <c r="C872" t="s">
        <v>683</v>
      </c>
      <c r="D872">
        <v>1982</v>
      </c>
      <c r="E872" t="s">
        <v>8</v>
      </c>
      <c r="F872" t="str">
        <f t="shared" si="13"/>
        <v>TutorialSLAM Tutorial1982A. Alan B. Pritsker</v>
      </c>
      <c r="G872" t="str">
        <f>IFERROR(IF(VLOOKUP(F872,Test!$G$1:$G$6051,1,FALSE)=F872,"Y","N"),"N")</f>
        <v>Y</v>
      </c>
    </row>
    <row r="873" spans="1:7" x14ac:dyDescent="0.25">
      <c r="A873" t="s">
        <v>1280</v>
      </c>
      <c r="C873" t="s">
        <v>1282</v>
      </c>
      <c r="D873">
        <v>1973</v>
      </c>
      <c r="E873" t="s">
        <v>1290</v>
      </c>
      <c r="F873" t="str">
        <f t="shared" si="13"/>
        <v>TutorialA Simulator for Designing High-Rise Warehouse Systems1973B. F. Roberts</v>
      </c>
      <c r="G873" t="str">
        <f>IFERROR(IF(VLOOKUP(F873,Test!$G$1:$G$6051,1,FALSE)=F873,"Y","N"),"N")</f>
        <v>Y</v>
      </c>
    </row>
    <row r="874" spans="1:7" x14ac:dyDescent="0.25">
      <c r="A874" t="s">
        <v>1280</v>
      </c>
      <c r="C874" t="s">
        <v>542</v>
      </c>
      <c r="D874">
        <v>1982</v>
      </c>
      <c r="E874" t="s">
        <v>545</v>
      </c>
      <c r="F874" t="str">
        <f t="shared" si="13"/>
        <v>TutorialIntroduction to GPSS1982T.J. Schriber</v>
      </c>
      <c r="G874" t="str">
        <f>IFERROR(IF(VLOOKUP(F874,Test!$G$1:$G$6051,1,FALSE)=F874,"Y","N"),"N")</f>
        <v>N</v>
      </c>
    </row>
    <row r="875" spans="1:7" x14ac:dyDescent="0.25">
      <c r="A875" t="s">
        <v>1280</v>
      </c>
      <c r="C875" t="s">
        <v>683</v>
      </c>
      <c r="D875">
        <v>1982</v>
      </c>
      <c r="E875" t="s">
        <v>727</v>
      </c>
      <c r="F875" t="str">
        <f t="shared" si="13"/>
        <v>TutorialSLAM Tutorial1982Claude Dennis Pegden</v>
      </c>
      <c r="G875" t="str">
        <f>IFERROR(IF(VLOOKUP(F875,Test!$G$1:$G$6051,1,FALSE)=F875,"Y","N"),"N")</f>
        <v>Y</v>
      </c>
    </row>
    <row r="876" spans="1:7" x14ac:dyDescent="0.25">
      <c r="A876" t="s">
        <v>1280</v>
      </c>
      <c r="C876" t="s">
        <v>542</v>
      </c>
      <c r="D876">
        <v>1982</v>
      </c>
      <c r="E876" t="s">
        <v>83</v>
      </c>
      <c r="F876" t="str">
        <f t="shared" si="13"/>
        <v>TutorialIntroduction to GPSS1982Thomas J. Schriber</v>
      </c>
      <c r="G876" t="str">
        <f>IFERROR(IF(VLOOKUP(F876,Test!$G$1:$G$6051,1,FALSE)=F876,"Y","N"),"N")</f>
        <v>Y</v>
      </c>
    </row>
    <row r="877" spans="1:7" x14ac:dyDescent="0.25">
      <c r="A877" t="s">
        <v>1280</v>
      </c>
      <c r="C877" t="s">
        <v>1282</v>
      </c>
      <c r="D877">
        <v>1973</v>
      </c>
      <c r="E877" t="s">
        <v>8</v>
      </c>
      <c r="F877" t="str">
        <f t="shared" si="13"/>
        <v>TutorialA Simulator for Designing High-Rise Warehouse Systems1973A. Alan B. Pritsker</v>
      </c>
      <c r="G877" t="str">
        <f>IFERROR(IF(VLOOKUP(F877,Test!$G$1:$G$6051,1,FALSE)=F877,"Y","N"),"N")</f>
        <v>Y</v>
      </c>
    </row>
    <row r="878" spans="1:7" x14ac:dyDescent="0.25">
      <c r="A878" t="s">
        <v>1280</v>
      </c>
      <c r="C878" t="s">
        <v>1291</v>
      </c>
      <c r="D878">
        <v>1982</v>
      </c>
      <c r="E878" t="s">
        <v>83</v>
      </c>
      <c r="F878" t="str">
        <f t="shared" si="13"/>
        <v>TutorialIntroduction to the Interactive Financial Planning System (IFPS)1982Thomas J. Schriber</v>
      </c>
      <c r="G878" t="str">
        <f>IFERROR(IF(VLOOKUP(F878,Test!$G$1:$G$6051,1,FALSE)=F878,"Y","N"),"N")</f>
        <v>Y</v>
      </c>
    </row>
    <row r="879" spans="1:7" x14ac:dyDescent="0.25">
      <c r="A879" t="s">
        <v>1293</v>
      </c>
      <c r="C879" t="s">
        <v>1292</v>
      </c>
      <c r="D879">
        <v>1973</v>
      </c>
      <c r="E879" t="s">
        <v>83</v>
      </c>
      <c r="F879" t="str">
        <f t="shared" si="13"/>
        <v>GPSSOn the Application of User Chains in GPSS1973Thomas J. Schriber</v>
      </c>
      <c r="G879" t="str">
        <f>IFERROR(IF(VLOOKUP(F879,Test!$G$1:$G$6051,1,FALSE)=F879,"Y","N"),"N")</f>
        <v>Y</v>
      </c>
    </row>
    <row r="880" spans="1:7" x14ac:dyDescent="0.25">
      <c r="A880" t="s">
        <v>798</v>
      </c>
      <c r="C880" t="s">
        <v>1295</v>
      </c>
      <c r="D880">
        <v>1975</v>
      </c>
      <c r="E880" t="s">
        <v>1294</v>
      </c>
      <c r="F880" t="str">
        <f t="shared" si="13"/>
        <v>Simulation Methodology IIInitial Condition Bias and Experimental Design in Queueing Simulations1975Mark A. Turnquist</v>
      </c>
      <c r="G880" t="str">
        <f>IFERROR(IF(VLOOKUP(F880,Test!$G$1:$G$6051,1,FALSE)=F880,"Y","N"),"N")</f>
        <v>Y</v>
      </c>
    </row>
    <row r="881" spans="1:7" x14ac:dyDescent="0.25">
      <c r="A881" t="s">
        <v>798</v>
      </c>
      <c r="C881" t="s">
        <v>1297</v>
      </c>
      <c r="D881">
        <v>1975</v>
      </c>
      <c r="E881" t="s">
        <v>1296</v>
      </c>
      <c r="F881" t="str">
        <f t="shared" si="13"/>
        <v>Simulation Methodology IIApplication of Monte Carlo Simulation to a Circle Packing Problem1975James L. Kerney</v>
      </c>
      <c r="G881" t="str">
        <f>IFERROR(IF(VLOOKUP(F881,Test!$G$1:$G$6051,1,FALSE)=F881,"Y","N"),"N")</f>
        <v>Y</v>
      </c>
    </row>
    <row r="882" spans="1:7" x14ac:dyDescent="0.25">
      <c r="A882" t="s">
        <v>798</v>
      </c>
      <c r="C882" t="s">
        <v>1295</v>
      </c>
      <c r="D882">
        <v>1975</v>
      </c>
      <c r="E882" t="s">
        <v>1298</v>
      </c>
      <c r="F882" t="str">
        <f t="shared" si="13"/>
        <v>Simulation Methodology IIInitial Condition Bias and Experimental Design in Queueing Simulations1975Joseph M. Sussman</v>
      </c>
      <c r="G882" t="str">
        <f>IFERROR(IF(VLOOKUP(F882,Test!$G$1:$G$6051,1,FALSE)=F882,"Y","N"),"N")</f>
        <v>Y</v>
      </c>
    </row>
    <row r="883" spans="1:7" x14ac:dyDescent="0.25">
      <c r="A883" t="s">
        <v>798</v>
      </c>
      <c r="C883" t="s">
        <v>800</v>
      </c>
      <c r="D883">
        <v>1973</v>
      </c>
      <c r="E883" t="s">
        <v>1299</v>
      </c>
      <c r="F883" t="str">
        <f t="shared" si="13"/>
        <v>Simulation Methodology IIOptimization of Simulation Experiments1973V. Chachra</v>
      </c>
      <c r="G883" t="str">
        <f>IFERROR(IF(VLOOKUP(F883,Test!$G$1:$G$6051,1,FALSE)=F883,"Y","N"),"N")</f>
        <v>Y</v>
      </c>
    </row>
    <row r="884" spans="1:7" x14ac:dyDescent="0.25">
      <c r="A884" t="s">
        <v>798</v>
      </c>
      <c r="C884" t="s">
        <v>797</v>
      </c>
      <c r="D884">
        <v>1975</v>
      </c>
      <c r="E884" t="s">
        <v>1300</v>
      </c>
      <c r="F884" t="str">
        <f t="shared" si="13"/>
        <v>Simulation Methodology IIAdaptive Step Size Integration: It Seemed Like Such a Good Idea1975Ruth M. Davis</v>
      </c>
      <c r="G884" t="str">
        <f>IFERROR(IF(VLOOKUP(F884,Test!$G$1:$G$6051,1,FALSE)=F884,"Y","N"),"N")</f>
        <v>N</v>
      </c>
    </row>
    <row r="885" spans="1:7" x14ac:dyDescent="0.25">
      <c r="A885" t="s">
        <v>798</v>
      </c>
      <c r="C885" t="s">
        <v>1302</v>
      </c>
      <c r="D885">
        <v>1975</v>
      </c>
      <c r="E885" t="s">
        <v>1301</v>
      </c>
      <c r="F885" t="str">
        <f t="shared" si="13"/>
        <v>Simulation Methodology IIA Pragmatic Comparison of Explicit Integration Algorithm Techniques1975Royce Townsend</v>
      </c>
      <c r="G885" t="str">
        <f>IFERROR(IF(VLOOKUP(F885,Test!$G$1:$G$6051,1,FALSE)=F885,"Y","N"),"N")</f>
        <v>Y</v>
      </c>
    </row>
    <row r="886" spans="1:7" x14ac:dyDescent="0.25">
      <c r="A886" t="s">
        <v>798</v>
      </c>
      <c r="C886" t="s">
        <v>1304</v>
      </c>
      <c r="D886">
        <v>1975</v>
      </c>
      <c r="E886" t="s">
        <v>1303</v>
      </c>
      <c r="F886" t="str">
        <f t="shared" si="13"/>
        <v>Simulation Methodology IISoftware and Applications Modeling: An Example from Instructional Techniques1975Abimbola Salako</v>
      </c>
      <c r="G886" t="str">
        <f>IFERROR(IF(VLOOKUP(F886,Test!$G$1:$G$6051,1,FALSE)=F886,"Y","N"),"N")</f>
        <v>Y</v>
      </c>
    </row>
    <row r="887" spans="1:7" x14ac:dyDescent="0.25">
      <c r="A887" t="s">
        <v>798</v>
      </c>
      <c r="C887" t="s">
        <v>800</v>
      </c>
      <c r="D887">
        <v>1973</v>
      </c>
      <c r="E887" t="s">
        <v>1305</v>
      </c>
      <c r="F887" t="str">
        <f t="shared" si="13"/>
        <v>Simulation Methodology IIOptimization of Simulation Experiments1973R. E. Taylor</v>
      </c>
      <c r="G887" t="str">
        <f>IFERROR(IF(VLOOKUP(F887,Test!$G$1:$G$6051,1,FALSE)=F887,"Y","N"),"N")</f>
        <v>Y</v>
      </c>
    </row>
    <row r="888" spans="1:7" x14ac:dyDescent="0.25">
      <c r="A888" t="s">
        <v>798</v>
      </c>
      <c r="C888" t="s">
        <v>797</v>
      </c>
      <c r="D888">
        <v>1975</v>
      </c>
      <c r="E888" t="s">
        <v>1306</v>
      </c>
      <c r="F888" t="str">
        <f t="shared" si="13"/>
        <v>Simulation Methodology IIAdaptive Step Size Integration: It Seemed Like Such a Good Idea1975Man T. Ung</v>
      </c>
      <c r="G888" t="str">
        <f>IFERROR(IF(VLOOKUP(F888,Test!$G$1:$G$6051,1,FALSE)=F888,"Y","N"),"N")</f>
        <v>Y</v>
      </c>
    </row>
    <row r="889" spans="1:7" x14ac:dyDescent="0.25">
      <c r="A889" t="s">
        <v>798</v>
      </c>
      <c r="C889" t="s">
        <v>797</v>
      </c>
      <c r="D889">
        <v>1975</v>
      </c>
      <c r="E889" t="s">
        <v>1307</v>
      </c>
      <c r="F889" t="str">
        <f t="shared" si="13"/>
        <v>Simulation Methodology IIAdaptive Step Size Integration: It Seemed Like Such a Good Idea1975R. E. D. Woosley</v>
      </c>
      <c r="G889" t="str">
        <f>IFERROR(IF(VLOOKUP(F889,Test!$G$1:$G$6051,1,FALSE)=F889,"Y","N"),"N")</f>
        <v>N</v>
      </c>
    </row>
    <row r="890" spans="1:7" x14ac:dyDescent="0.25">
      <c r="A890" t="s">
        <v>798</v>
      </c>
      <c r="C890" t="s">
        <v>1309</v>
      </c>
      <c r="D890">
        <v>1973</v>
      </c>
      <c r="E890" t="s">
        <v>1308</v>
      </c>
      <c r="F890" t="str">
        <f t="shared" si="13"/>
        <v>Simulation Methodology IIA New Approach to Simulating Stable Stochastic Systems1973Michael A. Crane</v>
      </c>
      <c r="G890" t="str">
        <f>IFERROR(IF(VLOOKUP(F890,Test!$G$1:$G$6051,1,FALSE)=F890,"Y","N"),"N")</f>
        <v>Y</v>
      </c>
    </row>
    <row r="891" spans="1:7" x14ac:dyDescent="0.25">
      <c r="A891" t="s">
        <v>798</v>
      </c>
      <c r="C891" t="s">
        <v>1309</v>
      </c>
      <c r="D891">
        <v>1973</v>
      </c>
      <c r="E891" t="s">
        <v>1310</v>
      </c>
      <c r="F891" t="str">
        <f t="shared" si="13"/>
        <v>Simulation Methodology IIA New Approach to Simulating Stable Stochastic Systems1973Donald L. Iglehart</v>
      </c>
      <c r="G891" t="str">
        <f>IFERROR(IF(VLOOKUP(F891,Test!$G$1:$G$6051,1,FALSE)=F891,"Y","N"),"N")</f>
        <v>Y</v>
      </c>
    </row>
    <row r="892" spans="1:7" x14ac:dyDescent="0.25">
      <c r="A892" t="s">
        <v>798</v>
      </c>
      <c r="C892" t="s">
        <v>1297</v>
      </c>
      <c r="D892">
        <v>1975</v>
      </c>
      <c r="E892" t="s">
        <v>1311</v>
      </c>
      <c r="F892" t="str">
        <f t="shared" si="13"/>
        <v>Simulation Methodology IIApplication of Monte Carlo Simulation to a Circle Packing Problem1975Thomas L. Honeycutt</v>
      </c>
      <c r="G892" t="str">
        <f>IFERROR(IF(VLOOKUP(F892,Test!$G$1:$G$6051,1,FALSE)=F892,"Y","N"),"N")</f>
        <v>Y</v>
      </c>
    </row>
    <row r="893" spans="1:7" x14ac:dyDescent="0.25">
      <c r="A893" t="s">
        <v>1314</v>
      </c>
      <c r="C893" t="s">
        <v>1313</v>
      </c>
      <c r="D893">
        <v>1975</v>
      </c>
      <c r="E893" t="s">
        <v>1312</v>
      </c>
      <c r="F893" t="str">
        <f t="shared" si="13"/>
        <v>Languages for Simulation 1FORTSIM - Simulation Using Structured FORTRAN Plus Table Management1975Sen-Lang Wang</v>
      </c>
      <c r="G893" t="str">
        <f>IFERROR(IF(VLOOKUP(F893,Test!$G$1:$G$6051,1,FALSE)=F893,"Y","N"),"N")</f>
        <v>Y</v>
      </c>
    </row>
    <row r="894" spans="1:7" x14ac:dyDescent="0.25">
      <c r="A894" t="s">
        <v>1314</v>
      </c>
      <c r="C894" t="s">
        <v>1316</v>
      </c>
      <c r="D894">
        <v>1975</v>
      </c>
      <c r="E894" t="s">
        <v>1315</v>
      </c>
      <c r="F894" t="str">
        <f t="shared" si="13"/>
        <v>Languages for Simulation 1Conditions, Criteria, and Caveats for Computer Simulation with Cobol1975Elias R. Callahan</v>
      </c>
      <c r="G894" t="str">
        <f>IFERROR(IF(VLOOKUP(F894,Test!$G$1:$G$6051,1,FALSE)=F894,"Y","N"),"N")</f>
        <v>Y</v>
      </c>
    </row>
    <row r="895" spans="1:7" x14ac:dyDescent="0.25">
      <c r="A895" t="s">
        <v>798</v>
      </c>
      <c r="C895" t="s">
        <v>1317</v>
      </c>
      <c r="D895">
        <v>1973</v>
      </c>
      <c r="E895" t="s">
        <v>688</v>
      </c>
      <c r="F895" t="str">
        <f t="shared" si="13"/>
        <v>Simulation Methodology IIConstrained Sequential-Block Search in Simulation Experimentation1973William E. Biles</v>
      </c>
      <c r="G895" t="str">
        <f>IFERROR(IF(VLOOKUP(F895,Test!$G$1:$G$6051,1,FALSE)=F895,"Y","N"),"N")</f>
        <v>Y</v>
      </c>
    </row>
    <row r="896" spans="1:7" x14ac:dyDescent="0.25">
      <c r="A896" t="s">
        <v>1320</v>
      </c>
      <c r="C896" t="s">
        <v>1319</v>
      </c>
      <c r="D896">
        <v>1973</v>
      </c>
      <c r="E896" t="s">
        <v>1318</v>
      </c>
      <c r="F896" t="str">
        <f t="shared" si="13"/>
        <v>Urban ProblemsA Demographic Simulation Model for Health Care, Education, and Urban Systems Planning1973Philipp F. Schweizer</v>
      </c>
      <c r="G896" t="str">
        <f>IFERROR(IF(VLOOKUP(F896,Test!$G$1:$G$6051,1,FALSE)=F896,"Y","N"),"N")</f>
        <v>Y</v>
      </c>
    </row>
    <row r="897" spans="1:7" x14ac:dyDescent="0.25">
      <c r="A897" t="s">
        <v>1320</v>
      </c>
      <c r="C897" t="s">
        <v>1322</v>
      </c>
      <c r="D897">
        <v>1973</v>
      </c>
      <c r="E897" t="s">
        <v>1321</v>
      </c>
      <c r="F897" t="str">
        <f t="shared" si="13"/>
        <v>Urban ProblemsOn-Line Simulation of Urban Police Patrol and Dispatching1973Richard C. Larson</v>
      </c>
      <c r="G897" t="str">
        <f>IFERROR(IF(VLOOKUP(F897,Test!$G$1:$G$6051,1,FALSE)=F897,"Y","N"),"N")</f>
        <v>Y</v>
      </c>
    </row>
    <row r="898" spans="1:7" x14ac:dyDescent="0.25">
      <c r="A898" t="s">
        <v>1320</v>
      </c>
      <c r="C898" t="s">
        <v>1324</v>
      </c>
      <c r="D898">
        <v>1973</v>
      </c>
      <c r="E898" t="s">
        <v>1323</v>
      </c>
      <c r="F898" t="str">
        <f t="shared" si="13"/>
        <v>Urban ProblemsA Simulation Model of the New York City Fire Department: Its Use in Deployment Analysis1973Grace Carter</v>
      </c>
      <c r="G898" t="str">
        <f>IFERROR(IF(VLOOKUP(F898,Test!$G$1:$G$6051,1,FALSE)=F898,"Y","N"),"N")</f>
        <v>Y</v>
      </c>
    </row>
    <row r="899" spans="1:7" x14ac:dyDescent="0.25">
      <c r="A899" t="s">
        <v>1320</v>
      </c>
      <c r="C899" t="s">
        <v>1324</v>
      </c>
      <c r="D899">
        <v>1973</v>
      </c>
      <c r="E899" t="s">
        <v>1325</v>
      </c>
      <c r="F899" t="str">
        <f t="shared" ref="F899:F962" si="14">CONCATENATE(A899,B899,C899,D899,E899)</f>
        <v>Urban ProblemsA Simulation Model of the New York City Fire Department: Its Use in Deployment Analysis1973Edward Ignall</v>
      </c>
      <c r="G899" t="str">
        <f>IFERROR(IF(VLOOKUP(F899,Test!$G$1:$G$6051,1,FALSE)=F899,"Y","N"),"N")</f>
        <v>Y</v>
      </c>
    </row>
    <row r="900" spans="1:7" x14ac:dyDescent="0.25">
      <c r="A900" t="s">
        <v>1320</v>
      </c>
      <c r="C900" t="s">
        <v>1327</v>
      </c>
      <c r="D900">
        <v>1973</v>
      </c>
      <c r="E900" t="s">
        <v>1326</v>
      </c>
      <c r="F900" t="str">
        <f t="shared" si="14"/>
        <v>Urban ProblemsSimulation of New York City's Felony Adjudicatory System1973Lucius J. Riccio</v>
      </c>
      <c r="G900" t="str">
        <f>IFERROR(IF(VLOOKUP(F900,Test!$G$1:$G$6051,1,FALSE)=F900,"Y","N"),"N")</f>
        <v>Y</v>
      </c>
    </row>
    <row r="901" spans="1:7" x14ac:dyDescent="0.25">
      <c r="A901" t="s">
        <v>1320</v>
      </c>
      <c r="C901" t="s">
        <v>1324</v>
      </c>
      <c r="D901">
        <v>1973</v>
      </c>
      <c r="E901" t="s">
        <v>1328</v>
      </c>
      <c r="F901" t="str">
        <f t="shared" si="14"/>
        <v>Urban ProblemsA Simulation Model of the New York City Fire Department: Its Use in Deployment Analysis1973Warren Walker</v>
      </c>
      <c r="G901" t="str">
        <f>IFERROR(IF(VLOOKUP(F901,Test!$G$1:$G$6051,1,FALSE)=F901,"Y","N"),"N")</f>
        <v>Y</v>
      </c>
    </row>
    <row r="902" spans="1:7" x14ac:dyDescent="0.25">
      <c r="A902" t="s">
        <v>1331</v>
      </c>
      <c r="C902" t="s">
        <v>1330</v>
      </c>
      <c r="D902">
        <v>1973</v>
      </c>
      <c r="E902" t="s">
        <v>1329</v>
      </c>
      <c r="F902" t="str">
        <f t="shared" si="14"/>
        <v>Aerospace ApplicationsMAFLOS - A Generalized Manufacturing System Simulation1973Susumu Tsuhara</v>
      </c>
      <c r="G902" t="str">
        <f>IFERROR(IF(VLOOKUP(F902,Test!$G$1:$G$6051,1,FALSE)=F902,"Y","N"),"N")</f>
        <v>Y</v>
      </c>
    </row>
    <row r="903" spans="1:7" x14ac:dyDescent="0.25">
      <c r="A903" t="s">
        <v>1331</v>
      </c>
      <c r="C903" t="s">
        <v>1333</v>
      </c>
      <c r="D903">
        <v>1975</v>
      </c>
      <c r="E903" t="s">
        <v>1332</v>
      </c>
      <c r="F903" t="str">
        <f t="shared" si="14"/>
        <v>Aerospace ApplicationsSimulation of a CCD Star Tracker1975E. M. Winter</v>
      </c>
      <c r="G903" t="str">
        <f>IFERROR(IF(VLOOKUP(F903,Test!$G$1:$G$6051,1,FALSE)=F903,"Y","N"),"N")</f>
        <v>Y</v>
      </c>
    </row>
    <row r="904" spans="1:7" x14ac:dyDescent="0.25">
      <c r="A904" t="s">
        <v>1331</v>
      </c>
      <c r="C904" t="s">
        <v>1335</v>
      </c>
      <c r="D904">
        <v>1973</v>
      </c>
      <c r="E904" t="s">
        <v>1334</v>
      </c>
      <c r="F904" t="str">
        <f t="shared" si="14"/>
        <v>Aerospace ApplicationsCost/Resource Model1973Betty J. Lanstra</v>
      </c>
      <c r="G904" t="str">
        <f>IFERROR(IF(VLOOKUP(F904,Test!$G$1:$G$6051,1,FALSE)=F904,"Y","N"),"N")</f>
        <v>Y</v>
      </c>
    </row>
    <row r="905" spans="1:7" x14ac:dyDescent="0.25">
      <c r="A905" t="s">
        <v>1331</v>
      </c>
      <c r="C905" t="s">
        <v>1337</v>
      </c>
      <c r="D905">
        <v>1973</v>
      </c>
      <c r="E905" t="s">
        <v>1336</v>
      </c>
      <c r="F905" t="str">
        <f t="shared" si="14"/>
        <v>Aerospace ApplicationsSimulation in the Design of Automated Air Traffic Control Functions1973Paul D. Flanagan</v>
      </c>
      <c r="G905" t="str">
        <f>IFERROR(IF(VLOOKUP(F905,Test!$G$1:$G$6051,1,FALSE)=F905,"Y","N"),"N")</f>
        <v>Y</v>
      </c>
    </row>
    <row r="906" spans="1:7" x14ac:dyDescent="0.25">
      <c r="A906" t="s">
        <v>1331</v>
      </c>
      <c r="C906" t="s">
        <v>1337</v>
      </c>
      <c r="D906">
        <v>1973</v>
      </c>
      <c r="E906" t="s">
        <v>1338</v>
      </c>
      <c r="F906" t="str">
        <f t="shared" si="14"/>
        <v>Aerospace ApplicationsSimulation in the Design of Automated Air Traffic Control Functions1973Kenneth E. Willis</v>
      </c>
      <c r="G906" t="str">
        <f>IFERROR(IF(VLOOKUP(F906,Test!$G$1:$G$6051,1,FALSE)=F906,"Y","N"),"N")</f>
        <v>Y</v>
      </c>
    </row>
    <row r="907" spans="1:7" x14ac:dyDescent="0.25">
      <c r="A907" t="s">
        <v>1331</v>
      </c>
      <c r="C907" t="s">
        <v>1330</v>
      </c>
      <c r="D907">
        <v>1973</v>
      </c>
      <c r="E907" t="s">
        <v>1339</v>
      </c>
      <c r="F907" t="str">
        <f t="shared" si="14"/>
        <v>Aerospace ApplicationsMAFLOS - A Generalized Manufacturing System Simulation1973Kazuyuki Mitome</v>
      </c>
      <c r="G907" t="str">
        <f>IFERROR(IF(VLOOKUP(F907,Test!$G$1:$G$6051,1,FALSE)=F907,"Y","N"),"N")</f>
        <v>Y</v>
      </c>
    </row>
    <row r="908" spans="1:7" x14ac:dyDescent="0.25">
      <c r="A908" t="s">
        <v>1331</v>
      </c>
      <c r="C908" t="s">
        <v>1330</v>
      </c>
      <c r="D908">
        <v>1973</v>
      </c>
      <c r="E908" t="s">
        <v>1340</v>
      </c>
      <c r="F908" t="str">
        <f t="shared" si="14"/>
        <v>Aerospace ApplicationsMAFLOS - A Generalized Manufacturing System Simulation1973Ken'ichi Isoda</v>
      </c>
      <c r="G908" t="str">
        <f>IFERROR(IF(VLOOKUP(F908,Test!$G$1:$G$6051,1,FALSE)=F908,"Y","N"),"N")</f>
        <v>Y</v>
      </c>
    </row>
    <row r="909" spans="1:7" x14ac:dyDescent="0.25">
      <c r="A909" t="s">
        <v>1331</v>
      </c>
      <c r="C909" t="s">
        <v>1337</v>
      </c>
      <c r="D909">
        <v>1973</v>
      </c>
      <c r="E909" t="s">
        <v>1341</v>
      </c>
      <c r="F909" t="str">
        <f t="shared" si="14"/>
        <v>Aerospace ApplicationsSimulation in the Design of Automated Air Traffic Control Functions1973Judith B. Currier</v>
      </c>
      <c r="G909" t="str">
        <f>IFERROR(IF(VLOOKUP(F909,Test!$G$1:$G$6051,1,FALSE)=F909,"Y","N"),"N")</f>
        <v>Y</v>
      </c>
    </row>
    <row r="910" spans="1:7" x14ac:dyDescent="0.25">
      <c r="A910" t="s">
        <v>1331</v>
      </c>
      <c r="C910" t="s">
        <v>1343</v>
      </c>
      <c r="D910">
        <v>1975</v>
      </c>
      <c r="E910" t="s">
        <v>1342</v>
      </c>
      <c r="F910" t="str">
        <f t="shared" si="14"/>
        <v>Aerospace ApplicationsSimulation Procedures for Analysis of Missile Systems1975Ernest L. Kohler</v>
      </c>
      <c r="G910" t="str">
        <f>IFERROR(IF(VLOOKUP(F910,Test!$G$1:$G$6051,1,FALSE)=F910,"Y","N"),"N")</f>
        <v>Y</v>
      </c>
    </row>
    <row r="911" spans="1:7" x14ac:dyDescent="0.25">
      <c r="A911" t="s">
        <v>1331</v>
      </c>
      <c r="C911" t="s">
        <v>1333</v>
      </c>
      <c r="D911">
        <v>1975</v>
      </c>
      <c r="E911" t="s">
        <v>1344</v>
      </c>
      <c r="F911" t="str">
        <f t="shared" si="14"/>
        <v>Aerospace ApplicationsSimulation of a CCD Star Tracker1975D. P. Wisemiller</v>
      </c>
      <c r="G911" t="str">
        <f>IFERROR(IF(VLOOKUP(F911,Test!$G$1:$G$6051,1,FALSE)=F911,"Y","N"),"N")</f>
        <v>Y</v>
      </c>
    </row>
    <row r="912" spans="1:7" x14ac:dyDescent="0.25">
      <c r="A912" t="s">
        <v>1331</v>
      </c>
      <c r="C912" t="s">
        <v>1346</v>
      </c>
      <c r="D912">
        <v>1975</v>
      </c>
      <c r="E912" t="s">
        <v>1345</v>
      </c>
      <c r="F912" t="str">
        <f t="shared" si="14"/>
        <v>Aerospace ApplicationsA Semi-Physical Missile Simulation Facility1975Thomas A. Atherton</v>
      </c>
      <c r="G912" t="str">
        <f>IFERROR(IF(VLOOKUP(F912,Test!$G$1:$G$6051,1,FALSE)=F912,"Y","N"),"N")</f>
        <v>Y</v>
      </c>
    </row>
    <row r="913" spans="1:7" x14ac:dyDescent="0.25">
      <c r="A913" t="s">
        <v>1331</v>
      </c>
      <c r="C913" t="s">
        <v>1348</v>
      </c>
      <c r="D913">
        <v>1973</v>
      </c>
      <c r="E913" t="s">
        <v>1347</v>
      </c>
      <c r="F913" t="str">
        <f t="shared" si="14"/>
        <v>Aerospace ApplicationsSimulation of a Multiple Element Test Environment1973Ronald J. Ireland</v>
      </c>
      <c r="G913" t="str">
        <f>IFERROR(IF(VLOOKUP(F913,Test!$G$1:$G$6051,1,FALSE)=F913,"Y","N"),"N")</f>
        <v>Y</v>
      </c>
    </row>
    <row r="914" spans="1:7" x14ac:dyDescent="0.25">
      <c r="A914" t="s">
        <v>1331</v>
      </c>
      <c r="C914" t="s">
        <v>1350</v>
      </c>
      <c r="D914">
        <v>1975</v>
      </c>
      <c r="E914" t="s">
        <v>1349</v>
      </c>
      <c r="F914" t="str">
        <f t="shared" si="14"/>
        <v>Aerospace ApplicationsFleet Planning Model1975David P. Shube</v>
      </c>
      <c r="G914" t="str">
        <f>IFERROR(IF(VLOOKUP(F914,Test!$G$1:$G$6051,1,FALSE)=F914,"Y","N"),"N")</f>
        <v>Y</v>
      </c>
    </row>
    <row r="915" spans="1:7" x14ac:dyDescent="0.25">
      <c r="A915" t="s">
        <v>1331</v>
      </c>
      <c r="C915" t="s">
        <v>1352</v>
      </c>
      <c r="D915">
        <v>1973</v>
      </c>
      <c r="E915" t="s">
        <v>1351</v>
      </c>
      <c r="F915" t="str">
        <f t="shared" si="14"/>
        <v>Aerospace ApplicationsA Description of a AAW Model and Its Classroom Uses1973Alvin F. Andrus</v>
      </c>
      <c r="G915" t="str">
        <f>IFERROR(IF(VLOOKUP(F915,Test!$G$1:$G$6051,1,FALSE)=F915,"Y","N"),"N")</f>
        <v>Y</v>
      </c>
    </row>
    <row r="916" spans="1:7" x14ac:dyDescent="0.25">
      <c r="A916" t="s">
        <v>1331</v>
      </c>
      <c r="C916" t="s">
        <v>1330</v>
      </c>
      <c r="D916">
        <v>1973</v>
      </c>
      <c r="E916" t="s">
        <v>1353</v>
      </c>
      <c r="F916" t="str">
        <f t="shared" si="14"/>
        <v>Aerospace ApplicationsMAFLOS - A Generalized Manufacturing System Simulation1973Susumu Seki</v>
      </c>
      <c r="G916" t="str">
        <f>IFERROR(IF(VLOOKUP(F916,Test!$G$1:$G$6051,1,FALSE)=F916,"Y","N"),"N")</f>
        <v>Y</v>
      </c>
    </row>
    <row r="917" spans="1:7" x14ac:dyDescent="0.25">
      <c r="A917" t="s">
        <v>1331</v>
      </c>
      <c r="C917" t="s">
        <v>1350</v>
      </c>
      <c r="D917">
        <v>1975</v>
      </c>
      <c r="E917" t="s">
        <v>1354</v>
      </c>
      <c r="F917" t="str">
        <f t="shared" si="14"/>
        <v>Aerospace ApplicationsFleet Planning Model1975John W. Stroup</v>
      </c>
      <c r="G917" t="str">
        <f>IFERROR(IF(VLOOKUP(F917,Test!$G$1:$G$6051,1,FALSE)=F917,"Y","N"),"N")</f>
        <v>Y</v>
      </c>
    </row>
    <row r="918" spans="1:7" x14ac:dyDescent="0.25">
      <c r="A918" t="s">
        <v>1331</v>
      </c>
      <c r="C918" t="s">
        <v>1348</v>
      </c>
      <c r="D918">
        <v>1973</v>
      </c>
      <c r="E918" t="s">
        <v>1355</v>
      </c>
      <c r="F918" t="str">
        <f t="shared" si="14"/>
        <v>Aerospace ApplicationsSimulation of a Multiple Element Test Environment1973Kenneth E. Dominiak</v>
      </c>
      <c r="G918" t="str">
        <f>IFERROR(IF(VLOOKUP(F918,Test!$G$1:$G$6051,1,FALSE)=F918,"Y","N"),"N")</f>
        <v>Y</v>
      </c>
    </row>
    <row r="919" spans="1:7" x14ac:dyDescent="0.25">
      <c r="A919" t="s">
        <v>1358</v>
      </c>
      <c r="C919" t="s">
        <v>1357</v>
      </c>
      <c r="D919">
        <v>1973</v>
      </c>
      <c r="E919" t="s">
        <v>1356</v>
      </c>
      <c r="F919" t="str">
        <f t="shared" si="14"/>
        <v>Financial Models (General)Variability Assumptions and Their Effect on Capital Investment Risk1973F. J. Brewerton</v>
      </c>
      <c r="G919" t="str">
        <f>IFERROR(IF(VLOOKUP(F919,Test!$G$1:$G$6051,1,FALSE)=F919,"Y","N"),"N")</f>
        <v>Y</v>
      </c>
    </row>
    <row r="920" spans="1:7" x14ac:dyDescent="0.25">
      <c r="A920" t="s">
        <v>1358</v>
      </c>
      <c r="C920" t="s">
        <v>1360</v>
      </c>
      <c r="D920">
        <v>1973</v>
      </c>
      <c r="E920" t="s">
        <v>1359</v>
      </c>
      <c r="F920" t="str">
        <f t="shared" si="14"/>
        <v>Financial Models (General)Multinational Capital Budgeting: A Simulation Model1973Andre Fourcans</v>
      </c>
      <c r="G920" t="str">
        <f>IFERROR(IF(VLOOKUP(F920,Test!$G$1:$G$6051,1,FALSE)=F920,"Y","N"),"N")</f>
        <v>Y</v>
      </c>
    </row>
    <row r="921" spans="1:7" x14ac:dyDescent="0.25">
      <c r="A921" t="s">
        <v>1358</v>
      </c>
      <c r="C921" t="s">
        <v>1360</v>
      </c>
      <c r="D921">
        <v>1973</v>
      </c>
      <c r="E921" t="s">
        <v>1361</v>
      </c>
      <c r="F921" t="str">
        <f t="shared" si="14"/>
        <v>Financial Models (General)Multinational Capital Budgeting: A Simulation Model1973Thomas J. Hindelang</v>
      </c>
      <c r="G921" t="str">
        <f>IFERROR(IF(VLOOKUP(F921,Test!$G$1:$G$6051,1,FALSE)=F921,"Y","N"),"N")</f>
        <v>Y</v>
      </c>
    </row>
    <row r="922" spans="1:7" x14ac:dyDescent="0.25">
      <c r="A922" t="s">
        <v>1358</v>
      </c>
      <c r="C922" t="s">
        <v>1363</v>
      </c>
      <c r="D922">
        <v>1973</v>
      </c>
      <c r="E922" t="s">
        <v>1362</v>
      </c>
      <c r="F922" t="str">
        <f t="shared" si="14"/>
        <v>Financial Models (General)Accounting Rate of Return vs. True Rate of Return: Considering Variability and Uncertainty1973John V. Baumler</v>
      </c>
      <c r="G922" t="str">
        <f>IFERROR(IF(VLOOKUP(F922,Test!$G$1:$G$6051,1,FALSE)=F922,"Y","N"),"N")</f>
        <v>Y</v>
      </c>
    </row>
    <row r="923" spans="1:7" x14ac:dyDescent="0.25">
      <c r="A923" t="s">
        <v>1358</v>
      </c>
      <c r="C923" t="s">
        <v>1365</v>
      </c>
      <c r="D923">
        <v>1973</v>
      </c>
      <c r="E923" t="s">
        <v>1364</v>
      </c>
      <c r="F923" t="str">
        <f t="shared" si="14"/>
        <v>Financial Models (General)A Computerized Interactive Financial Forecasting System1973Philip M. Wolfe</v>
      </c>
      <c r="G923" t="str">
        <f>IFERROR(IF(VLOOKUP(F923,Test!$G$1:$G$6051,1,FALSE)=F923,"Y","N"),"N")</f>
        <v>Y</v>
      </c>
    </row>
    <row r="924" spans="1:7" x14ac:dyDescent="0.25">
      <c r="A924" t="s">
        <v>1358</v>
      </c>
      <c r="C924" t="s">
        <v>1357</v>
      </c>
      <c r="D924">
        <v>1973</v>
      </c>
      <c r="E924" t="s">
        <v>1366</v>
      </c>
      <c r="F924" t="str">
        <f t="shared" si="14"/>
        <v>Financial Models (General)Variability Assumptions and Their Effect on Capital Investment Risk1973William B. Allen</v>
      </c>
      <c r="G924" t="str">
        <f>IFERROR(IF(VLOOKUP(F924,Test!$G$1:$G$6051,1,FALSE)=F924,"Y","N"),"N")</f>
        <v>Y</v>
      </c>
    </row>
    <row r="925" spans="1:7" x14ac:dyDescent="0.25">
      <c r="A925" t="s">
        <v>1358</v>
      </c>
      <c r="C925" t="s">
        <v>1365</v>
      </c>
      <c r="D925">
        <v>1973</v>
      </c>
      <c r="E925" t="s">
        <v>1367</v>
      </c>
      <c r="F925" t="str">
        <f t="shared" si="14"/>
        <v>Financial Models (General)A Computerized Interactive Financial Forecasting System1973Donald F. Deutsch</v>
      </c>
      <c r="G925" t="str">
        <f>IFERROR(IF(VLOOKUP(F925,Test!$G$1:$G$6051,1,FALSE)=F925,"Y","N"),"N")</f>
        <v>Y</v>
      </c>
    </row>
    <row r="926" spans="1:7" x14ac:dyDescent="0.25">
      <c r="A926" t="s">
        <v>1370</v>
      </c>
      <c r="C926" t="s">
        <v>1369</v>
      </c>
      <c r="D926">
        <v>1973</v>
      </c>
      <c r="E926" t="s">
        <v>1368</v>
      </c>
      <c r="F926" t="str">
        <f t="shared" si="14"/>
        <v>APL ApplicationsA Two Asset Cash Flow Simulation Model1973Robert M. Oliver</v>
      </c>
      <c r="G926" t="str">
        <f>IFERROR(IF(VLOOKUP(F926,Test!$G$1:$G$6051,1,FALSE)=F926,"Y","N"),"N")</f>
        <v>Y</v>
      </c>
    </row>
    <row r="927" spans="1:7" x14ac:dyDescent="0.25">
      <c r="A927" t="s">
        <v>1370</v>
      </c>
      <c r="C927" t="s">
        <v>1369</v>
      </c>
      <c r="D927">
        <v>1973</v>
      </c>
      <c r="E927" t="s">
        <v>1371</v>
      </c>
      <c r="F927" t="str">
        <f t="shared" si="14"/>
        <v>APL ApplicationsA Two Asset Cash Flow Simulation Model1973Richard C. Grinold</v>
      </c>
      <c r="G927" t="str">
        <f>IFERROR(IF(VLOOKUP(F927,Test!$G$1:$G$6051,1,FALSE)=F927,"Y","N"),"N")</f>
        <v>Y</v>
      </c>
    </row>
    <row r="928" spans="1:7" x14ac:dyDescent="0.25">
      <c r="A928" t="s">
        <v>1370</v>
      </c>
      <c r="C928" t="s">
        <v>1373</v>
      </c>
      <c r="D928">
        <v>1973</v>
      </c>
      <c r="E928" t="s">
        <v>1372</v>
      </c>
      <c r="F928" t="str">
        <f t="shared" si="14"/>
        <v>APL ApplicationsCorporate Planning Model Design: Computerized Scratch Pads1973Harley M. Courtney</v>
      </c>
      <c r="G928" t="str">
        <f>IFERROR(IF(VLOOKUP(F928,Test!$G$1:$G$6051,1,FALSE)=F928,"Y","N"),"N")</f>
        <v>Y</v>
      </c>
    </row>
    <row r="929" spans="1:7" x14ac:dyDescent="0.25">
      <c r="A929" t="s">
        <v>1370</v>
      </c>
      <c r="C929" t="s">
        <v>1375</v>
      </c>
      <c r="D929">
        <v>1973</v>
      </c>
      <c r="E929" t="s">
        <v>1374</v>
      </c>
      <c r="F929" t="str">
        <f t="shared" si="14"/>
        <v>APL ApplicationsAPL Models for Operational Planning of Shipment Routing, Loading and Scheduling1973Larry Peckham</v>
      </c>
      <c r="G929" t="str">
        <f>IFERROR(IF(VLOOKUP(F929,Test!$G$1:$G$6051,1,FALSE)=F929,"Y","N"),"N")</f>
        <v>Y</v>
      </c>
    </row>
    <row r="930" spans="1:7" x14ac:dyDescent="0.25">
      <c r="A930" t="s">
        <v>1370</v>
      </c>
      <c r="C930" t="s">
        <v>1375</v>
      </c>
      <c r="D930">
        <v>1973</v>
      </c>
      <c r="E930" t="s">
        <v>1376</v>
      </c>
      <c r="F930" t="str">
        <f t="shared" si="14"/>
        <v>APL ApplicationsAPL Models for Operational Planning of Shipment Routing, Loading and Scheduling1973Richard D. Cuthbert</v>
      </c>
      <c r="G930" t="str">
        <f>IFERROR(IF(VLOOKUP(F930,Test!$G$1:$G$6051,1,FALSE)=F930,"Y","N"),"N")</f>
        <v>Y</v>
      </c>
    </row>
    <row r="931" spans="1:7" x14ac:dyDescent="0.25">
      <c r="A931" t="s">
        <v>1370</v>
      </c>
      <c r="C931" t="s">
        <v>1378</v>
      </c>
      <c r="D931">
        <v>1973</v>
      </c>
      <c r="E931" t="s">
        <v>1377</v>
      </c>
      <c r="F931" t="str">
        <f t="shared" si="14"/>
        <v>APL ApplicationsAn Application of Simulation Models to Corporate Planning Processes1973Ronald A. Seaberg</v>
      </c>
      <c r="G931" t="str">
        <f>IFERROR(IF(VLOOKUP(F931,Test!$G$1:$G$6051,1,FALSE)=F931,"Y","N"),"N")</f>
        <v>Y</v>
      </c>
    </row>
    <row r="932" spans="1:7" x14ac:dyDescent="0.25">
      <c r="A932" t="s">
        <v>1381</v>
      </c>
      <c r="C932" t="s">
        <v>1380</v>
      </c>
      <c r="D932">
        <v>1973</v>
      </c>
      <c r="E932" t="s">
        <v>1379</v>
      </c>
      <c r="F932" t="str">
        <f t="shared" si="14"/>
        <v>Gaming and Man-Machine SimulationProgress Toward a Proposed Simulation Game Base for Curricula in Decision Sciences1973Geoffrey Churchill</v>
      </c>
      <c r="G932" t="str">
        <f>IFERROR(IF(VLOOKUP(F932,Test!$G$1:$G$6051,1,FALSE)=F932,"Y","N"),"N")</f>
        <v>Y</v>
      </c>
    </row>
    <row r="933" spans="1:7" x14ac:dyDescent="0.25">
      <c r="A933" t="s">
        <v>1381</v>
      </c>
      <c r="C933" t="s">
        <v>1383</v>
      </c>
      <c r="D933">
        <v>1973</v>
      </c>
      <c r="E933" t="s">
        <v>1382</v>
      </c>
      <c r="F933" t="str">
        <f t="shared" si="14"/>
        <v>Gaming and Man-Machine SimulationInteractive Budgeting Models: A Simulation Tool for MIS Education1973Miklos Vasarhelyi</v>
      </c>
      <c r="G933" t="str">
        <f>IFERROR(IF(VLOOKUP(F933,Test!$G$1:$G$6051,1,FALSE)=F933,"Y","N"),"N")</f>
        <v>Y</v>
      </c>
    </row>
    <row r="934" spans="1:7" x14ac:dyDescent="0.25">
      <c r="A934" t="s">
        <v>1381</v>
      </c>
      <c r="C934" t="s">
        <v>1385</v>
      </c>
      <c r="D934">
        <v>1973</v>
      </c>
      <c r="E934" t="s">
        <v>1384</v>
      </c>
      <c r="F934" t="str">
        <f t="shared" si="14"/>
        <v>Gaming and Man-Machine SimulationThe Traffic Police Management Training Game1973Gay Doreen Serway</v>
      </c>
      <c r="G934" t="str">
        <f>IFERROR(IF(VLOOKUP(F934,Test!$G$1:$G$6051,1,FALSE)=F934,"Y","N"),"N")</f>
        <v>Y</v>
      </c>
    </row>
    <row r="935" spans="1:7" x14ac:dyDescent="0.25">
      <c r="A935" t="s">
        <v>1381</v>
      </c>
      <c r="C935" t="s">
        <v>1380</v>
      </c>
      <c r="D935">
        <v>1973</v>
      </c>
      <c r="E935" t="s">
        <v>1386</v>
      </c>
      <c r="F935" t="str">
        <f t="shared" si="14"/>
        <v>Gaming and Man-Machine SimulationProgress Toward a Proposed Simulation Game Base for Curricula in Decision Sciences1973Edwin L. Heard</v>
      </c>
      <c r="G935" t="str">
        <f>IFERROR(IF(VLOOKUP(F935,Test!$G$1:$G$6051,1,FALSE)=F935,"Y","N"),"N")</f>
        <v>Y</v>
      </c>
    </row>
    <row r="936" spans="1:7" x14ac:dyDescent="0.25">
      <c r="A936" t="s">
        <v>1381</v>
      </c>
      <c r="C936" t="s">
        <v>1385</v>
      </c>
      <c r="D936">
        <v>1973</v>
      </c>
      <c r="E936" t="s">
        <v>1387</v>
      </c>
      <c r="F936" t="str">
        <f t="shared" si="14"/>
        <v>Gaming and Man-Machine SimulationThe Traffic Police Management Training Game1973Allen S. Kennedy</v>
      </c>
      <c r="G936" t="str">
        <f>IFERROR(IF(VLOOKUP(F936,Test!$G$1:$G$6051,1,FALSE)=F936,"Y","N"),"N")</f>
        <v>Y</v>
      </c>
    </row>
    <row r="937" spans="1:7" x14ac:dyDescent="0.25">
      <c r="A937" t="s">
        <v>1381</v>
      </c>
      <c r="C937" t="s">
        <v>1383</v>
      </c>
      <c r="D937">
        <v>1973</v>
      </c>
      <c r="E937" t="s">
        <v>1388</v>
      </c>
      <c r="F937" t="str">
        <f t="shared" si="14"/>
        <v>Gaming and Man-Machine SimulationInteractive Budgeting Models: A Simulation Tool for MIS Education1973Theodore J. Mock</v>
      </c>
      <c r="G937" t="str">
        <f>IFERROR(IF(VLOOKUP(F937,Test!$G$1:$G$6051,1,FALSE)=F937,"Y","N"),"N")</f>
        <v>Y</v>
      </c>
    </row>
    <row r="938" spans="1:7" x14ac:dyDescent="0.25">
      <c r="A938" t="s">
        <v>1381</v>
      </c>
      <c r="C938" t="s">
        <v>1385</v>
      </c>
      <c r="D938">
        <v>1973</v>
      </c>
      <c r="E938" t="s">
        <v>1389</v>
      </c>
      <c r="F938" t="str">
        <f t="shared" si="14"/>
        <v>Gaming and Man-Machine SimulationThe Traffic Police Management Training Game1973Gustave Rath</v>
      </c>
      <c r="G938" t="str">
        <f>IFERROR(IF(VLOOKUP(F938,Test!$G$1:$G$6051,1,FALSE)=F938,"Y","N"),"N")</f>
        <v>Y</v>
      </c>
    </row>
    <row r="939" spans="1:7" x14ac:dyDescent="0.25">
      <c r="A939" t="s">
        <v>1392</v>
      </c>
      <c r="C939" t="s">
        <v>1391</v>
      </c>
      <c r="D939">
        <v>1973</v>
      </c>
      <c r="E939" t="s">
        <v>1390</v>
      </c>
      <c r="F939" t="str">
        <f t="shared" si="14"/>
        <v>Methodology for the System SciencesSimulation: Methodology for the System Sciences1973Myron Uretsky</v>
      </c>
      <c r="G939" t="str">
        <f>IFERROR(IF(VLOOKUP(F939,Test!$G$1:$G$6051,1,FALSE)=F939,"Y","N"),"N")</f>
        <v>N</v>
      </c>
    </row>
    <row r="940" spans="1:7" x14ac:dyDescent="0.25">
      <c r="A940" t="s">
        <v>1392</v>
      </c>
      <c r="C940" t="s">
        <v>1391</v>
      </c>
      <c r="D940">
        <v>1973</v>
      </c>
      <c r="E940" t="s">
        <v>1393</v>
      </c>
      <c r="F940" t="str">
        <f t="shared" si="14"/>
        <v>Methodology for the System SciencesSimulation: Methodology for the System Sciences1973Martin Shubik</v>
      </c>
      <c r="G940" t="str">
        <f>IFERROR(IF(VLOOKUP(F940,Test!$G$1:$G$6051,1,FALSE)=F940,"Y","N"),"N")</f>
        <v>N</v>
      </c>
    </row>
    <row r="941" spans="1:7" x14ac:dyDescent="0.25">
      <c r="A941" t="s">
        <v>1392</v>
      </c>
      <c r="C941" t="s">
        <v>1391</v>
      </c>
      <c r="D941">
        <v>1973</v>
      </c>
      <c r="E941" t="s">
        <v>1394</v>
      </c>
      <c r="F941" t="str">
        <f t="shared" si="14"/>
        <v>Methodology for the System SciencesSimulation: Methodology for the System Sciences1973Austin Hoggatt</v>
      </c>
      <c r="G941" t="str">
        <f>IFERROR(IF(VLOOKUP(F941,Test!$G$1:$G$6051,1,FALSE)=F941,"Y","N"),"N")</f>
        <v>N</v>
      </c>
    </row>
    <row r="942" spans="1:7" x14ac:dyDescent="0.25">
      <c r="A942" t="s">
        <v>1392</v>
      </c>
      <c r="C942" t="s">
        <v>1391</v>
      </c>
      <c r="D942">
        <v>1973</v>
      </c>
      <c r="E942" t="s">
        <v>308</v>
      </c>
      <c r="F942" t="str">
        <f t="shared" si="14"/>
        <v>Methodology for the System SciencesSimulation: Methodology for the System Sciences1973G. Arthur Mihram</v>
      </c>
      <c r="G942" t="str">
        <f>IFERROR(IF(VLOOKUP(F942,Test!$G$1:$G$6051,1,FALSE)=F942,"Y","N"),"N")</f>
        <v>Y</v>
      </c>
    </row>
    <row r="943" spans="1:7" x14ac:dyDescent="0.25">
      <c r="A943" t="s">
        <v>1392</v>
      </c>
      <c r="C943" t="s">
        <v>1391</v>
      </c>
      <c r="D943">
        <v>1973</v>
      </c>
      <c r="E943" t="s">
        <v>1395</v>
      </c>
      <c r="F943" t="str">
        <f t="shared" si="14"/>
        <v>Methodology for the System SciencesSimulation: Methodology for the System Sciences1973Mark Greenberg</v>
      </c>
      <c r="G943" t="str">
        <f>IFERROR(IF(VLOOKUP(F943,Test!$G$1:$G$6051,1,FALSE)=F943,"Y","N"),"N")</f>
        <v>N</v>
      </c>
    </row>
    <row r="944" spans="1:7" x14ac:dyDescent="0.25">
      <c r="A944" t="s">
        <v>1392</v>
      </c>
      <c r="C944" t="s">
        <v>1391</v>
      </c>
      <c r="D944">
        <v>1973</v>
      </c>
      <c r="E944" t="s">
        <v>1396</v>
      </c>
      <c r="F944" t="str">
        <f t="shared" si="14"/>
        <v>Methodology for the System SciencesSimulation: Methodology for the System Sciences1973Jeffery Moore</v>
      </c>
      <c r="G944" t="str">
        <f>IFERROR(IF(VLOOKUP(F944,Test!$G$1:$G$6051,1,FALSE)=F944,"Y","N"),"N")</f>
        <v>N</v>
      </c>
    </row>
    <row r="945" spans="1:7" x14ac:dyDescent="0.25">
      <c r="A945" t="s">
        <v>315</v>
      </c>
      <c r="C945" t="s">
        <v>729</v>
      </c>
      <c r="D945">
        <v>1988</v>
      </c>
      <c r="E945" t="s">
        <v>1397</v>
      </c>
      <c r="F945" t="str">
        <f t="shared" si="14"/>
        <v>Manufacturing ApplicationsTransforming a Traditional Manufacturing System into a JUST-IN-TIME System with KANBAN1988Richard A. Johnson</v>
      </c>
      <c r="G945" t="str">
        <f>IFERROR(IF(VLOOKUP(F945,Test!$G$1:$G$6051,1,FALSE)=F945,"Y","N"),"N")</f>
        <v>Y</v>
      </c>
    </row>
    <row r="946" spans="1:7" x14ac:dyDescent="0.25">
      <c r="A946" t="s">
        <v>857</v>
      </c>
      <c r="C946" t="s">
        <v>1399</v>
      </c>
      <c r="D946">
        <v>1973</v>
      </c>
      <c r="E946" t="s">
        <v>1398</v>
      </c>
      <c r="F946" t="str">
        <f t="shared" si="14"/>
        <v>Management ApplicationsA Simulated Investment Analysis for a Gas Pipeline Company1973Hal Miller</v>
      </c>
      <c r="G946" t="str">
        <f>IFERROR(IF(VLOOKUP(F946,Test!$G$1:$G$6051,1,FALSE)=F946,"Y","N"),"N")</f>
        <v>Y</v>
      </c>
    </row>
    <row r="947" spans="1:7" x14ac:dyDescent="0.25">
      <c r="A947" t="s">
        <v>857</v>
      </c>
      <c r="C947" t="s">
        <v>1401</v>
      </c>
      <c r="D947">
        <v>1973</v>
      </c>
      <c r="E947" t="s">
        <v>1400</v>
      </c>
      <c r="F947" t="str">
        <f t="shared" si="14"/>
        <v>Management ApplicationsRate-Revenue-Cost of Service Simulation of a Natural Gas Utility1973D. Jeffery Blumenthal</v>
      </c>
      <c r="G947" t="str">
        <f>IFERROR(IF(VLOOKUP(F947,Test!$G$1:$G$6051,1,FALSE)=F947,"Y","N"),"N")</f>
        <v>Y</v>
      </c>
    </row>
    <row r="948" spans="1:7" x14ac:dyDescent="0.25">
      <c r="A948" t="s">
        <v>1404</v>
      </c>
      <c r="C948" t="s">
        <v>1403</v>
      </c>
      <c r="D948">
        <v>1981</v>
      </c>
      <c r="E948" t="s">
        <v>1402</v>
      </c>
      <c r="F948" t="str">
        <f t="shared" si="14"/>
        <v>Session 8BTests for the Verification and Validation of Computer Simulation Models1981Pandu R. Tadikamalla</v>
      </c>
      <c r="G948" t="str">
        <f>IFERROR(IF(VLOOKUP(F948,Test!$G$1:$G$6051,1,FALSE)=F948,"Y","N"),"N")</f>
        <v>N</v>
      </c>
    </row>
    <row r="949" spans="1:7" x14ac:dyDescent="0.25">
      <c r="A949" t="s">
        <v>857</v>
      </c>
      <c r="C949" t="s">
        <v>1406</v>
      </c>
      <c r="D949">
        <v>1973</v>
      </c>
      <c r="E949" t="s">
        <v>1405</v>
      </c>
      <c r="F949" t="str">
        <f t="shared" si="14"/>
        <v>Management ApplicationsCorporate Simulation Models: A Review and Reappraisal1973William F. Hamilton</v>
      </c>
      <c r="G949" t="str">
        <f>IFERROR(IF(VLOOKUP(F949,Test!$G$1:$G$6051,1,FALSE)=F949,"Y","N"),"N")</f>
        <v>Y</v>
      </c>
    </row>
    <row r="950" spans="1:7" x14ac:dyDescent="0.25">
      <c r="A950" t="s">
        <v>1404</v>
      </c>
      <c r="C950" t="s">
        <v>1403</v>
      </c>
      <c r="D950">
        <v>1981</v>
      </c>
      <c r="E950" t="s">
        <v>1407</v>
      </c>
      <c r="F950" t="str">
        <f t="shared" si="14"/>
        <v>Session 8BTests for the Verification and Validation of Computer Simulation Models1981Richard W. Andrews</v>
      </c>
      <c r="G950" t="str">
        <f>IFERROR(IF(VLOOKUP(F950,Test!$G$1:$G$6051,1,FALSE)=F950,"Y","N"),"N")</f>
        <v>N</v>
      </c>
    </row>
    <row r="951" spans="1:7" x14ac:dyDescent="0.25">
      <c r="A951" t="s">
        <v>1404</v>
      </c>
      <c r="C951" t="s">
        <v>1403</v>
      </c>
      <c r="D951">
        <v>1981</v>
      </c>
      <c r="E951" t="s">
        <v>35</v>
      </c>
      <c r="F951" t="str">
        <f t="shared" si="14"/>
        <v>Session 8BTests for the Verification and Validation of Computer Simulation Models1981Robert E. Shannon</v>
      </c>
      <c r="G951" t="str">
        <f>IFERROR(IF(VLOOKUP(F951,Test!$G$1:$G$6051,1,FALSE)=F951,"Y","N"),"N")</f>
        <v>Y</v>
      </c>
    </row>
    <row r="952" spans="1:7" x14ac:dyDescent="0.25">
      <c r="A952" t="s">
        <v>1404</v>
      </c>
      <c r="C952" t="s">
        <v>1403</v>
      </c>
      <c r="D952">
        <v>1981</v>
      </c>
      <c r="E952" t="s">
        <v>688</v>
      </c>
      <c r="F952" t="str">
        <f t="shared" si="14"/>
        <v>Session 8BTests for the Verification and Validation of Computer Simulation Models1981William E. Biles</v>
      </c>
      <c r="G952" t="str">
        <f>IFERROR(IF(VLOOKUP(F952,Test!$G$1:$G$6051,1,FALSE)=F952,"Y","N"),"N")</f>
        <v>N</v>
      </c>
    </row>
    <row r="953" spans="1:7" x14ac:dyDescent="0.25">
      <c r="A953" t="s">
        <v>861</v>
      </c>
      <c r="C953" t="s">
        <v>860</v>
      </c>
      <c r="D953">
        <v>1973</v>
      </c>
      <c r="E953" t="s">
        <v>1408</v>
      </c>
      <c r="F953" t="str">
        <f t="shared" si="14"/>
        <v>Languages for SimulationNGPSS/6000: A New Implementation of GPSS1973Lee Rogin</v>
      </c>
      <c r="G953" t="str">
        <f>IFERROR(IF(VLOOKUP(F953,Test!$G$1:$G$6051,1,FALSE)=F953,"Y","N"),"N")</f>
        <v>Y</v>
      </c>
    </row>
    <row r="954" spans="1:7" x14ac:dyDescent="0.25">
      <c r="A954" t="s">
        <v>861</v>
      </c>
      <c r="C954" t="s">
        <v>860</v>
      </c>
      <c r="D954">
        <v>1973</v>
      </c>
      <c r="E954" t="s">
        <v>1409</v>
      </c>
      <c r="F954" t="str">
        <f t="shared" si="14"/>
        <v>Languages for SimulationNGPSS/6000: A New Implementation of GPSS1973Jim Nickerson</v>
      </c>
      <c r="G954" t="str">
        <f>IFERROR(IF(VLOOKUP(F954,Test!$G$1:$G$6051,1,FALSE)=F954,"Y","N"),"N")</f>
        <v>Y</v>
      </c>
    </row>
    <row r="955" spans="1:7" x14ac:dyDescent="0.25">
      <c r="A955" t="s">
        <v>1412</v>
      </c>
      <c r="C955" t="s">
        <v>1411</v>
      </c>
      <c r="D955">
        <v>1995</v>
      </c>
      <c r="E955" t="s">
        <v>1410</v>
      </c>
      <c r="F955" t="str">
        <f t="shared" si="14"/>
        <v>Software/Modelware TutorialsDENEB/ERGO - A Simulation Based Human Factors Tool1995Narinder Nayar</v>
      </c>
      <c r="G955" t="str">
        <f>IFERROR(IF(VLOOKUP(F955,Test!$G$1:$G$6051,1,FALSE)=F955,"Y","N"),"N")</f>
        <v>Y</v>
      </c>
    </row>
    <row r="956" spans="1:7" x14ac:dyDescent="0.25">
      <c r="A956" t="s">
        <v>861</v>
      </c>
      <c r="C956" t="s">
        <v>1414</v>
      </c>
      <c r="D956">
        <v>1973</v>
      </c>
      <c r="E956" t="s">
        <v>1413</v>
      </c>
      <c r="F956" t="str">
        <f t="shared" si="14"/>
        <v>Languages for SimulationGASP IV: A Combined Continuous/Discrete, FORTRAN Based Simulation Language1973Nichols R. Hurst</v>
      </c>
      <c r="G956" t="str">
        <f>IFERROR(IF(VLOOKUP(F956,Test!$G$1:$G$6051,1,FALSE)=F956,"Y","N"),"N")</f>
        <v>Y</v>
      </c>
    </row>
    <row r="957" spans="1:7" x14ac:dyDescent="0.25">
      <c r="A957" t="s">
        <v>1412</v>
      </c>
      <c r="C957" t="s">
        <v>1416</v>
      </c>
      <c r="D957">
        <v>1993</v>
      </c>
      <c r="E957" t="s">
        <v>1415</v>
      </c>
      <c r="F957" t="str">
        <f t="shared" si="14"/>
        <v>Software/Modelware TutorialsUniFit II: Total Support for Simulation Input Modeling1993S. Vincent</v>
      </c>
      <c r="G957" t="str">
        <f>IFERROR(IF(VLOOKUP(F957,Test!$G$1:$G$6051,1,FALSE)=F957,"Y","N"),"N")</f>
        <v>N</v>
      </c>
    </row>
    <row r="958" spans="1:7" x14ac:dyDescent="0.25">
      <c r="A958" t="s">
        <v>861</v>
      </c>
      <c r="C958" t="s">
        <v>1418</v>
      </c>
      <c r="D958">
        <v>1973</v>
      </c>
      <c r="E958" t="s">
        <v>1417</v>
      </c>
      <c r="F958" t="str">
        <f t="shared" si="14"/>
        <v>Languages for SimulationAn Interactive Simulation Programming System Which Converses in English1973George E. Heidorn</v>
      </c>
      <c r="G958" t="str">
        <f>IFERROR(IF(VLOOKUP(F958,Test!$G$1:$G$6051,1,FALSE)=F958,"Y","N"),"N")</f>
        <v>Y</v>
      </c>
    </row>
    <row r="959" spans="1:7" x14ac:dyDescent="0.25">
      <c r="A959" t="s">
        <v>861</v>
      </c>
      <c r="C959" t="s">
        <v>1414</v>
      </c>
      <c r="D959">
        <v>1973</v>
      </c>
      <c r="E959" t="s">
        <v>8</v>
      </c>
      <c r="F959" t="str">
        <f t="shared" si="14"/>
        <v>Languages for SimulationGASP IV: A Combined Continuous/Discrete, FORTRAN Based Simulation Language1973A. Alan B. Pritsker</v>
      </c>
      <c r="G959" t="str">
        <f>IFERROR(IF(VLOOKUP(F959,Test!$G$1:$G$6051,1,FALSE)=F959,"Y","N"),"N")</f>
        <v>Y</v>
      </c>
    </row>
    <row r="960" spans="1:7" x14ac:dyDescent="0.25">
      <c r="A960" t="s">
        <v>878</v>
      </c>
      <c r="C960" t="s">
        <v>880</v>
      </c>
      <c r="D960">
        <v>1973</v>
      </c>
      <c r="E960" t="s">
        <v>1419</v>
      </c>
      <c r="F960" t="str">
        <f t="shared" si="14"/>
        <v>Maintenance and ReliabilityA Reliability Model Using Markov Chains for Utility Evaluation of Computer Systems Onboard Ships1973Tor-Christian Mathiesen</v>
      </c>
      <c r="G960" t="str">
        <f>IFERROR(IF(VLOOKUP(F960,Test!$G$1:$G$6051,1,FALSE)=F960,"Y","N"),"N")</f>
        <v>Y</v>
      </c>
    </row>
    <row r="961" spans="1:7" x14ac:dyDescent="0.25">
      <c r="A961" t="s">
        <v>878</v>
      </c>
      <c r="C961" t="s">
        <v>880</v>
      </c>
      <c r="D961">
        <v>1973</v>
      </c>
      <c r="E961" t="s">
        <v>1420</v>
      </c>
      <c r="F961" t="str">
        <f t="shared" si="14"/>
        <v>Maintenance and ReliabilityA Reliability Model Using Markov Chains for Utility Evaluation of Computer Systems Onboard Ships1973Carsten Boe</v>
      </c>
      <c r="G961" t="str">
        <f>IFERROR(IF(VLOOKUP(F961,Test!$G$1:$G$6051,1,FALSE)=F961,"Y","N"),"N")</f>
        <v>Y</v>
      </c>
    </row>
    <row r="962" spans="1:7" x14ac:dyDescent="0.25">
      <c r="A962" t="s">
        <v>1412</v>
      </c>
      <c r="C962" t="s">
        <v>1422</v>
      </c>
      <c r="D962">
        <v>1993</v>
      </c>
      <c r="E962" t="s">
        <v>1421</v>
      </c>
      <c r="F962" t="str">
        <f t="shared" si="14"/>
        <v>Software/Modelware TutorialsIntroduction to Arena1993Norene Collins</v>
      </c>
      <c r="G962" t="str">
        <f>IFERROR(IF(VLOOKUP(F962,Test!$G$1:$G$6051,1,FALSE)=F962,"Y","N"),"N")</f>
        <v>Y</v>
      </c>
    </row>
    <row r="963" spans="1:7" x14ac:dyDescent="0.25">
      <c r="A963" t="s">
        <v>1412</v>
      </c>
      <c r="C963" t="s">
        <v>1423</v>
      </c>
      <c r="D963">
        <v>1993</v>
      </c>
      <c r="E963" t="s">
        <v>599</v>
      </c>
      <c r="F963" t="str">
        <f t="shared" ref="F963:F1026" si="15">CONCATENATE(A963,B963,C963,D963,E963)</f>
        <v>Software/Modelware TutorialsIntroduction to SIMAN/Cinema1993Jacob P. Poorte</v>
      </c>
      <c r="G963" t="str">
        <f>IFERROR(IF(VLOOKUP(F963,Test!$G$1:$G$6051,1,FALSE)=F963,"Y","N"),"N")</f>
        <v>N</v>
      </c>
    </row>
    <row r="964" spans="1:7" x14ac:dyDescent="0.25">
      <c r="A964" t="s">
        <v>1412</v>
      </c>
      <c r="C964" t="s">
        <v>607</v>
      </c>
      <c r="D964">
        <v>1995</v>
      </c>
      <c r="E964" t="s">
        <v>1424</v>
      </c>
      <c r="F964" t="str">
        <f t="shared" si="15"/>
        <v>Software/Modelware TutorialsIntroduction to SLAM II and SLAMSYSTEM1995Kristen C. Nordlund</v>
      </c>
      <c r="G964" t="str">
        <f>IFERROR(IF(VLOOKUP(F964,Test!$G$1:$G$6051,1,FALSE)=F964,"Y","N"),"N")</f>
        <v>N</v>
      </c>
    </row>
    <row r="965" spans="1:7" x14ac:dyDescent="0.25">
      <c r="A965" t="s">
        <v>402</v>
      </c>
      <c r="C965" t="s">
        <v>404</v>
      </c>
      <c r="D965">
        <v>1975</v>
      </c>
      <c r="E965" t="s">
        <v>752</v>
      </c>
      <c r="F965" t="str">
        <f t="shared" si="15"/>
        <v>Health/Hospital ServicesModular Modeling for Simulation of Health Facilities1975William W. Happ</v>
      </c>
      <c r="G965" t="str">
        <f>IFERROR(IF(VLOOKUP(F965,Test!$G$1:$G$6051,1,FALSE)=F965,"Y","N"),"N")</f>
        <v>Y</v>
      </c>
    </row>
    <row r="966" spans="1:7" x14ac:dyDescent="0.25">
      <c r="A966" t="s">
        <v>424</v>
      </c>
      <c r="C966" t="s">
        <v>1426</v>
      </c>
      <c r="D966">
        <v>1975</v>
      </c>
      <c r="E966" t="s">
        <v>1425</v>
      </c>
      <c r="F966" t="str">
        <f t="shared" si="15"/>
        <v>Simulation Methodology 1Discrete Markov Simulation1975Salah M. Yousif</v>
      </c>
      <c r="G966" t="str">
        <f>IFERROR(IF(VLOOKUP(F966,Test!$G$1:$G$6051,1,FALSE)=F966,"Y","N"),"N")</f>
        <v>Y</v>
      </c>
    </row>
    <row r="967" spans="1:7" x14ac:dyDescent="0.25">
      <c r="A967" t="s">
        <v>424</v>
      </c>
      <c r="C967" t="s">
        <v>1427</v>
      </c>
      <c r="D967">
        <v>1975</v>
      </c>
      <c r="E967" t="s">
        <v>617</v>
      </c>
      <c r="F967" t="str">
        <f t="shared" si="15"/>
        <v>Simulation Methodology 1The Gated Queue Node: Properties of a New Element for Stochastic Queueing Networks1975Yoichi Akiba</v>
      </c>
      <c r="G967" t="str">
        <f>IFERROR(IF(VLOOKUP(F967,Test!$G$1:$G$6051,1,FALSE)=F967,"Y","N"),"N")</f>
        <v>Y</v>
      </c>
    </row>
    <row r="968" spans="1:7" x14ac:dyDescent="0.25">
      <c r="A968" t="s">
        <v>888</v>
      </c>
      <c r="C968" t="s">
        <v>1429</v>
      </c>
      <c r="D968">
        <v>1973</v>
      </c>
      <c r="E968" t="s">
        <v>1428</v>
      </c>
      <c r="F968" t="str">
        <f t="shared" si="15"/>
        <v>Paper FairSimulation Model of a Multiphasic Screening Unit for Use by a Department of Surgery1973William Schumer</v>
      </c>
      <c r="G968" t="str">
        <f>IFERROR(IF(VLOOKUP(F968,Test!$G$1:$G$6051,1,FALSE)=F968,"Y","N"),"N")</f>
        <v>Y</v>
      </c>
    </row>
    <row r="969" spans="1:7" x14ac:dyDescent="0.25">
      <c r="A969" t="s">
        <v>888</v>
      </c>
      <c r="C969" t="s">
        <v>1431</v>
      </c>
      <c r="D969">
        <v>1973</v>
      </c>
      <c r="E969" t="s">
        <v>1430</v>
      </c>
      <c r="F969" t="str">
        <f t="shared" si="15"/>
        <v>Paper FairSimulation Analysis of an Emergency Care Facility1973E.C. Garcia</v>
      </c>
      <c r="G969" t="str">
        <f>IFERROR(IF(VLOOKUP(F969,Test!$G$1:$G$6051,1,FALSE)=F969,"Y","N"),"N")</f>
        <v>Y</v>
      </c>
    </row>
    <row r="970" spans="1:7" x14ac:dyDescent="0.25">
      <c r="A970" t="s">
        <v>888</v>
      </c>
      <c r="C970" t="s">
        <v>1429</v>
      </c>
      <c r="D970">
        <v>1973</v>
      </c>
      <c r="E970" t="s">
        <v>1432</v>
      </c>
      <c r="F970" t="str">
        <f t="shared" si="15"/>
        <v>Paper FairSimulation Model of a Multiphasic Screening Unit for Use by a Department of Surgery1973A. Gerson Greenburg</v>
      </c>
      <c r="G970" t="str">
        <f>IFERROR(IF(VLOOKUP(F970,Test!$G$1:$G$6051,1,FALSE)=F970,"Y","N"),"N")</f>
        <v>Y</v>
      </c>
    </row>
    <row r="971" spans="1:7" x14ac:dyDescent="0.25">
      <c r="A971" t="s">
        <v>888</v>
      </c>
      <c r="C971" t="s">
        <v>1434</v>
      </c>
      <c r="D971">
        <v>1973</v>
      </c>
      <c r="E971" t="s">
        <v>1433</v>
      </c>
      <c r="F971" t="str">
        <f t="shared" si="15"/>
        <v>Paper FairTrace Driven System Modeling1973J. F. Grant</v>
      </c>
      <c r="G971" t="str">
        <f>IFERROR(IF(VLOOKUP(F971,Test!$G$1:$G$6051,1,FALSE)=F971,"Y","N"),"N")</f>
        <v>Y</v>
      </c>
    </row>
    <row r="972" spans="1:7" x14ac:dyDescent="0.25">
      <c r="A972" t="s">
        <v>888</v>
      </c>
      <c r="C972" t="s">
        <v>1436</v>
      </c>
      <c r="D972">
        <v>1973</v>
      </c>
      <c r="E972" t="s">
        <v>1435</v>
      </c>
      <c r="F972" t="str">
        <f t="shared" si="15"/>
        <v>Paper FairSimulating the Impact of Expanded Delegation of Dental Procedures1973G.A. Overstreet</v>
      </c>
      <c r="G972" t="str">
        <f>IFERROR(IF(VLOOKUP(F972,Test!$G$1:$G$6051,1,FALSE)=F972,"Y","N"),"N")</f>
        <v>Y</v>
      </c>
    </row>
    <row r="973" spans="1:7" x14ac:dyDescent="0.25">
      <c r="A973" t="s">
        <v>888</v>
      </c>
      <c r="C973" t="s">
        <v>1438</v>
      </c>
      <c r="D973">
        <v>1973</v>
      </c>
      <c r="E973" t="s">
        <v>1437</v>
      </c>
      <c r="F973" t="str">
        <f t="shared" si="15"/>
        <v>Paper FairMedical Care Simulation: A Study Utilizing Dynamic Simulation Modeling1973J.F. Brandejs</v>
      </c>
      <c r="G973" t="str">
        <f>IFERROR(IF(VLOOKUP(F973,Test!$G$1:$G$6051,1,FALSE)=F973,"Y","N"),"N")</f>
        <v>Y</v>
      </c>
    </row>
    <row r="974" spans="1:7" x14ac:dyDescent="0.25">
      <c r="A974" t="s">
        <v>888</v>
      </c>
      <c r="C974" t="s">
        <v>1436</v>
      </c>
      <c r="D974">
        <v>1973</v>
      </c>
      <c r="E974" t="s">
        <v>1439</v>
      </c>
      <c r="F974" t="str">
        <f t="shared" si="15"/>
        <v>Paper FairSimulating the Impact of Expanded Delegation of Dental Procedures1973J.B. Dilworth</v>
      </c>
      <c r="G974" t="str">
        <f>IFERROR(IF(VLOOKUP(F974,Test!$G$1:$G$6051,1,FALSE)=F974,"Y","N"),"N")</f>
        <v>Y</v>
      </c>
    </row>
    <row r="975" spans="1:7" x14ac:dyDescent="0.25">
      <c r="A975" t="s">
        <v>888</v>
      </c>
      <c r="C975" t="s">
        <v>1431</v>
      </c>
      <c r="D975">
        <v>1973</v>
      </c>
      <c r="E975" t="s">
        <v>1440</v>
      </c>
      <c r="F975" t="str">
        <f t="shared" si="15"/>
        <v>Paper FairSimulation Analysis of an Emergency Care Facility1973W.F. Hamilton</v>
      </c>
      <c r="G975" t="str">
        <f>IFERROR(IF(VLOOKUP(F975,Test!$G$1:$G$6051,1,FALSE)=F975,"Y","N"),"N")</f>
        <v>Y</v>
      </c>
    </row>
    <row r="976" spans="1:7" x14ac:dyDescent="0.25">
      <c r="A976" t="s">
        <v>888</v>
      </c>
      <c r="C976" t="s">
        <v>1442</v>
      </c>
      <c r="D976">
        <v>1973</v>
      </c>
      <c r="E976" t="s">
        <v>1441</v>
      </c>
      <c r="F976" t="str">
        <f t="shared" si="15"/>
        <v>Paper FairRobustness and Analytic Computer System Models1973W.R. Franta</v>
      </c>
      <c r="G976" t="str">
        <f>IFERROR(IF(VLOOKUP(F976,Test!$G$1:$G$6051,1,FALSE)=F976,"Y","N"),"N")</f>
        <v>Y</v>
      </c>
    </row>
    <row r="977" spans="1:7" x14ac:dyDescent="0.25">
      <c r="A977" t="s">
        <v>888</v>
      </c>
      <c r="C977" t="s">
        <v>1444</v>
      </c>
      <c r="D977">
        <v>1973</v>
      </c>
      <c r="E977" t="s">
        <v>1443</v>
      </c>
      <c r="F977" t="str">
        <f t="shared" si="15"/>
        <v>Paper FairThe Daughter of Celia, the French Flag, and the Firing Squad1973W.H. Liu</v>
      </c>
      <c r="G977" t="str">
        <f>IFERROR(IF(VLOOKUP(F977,Test!$G$1:$G$6051,1,FALSE)=F977,"Y","N"),"N")</f>
        <v>Y</v>
      </c>
    </row>
    <row r="978" spans="1:7" x14ac:dyDescent="0.25">
      <c r="A978" t="s">
        <v>888</v>
      </c>
      <c r="C978" t="s">
        <v>1446</v>
      </c>
      <c r="D978">
        <v>1973</v>
      </c>
      <c r="E978" t="s">
        <v>1445</v>
      </c>
      <c r="F978" t="str">
        <f t="shared" si="15"/>
        <v>Paper FairASSET: A Digital Computer Language for the Simulation of Communication Systems1973C.D. Shepard</v>
      </c>
      <c r="G978" t="str">
        <f>IFERROR(IF(VLOOKUP(F978,Test!$G$1:$G$6051,1,FALSE)=F978,"Y","N"),"N")</f>
        <v>Y</v>
      </c>
    </row>
    <row r="979" spans="1:7" x14ac:dyDescent="0.25">
      <c r="A979" t="s">
        <v>888</v>
      </c>
      <c r="C979" t="s">
        <v>1429</v>
      </c>
      <c r="D979">
        <v>1973</v>
      </c>
      <c r="E979" t="s">
        <v>1447</v>
      </c>
      <c r="F979" t="str">
        <f t="shared" si="15"/>
        <v>Paper FairSimulation Model of a Multiphasic Screening Unit for Use by a Department of Surgery1973Frances M. Delaney</v>
      </c>
      <c r="G979" t="str">
        <f>IFERROR(IF(VLOOKUP(F979,Test!$G$1:$G$6051,1,FALSE)=F979,"Y","N"),"N")</f>
        <v>Y</v>
      </c>
    </row>
    <row r="980" spans="1:7" x14ac:dyDescent="0.25">
      <c r="A980" t="s">
        <v>888</v>
      </c>
      <c r="C980" t="s">
        <v>1449</v>
      </c>
      <c r="D980">
        <v>1973</v>
      </c>
      <c r="E980" t="s">
        <v>1448</v>
      </c>
      <c r="F980" t="str">
        <f t="shared" si="15"/>
        <v>Paper FairA Model for Simulating and Evaluating the Response of a Management Information System1973David Leon Shipman</v>
      </c>
      <c r="G980" t="str">
        <f>IFERROR(IF(VLOOKUP(F980,Test!$G$1:$G$6051,1,FALSE)=F980,"Y","N"),"N")</f>
        <v>Y</v>
      </c>
    </row>
    <row r="981" spans="1:7" x14ac:dyDescent="0.25">
      <c r="A981" t="s">
        <v>888</v>
      </c>
      <c r="C981" t="s">
        <v>1451</v>
      </c>
      <c r="D981">
        <v>1973</v>
      </c>
      <c r="E981" t="s">
        <v>1450</v>
      </c>
      <c r="F981" t="str">
        <f t="shared" si="15"/>
        <v>Paper FairA Performance Evaluation Technique for the Measurement of a Facility's Ability to Process the Proper Jobs1973J.J. Babiel</v>
      </c>
      <c r="G981" t="str">
        <f>IFERROR(IF(VLOOKUP(F981,Test!$G$1:$G$6051,1,FALSE)=F981,"Y","N"),"N")</f>
        <v>Y</v>
      </c>
    </row>
    <row r="982" spans="1:7" x14ac:dyDescent="0.25">
      <c r="A982" t="s">
        <v>888</v>
      </c>
      <c r="C982" t="s">
        <v>1453</v>
      </c>
      <c r="D982">
        <v>1973</v>
      </c>
      <c r="E982" t="s">
        <v>1452</v>
      </c>
      <c r="F982" t="str">
        <f t="shared" si="15"/>
        <v>Paper FairA Dynamic Control System for Hospital Inventories1973James D. Durham</v>
      </c>
      <c r="G982" t="str">
        <f>IFERROR(IF(VLOOKUP(F982,Test!$G$1:$G$6051,1,FALSE)=F982,"Y","N"),"N")</f>
        <v>Y</v>
      </c>
    </row>
    <row r="983" spans="1:7" x14ac:dyDescent="0.25">
      <c r="A983" t="s">
        <v>888</v>
      </c>
      <c r="C983" t="s">
        <v>1436</v>
      </c>
      <c r="D983">
        <v>1973</v>
      </c>
      <c r="E983" t="s">
        <v>1454</v>
      </c>
      <c r="F983" t="str">
        <f t="shared" si="15"/>
        <v>Paper FairSimulating the Impact of Expanded Delegation of Dental Procedures1973W.J. Pelton</v>
      </c>
      <c r="G983" t="str">
        <f>IFERROR(IF(VLOOKUP(F983,Test!$G$1:$G$6051,1,FALSE)=F983,"Y","N"),"N")</f>
        <v>Y</v>
      </c>
    </row>
    <row r="984" spans="1:7" x14ac:dyDescent="0.25">
      <c r="A984" t="s">
        <v>888</v>
      </c>
      <c r="C984" t="s">
        <v>1456</v>
      </c>
      <c r="D984">
        <v>1973</v>
      </c>
      <c r="E984" t="s">
        <v>1455</v>
      </c>
      <c r="F984" t="str">
        <f t="shared" si="15"/>
        <v>Paper FairA PL/l Model of an Emergency Medical System1973Kenneth F. Siler</v>
      </c>
      <c r="G984" t="str">
        <f>IFERROR(IF(VLOOKUP(F984,Test!$G$1:$G$6051,1,FALSE)=F984,"Y","N"),"N")</f>
        <v>Y</v>
      </c>
    </row>
    <row r="985" spans="1:7" x14ac:dyDescent="0.25">
      <c r="A985" t="s">
        <v>888</v>
      </c>
      <c r="C985" t="s">
        <v>1458</v>
      </c>
      <c r="D985">
        <v>1973</v>
      </c>
      <c r="E985" t="s">
        <v>1457</v>
      </c>
      <c r="F985" t="str">
        <f t="shared" si="15"/>
        <v>Paper FairSimulation of an Epidemic: Development of Control Strategies of Schistosomiasis1973Keh-Lon Lee</v>
      </c>
      <c r="G985" t="str">
        <f>IFERROR(IF(VLOOKUP(F985,Test!$G$1:$G$6051,1,FALSE)=F985,"Y","N"),"N")</f>
        <v>Y</v>
      </c>
    </row>
    <row r="986" spans="1:7" x14ac:dyDescent="0.25">
      <c r="A986" t="s">
        <v>888</v>
      </c>
      <c r="C986" t="s">
        <v>1436</v>
      </c>
      <c r="D986">
        <v>1973</v>
      </c>
      <c r="E986" t="s">
        <v>1459</v>
      </c>
      <c r="F986" t="str">
        <f t="shared" si="15"/>
        <v>Paper FairSimulating the Impact of Expanded Delegation of Dental Procedures1973O.H. Embry</v>
      </c>
      <c r="G986" t="str">
        <f>IFERROR(IF(VLOOKUP(F986,Test!$G$1:$G$6051,1,FALSE)=F986,"Y","N"),"N")</f>
        <v>Y</v>
      </c>
    </row>
    <row r="987" spans="1:7" x14ac:dyDescent="0.25">
      <c r="A987" t="s">
        <v>888</v>
      </c>
      <c r="C987" t="s">
        <v>1442</v>
      </c>
      <c r="D987">
        <v>1973</v>
      </c>
      <c r="E987" t="s">
        <v>1460</v>
      </c>
      <c r="F987" t="str">
        <f t="shared" si="15"/>
        <v>Paper FairRobustness and Analytic Computer System Models1973R. Vavra</v>
      </c>
      <c r="G987" t="str">
        <f>IFERROR(IF(VLOOKUP(F987,Test!$G$1:$G$6051,1,FALSE)=F987,"Y","N"),"N")</f>
        <v>Y</v>
      </c>
    </row>
    <row r="988" spans="1:7" x14ac:dyDescent="0.25">
      <c r="A988" t="s">
        <v>888</v>
      </c>
      <c r="C988" t="s">
        <v>1431</v>
      </c>
      <c r="D988">
        <v>1973</v>
      </c>
      <c r="E988" t="s">
        <v>1461</v>
      </c>
      <c r="F988" t="str">
        <f t="shared" si="15"/>
        <v>Paper FairSimulation Analysis of an Emergency Care Facility1973J.W. Thomas</v>
      </c>
      <c r="G988" t="str">
        <f>IFERROR(IF(VLOOKUP(F988,Test!$G$1:$G$6051,1,FALSE)=F988,"Y","N"),"N")</f>
        <v>Y</v>
      </c>
    </row>
    <row r="989" spans="1:7" x14ac:dyDescent="0.25">
      <c r="A989" t="s">
        <v>888</v>
      </c>
      <c r="C989" t="s">
        <v>1463</v>
      </c>
      <c r="D989">
        <v>1973</v>
      </c>
      <c r="E989" t="s">
        <v>1462</v>
      </c>
      <c r="F989" t="str">
        <f t="shared" si="15"/>
        <v>Paper FairA Deterministic Simulation Model for Scheduled Airline Fleet Maintenance1973Alan J. Parker</v>
      </c>
      <c r="G989" t="str">
        <f>IFERROR(IF(VLOOKUP(F989,Test!$G$1:$G$6051,1,FALSE)=F989,"Y","N"),"N")</f>
        <v>Y</v>
      </c>
    </row>
    <row r="990" spans="1:7" x14ac:dyDescent="0.25">
      <c r="A990" t="s">
        <v>888</v>
      </c>
      <c r="C990" t="s">
        <v>1453</v>
      </c>
      <c r="D990">
        <v>1973</v>
      </c>
      <c r="E990" t="s">
        <v>472</v>
      </c>
      <c r="F990" t="str">
        <f t="shared" si="15"/>
        <v>Paper FairA Dynamic Control System for Hospital Inventories1973Stephen D. Roberts</v>
      </c>
      <c r="G990" t="str">
        <f>IFERROR(IF(VLOOKUP(F990,Test!$G$1:$G$6051,1,FALSE)=F990,"Y","N"),"N")</f>
        <v>Y</v>
      </c>
    </row>
    <row r="991" spans="1:7" x14ac:dyDescent="0.25">
      <c r="A991" t="s">
        <v>888</v>
      </c>
      <c r="C991" t="s">
        <v>1438</v>
      </c>
      <c r="D991">
        <v>1973</v>
      </c>
      <c r="E991" t="s">
        <v>1464</v>
      </c>
      <c r="F991" t="str">
        <f t="shared" si="15"/>
        <v>Paper FairMedical Care Simulation: A Study Utilizing Dynamic Simulation Modeling1973S.H. Cohn</v>
      </c>
      <c r="G991" t="str">
        <f>IFERROR(IF(VLOOKUP(F991,Test!$G$1:$G$6051,1,FALSE)=F991,"Y","N"),"N")</f>
        <v>Y</v>
      </c>
    </row>
    <row r="992" spans="1:7" x14ac:dyDescent="0.25">
      <c r="A992" t="s">
        <v>888</v>
      </c>
      <c r="C992" t="s">
        <v>1451</v>
      </c>
      <c r="D992">
        <v>1973</v>
      </c>
      <c r="E992" t="s">
        <v>1465</v>
      </c>
      <c r="F992" t="str">
        <f t="shared" si="15"/>
        <v>Paper FairA Performance Evaluation Technique for the Measurement of a Facility's Ability to Process the Proper Jobs1973B.Z. Duhl</v>
      </c>
      <c r="G992" t="str">
        <f>IFERROR(IF(VLOOKUP(F992,Test!$G$1:$G$6051,1,FALSE)=F992,"Y","N"),"N")</f>
        <v>Y</v>
      </c>
    </row>
    <row r="993" spans="1:7" x14ac:dyDescent="0.25">
      <c r="A993" t="s">
        <v>888</v>
      </c>
      <c r="C993" t="s">
        <v>1449</v>
      </c>
      <c r="D993">
        <v>1973</v>
      </c>
      <c r="E993" t="s">
        <v>1466</v>
      </c>
      <c r="F993" t="str">
        <f t="shared" si="15"/>
        <v>Paper FairA Model for Simulating and Evaluating the Response of a Management Information System1973Hamed Kamal Eldin</v>
      </c>
      <c r="G993" t="str">
        <f>IFERROR(IF(VLOOKUP(F993,Test!$G$1:$G$6051,1,FALSE)=F993,"Y","N"),"N")</f>
        <v>Y</v>
      </c>
    </row>
    <row r="994" spans="1:7" x14ac:dyDescent="0.25">
      <c r="A994" t="s">
        <v>888</v>
      </c>
      <c r="C994" t="s">
        <v>1468</v>
      </c>
      <c r="D994">
        <v>1973</v>
      </c>
      <c r="E994" t="s">
        <v>1467</v>
      </c>
      <c r="F994" t="str">
        <f t="shared" si="15"/>
        <v>Paper FairAutonetics Planned Production Line Evaluation Simulator (APPLES)1973P.J. Moore</v>
      </c>
      <c r="G994" t="str">
        <f>IFERROR(IF(VLOOKUP(F994,Test!$G$1:$G$6051,1,FALSE)=F994,"Y","N"),"N")</f>
        <v>Y</v>
      </c>
    </row>
    <row r="995" spans="1:7" x14ac:dyDescent="0.25">
      <c r="A995" t="s">
        <v>888</v>
      </c>
      <c r="C995" t="s">
        <v>1470</v>
      </c>
      <c r="D995">
        <v>1973</v>
      </c>
      <c r="E995" t="s">
        <v>1469</v>
      </c>
      <c r="F995" t="str">
        <f t="shared" si="15"/>
        <v>Paper FairDistribution Combining Program1973Oldrich A. Vasicek</v>
      </c>
      <c r="G995" t="str">
        <f>IFERROR(IF(VLOOKUP(F995,Test!$G$1:$G$6051,1,FALSE)=F995,"Y","N"),"N")</f>
        <v>Y</v>
      </c>
    </row>
    <row r="996" spans="1:7" x14ac:dyDescent="0.25">
      <c r="A996" t="s">
        <v>888</v>
      </c>
      <c r="C996" t="s">
        <v>1472</v>
      </c>
      <c r="D996">
        <v>1973</v>
      </c>
      <c r="E996" t="s">
        <v>1471</v>
      </c>
      <c r="F996" t="str">
        <f t="shared" si="15"/>
        <v>Paper FairMathrisk: A Management Tool for the Analysis of Investment Decisions1973Stephen L. Robinson</v>
      </c>
      <c r="G996" t="str">
        <f>IFERROR(IF(VLOOKUP(F996,Test!$G$1:$G$6051,1,FALSE)=F996,"Y","N"),"N")</f>
        <v>Y</v>
      </c>
    </row>
    <row r="997" spans="1:7" x14ac:dyDescent="0.25">
      <c r="A997" t="s">
        <v>888</v>
      </c>
      <c r="C997" t="s">
        <v>887</v>
      </c>
      <c r="D997">
        <v>1973</v>
      </c>
      <c r="E997" t="s">
        <v>1473</v>
      </c>
      <c r="F997" t="str">
        <f t="shared" si="15"/>
        <v>Paper FairAn Application of Simulation to Debugging and Maintaining a Computer Network System1973D.G. Harder</v>
      </c>
      <c r="G997" t="str">
        <f>IFERROR(IF(VLOOKUP(F997,Test!$G$1:$G$6051,1,FALSE)=F997,"Y","N"),"N")</f>
        <v>Y</v>
      </c>
    </row>
    <row r="998" spans="1:7" x14ac:dyDescent="0.25">
      <c r="A998" t="s">
        <v>888</v>
      </c>
      <c r="C998" t="s">
        <v>1474</v>
      </c>
      <c r="D998">
        <v>1973</v>
      </c>
      <c r="E998" t="s">
        <v>1220</v>
      </c>
      <c r="F998" t="str">
        <f t="shared" si="15"/>
        <v>Paper FairA Risk-Return Simulation Model of Commodity Market Hedging Strategies1973Robert E. Markland</v>
      </c>
      <c r="G998" t="str">
        <f>IFERROR(IF(VLOOKUP(F998,Test!$G$1:$G$6051,1,FALSE)=F998,"Y","N"),"N")</f>
        <v>Y</v>
      </c>
    </row>
    <row r="999" spans="1:7" x14ac:dyDescent="0.25">
      <c r="A999" t="s">
        <v>888</v>
      </c>
      <c r="C999" t="s">
        <v>1476</v>
      </c>
      <c r="D999">
        <v>1973</v>
      </c>
      <c r="E999" t="s">
        <v>1475</v>
      </c>
      <c r="F999" t="str">
        <f t="shared" si="15"/>
        <v>Paper FairAn Experimental Evaluation of Monte Carlo Simulation in MIS Project Decisions1973John B. Wallace  Jr.</v>
      </c>
      <c r="G999" t="str">
        <f>IFERROR(IF(VLOOKUP(F999,Test!$G$1:$G$6051,1,FALSE)=F999,"Y","N"),"N")</f>
        <v>Y</v>
      </c>
    </row>
    <row r="1000" spans="1:7" x14ac:dyDescent="0.25">
      <c r="A1000" t="s">
        <v>888</v>
      </c>
      <c r="C1000" t="s">
        <v>1429</v>
      </c>
      <c r="D1000">
        <v>1973</v>
      </c>
      <c r="E1000" t="s">
        <v>39</v>
      </c>
      <c r="F1000" t="str">
        <f t="shared" si="15"/>
        <v>Paper FairSimulation Model of a Multiphasic Screening Unit for Use by a Department of Surgery1973Martin Goldberg</v>
      </c>
      <c r="G1000" t="str">
        <f>IFERROR(IF(VLOOKUP(F1000,Test!$G$1:$G$6051,1,FALSE)=F1000,"Y","N"),"N")</f>
        <v>Y</v>
      </c>
    </row>
    <row r="1001" spans="1:7" x14ac:dyDescent="0.25">
      <c r="A1001" t="s">
        <v>888</v>
      </c>
      <c r="C1001" t="s">
        <v>1446</v>
      </c>
      <c r="D1001">
        <v>1973</v>
      </c>
      <c r="E1001" t="s">
        <v>1477</v>
      </c>
      <c r="F1001" t="str">
        <f t="shared" si="15"/>
        <v>Paper FairASSET: A Digital Computer Language for the Simulation of Communication Systems1973R.R. Bowen</v>
      </c>
      <c r="G1001" t="str">
        <f>IFERROR(IF(VLOOKUP(F1001,Test!$G$1:$G$6051,1,FALSE)=F1001,"Y","N"),"N")</f>
        <v>Y</v>
      </c>
    </row>
    <row r="1002" spans="1:7" x14ac:dyDescent="0.25">
      <c r="A1002" t="s">
        <v>888</v>
      </c>
      <c r="C1002" t="s">
        <v>1478</v>
      </c>
      <c r="D1002">
        <v>1973</v>
      </c>
      <c r="E1002" t="s">
        <v>1471</v>
      </c>
      <c r="F1002" t="str">
        <f t="shared" si="15"/>
        <v>Paper FairMathnet: A Representation and Analysis Technique for Stochastic Networks1973Stephen L. Robinson</v>
      </c>
      <c r="G1002" t="str">
        <f>IFERROR(IF(VLOOKUP(F1002,Test!$G$1:$G$6051,1,FALSE)=F1002,"Y","N"),"N")</f>
        <v>Y</v>
      </c>
    </row>
    <row r="1003" spans="1:7" x14ac:dyDescent="0.25">
      <c r="A1003" t="s">
        <v>888</v>
      </c>
      <c r="C1003" t="s">
        <v>1480</v>
      </c>
      <c r="D1003">
        <v>1973</v>
      </c>
      <c r="E1003" t="s">
        <v>1479</v>
      </c>
      <c r="F1003" t="str">
        <f t="shared" si="15"/>
        <v>Paper FairAn Interactive Multi-Item Inventory Computer Simulation Model1973M. Wayne Shivelery</v>
      </c>
      <c r="G1003" t="str">
        <f>IFERROR(IF(VLOOKUP(F1003,Test!$G$1:$G$6051,1,FALSE)=F1003,"Y","N"),"N")</f>
        <v>Y</v>
      </c>
    </row>
    <row r="1004" spans="1:7" x14ac:dyDescent="0.25">
      <c r="A1004" t="s">
        <v>888</v>
      </c>
      <c r="C1004" t="s">
        <v>1482</v>
      </c>
      <c r="D1004">
        <v>1973</v>
      </c>
      <c r="E1004" t="s">
        <v>1481</v>
      </c>
      <c r="F1004" t="str">
        <f t="shared" si="15"/>
        <v>Paper FairGWSS: A Generalized Warehouse Simulator System1973Alvin M. Silver</v>
      </c>
      <c r="G1004" t="str">
        <f>IFERROR(IF(VLOOKUP(F1004,Test!$G$1:$G$6051,1,FALSE)=F1004,"Y","N"),"N")</f>
        <v>Y</v>
      </c>
    </row>
    <row r="1005" spans="1:7" x14ac:dyDescent="0.25">
      <c r="A1005" t="s">
        <v>888</v>
      </c>
      <c r="C1005" t="s">
        <v>1474</v>
      </c>
      <c r="D1005">
        <v>1973</v>
      </c>
      <c r="E1005" t="s">
        <v>1483</v>
      </c>
      <c r="F1005" t="str">
        <f t="shared" si="15"/>
        <v>Paper FairA Risk-Return Simulation Model of Commodity Market Hedging Strategies1973Robert J. Newett</v>
      </c>
      <c r="G1005" t="str">
        <f>IFERROR(IF(VLOOKUP(F1005,Test!$G$1:$G$6051,1,FALSE)=F1005,"Y","N"),"N")</f>
        <v>Y</v>
      </c>
    </row>
    <row r="1006" spans="1:7" x14ac:dyDescent="0.25">
      <c r="A1006" t="s">
        <v>888</v>
      </c>
      <c r="C1006" t="s">
        <v>1485</v>
      </c>
      <c r="D1006">
        <v>1973</v>
      </c>
      <c r="E1006" t="s">
        <v>1484</v>
      </c>
      <c r="F1006" t="str">
        <f t="shared" si="15"/>
        <v>Paper FairA Simulation Study of Basic Oxygen Furnace Operations1973Phil McDermott</v>
      </c>
      <c r="G1006" t="str">
        <f>IFERROR(IF(VLOOKUP(F1006,Test!$G$1:$G$6051,1,FALSE)=F1006,"Y","N"),"N")</f>
        <v>Y</v>
      </c>
    </row>
    <row r="1007" spans="1:7" x14ac:dyDescent="0.25">
      <c r="A1007" t="s">
        <v>888</v>
      </c>
      <c r="C1007" t="s">
        <v>1444</v>
      </c>
      <c r="D1007">
        <v>1973</v>
      </c>
      <c r="E1007" t="s">
        <v>1486</v>
      </c>
      <c r="F1007" t="str">
        <f t="shared" si="15"/>
        <v>Paper FairThe Daughter of Celia, the French Flag, and the Firing Squad1973G.T. Herman</v>
      </c>
      <c r="G1007" t="str">
        <f>IFERROR(IF(VLOOKUP(F1007,Test!$G$1:$G$6051,1,FALSE)=F1007,"Y","N"),"N")</f>
        <v>Y</v>
      </c>
    </row>
    <row r="1008" spans="1:7" x14ac:dyDescent="0.25">
      <c r="A1008" t="s">
        <v>888</v>
      </c>
      <c r="C1008" t="s">
        <v>1488</v>
      </c>
      <c r="D1008">
        <v>1973</v>
      </c>
      <c r="E1008" t="s">
        <v>1487</v>
      </c>
      <c r="F1008" t="str">
        <f t="shared" si="15"/>
        <v>Paper FairARPEGE: Simulation of an Air Pollution Crisis1973A.S. Walters</v>
      </c>
      <c r="G1008" t="str">
        <f>IFERROR(IF(VLOOKUP(F1008,Test!$G$1:$G$6051,1,FALSE)=F1008,"Y","N"),"N")</f>
        <v>Y</v>
      </c>
    </row>
    <row r="1009" spans="1:7" x14ac:dyDescent="0.25">
      <c r="A1009" t="s">
        <v>888</v>
      </c>
      <c r="C1009" t="s">
        <v>1489</v>
      </c>
      <c r="D1009">
        <v>1973</v>
      </c>
      <c r="E1009" t="s">
        <v>1122</v>
      </c>
      <c r="F1009" t="str">
        <f t="shared" si="15"/>
        <v>Paper FairA Directed Search Approach to Selecting a Sequencing Rule1973James C. Hershauer</v>
      </c>
      <c r="G1009" t="str">
        <f>IFERROR(IF(VLOOKUP(F1009,Test!$G$1:$G$6051,1,FALSE)=F1009,"Y","N"),"N")</f>
        <v>Y</v>
      </c>
    </row>
    <row r="1010" spans="1:7" x14ac:dyDescent="0.25">
      <c r="A1010" t="s">
        <v>888</v>
      </c>
      <c r="C1010" t="s">
        <v>1489</v>
      </c>
      <c r="D1010">
        <v>1973</v>
      </c>
      <c r="E1010" t="s">
        <v>1490</v>
      </c>
      <c r="F1010" t="str">
        <f t="shared" si="15"/>
        <v>Paper FairA Directed Search Approach to Selecting a Sequencing Rule1973Ronald J. Ebert</v>
      </c>
      <c r="G1010" t="str">
        <f>IFERROR(IF(VLOOKUP(F1010,Test!$G$1:$G$6051,1,FALSE)=F1010,"Y","N"),"N")</f>
        <v>Y</v>
      </c>
    </row>
    <row r="1011" spans="1:7" x14ac:dyDescent="0.25">
      <c r="A1011" t="s">
        <v>888</v>
      </c>
      <c r="C1011" t="s">
        <v>1492</v>
      </c>
      <c r="D1011">
        <v>1973</v>
      </c>
      <c r="E1011" t="s">
        <v>1491</v>
      </c>
      <c r="F1011" t="str">
        <f t="shared" si="15"/>
        <v>Paper FairA Systems Design Game1973Norman R. Lyons</v>
      </c>
      <c r="G1011" t="str">
        <f>IFERROR(IF(VLOOKUP(F1011,Test!$G$1:$G$6051,1,FALSE)=F1011,"Y","N"),"N")</f>
        <v>Y</v>
      </c>
    </row>
    <row r="1012" spans="1:7" x14ac:dyDescent="0.25">
      <c r="A1012" t="s">
        <v>888</v>
      </c>
      <c r="C1012" t="s">
        <v>1488</v>
      </c>
      <c r="D1012">
        <v>1973</v>
      </c>
      <c r="E1012" t="s">
        <v>1493</v>
      </c>
      <c r="F1012" t="str">
        <f t="shared" si="15"/>
        <v>Paper FairARPEGE: Simulation of an Air Pollution Crisis1973A. Hochhauser</v>
      </c>
      <c r="G1012" t="str">
        <f>IFERROR(IF(VLOOKUP(F1012,Test!$G$1:$G$6051,1,FALSE)=F1012,"Y","N"),"N")</f>
        <v>Y</v>
      </c>
    </row>
    <row r="1013" spans="1:7" x14ac:dyDescent="0.25">
      <c r="A1013" t="s">
        <v>888</v>
      </c>
      <c r="C1013" t="s">
        <v>1488</v>
      </c>
      <c r="D1013">
        <v>1973</v>
      </c>
      <c r="E1013" t="s">
        <v>1494</v>
      </c>
      <c r="F1013" t="str">
        <f t="shared" si="15"/>
        <v>Paper FairARPEGE: Simulation of an Air Pollution Crisis1973M.J. Reilly</v>
      </c>
      <c r="G1013" t="str">
        <f>IFERROR(IF(VLOOKUP(F1013,Test!$G$1:$G$6051,1,FALSE)=F1013,"Y","N"),"N")</f>
        <v>Y</v>
      </c>
    </row>
    <row r="1014" spans="1:7" x14ac:dyDescent="0.25">
      <c r="A1014" t="s">
        <v>888</v>
      </c>
      <c r="C1014" t="s">
        <v>1496</v>
      </c>
      <c r="D1014">
        <v>1973</v>
      </c>
      <c r="E1014" t="s">
        <v>1495</v>
      </c>
      <c r="F1014" t="str">
        <f t="shared" si="15"/>
        <v>Paper FairUsing the Computer to Plan Production in a Flow Shop1973Dana B. Hopkins  Jr.</v>
      </c>
      <c r="G1014" t="str">
        <f>IFERROR(IF(VLOOKUP(F1014,Test!$G$1:$G$6051,1,FALSE)=F1014,"Y","N"),"N")</f>
        <v>Y</v>
      </c>
    </row>
    <row r="1015" spans="1:7" x14ac:dyDescent="0.25">
      <c r="A1015" t="s">
        <v>888</v>
      </c>
      <c r="C1015" t="s">
        <v>1446</v>
      </c>
      <c r="D1015">
        <v>1973</v>
      </c>
      <c r="E1015" t="s">
        <v>1497</v>
      </c>
      <c r="F1015" t="str">
        <f t="shared" si="15"/>
        <v>Paper FairASSET: A Digital Computer Language for the Simulation of Communication Systems1973R.V. Baser</v>
      </c>
      <c r="G1015" t="str">
        <f>IFERROR(IF(VLOOKUP(F1015,Test!$G$1:$G$6051,1,FALSE)=F1015,"Y","N"),"N")</f>
        <v>Y</v>
      </c>
    </row>
    <row r="1016" spans="1:7" x14ac:dyDescent="0.25">
      <c r="A1016" t="s">
        <v>888</v>
      </c>
      <c r="C1016" t="s">
        <v>1485</v>
      </c>
      <c r="D1016">
        <v>1973</v>
      </c>
      <c r="E1016" t="s">
        <v>1498</v>
      </c>
      <c r="F1016" t="str">
        <f t="shared" si="15"/>
        <v>Paper FairA Simulation Study of Basic Oxygen Furnace Operations1973C. Jain</v>
      </c>
      <c r="G1016" t="str">
        <f>IFERROR(IF(VLOOKUP(F1016,Test!$G$1:$G$6051,1,FALSE)=F1016,"Y","N"),"N")</f>
        <v>Y</v>
      </c>
    </row>
    <row r="1017" spans="1:7" x14ac:dyDescent="0.25">
      <c r="A1017" t="s">
        <v>888</v>
      </c>
      <c r="C1017" t="s">
        <v>1488</v>
      </c>
      <c r="D1017">
        <v>1973</v>
      </c>
      <c r="E1017" t="s">
        <v>1499</v>
      </c>
      <c r="F1017" t="str">
        <f t="shared" si="15"/>
        <v>Paper FairARPEGE: Simulation of an Air Pollution Crisis1973M.A. Greene</v>
      </c>
      <c r="G1017" t="str">
        <f>IFERROR(IF(VLOOKUP(F1017,Test!$G$1:$G$6051,1,FALSE)=F1017,"Y","N"),"N")</f>
        <v>Y</v>
      </c>
    </row>
    <row r="1018" spans="1:7" x14ac:dyDescent="0.25">
      <c r="A1018" t="s">
        <v>888</v>
      </c>
      <c r="C1018" t="s">
        <v>1488</v>
      </c>
      <c r="D1018">
        <v>1973</v>
      </c>
      <c r="E1018" t="s">
        <v>1500</v>
      </c>
      <c r="F1018" t="str">
        <f t="shared" si="15"/>
        <v>Paper FairARPEGE: Simulation of an Air Pollution Crisis1973J. F. Sautin</v>
      </c>
      <c r="G1018" t="str">
        <f>IFERROR(IF(VLOOKUP(F1018,Test!$G$1:$G$6051,1,FALSE)=F1018,"Y","N"),"N")</f>
        <v>Y</v>
      </c>
    </row>
    <row r="1019" spans="1:7" x14ac:dyDescent="0.25">
      <c r="A1019" t="s">
        <v>888</v>
      </c>
      <c r="C1019" t="s">
        <v>1429</v>
      </c>
      <c r="D1019">
        <v>1973</v>
      </c>
      <c r="E1019" t="s">
        <v>1501</v>
      </c>
      <c r="F1019" t="str">
        <f t="shared" si="15"/>
        <v>Paper FairSimulation Model of a Multiphasic Screening Unit for Use by a Department of Surgery1973Marilyn Oppenheim</v>
      </c>
      <c r="G1019" t="str">
        <f>IFERROR(IF(VLOOKUP(F1019,Test!$G$1:$G$6051,1,FALSE)=F1019,"Y","N"),"N")</f>
        <v>Y</v>
      </c>
    </row>
    <row r="1020" spans="1:7" x14ac:dyDescent="0.25">
      <c r="A1020" t="s">
        <v>1504</v>
      </c>
      <c r="C1020" t="s">
        <v>1503</v>
      </c>
      <c r="D1020">
        <v>1988</v>
      </c>
      <c r="E1020" t="s">
        <v>1502</v>
      </c>
      <c r="F1020" t="str">
        <f t="shared" si="15"/>
        <v>Modeling MethodologyHierarchical, Modular Simulation Modeling in Icon-Based Simulation Program Generators for Manufacturing1988Onur M. Ulgen</v>
      </c>
      <c r="G1020" t="str">
        <f>IFERROR(IF(VLOOKUP(F1020,Test!$G$1:$G$6051,1,FALSE)=F1020,"Y","N"),"N")</f>
        <v>Y</v>
      </c>
    </row>
    <row r="1021" spans="1:7" x14ac:dyDescent="0.25">
      <c r="A1021" t="s">
        <v>747</v>
      </c>
      <c r="C1021" t="s">
        <v>1506</v>
      </c>
      <c r="D1021">
        <v>1974</v>
      </c>
      <c r="E1021" t="s">
        <v>1505</v>
      </c>
      <c r="F1021" t="str">
        <f t="shared" si="15"/>
        <v>ManufacturingTestcap: A Management Decision-Making Tool1974John J. Bruggeman</v>
      </c>
      <c r="G1021" t="str">
        <f>IFERROR(IF(VLOOKUP(F1021,Test!$G$1:$G$6051,1,FALSE)=F1021,"Y","N"),"N")</f>
        <v>Y</v>
      </c>
    </row>
    <row r="1022" spans="1:7" x14ac:dyDescent="0.25">
      <c r="A1022" t="s">
        <v>508</v>
      </c>
      <c r="C1022" t="s">
        <v>519</v>
      </c>
      <c r="D1022">
        <v>1975</v>
      </c>
      <c r="E1022" t="s">
        <v>1507</v>
      </c>
      <c r="F1022" t="str">
        <f t="shared" si="15"/>
        <v>Pipeline and Hydrodynamic SystemsWissahickon Creek, Pennsylvania: A Case Study in the Application of Storm (Storage, Treatment, Overflow, and Runoff Model)1975Robert S. Taylor  Jr.</v>
      </c>
      <c r="G1022" t="str">
        <f>IFERROR(IF(VLOOKUP(F1022,Test!$G$1:$G$6051,1,FALSE)=F1022,"Y","N"),"N")</f>
        <v>Y</v>
      </c>
    </row>
    <row r="1023" spans="1:7" x14ac:dyDescent="0.25">
      <c r="A1023" t="s">
        <v>747</v>
      </c>
      <c r="C1023" t="s">
        <v>1509</v>
      </c>
      <c r="D1023">
        <v>1974</v>
      </c>
      <c r="E1023" t="s">
        <v>1508</v>
      </c>
      <c r="F1023" t="str">
        <f t="shared" si="15"/>
        <v>ManufacturingUnexplained Absenteeism: A Simulation Approach1974Shlomo Globerson</v>
      </c>
      <c r="G1023" t="str">
        <f>IFERROR(IF(VLOOKUP(F1023,Test!$G$1:$G$6051,1,FALSE)=F1023,"Y","N"),"N")</f>
        <v>Y</v>
      </c>
    </row>
    <row r="1024" spans="1:7" x14ac:dyDescent="0.25">
      <c r="A1024" t="s">
        <v>1504</v>
      </c>
      <c r="C1024" t="s">
        <v>1511</v>
      </c>
      <c r="D1024">
        <v>1988</v>
      </c>
      <c r="E1024" t="s">
        <v>1510</v>
      </c>
      <c r="F1024" t="str">
        <f t="shared" si="15"/>
        <v>Modeling MethodologyThe Perspective on Object-Oriented Simulation1988Joe Heim</v>
      </c>
      <c r="G1024" t="str">
        <f>IFERROR(IF(VLOOKUP(F1024,Test!$G$1:$G$6051,1,FALSE)=F1024,"Y","N"),"N")</f>
        <v>Y</v>
      </c>
    </row>
    <row r="1025" spans="1:7" x14ac:dyDescent="0.25">
      <c r="A1025" t="s">
        <v>1504</v>
      </c>
      <c r="C1025" t="s">
        <v>1511</v>
      </c>
      <c r="D1025">
        <v>1988</v>
      </c>
      <c r="E1025" t="s">
        <v>472</v>
      </c>
      <c r="F1025" t="str">
        <f t="shared" si="15"/>
        <v>Modeling MethodologyThe Perspective on Object-Oriented Simulation1988Stephen D. Roberts</v>
      </c>
      <c r="G1025" t="str">
        <f>IFERROR(IF(VLOOKUP(F1025,Test!$G$1:$G$6051,1,FALSE)=F1025,"Y","N"),"N")</f>
        <v>Y</v>
      </c>
    </row>
    <row r="1026" spans="1:7" x14ac:dyDescent="0.25">
      <c r="A1026" t="s">
        <v>1504</v>
      </c>
      <c r="C1026" t="s">
        <v>1513</v>
      </c>
      <c r="D1026">
        <v>1988</v>
      </c>
      <c r="E1026" t="s">
        <v>1512</v>
      </c>
      <c r="F1026" t="str">
        <f t="shared" si="15"/>
        <v>Modeling MethodologySystems Theory Instrumented Simulation Modeling1988Jerzy W. Rozenblit</v>
      </c>
      <c r="G1026" t="str">
        <f>IFERROR(IF(VLOOKUP(F1026,Test!$G$1:$G$6051,1,FALSE)=F1026,"Y","N"),"N")</f>
        <v>Y</v>
      </c>
    </row>
    <row r="1027" spans="1:7" x14ac:dyDescent="0.25">
      <c r="A1027" t="s">
        <v>530</v>
      </c>
      <c r="C1027" t="s">
        <v>1515</v>
      </c>
      <c r="D1027">
        <v>1975</v>
      </c>
      <c r="E1027" t="s">
        <v>1514</v>
      </c>
      <c r="F1027" t="str">
        <f t="shared" ref="F1027:F1090" si="16">CONCATENATE(A1027,B1027,C1027,D1027,E1027)</f>
        <v>Simulation of Dynamic SystemsEngineering Modeling (Where Practise Has to Equate with Theory)1975William A. Farrand</v>
      </c>
      <c r="G1027" t="str">
        <f>IFERROR(IF(VLOOKUP(F1027,Test!$G$1:$G$6051,1,FALSE)=F1027,"Y","N"),"N")</f>
        <v>Y</v>
      </c>
    </row>
    <row r="1028" spans="1:7" x14ac:dyDescent="0.25">
      <c r="A1028" t="s">
        <v>1504</v>
      </c>
      <c r="C1028" t="s">
        <v>1517</v>
      </c>
      <c r="D1028">
        <v>1988</v>
      </c>
      <c r="E1028" t="s">
        <v>1516</v>
      </c>
      <c r="F1028" t="str">
        <f t="shared" si="16"/>
        <v>Modeling MethodologyWolf: A Rollback Algorithm for Optimistic Distributed Simulation Systems1988Jean Walrand</v>
      </c>
      <c r="G1028" t="str">
        <f>IFERROR(IF(VLOOKUP(F1028,Test!$G$1:$G$6051,1,FALSE)=F1028,"Y","N"),"N")</f>
        <v>Y</v>
      </c>
    </row>
    <row r="1029" spans="1:7" x14ac:dyDescent="0.25">
      <c r="A1029" t="s">
        <v>1504</v>
      </c>
      <c r="C1029" t="s">
        <v>1517</v>
      </c>
      <c r="D1029">
        <v>1988</v>
      </c>
      <c r="E1029" t="s">
        <v>1518</v>
      </c>
      <c r="F1029" t="str">
        <f t="shared" si="16"/>
        <v>Modeling MethodologyWolf: A Rollback Algorithm for Optimistic Distributed Simulation Systems1988David Messerschmitt</v>
      </c>
      <c r="G1029" t="str">
        <f>IFERROR(IF(VLOOKUP(F1029,Test!$G$1:$G$6051,1,FALSE)=F1029,"Y","N"),"N")</f>
        <v>Y</v>
      </c>
    </row>
    <row r="1030" spans="1:7" x14ac:dyDescent="0.25">
      <c r="A1030" t="s">
        <v>747</v>
      </c>
      <c r="C1030" t="s">
        <v>1506</v>
      </c>
      <c r="D1030">
        <v>1974</v>
      </c>
      <c r="E1030" t="s">
        <v>1519</v>
      </c>
      <c r="F1030" t="str">
        <f t="shared" si="16"/>
        <v>ManufacturingTestcap: A Management Decision-Making Tool1974Tom E. Salveson</v>
      </c>
      <c r="G1030" t="str">
        <f>IFERROR(IF(VLOOKUP(F1030,Test!$G$1:$G$6051,1,FALSE)=F1030,"Y","N"),"N")</f>
        <v>Y</v>
      </c>
    </row>
    <row r="1031" spans="1:7" x14ac:dyDescent="0.25">
      <c r="A1031" t="s">
        <v>747</v>
      </c>
      <c r="C1031" t="s">
        <v>1521</v>
      </c>
      <c r="D1031">
        <v>1974</v>
      </c>
      <c r="E1031" t="s">
        <v>1520</v>
      </c>
      <c r="F1031" t="str">
        <f t="shared" si="16"/>
        <v>ManufacturingSimulation of Advanced Manufacturing Systems1974George K. Hutchinson</v>
      </c>
      <c r="G1031" t="str">
        <f>IFERROR(IF(VLOOKUP(F1031,Test!$G$1:$G$6051,1,FALSE)=F1031,"Y","N"),"N")</f>
        <v>Y</v>
      </c>
    </row>
    <row r="1032" spans="1:7" x14ac:dyDescent="0.25">
      <c r="A1032" t="s">
        <v>534</v>
      </c>
      <c r="C1032" t="s">
        <v>538</v>
      </c>
      <c r="D1032">
        <v>1989</v>
      </c>
      <c r="E1032" t="s">
        <v>1522</v>
      </c>
      <c r="F1032" t="str">
        <f t="shared" si="16"/>
        <v>Software TutorialsKnowledge-Based Modeling and Simulation Components1989Joyce Kepner</v>
      </c>
      <c r="G1032" t="str">
        <f>IFERROR(IF(VLOOKUP(F1032,Test!$G$1:$G$6051,1,FALSE)=F1032,"Y","N"),"N")</f>
        <v>Y</v>
      </c>
    </row>
    <row r="1033" spans="1:7" x14ac:dyDescent="0.25">
      <c r="A1033" t="s">
        <v>1525</v>
      </c>
      <c r="C1033" t="s">
        <v>1524</v>
      </c>
      <c r="D1033">
        <v>1991</v>
      </c>
      <c r="E1033" t="s">
        <v>1523</v>
      </c>
      <c r="F1033" t="str">
        <f t="shared" si="16"/>
        <v>State-of-the-Art ReviewsIterative Design of Efficient Simulation Using Maisie1991Rajive L. Bagrodia</v>
      </c>
      <c r="G1033" t="str">
        <f>IFERROR(IF(VLOOKUP(F1033,Test!$G$1:$G$6051,1,FALSE)=F1033,"Y","N"),"N")</f>
        <v>Y</v>
      </c>
    </row>
    <row r="1034" spans="1:7" x14ac:dyDescent="0.25">
      <c r="A1034" t="s">
        <v>1525</v>
      </c>
      <c r="C1034" t="s">
        <v>1527</v>
      </c>
      <c r="D1034">
        <v>1992</v>
      </c>
      <c r="E1034" t="s">
        <v>1526</v>
      </c>
      <c r="F1034" t="str">
        <f t="shared" si="16"/>
        <v>State-of-the-Art ReviewsDistribution Selection and Validation1992W. David Kelton</v>
      </c>
      <c r="G1034" t="str">
        <f>IFERROR(IF(VLOOKUP(F1034,Test!$G$1:$G$6051,1,FALSE)=F1034,"Y","N"),"N")</f>
        <v>Y</v>
      </c>
    </row>
    <row r="1035" spans="1:7" x14ac:dyDescent="0.25">
      <c r="A1035" t="s">
        <v>1525</v>
      </c>
      <c r="C1035" t="s">
        <v>1529</v>
      </c>
      <c r="D1035">
        <v>1992</v>
      </c>
      <c r="E1035" t="s">
        <v>1528</v>
      </c>
      <c r="F1035" t="str">
        <f t="shared" si="16"/>
        <v>State-of-the-Art ReviewsState of the Art in Parallel Simulation1992Richard Fujimoto</v>
      </c>
      <c r="G1035" t="str">
        <f>IFERROR(IF(VLOOKUP(F1035,Test!$G$1:$G$6051,1,FALSE)=F1035,"Y","N"),"N")</f>
        <v>Y</v>
      </c>
    </row>
    <row r="1036" spans="1:7" x14ac:dyDescent="0.25">
      <c r="A1036" t="s">
        <v>1525</v>
      </c>
      <c r="C1036" t="s">
        <v>1529</v>
      </c>
      <c r="D1036">
        <v>1992</v>
      </c>
      <c r="E1036" t="s">
        <v>1530</v>
      </c>
      <c r="F1036" t="str">
        <f t="shared" si="16"/>
        <v>State-of-the-Art ReviewsState of the Art in Parallel Simulation1992David Nicol</v>
      </c>
      <c r="G1036" t="str">
        <f>IFERROR(IF(VLOOKUP(F1036,Test!$G$1:$G$6051,1,FALSE)=F1036,"Y","N"),"N")</f>
        <v>Y</v>
      </c>
    </row>
    <row r="1037" spans="1:7" x14ac:dyDescent="0.25">
      <c r="A1037" t="s">
        <v>1525</v>
      </c>
      <c r="C1037" t="s">
        <v>1532</v>
      </c>
      <c r="D1037">
        <v>1995</v>
      </c>
      <c r="E1037" t="s">
        <v>1531</v>
      </c>
      <c r="F1037" t="str">
        <f t="shared" si="16"/>
        <v>State-of-the-Art ReviewsHyper-Linked Applications and Its Evolving Needs for Future Simulation Capabilities1995Wayne J. Davis</v>
      </c>
      <c r="G1037" t="str">
        <f>IFERROR(IF(VLOOKUP(F1037,Test!$G$1:$G$6051,1,FALSE)=F1037,"Y","N"),"N")</f>
        <v>Y</v>
      </c>
    </row>
    <row r="1038" spans="1:7" x14ac:dyDescent="0.25">
      <c r="A1038" t="s">
        <v>1525</v>
      </c>
      <c r="C1038" t="s">
        <v>1534</v>
      </c>
      <c r="D1038">
        <v>1991</v>
      </c>
      <c r="E1038" t="s">
        <v>1533</v>
      </c>
      <c r="F1038" t="str">
        <f t="shared" si="16"/>
        <v>State-of-the-Art ReviewsDesigning Simulation Experiments: Taguchi Methods and Response Surface Metamodels1991Ludwig J. Hollick</v>
      </c>
      <c r="G1038" t="str">
        <f>IFERROR(IF(VLOOKUP(F1038,Test!$G$1:$G$6051,1,FALSE)=F1038,"Y","N"),"N")</f>
        <v>Y</v>
      </c>
    </row>
    <row r="1039" spans="1:7" x14ac:dyDescent="0.25">
      <c r="A1039" t="s">
        <v>1525</v>
      </c>
      <c r="C1039" t="s">
        <v>1536</v>
      </c>
      <c r="D1039">
        <v>1995</v>
      </c>
      <c r="E1039" t="s">
        <v>1535</v>
      </c>
      <c r="F1039" t="str">
        <f t="shared" si="16"/>
        <v>State-of-the-Art ReviewsThe Use of Variance Reduction Techniques in the Estimation of Simulation Metamodels1995Joan M. Donohue</v>
      </c>
      <c r="G1039" t="str">
        <f>IFERROR(IF(VLOOKUP(F1039,Test!$G$1:$G$6051,1,FALSE)=F1039,"Y","N"),"N")</f>
        <v>Y</v>
      </c>
    </row>
    <row r="1040" spans="1:7" x14ac:dyDescent="0.25">
      <c r="A1040" t="s">
        <v>1525</v>
      </c>
      <c r="C1040" t="s">
        <v>1538</v>
      </c>
      <c r="D1040">
        <v>1992</v>
      </c>
      <c r="E1040" t="s">
        <v>1537</v>
      </c>
      <c r="F1040" t="str">
        <f t="shared" si="16"/>
        <v>State-of-the-Art ReviewsMetamodels for Simulation Input-Output Relations1992Russell R. Barton</v>
      </c>
      <c r="G1040" t="str">
        <f>IFERROR(IF(VLOOKUP(F1040,Test!$G$1:$G$6051,1,FALSE)=F1040,"Y","N"),"N")</f>
        <v>Y</v>
      </c>
    </row>
    <row r="1041" spans="1:7" x14ac:dyDescent="0.25">
      <c r="A1041" t="s">
        <v>1540</v>
      </c>
      <c r="C1041" t="s">
        <v>1539</v>
      </c>
      <c r="D1041">
        <v>1985</v>
      </c>
      <c r="E1041" t="s">
        <v>329</v>
      </c>
      <c r="F1041" t="str">
        <f t="shared" si="16"/>
        <v>Education TutorialsSimulation of Manufacturing Systems1985Averill M. Law</v>
      </c>
      <c r="G1041" t="str">
        <f>IFERROR(IF(VLOOKUP(F1041,Test!$G$1:$G$6051,1,FALSE)=F1041,"Y","N"),"N")</f>
        <v>Y</v>
      </c>
    </row>
    <row r="1042" spans="1:7" x14ac:dyDescent="0.25">
      <c r="A1042" t="s">
        <v>747</v>
      </c>
      <c r="C1042" t="s">
        <v>1521</v>
      </c>
      <c r="D1042">
        <v>1974</v>
      </c>
      <c r="E1042" t="s">
        <v>1541</v>
      </c>
      <c r="F1042" t="str">
        <f t="shared" si="16"/>
        <v>ManufacturingSimulation of Advanced Manufacturing Systems1974W.E. Biles</v>
      </c>
      <c r="G1042" t="str">
        <f>IFERROR(IF(VLOOKUP(F1042,Test!$G$1:$G$6051,1,FALSE)=F1042,"Y","N"),"N")</f>
        <v>N</v>
      </c>
    </row>
    <row r="1043" spans="1:7" x14ac:dyDescent="0.25">
      <c r="A1043" t="s">
        <v>1540</v>
      </c>
      <c r="C1043" t="s">
        <v>1543</v>
      </c>
      <c r="D1043">
        <v>1985</v>
      </c>
      <c r="E1043" t="s">
        <v>1542</v>
      </c>
      <c r="F1043" t="str">
        <f t="shared" si="16"/>
        <v>Education TutorialsTutorial on Fuzzy Logic in Simulation1985Sergei Ovchinnikov</v>
      </c>
      <c r="G1043" t="str">
        <f>IFERROR(IF(VLOOKUP(F1043,Test!$G$1:$G$6051,1,FALSE)=F1043,"Y","N"),"N")</f>
        <v>Y</v>
      </c>
    </row>
    <row r="1044" spans="1:7" x14ac:dyDescent="0.25">
      <c r="A1044" t="s">
        <v>1540</v>
      </c>
      <c r="C1044" t="s">
        <v>1544</v>
      </c>
      <c r="D1044">
        <v>1985</v>
      </c>
      <c r="E1044" t="s">
        <v>799</v>
      </c>
      <c r="F1044" t="str">
        <f t="shared" si="16"/>
        <v>Education TutorialsIntroduction to Systems Analysis, Modeling, and Simulation1985J. W. Schmidt</v>
      </c>
      <c r="G1044" t="str">
        <f>IFERROR(IF(VLOOKUP(F1044,Test!$G$1:$G$6051,1,FALSE)=F1044,"Y","N"),"N")</f>
        <v>Y</v>
      </c>
    </row>
    <row r="1045" spans="1:7" x14ac:dyDescent="0.25">
      <c r="A1045" t="s">
        <v>747</v>
      </c>
      <c r="C1045" t="s">
        <v>1509</v>
      </c>
      <c r="D1045">
        <v>1974</v>
      </c>
      <c r="E1045" t="s">
        <v>1545</v>
      </c>
      <c r="F1045" t="str">
        <f t="shared" si="16"/>
        <v>ManufacturingUnexplained Absenteeism: A Simulation Approach1974Phiroze Nagarvala</v>
      </c>
      <c r="G1045" t="str">
        <f>IFERROR(IF(VLOOKUP(F1045,Test!$G$1:$G$6051,1,FALSE)=F1045,"Y","N"),"N")</f>
        <v>Y</v>
      </c>
    </row>
    <row r="1046" spans="1:7" x14ac:dyDescent="0.25">
      <c r="A1046" t="s">
        <v>1540</v>
      </c>
      <c r="C1046" t="s">
        <v>1547</v>
      </c>
      <c r="D1046">
        <v>1985</v>
      </c>
      <c r="E1046" t="s">
        <v>1546</v>
      </c>
      <c r="F1046" t="str">
        <f t="shared" si="16"/>
        <v>Education TutorialsA Decomposition Approach to Variance Reduction1985Barry L. Nelson</v>
      </c>
      <c r="G1046" t="str">
        <f>IFERROR(IF(VLOOKUP(F1046,Test!$G$1:$G$6051,1,FALSE)=F1046,"Y","N"),"N")</f>
        <v>Y</v>
      </c>
    </row>
    <row r="1047" spans="1:7" x14ac:dyDescent="0.25">
      <c r="A1047" t="s">
        <v>1540</v>
      </c>
      <c r="C1047" t="s">
        <v>1543</v>
      </c>
      <c r="D1047">
        <v>1985</v>
      </c>
      <c r="E1047" t="s">
        <v>1548</v>
      </c>
      <c r="F1047" t="str">
        <f t="shared" si="16"/>
        <v>Education TutorialsTutorial on Fuzzy Logic in Simulation1985M. Luise McAllister</v>
      </c>
      <c r="G1047" t="str">
        <f>IFERROR(IF(VLOOKUP(F1047,Test!$G$1:$G$6051,1,FALSE)=F1047,"Y","N"),"N")</f>
        <v>Y</v>
      </c>
    </row>
    <row r="1048" spans="1:7" x14ac:dyDescent="0.25">
      <c r="A1048" t="s">
        <v>1540</v>
      </c>
      <c r="C1048" t="s">
        <v>1549</v>
      </c>
      <c r="D1048">
        <v>1985</v>
      </c>
      <c r="E1048" t="s">
        <v>1526</v>
      </c>
      <c r="F1048" t="str">
        <f t="shared" si="16"/>
        <v>Education TutorialsAnalysis of Simulation Output Data1985W. David Kelton</v>
      </c>
      <c r="G1048" t="str">
        <f>IFERROR(IF(VLOOKUP(F1048,Test!$G$1:$G$6051,1,FALSE)=F1048,"Y","N"),"N")</f>
        <v>Y</v>
      </c>
    </row>
    <row r="1049" spans="1:7" x14ac:dyDescent="0.25">
      <c r="A1049" t="s">
        <v>1540</v>
      </c>
      <c r="C1049" t="s">
        <v>1543</v>
      </c>
      <c r="D1049">
        <v>1985</v>
      </c>
      <c r="E1049" t="s">
        <v>1550</v>
      </c>
      <c r="F1049" t="str">
        <f t="shared" si="16"/>
        <v>Education TutorialsTutorial on Fuzzy Logic in Simulation1985Klaus-Peter Adlassnig</v>
      </c>
      <c r="G1049" t="str">
        <f>IFERROR(IF(VLOOKUP(F1049,Test!$G$1:$G$6051,1,FALSE)=F1049,"Y","N"),"N")</f>
        <v>Y</v>
      </c>
    </row>
    <row r="1050" spans="1:7" x14ac:dyDescent="0.25">
      <c r="A1050" t="s">
        <v>1540</v>
      </c>
      <c r="C1050" t="s">
        <v>1552</v>
      </c>
      <c r="D1050">
        <v>1985</v>
      </c>
      <c r="E1050" t="s">
        <v>1551</v>
      </c>
      <c r="F1050" t="str">
        <f t="shared" si="16"/>
        <v>Education TutorialsTutorial on Artificial Intelligence1985James K. Hightower</v>
      </c>
      <c r="G1050" t="str">
        <f>IFERROR(IF(VLOOKUP(F1050,Test!$G$1:$G$6051,1,FALSE)=F1050,"Y","N"),"N")</f>
        <v>Y</v>
      </c>
    </row>
    <row r="1051" spans="1:7" x14ac:dyDescent="0.25">
      <c r="A1051" t="s">
        <v>1540</v>
      </c>
      <c r="C1051" t="s">
        <v>1553</v>
      </c>
      <c r="D1051">
        <v>1985</v>
      </c>
      <c r="E1051" t="s">
        <v>787</v>
      </c>
      <c r="F1051" t="str">
        <f t="shared" si="16"/>
        <v>Education TutorialsModelling of Computer Systems - A Tutorial1985Edward D. Lazowska</v>
      </c>
      <c r="G1051" t="str">
        <f>IFERROR(IF(VLOOKUP(F1051,Test!$G$1:$G$6051,1,FALSE)=F1051,"Y","N"),"N")</f>
        <v>Y</v>
      </c>
    </row>
    <row r="1052" spans="1:7" x14ac:dyDescent="0.25">
      <c r="A1052" t="s">
        <v>1540</v>
      </c>
      <c r="C1052" t="s">
        <v>1543</v>
      </c>
      <c r="D1052">
        <v>1985</v>
      </c>
      <c r="E1052" t="s">
        <v>1554</v>
      </c>
      <c r="F1052" t="str">
        <f t="shared" si="16"/>
        <v>Education TutorialsTutorial on Fuzzy Logic in Simulation1985John Dockery</v>
      </c>
      <c r="G1052" t="str">
        <f>IFERROR(IF(VLOOKUP(F1052,Test!$G$1:$G$6051,1,FALSE)=F1052,"Y","N"),"N")</f>
        <v>Y</v>
      </c>
    </row>
    <row r="1053" spans="1:7" x14ac:dyDescent="0.25">
      <c r="A1053" t="s">
        <v>1557</v>
      </c>
      <c r="C1053" t="s">
        <v>1556</v>
      </c>
      <c r="D1053">
        <v>1991</v>
      </c>
      <c r="E1053" t="s">
        <v>1555</v>
      </c>
      <c r="F1053" t="str">
        <f t="shared" si="16"/>
        <v>Introductory TutorialsIntroduction to Simulation1991Andrew F. Seila</v>
      </c>
      <c r="G1053" t="str">
        <f>IFERROR(IF(VLOOKUP(F1053,Test!$G$1:$G$6051,1,FALSE)=F1053,"Y","N"),"N")</f>
        <v>N</v>
      </c>
    </row>
    <row r="1054" spans="1:7" x14ac:dyDescent="0.25">
      <c r="A1054" t="s">
        <v>747</v>
      </c>
      <c r="C1054" t="s">
        <v>1521</v>
      </c>
      <c r="D1054">
        <v>1974</v>
      </c>
      <c r="E1054" t="s">
        <v>1558</v>
      </c>
      <c r="F1054" t="str">
        <f t="shared" si="16"/>
        <v>ManufacturingSimulation of Advanced Manufacturing Systems1974M.W. Golawy</v>
      </c>
      <c r="G1054" t="str">
        <f>IFERROR(IF(VLOOKUP(F1054,Test!$G$1:$G$6051,1,FALSE)=F1054,"Y","N"),"N")</f>
        <v>N</v>
      </c>
    </row>
    <row r="1055" spans="1:7" x14ac:dyDescent="0.25">
      <c r="A1055" t="s">
        <v>1557</v>
      </c>
      <c r="C1055" t="s">
        <v>1559</v>
      </c>
      <c r="D1055">
        <v>1991</v>
      </c>
      <c r="E1055" t="s">
        <v>693</v>
      </c>
      <c r="F1055" t="str">
        <f t="shared" si="16"/>
        <v>Introductory TutorialsSimulation Model Verification and Validation1991Robert G. Sargent</v>
      </c>
      <c r="G1055" t="str">
        <f>IFERROR(IF(VLOOKUP(F1055,Test!$G$1:$G$6051,1,FALSE)=F1055,"Y","N"),"N")</f>
        <v>Y</v>
      </c>
    </row>
    <row r="1056" spans="1:7" x14ac:dyDescent="0.25">
      <c r="A1056" t="s">
        <v>747</v>
      </c>
      <c r="C1056" t="s">
        <v>1521</v>
      </c>
      <c r="D1056">
        <v>1974</v>
      </c>
      <c r="E1056" t="s">
        <v>1560</v>
      </c>
      <c r="F1056" t="str">
        <f t="shared" si="16"/>
        <v>ManufacturingSimulation of Advanced Manufacturing Systems1974Bayard E. Wynne</v>
      </c>
      <c r="G1056" t="str">
        <f>IFERROR(IF(VLOOKUP(F1056,Test!$G$1:$G$6051,1,FALSE)=F1056,"Y","N"),"N")</f>
        <v>Y</v>
      </c>
    </row>
    <row r="1057" spans="1:7" x14ac:dyDescent="0.25">
      <c r="A1057" t="s">
        <v>747</v>
      </c>
      <c r="C1057" t="s">
        <v>1521</v>
      </c>
      <c r="D1057">
        <v>1974</v>
      </c>
      <c r="E1057" t="s">
        <v>1561</v>
      </c>
      <c r="F1057" t="str">
        <f t="shared" si="16"/>
        <v>ManufacturingSimulation of Advanced Manufacturing Systems1974Gerald W. Evans</v>
      </c>
      <c r="G1057" t="str">
        <f>IFERROR(IF(VLOOKUP(F1057,Test!$G$1:$G$6051,1,FALSE)=F1057,"Y","N"),"N")</f>
        <v>N</v>
      </c>
    </row>
    <row r="1058" spans="1:7" x14ac:dyDescent="0.25">
      <c r="A1058" t="s">
        <v>1557</v>
      </c>
      <c r="C1058" t="s">
        <v>1563</v>
      </c>
      <c r="D1058">
        <v>1991</v>
      </c>
      <c r="E1058" t="s">
        <v>1562</v>
      </c>
      <c r="F1058" t="str">
        <f t="shared" si="16"/>
        <v>Introductory TutorialsSecrets of Successful Simulation Studies1991Michael G. McComas</v>
      </c>
      <c r="G1058" t="str">
        <f>IFERROR(IF(VLOOKUP(F1058,Test!$G$1:$G$6051,1,FALSE)=F1058,"Y","N"),"N")</f>
        <v>Y</v>
      </c>
    </row>
    <row r="1059" spans="1:7" x14ac:dyDescent="0.25">
      <c r="A1059" t="s">
        <v>747</v>
      </c>
      <c r="C1059" t="s">
        <v>1565</v>
      </c>
      <c r="D1059">
        <v>1974</v>
      </c>
      <c r="E1059" t="s">
        <v>1564</v>
      </c>
      <c r="F1059" t="str">
        <f t="shared" si="16"/>
        <v>ManufacturingTime Shared Computer Simulation of a Simplified Single Color Lithographic Press1974Jerome A. Doutriaux</v>
      </c>
      <c r="G1059" t="str">
        <f>IFERROR(IF(VLOOKUP(F1059,Test!$G$1:$G$6051,1,FALSE)=F1059,"Y","N"),"N")</f>
        <v>Y</v>
      </c>
    </row>
    <row r="1060" spans="1:7" x14ac:dyDescent="0.25">
      <c r="A1060" t="s">
        <v>1557</v>
      </c>
      <c r="C1060" t="s">
        <v>1566</v>
      </c>
      <c r="D1060">
        <v>1991</v>
      </c>
      <c r="E1060" t="s">
        <v>323</v>
      </c>
      <c r="F1060" t="str">
        <f t="shared" si="16"/>
        <v>Introductory TutorialsSelecting Simulation Software1991Jerry Banks</v>
      </c>
      <c r="G1060" t="str">
        <f>IFERROR(IF(VLOOKUP(F1060,Test!$G$1:$G$6051,1,FALSE)=F1060,"Y","N"),"N")</f>
        <v>Y</v>
      </c>
    </row>
    <row r="1061" spans="1:7" x14ac:dyDescent="0.25">
      <c r="A1061" t="s">
        <v>1557</v>
      </c>
      <c r="C1061" t="s">
        <v>1568</v>
      </c>
      <c r="D1061">
        <v>1995</v>
      </c>
      <c r="E1061" t="s">
        <v>1567</v>
      </c>
      <c r="F1061" t="str">
        <f t="shared" si="16"/>
        <v>Introductory TutorialsSimulation of Transportation Systems1995Paul T. Fishburn</v>
      </c>
      <c r="G1061" t="str">
        <f>IFERROR(IF(VLOOKUP(F1061,Test!$G$1:$G$6051,1,FALSE)=F1061,"Y","N"),"N")</f>
        <v>Y</v>
      </c>
    </row>
    <row r="1062" spans="1:7" x14ac:dyDescent="0.25">
      <c r="A1062" t="s">
        <v>1557</v>
      </c>
      <c r="C1062" t="s">
        <v>1568</v>
      </c>
      <c r="D1062">
        <v>1995</v>
      </c>
      <c r="E1062" t="s">
        <v>1569</v>
      </c>
      <c r="F1062" t="str">
        <f t="shared" si="16"/>
        <v>Introductory TutorialsSimulation of Transportation Systems1995Kevin M. Taaffe</v>
      </c>
      <c r="G1062" t="str">
        <f>IFERROR(IF(VLOOKUP(F1062,Test!$G$1:$G$6051,1,FALSE)=F1062,"Y","N"),"N")</f>
        <v>Y</v>
      </c>
    </row>
    <row r="1063" spans="1:7" x14ac:dyDescent="0.25">
      <c r="A1063" t="s">
        <v>1557</v>
      </c>
      <c r="C1063" t="s">
        <v>1556</v>
      </c>
      <c r="D1063">
        <v>1993</v>
      </c>
      <c r="E1063" t="s">
        <v>1570</v>
      </c>
      <c r="F1063" t="str">
        <f t="shared" si="16"/>
        <v>Introductory TutorialsIntroduction to Simulation1993Arne Thesen</v>
      </c>
      <c r="G1063" t="str">
        <f>IFERROR(IF(VLOOKUP(F1063,Test!$G$1:$G$6051,1,FALSE)=F1063,"Y","N"),"N")</f>
        <v>N</v>
      </c>
    </row>
    <row r="1064" spans="1:7" x14ac:dyDescent="0.25">
      <c r="A1064" t="s">
        <v>1557</v>
      </c>
      <c r="C1064" t="s">
        <v>1571</v>
      </c>
      <c r="D1064">
        <v>1991</v>
      </c>
      <c r="E1064" t="s">
        <v>1555</v>
      </c>
      <c r="F1064" t="str">
        <f t="shared" si="16"/>
        <v>Introductory TutorialsOutput Analysis for Simulation1991Andrew F. Seila</v>
      </c>
      <c r="G1064" t="str">
        <f>IFERROR(IF(VLOOKUP(F1064,Test!$G$1:$G$6051,1,FALSE)=F1064,"Y","N"),"N")</f>
        <v>Y</v>
      </c>
    </row>
    <row r="1065" spans="1:7" x14ac:dyDescent="0.25">
      <c r="A1065" t="s">
        <v>1557</v>
      </c>
      <c r="C1065" t="s">
        <v>1572</v>
      </c>
      <c r="D1065">
        <v>1991</v>
      </c>
      <c r="E1065" t="s">
        <v>813</v>
      </c>
      <c r="F1065" t="str">
        <f t="shared" si="16"/>
        <v>Introductory TutorialsAvoiding the Problems and Pitfalls in Simulation1991Randall P. Sadowski</v>
      </c>
      <c r="G1065" t="str">
        <f>IFERROR(IF(VLOOKUP(F1065,Test!$G$1:$G$6051,1,FALSE)=F1065,"Y","N"),"N")</f>
        <v>Y</v>
      </c>
    </row>
    <row r="1066" spans="1:7" x14ac:dyDescent="0.25">
      <c r="A1066" t="s">
        <v>1557</v>
      </c>
      <c r="C1066" t="s">
        <v>1573</v>
      </c>
      <c r="D1066">
        <v>1988</v>
      </c>
      <c r="E1066" t="s">
        <v>1526</v>
      </c>
      <c r="F1066" t="str">
        <f t="shared" si="16"/>
        <v>Introductory TutorialsDesigning Computer Simulation Experiments1988W. David Kelton</v>
      </c>
      <c r="G1066" t="str">
        <f>IFERROR(IF(VLOOKUP(F1066,Test!$G$1:$G$6051,1,FALSE)=F1066,"Y","N"),"N")</f>
        <v>Y</v>
      </c>
    </row>
    <row r="1067" spans="1:7" x14ac:dyDescent="0.25">
      <c r="A1067" t="s">
        <v>1557</v>
      </c>
      <c r="C1067" t="s">
        <v>1575</v>
      </c>
      <c r="D1067">
        <v>1988</v>
      </c>
      <c r="E1067" t="s">
        <v>1574</v>
      </c>
      <c r="F1067" t="str">
        <f t="shared" si="16"/>
        <v>Introductory TutorialsTutorial: Analysis of Simulation Output to Compare Alternatives1988Gordon M. Clark</v>
      </c>
      <c r="G1067" t="str">
        <f>IFERROR(IF(VLOOKUP(F1067,Test!$G$1:$G$6051,1,FALSE)=F1067,"Y","N"),"N")</f>
        <v>Y</v>
      </c>
    </row>
    <row r="1068" spans="1:7" x14ac:dyDescent="0.25">
      <c r="A1068" t="s">
        <v>1577</v>
      </c>
      <c r="C1068" t="s">
        <v>1576</v>
      </c>
      <c r="D1068">
        <v>1990</v>
      </c>
      <c r="E1068" t="s">
        <v>621</v>
      </c>
      <c r="F1068" t="str">
        <f t="shared" si="16"/>
        <v>Software and Modelware TutorialsA Tutorial Introduction to Object-Oriented Simulation and Sim++1990Greg Lomow</v>
      </c>
      <c r="G1068" t="str">
        <f>IFERROR(IF(VLOOKUP(F1068,Test!$G$1:$G$6051,1,FALSE)=F1068,"Y","N"),"N")</f>
        <v>Y</v>
      </c>
    </row>
    <row r="1069" spans="1:7" x14ac:dyDescent="0.25">
      <c r="A1069" t="s">
        <v>747</v>
      </c>
      <c r="C1069" t="s">
        <v>1521</v>
      </c>
      <c r="D1069">
        <v>1974</v>
      </c>
      <c r="E1069" t="s">
        <v>1578</v>
      </c>
      <c r="F1069" t="str">
        <f t="shared" si="16"/>
        <v>ManufacturingSimulation of Advanced Manufacturing Systems1974G.W. Evans</v>
      </c>
      <c r="G1069" t="str">
        <f>IFERROR(IF(VLOOKUP(F1069,Test!$G$1:$G$6051,1,FALSE)=F1069,"Y","N"),"N")</f>
        <v>N</v>
      </c>
    </row>
    <row r="1070" spans="1:7" x14ac:dyDescent="0.25">
      <c r="A1070" t="s">
        <v>1557</v>
      </c>
      <c r="C1070" t="s">
        <v>1580</v>
      </c>
      <c r="D1070">
        <v>1988</v>
      </c>
      <c r="E1070" t="s">
        <v>1579</v>
      </c>
      <c r="F1070" t="str">
        <f t="shared" si="16"/>
        <v>Introductory TutorialsRapid Modeling Tools for Manufacturing Simulation and Analysis1988Michael Tomsicek</v>
      </c>
      <c r="G1070" t="str">
        <f>IFERROR(IF(VLOOKUP(F1070,Test!$G$1:$G$6051,1,FALSE)=F1070,"Y","N"),"N")</f>
        <v>Y</v>
      </c>
    </row>
    <row r="1071" spans="1:7" x14ac:dyDescent="0.25">
      <c r="A1071" t="s">
        <v>1557</v>
      </c>
      <c r="C1071" t="s">
        <v>1581</v>
      </c>
      <c r="D1071">
        <v>1988</v>
      </c>
      <c r="E1071" t="s">
        <v>693</v>
      </c>
      <c r="F1071" t="str">
        <f t="shared" si="16"/>
        <v>Introductory TutorialsA Tutorial on Validation and Verification of Simulation Models1988Robert G. Sargent</v>
      </c>
      <c r="G1071" t="str">
        <f>IFERROR(IF(VLOOKUP(F1071,Test!$G$1:$G$6051,1,FALSE)=F1071,"Y","N"),"N")</f>
        <v>Y</v>
      </c>
    </row>
    <row r="1072" spans="1:7" x14ac:dyDescent="0.25">
      <c r="A1072" t="s">
        <v>1557</v>
      </c>
      <c r="C1072" t="s">
        <v>1583</v>
      </c>
      <c r="D1072">
        <v>1995</v>
      </c>
      <c r="E1072" t="s">
        <v>1582</v>
      </c>
      <c r="F1072" t="str">
        <f t="shared" si="16"/>
        <v>Introductory TutorialsBusiness Process Simulation1995Kerim Tumay</v>
      </c>
      <c r="G1072" t="str">
        <f>IFERROR(IF(VLOOKUP(F1072,Test!$G$1:$G$6051,1,FALSE)=F1072,"Y","N"),"N")</f>
        <v>Y</v>
      </c>
    </row>
    <row r="1073" spans="1:7" x14ac:dyDescent="0.25">
      <c r="A1073" t="s">
        <v>1557</v>
      </c>
      <c r="C1073" t="s">
        <v>1568</v>
      </c>
      <c r="D1073">
        <v>1995</v>
      </c>
      <c r="E1073" t="s">
        <v>1584</v>
      </c>
      <c r="F1073" t="str">
        <f t="shared" si="16"/>
        <v>Introductory TutorialsSimulation of Transportation Systems1995Javad Golkar</v>
      </c>
      <c r="G1073" t="str">
        <f>IFERROR(IF(VLOOKUP(F1073,Test!$G$1:$G$6051,1,FALSE)=F1073,"Y","N"),"N")</f>
        <v>Y</v>
      </c>
    </row>
    <row r="1074" spans="1:7" x14ac:dyDescent="0.25">
      <c r="A1074" t="s">
        <v>1557</v>
      </c>
      <c r="C1074" t="s">
        <v>1586</v>
      </c>
      <c r="D1074">
        <v>1995</v>
      </c>
      <c r="E1074" t="s">
        <v>1585</v>
      </c>
      <c r="F1074" t="str">
        <f t="shared" si="16"/>
        <v>Introductory TutorialsSteps for Proper Simulation Project Management1995William B. Nordgren</v>
      </c>
      <c r="G1074" t="str">
        <f>IFERROR(IF(VLOOKUP(F1074,Test!$G$1:$G$6051,1,FALSE)=F1074,"Y","N"),"N")</f>
        <v>Y</v>
      </c>
    </row>
    <row r="1075" spans="1:7" x14ac:dyDescent="0.25">
      <c r="A1075" t="s">
        <v>1557</v>
      </c>
      <c r="C1075" t="s">
        <v>1588</v>
      </c>
      <c r="D1075">
        <v>1995</v>
      </c>
      <c r="E1075" t="s">
        <v>1587</v>
      </c>
      <c r="F1075" t="str">
        <f t="shared" si="16"/>
        <v>Introductory TutorialsA Tutorial on Discrete-Event Modeling with Simulation Graphs1995Arnold H. Buss</v>
      </c>
      <c r="G1075" t="str">
        <f>IFERROR(IF(VLOOKUP(F1075,Test!$G$1:$G$6051,1,FALSE)=F1075,"Y","N"),"N")</f>
        <v>Y</v>
      </c>
    </row>
    <row r="1076" spans="1:7" x14ac:dyDescent="0.25">
      <c r="A1076" t="s">
        <v>1557</v>
      </c>
      <c r="C1076" t="s">
        <v>1556</v>
      </c>
      <c r="D1076">
        <v>1988</v>
      </c>
      <c r="E1076" t="s">
        <v>799</v>
      </c>
      <c r="F1076" t="str">
        <f t="shared" si="16"/>
        <v>Introductory TutorialsIntroduction to Simulation1988J. W. Schmidt</v>
      </c>
      <c r="G1076" t="str">
        <f>IFERROR(IF(VLOOKUP(F1076,Test!$G$1:$G$6051,1,FALSE)=F1076,"Y","N"),"N")</f>
        <v>N</v>
      </c>
    </row>
    <row r="1077" spans="1:7" x14ac:dyDescent="0.25">
      <c r="A1077" t="s">
        <v>1557</v>
      </c>
      <c r="C1077" t="s">
        <v>1589</v>
      </c>
      <c r="D1077">
        <v>1986</v>
      </c>
      <c r="E1077" t="s">
        <v>323</v>
      </c>
      <c r="F1077" t="str">
        <f t="shared" si="16"/>
        <v>Introductory TutorialsIntroduction to Discrete-Event Simulation1986Jerry Banks</v>
      </c>
      <c r="G1077" t="str">
        <f>IFERROR(IF(VLOOKUP(F1077,Test!$G$1:$G$6051,1,FALSE)=F1077,"Y","N"),"N")</f>
        <v>Y</v>
      </c>
    </row>
    <row r="1078" spans="1:7" x14ac:dyDescent="0.25">
      <c r="A1078" t="s">
        <v>1557</v>
      </c>
      <c r="C1078" t="s">
        <v>1556</v>
      </c>
      <c r="D1078">
        <v>1993</v>
      </c>
      <c r="E1078" t="s">
        <v>1555</v>
      </c>
      <c r="F1078" t="str">
        <f t="shared" si="16"/>
        <v>Introductory TutorialsIntroduction to Simulation1993Andrew F. Seila</v>
      </c>
      <c r="G1078" t="str">
        <f>IFERROR(IF(VLOOKUP(F1078,Test!$G$1:$G$6051,1,FALSE)=F1078,"Y","N"),"N")</f>
        <v>N</v>
      </c>
    </row>
    <row r="1079" spans="1:7" x14ac:dyDescent="0.25">
      <c r="A1079" t="s">
        <v>1557</v>
      </c>
      <c r="C1079" t="s">
        <v>1591</v>
      </c>
      <c r="D1079">
        <v>1995</v>
      </c>
      <c r="E1079" t="s">
        <v>1590</v>
      </c>
      <c r="F1079" t="str">
        <f t="shared" si="16"/>
        <v>Introductory TutorialsDesign of Object-Oriented Simulations in C++1995S.D. Roberts</v>
      </c>
      <c r="G1079" t="str">
        <f>IFERROR(IF(VLOOKUP(F1079,Test!$G$1:$G$6051,1,FALSE)=F1079,"Y","N"),"N")</f>
        <v>N</v>
      </c>
    </row>
    <row r="1080" spans="1:7" x14ac:dyDescent="0.25">
      <c r="A1080" t="s">
        <v>1557</v>
      </c>
      <c r="C1080" t="s">
        <v>1593</v>
      </c>
      <c r="D1080">
        <v>1986</v>
      </c>
      <c r="E1080" t="s">
        <v>1592</v>
      </c>
      <c r="F1080" t="str">
        <f t="shared" si="16"/>
        <v>Introductory TutorialsVariance Reduction Methods1986Russell C. H. Cheng</v>
      </c>
      <c r="G1080" t="str">
        <f>IFERROR(IF(VLOOKUP(F1080,Test!$G$1:$G$6051,1,FALSE)=F1080,"Y","N"),"N")</f>
        <v>Y</v>
      </c>
    </row>
    <row r="1081" spans="1:7" x14ac:dyDescent="0.25">
      <c r="A1081" t="s">
        <v>1557</v>
      </c>
      <c r="C1081" t="s">
        <v>1556</v>
      </c>
      <c r="D1081">
        <v>1993</v>
      </c>
      <c r="E1081" t="s">
        <v>1594</v>
      </c>
      <c r="F1081" t="str">
        <f t="shared" si="16"/>
        <v>Introductory TutorialsIntroduction to Simulation1993Thomas J. Gogg</v>
      </c>
      <c r="G1081" t="str">
        <f>IFERROR(IF(VLOOKUP(F1081,Test!$G$1:$G$6051,1,FALSE)=F1081,"Y","N"),"N")</f>
        <v>Y</v>
      </c>
    </row>
    <row r="1082" spans="1:7" x14ac:dyDescent="0.25">
      <c r="A1082" t="s">
        <v>1577</v>
      </c>
      <c r="C1082" t="s">
        <v>1595</v>
      </c>
      <c r="D1082">
        <v>1990</v>
      </c>
      <c r="E1082" t="s">
        <v>1579</v>
      </c>
      <c r="F1082" t="str">
        <f t="shared" si="16"/>
        <v>Software and Modelware TutorialsModeling Manufacturing Systems Using MANUPLAN and SIMSTARTER - A Tutorial1990Michael Tomsicek</v>
      </c>
      <c r="G1082" t="str">
        <f>IFERROR(IF(VLOOKUP(F1082,Test!$G$1:$G$6051,1,FALSE)=F1082,"Y","N"),"N")</f>
        <v>Y</v>
      </c>
    </row>
    <row r="1083" spans="1:7" x14ac:dyDescent="0.25">
      <c r="A1083" t="s">
        <v>1557</v>
      </c>
      <c r="C1083" t="s">
        <v>1556</v>
      </c>
      <c r="D1083">
        <v>1992</v>
      </c>
      <c r="E1083" t="s">
        <v>1555</v>
      </c>
      <c r="F1083" t="str">
        <f t="shared" si="16"/>
        <v>Introductory TutorialsIntroduction to Simulation1992Andrew F. Seila</v>
      </c>
      <c r="G1083" t="str">
        <f>IFERROR(IF(VLOOKUP(F1083,Test!$G$1:$G$6051,1,FALSE)=F1083,"Y","N"),"N")</f>
        <v>N</v>
      </c>
    </row>
    <row r="1084" spans="1:7" x14ac:dyDescent="0.25">
      <c r="A1084" t="s">
        <v>1557</v>
      </c>
      <c r="C1084" t="s">
        <v>1556</v>
      </c>
      <c r="D1084">
        <v>1992</v>
      </c>
      <c r="E1084" t="s">
        <v>1570</v>
      </c>
      <c r="F1084" t="str">
        <f t="shared" si="16"/>
        <v>Introductory TutorialsIntroduction to Simulation1992Arne Thesen</v>
      </c>
      <c r="G1084" t="str">
        <f>IFERROR(IF(VLOOKUP(F1084,Test!$G$1:$G$6051,1,FALSE)=F1084,"Y","N"),"N")</f>
        <v>N</v>
      </c>
    </row>
    <row r="1085" spans="1:7" x14ac:dyDescent="0.25">
      <c r="A1085" t="s">
        <v>1557</v>
      </c>
      <c r="C1085" t="s">
        <v>1556</v>
      </c>
      <c r="D1085">
        <v>1992</v>
      </c>
      <c r="E1085" t="s">
        <v>799</v>
      </c>
      <c r="F1085" t="str">
        <f t="shared" si="16"/>
        <v>Introductory TutorialsIntroduction to Simulation1992J. W. Schmidt</v>
      </c>
      <c r="G1085" t="str">
        <f>IFERROR(IF(VLOOKUP(F1085,Test!$G$1:$G$6051,1,FALSE)=F1085,"Y","N"),"N")</f>
        <v>N</v>
      </c>
    </row>
    <row r="1086" spans="1:7" x14ac:dyDescent="0.25">
      <c r="A1086" t="s">
        <v>747</v>
      </c>
      <c r="C1086" t="s">
        <v>1521</v>
      </c>
      <c r="D1086">
        <v>1974</v>
      </c>
      <c r="E1086" t="s">
        <v>688</v>
      </c>
      <c r="F1086" t="str">
        <f t="shared" si="16"/>
        <v>ManufacturingSimulation of Advanced Manufacturing Systems1974William E. Biles</v>
      </c>
      <c r="G1086" t="str">
        <f>IFERROR(IF(VLOOKUP(F1086,Test!$G$1:$G$6051,1,FALSE)=F1086,"Y","N"),"N")</f>
        <v>N</v>
      </c>
    </row>
    <row r="1087" spans="1:7" x14ac:dyDescent="0.25">
      <c r="A1087" t="s">
        <v>1557</v>
      </c>
      <c r="C1087" t="s">
        <v>1597</v>
      </c>
      <c r="D1087">
        <v>1995</v>
      </c>
      <c r="E1087" t="s">
        <v>1596</v>
      </c>
      <c r="F1087" t="str">
        <f t="shared" si="16"/>
        <v>Introductory TutorialsSecrets of Successful Simulation Projects1995Vinod Bhatia</v>
      </c>
      <c r="G1087" t="str">
        <f>IFERROR(IF(VLOOKUP(F1087,Test!$G$1:$G$6051,1,FALSE)=F1087,"Y","N"),"N")</f>
        <v>Y</v>
      </c>
    </row>
    <row r="1088" spans="1:7" x14ac:dyDescent="0.25">
      <c r="A1088" t="s">
        <v>1557</v>
      </c>
      <c r="C1088" t="s">
        <v>1556</v>
      </c>
      <c r="D1088">
        <v>1988</v>
      </c>
      <c r="E1088" t="s">
        <v>35</v>
      </c>
      <c r="F1088" t="str">
        <f t="shared" si="16"/>
        <v>Introductory TutorialsIntroduction to Simulation1988Robert E. Shannon</v>
      </c>
      <c r="G1088" t="str">
        <f>IFERROR(IF(VLOOKUP(F1088,Test!$G$1:$G$6051,1,FALSE)=F1088,"Y","N"),"N")</f>
        <v>N</v>
      </c>
    </row>
    <row r="1089" spans="1:7" x14ac:dyDescent="0.25">
      <c r="A1089" t="s">
        <v>1557</v>
      </c>
      <c r="C1089" t="s">
        <v>1556</v>
      </c>
      <c r="D1089">
        <v>1988</v>
      </c>
      <c r="E1089" t="s">
        <v>1598</v>
      </c>
      <c r="F1089" t="str">
        <f t="shared" si="16"/>
        <v>Introductory TutorialsIntroduction to Simulation1988Laurel E. Travis</v>
      </c>
      <c r="G1089" t="str">
        <f>IFERROR(IF(VLOOKUP(F1089,Test!$G$1:$G$6051,1,FALSE)=F1089,"Y","N"),"N")</f>
        <v>N</v>
      </c>
    </row>
    <row r="1090" spans="1:7" x14ac:dyDescent="0.25">
      <c r="A1090" t="s">
        <v>1557</v>
      </c>
      <c r="C1090" t="s">
        <v>1556</v>
      </c>
      <c r="D1090">
        <v>1988</v>
      </c>
      <c r="E1090" t="s">
        <v>1555</v>
      </c>
      <c r="F1090" t="str">
        <f t="shared" si="16"/>
        <v>Introductory TutorialsIntroduction to Simulation1988Andrew F. Seila</v>
      </c>
      <c r="G1090" t="str">
        <f>IFERROR(IF(VLOOKUP(F1090,Test!$G$1:$G$6051,1,FALSE)=F1090,"Y","N"),"N")</f>
        <v>N</v>
      </c>
    </row>
    <row r="1091" spans="1:7" x14ac:dyDescent="0.25">
      <c r="A1091" t="s">
        <v>1557</v>
      </c>
      <c r="C1091" t="s">
        <v>1599</v>
      </c>
      <c r="D1091">
        <v>1986</v>
      </c>
      <c r="E1091" t="s">
        <v>840</v>
      </c>
      <c r="F1091" t="str">
        <f t="shared" ref="F1091:F1154" si="17">CONCATENATE(A1091,B1091,C1091,D1091,E1091)</f>
        <v>Introductory TutorialsCredibility Assessment of Simulation Results1986Osman Balci</v>
      </c>
      <c r="G1091" t="str">
        <f>IFERROR(IF(VLOOKUP(F1091,Test!$G$1:$G$6051,1,FALSE)=F1091,"Y","N"),"N")</f>
        <v>Y</v>
      </c>
    </row>
    <row r="1092" spans="1:7" x14ac:dyDescent="0.25">
      <c r="A1092" t="s">
        <v>1557</v>
      </c>
      <c r="C1092" t="s">
        <v>1600</v>
      </c>
      <c r="D1092">
        <v>1986</v>
      </c>
      <c r="E1092" t="s">
        <v>1526</v>
      </c>
      <c r="F1092" t="str">
        <f t="shared" si="17"/>
        <v>Introductory TutorialsStatistical Design and Analysis1986W. David Kelton</v>
      </c>
      <c r="G1092" t="str">
        <f>IFERROR(IF(VLOOKUP(F1092,Test!$G$1:$G$6051,1,FALSE)=F1092,"Y","N"),"N")</f>
        <v>Y</v>
      </c>
    </row>
    <row r="1093" spans="1:7" x14ac:dyDescent="0.25">
      <c r="A1093" t="s">
        <v>1603</v>
      </c>
      <c r="C1093" t="s">
        <v>1602</v>
      </c>
      <c r="D1093">
        <v>1974</v>
      </c>
      <c r="E1093" t="s">
        <v>1601</v>
      </c>
      <c r="F1093" t="str">
        <f t="shared" si="17"/>
        <v>Computer HardwareSimulation of the HMS 5050 Computer System1974Leonard H. Weiner</v>
      </c>
      <c r="G1093" t="str">
        <f>IFERROR(IF(VLOOKUP(F1093,Test!$G$1:$G$6051,1,FALSE)=F1093,"Y","N"),"N")</f>
        <v>Y</v>
      </c>
    </row>
    <row r="1094" spans="1:7" x14ac:dyDescent="0.25">
      <c r="A1094" t="s">
        <v>1603</v>
      </c>
      <c r="C1094" t="s">
        <v>1604</v>
      </c>
      <c r="D1094">
        <v>1974</v>
      </c>
      <c r="E1094" t="s">
        <v>1441</v>
      </c>
      <c r="F1094" t="str">
        <f t="shared" si="17"/>
        <v>Computer HardwareComments on Models of Multi-Processor Multi-Memory Bank Computer Systems1974W.R. Franta</v>
      </c>
      <c r="G1094" t="str">
        <f>IFERROR(IF(VLOOKUP(F1094,Test!$G$1:$G$6051,1,FALSE)=F1094,"Y","N"),"N")</f>
        <v>Y</v>
      </c>
    </row>
    <row r="1095" spans="1:7" x14ac:dyDescent="0.25">
      <c r="A1095" t="s">
        <v>1603</v>
      </c>
      <c r="C1095" t="s">
        <v>1602</v>
      </c>
      <c r="D1095">
        <v>1974</v>
      </c>
      <c r="E1095" t="s">
        <v>1605</v>
      </c>
      <c r="F1095" t="str">
        <f t="shared" si="17"/>
        <v>Computer HardwareSimulation of the HMS 5050 Computer System1974Bernhard Weinberg</v>
      </c>
      <c r="G1095" t="str">
        <f>IFERROR(IF(VLOOKUP(F1095,Test!$G$1:$G$6051,1,FALSE)=F1095,"Y","N"),"N")</f>
        <v>Y</v>
      </c>
    </row>
    <row r="1096" spans="1:7" x14ac:dyDescent="0.25">
      <c r="A1096" t="s">
        <v>1603</v>
      </c>
      <c r="C1096" t="s">
        <v>1602</v>
      </c>
      <c r="D1096">
        <v>1974</v>
      </c>
      <c r="E1096" t="s">
        <v>1606</v>
      </c>
      <c r="F1096" t="str">
        <f t="shared" si="17"/>
        <v>Computer HardwareSimulation of the HMS 5050 Computer System1974Steven L. Huyser</v>
      </c>
      <c r="G1096" t="str">
        <f>IFERROR(IF(VLOOKUP(F1096,Test!$G$1:$G$6051,1,FALSE)=F1096,"Y","N"),"N")</f>
        <v>Y</v>
      </c>
    </row>
    <row r="1097" spans="1:7" x14ac:dyDescent="0.25">
      <c r="A1097" t="s">
        <v>1603</v>
      </c>
      <c r="C1097" t="s">
        <v>1608</v>
      </c>
      <c r="D1097">
        <v>1974</v>
      </c>
      <c r="E1097" t="s">
        <v>1607</v>
      </c>
      <c r="F1097" t="str">
        <f t="shared" si="17"/>
        <v>Computer HardwareSimulation of a Minicomputer in a Communications System1974Frederick V. Crowley</v>
      </c>
      <c r="G1097" t="str">
        <f>IFERROR(IF(VLOOKUP(F1097,Test!$G$1:$G$6051,1,FALSE)=F1097,"Y","N"),"N")</f>
        <v>Y</v>
      </c>
    </row>
    <row r="1098" spans="1:7" x14ac:dyDescent="0.25">
      <c r="A1098" t="s">
        <v>1603</v>
      </c>
      <c r="C1098" t="s">
        <v>1604</v>
      </c>
      <c r="D1098">
        <v>1974</v>
      </c>
      <c r="E1098" t="s">
        <v>1609</v>
      </c>
      <c r="F1098" t="str">
        <f t="shared" si="17"/>
        <v>Computer HardwareComments on Models of Multi-Processor Multi-Memory Bank Computer Systems1974Philip A. Houle</v>
      </c>
      <c r="G1098" t="str">
        <f>IFERROR(IF(VLOOKUP(F1098,Test!$G$1:$G$6051,1,FALSE)=F1098,"Y","N"),"N")</f>
        <v>Y</v>
      </c>
    </row>
    <row r="1099" spans="1:7" x14ac:dyDescent="0.25">
      <c r="A1099" t="s">
        <v>1611</v>
      </c>
      <c r="C1099" t="s">
        <v>1610</v>
      </c>
      <c r="D1099">
        <v>1974</v>
      </c>
      <c r="E1099" t="s">
        <v>1359</v>
      </c>
      <c r="F1099" t="str">
        <f t="shared" si="17"/>
        <v>Financial Decision-MakingWorking Capital Management for the Multinational Firm: A Simulation Model1974Andre Fourcans</v>
      </c>
      <c r="G1099" t="str">
        <f>IFERROR(IF(VLOOKUP(F1099,Test!$G$1:$G$6051,1,FALSE)=F1099,"Y","N"),"N")</f>
        <v>Y</v>
      </c>
    </row>
    <row r="1100" spans="1:7" x14ac:dyDescent="0.25">
      <c r="A1100" t="s">
        <v>1611</v>
      </c>
      <c r="C1100" t="s">
        <v>1613</v>
      </c>
      <c r="D1100">
        <v>1974</v>
      </c>
      <c r="E1100" t="s">
        <v>1612</v>
      </c>
      <c r="F1100" t="str">
        <f t="shared" si="17"/>
        <v>Financial Decision-MakingStrategic Value of the R &amp;amp; D Investment: A Simulation Model Approach1974Wilfred J. Westlake</v>
      </c>
      <c r="G1100" t="str">
        <f>IFERROR(IF(VLOOKUP(F1100,Test!$G$1:$G$6051,1,FALSE)=F1100,"Y","N"),"N")</f>
        <v>Y</v>
      </c>
    </row>
    <row r="1101" spans="1:7" x14ac:dyDescent="0.25">
      <c r="A1101" t="s">
        <v>1611</v>
      </c>
      <c r="C1101" t="s">
        <v>1615</v>
      </c>
      <c r="D1101">
        <v>1974</v>
      </c>
      <c r="E1101" t="s">
        <v>1614</v>
      </c>
      <c r="F1101" t="str">
        <f t="shared" si="17"/>
        <v>Financial Decision-MakingA Simulation of the Operations of an Illegal Numbers Game1974David L. Rados</v>
      </c>
      <c r="G1101" t="str">
        <f>IFERROR(IF(VLOOKUP(F1101,Test!$G$1:$G$6051,1,FALSE)=F1101,"Y","N"),"N")</f>
        <v>Y</v>
      </c>
    </row>
    <row r="1102" spans="1:7" x14ac:dyDescent="0.25">
      <c r="A1102" t="s">
        <v>1611</v>
      </c>
      <c r="C1102" t="s">
        <v>1613</v>
      </c>
      <c r="D1102">
        <v>1974</v>
      </c>
      <c r="E1102" t="s">
        <v>1616</v>
      </c>
      <c r="F1102" t="str">
        <f t="shared" si="17"/>
        <v>Financial Decision-MakingStrategic Value of the R &amp;amp; D Investment: A Simulation Model Approach1974A. Douglas Bender</v>
      </c>
      <c r="G1102" t="str">
        <f>IFERROR(IF(VLOOKUP(F1102,Test!$G$1:$G$6051,1,FALSE)=F1102,"Y","N"),"N")</f>
        <v>Y</v>
      </c>
    </row>
    <row r="1103" spans="1:7" x14ac:dyDescent="0.25">
      <c r="A1103" t="s">
        <v>1611</v>
      </c>
      <c r="C1103" t="s">
        <v>1613</v>
      </c>
      <c r="D1103">
        <v>1974</v>
      </c>
      <c r="E1103" t="s">
        <v>1617</v>
      </c>
      <c r="F1103" t="str">
        <f t="shared" si="17"/>
        <v>Financial Decision-MakingStrategic Value of the R &amp;amp; D Investment: A Simulation Model Approach1974Edmund B. Pyle  III</v>
      </c>
      <c r="G1103" t="str">
        <f>IFERROR(IF(VLOOKUP(F1103,Test!$G$1:$G$6051,1,FALSE)=F1103,"Y","N"),"N")</f>
        <v>Y</v>
      </c>
    </row>
    <row r="1104" spans="1:7" x14ac:dyDescent="0.25">
      <c r="A1104" t="s">
        <v>1611</v>
      </c>
      <c r="C1104" t="s">
        <v>1619</v>
      </c>
      <c r="D1104">
        <v>1974</v>
      </c>
      <c r="E1104" t="s">
        <v>1618</v>
      </c>
      <c r="F1104" t="str">
        <f t="shared" si="17"/>
        <v>Financial Decision-MakingSimulation of a Corporate Cash Budget: Application and Validation1974Lawrence J. Gitman</v>
      </c>
      <c r="G1104" t="str">
        <f>IFERROR(IF(VLOOKUP(F1104,Test!$G$1:$G$6051,1,FALSE)=F1104,"Y","N"),"N")</f>
        <v>Y</v>
      </c>
    </row>
    <row r="1105" spans="1:7" x14ac:dyDescent="0.25">
      <c r="A1105" t="s">
        <v>1611</v>
      </c>
      <c r="C1105" t="s">
        <v>1613</v>
      </c>
      <c r="D1105">
        <v>1974</v>
      </c>
      <c r="E1105" t="s">
        <v>1620</v>
      </c>
      <c r="F1105" t="str">
        <f t="shared" si="17"/>
        <v>Financial Decision-MakingStrategic Value of the R &amp;amp; D Investment: A Simulation Model Approach1974Bryce Douglas</v>
      </c>
      <c r="G1105" t="str">
        <f>IFERROR(IF(VLOOKUP(F1105,Test!$G$1:$G$6051,1,FALSE)=F1105,"Y","N"),"N")</f>
        <v>Y</v>
      </c>
    </row>
    <row r="1106" spans="1:7" x14ac:dyDescent="0.25">
      <c r="A1106" t="s">
        <v>1611</v>
      </c>
      <c r="C1106" t="s">
        <v>1622</v>
      </c>
      <c r="D1106">
        <v>1974</v>
      </c>
      <c r="E1106" t="s">
        <v>1621</v>
      </c>
      <c r="F1106" t="str">
        <f t="shared" si="17"/>
        <v>Financial Decision-MakingA Simulation of an Export Commodity Distribution System1974A. J. Parker</v>
      </c>
      <c r="G1106" t="str">
        <f>IFERROR(IF(VLOOKUP(F1106,Test!$G$1:$G$6051,1,FALSE)=F1106,"Y","N"),"N")</f>
        <v>Y</v>
      </c>
    </row>
    <row r="1107" spans="1:7" x14ac:dyDescent="0.25">
      <c r="A1107" t="s">
        <v>1611</v>
      </c>
      <c r="C1107" t="s">
        <v>1619</v>
      </c>
      <c r="D1107">
        <v>1974</v>
      </c>
      <c r="E1107" t="s">
        <v>1623</v>
      </c>
      <c r="F1107" t="str">
        <f t="shared" si="17"/>
        <v>Financial Decision-MakingSimulation of a Corporate Cash Budget: Application and Validation1974Charles Defelice</v>
      </c>
      <c r="G1107" t="str">
        <f>IFERROR(IF(VLOOKUP(F1107,Test!$G$1:$G$6051,1,FALSE)=F1107,"Y","N"),"N")</f>
        <v>Y</v>
      </c>
    </row>
    <row r="1108" spans="1:7" x14ac:dyDescent="0.25">
      <c r="A1108" t="s">
        <v>1611</v>
      </c>
      <c r="C1108" t="s">
        <v>1619</v>
      </c>
      <c r="D1108">
        <v>1974</v>
      </c>
      <c r="E1108" t="s">
        <v>1624</v>
      </c>
      <c r="F1108" t="str">
        <f t="shared" si="17"/>
        <v>Financial Decision-MakingSimulation of a Corporate Cash Budget: Application and Validation1974Thomas M. Cook</v>
      </c>
      <c r="G1108" t="str">
        <f>IFERROR(IF(VLOOKUP(F1108,Test!$G$1:$G$6051,1,FALSE)=F1108,"Y","N"),"N")</f>
        <v>Y</v>
      </c>
    </row>
    <row r="1109" spans="1:7" x14ac:dyDescent="0.25">
      <c r="A1109" t="s">
        <v>1611</v>
      </c>
      <c r="C1109" t="s">
        <v>1610</v>
      </c>
      <c r="D1109">
        <v>1974</v>
      </c>
      <c r="E1109" t="s">
        <v>1361</v>
      </c>
      <c r="F1109" t="str">
        <f t="shared" si="17"/>
        <v>Financial Decision-MakingWorking Capital Management for the Multinational Firm: A Simulation Model1974Thomas J. Hindelang</v>
      </c>
      <c r="G1109" t="str">
        <f>IFERROR(IF(VLOOKUP(F1109,Test!$G$1:$G$6051,1,FALSE)=F1109,"Y","N"),"N")</f>
        <v>Y</v>
      </c>
    </row>
    <row r="1110" spans="1:7" x14ac:dyDescent="0.25">
      <c r="A1110" t="s">
        <v>1627</v>
      </c>
      <c r="C1110" t="s">
        <v>1626</v>
      </c>
      <c r="D1110">
        <v>1974</v>
      </c>
      <c r="E1110" t="s">
        <v>1625</v>
      </c>
      <c r="F1110" t="str">
        <f t="shared" si="17"/>
        <v>Environmental/EcosystemsA Pollution Displacement Model for the Great Lakes System1974Brent H. McCown</v>
      </c>
      <c r="G1110" t="str">
        <f>IFERROR(IF(VLOOKUP(F1110,Test!$G$1:$G$6051,1,FALSE)=F1110,"Y","N"),"N")</f>
        <v>Y</v>
      </c>
    </row>
    <row r="1111" spans="1:7" x14ac:dyDescent="0.25">
      <c r="A1111" t="s">
        <v>1627</v>
      </c>
      <c r="C1111" t="s">
        <v>1629</v>
      </c>
      <c r="D1111">
        <v>1974</v>
      </c>
      <c r="E1111" t="s">
        <v>1628</v>
      </c>
      <c r="F1111" t="str">
        <f t="shared" si="17"/>
        <v>Environmental/EcosystemsDevelopment and Verification of a Model for Predicting Fog Over Cooling Ponds1974Edward Cohen</v>
      </c>
      <c r="G1111" t="str">
        <f>IFERROR(IF(VLOOKUP(F1111,Test!$G$1:$G$6051,1,FALSE)=F1111,"Y","N"),"N")</f>
        <v>Y</v>
      </c>
    </row>
    <row r="1112" spans="1:7" x14ac:dyDescent="0.25">
      <c r="A1112" t="s">
        <v>1627</v>
      </c>
      <c r="C1112" t="s">
        <v>1631</v>
      </c>
      <c r="D1112">
        <v>1974</v>
      </c>
      <c r="E1112" t="s">
        <v>1630</v>
      </c>
      <c r="F1112" t="str">
        <f t="shared" si="17"/>
        <v>Environmental/EcosystemsSimulation via Time-Partitioned Linear Programming: A Ground and Surface Water Allocation Model for the Gallatin Valley of Montana1974Donald William Boyd</v>
      </c>
      <c r="G1112" t="str">
        <f>IFERROR(IF(VLOOKUP(F1112,Test!$G$1:$G$6051,1,FALSE)=F1112,"Y","N"),"N")</f>
        <v>Y</v>
      </c>
    </row>
    <row r="1113" spans="1:7" x14ac:dyDescent="0.25">
      <c r="A1113" t="s">
        <v>1627</v>
      </c>
      <c r="C1113" t="s">
        <v>1626</v>
      </c>
      <c r="D1113">
        <v>1974</v>
      </c>
      <c r="E1113" t="s">
        <v>1632</v>
      </c>
      <c r="F1113" t="str">
        <f t="shared" si="17"/>
        <v>Environmental/EcosystemsA Pollution Displacement Model for the Great Lakes System1974Kent S. Butler</v>
      </c>
      <c r="G1113" t="str">
        <f>IFERROR(IF(VLOOKUP(F1113,Test!$G$1:$G$6051,1,FALSE)=F1113,"Y","N"),"N")</f>
        <v>Y</v>
      </c>
    </row>
    <row r="1114" spans="1:7" x14ac:dyDescent="0.25">
      <c r="A1114" t="s">
        <v>1627</v>
      </c>
      <c r="C1114" t="s">
        <v>1629</v>
      </c>
      <c r="D1114">
        <v>1974</v>
      </c>
      <c r="E1114" t="s">
        <v>1633</v>
      </c>
      <c r="F1114" t="str">
        <f t="shared" si="17"/>
        <v>Environmental/EcosystemsDevelopment and Verification of a Model for Predicting Fog Over Cooling Ponds1974Orville G. Tranby</v>
      </c>
      <c r="G1114" t="str">
        <f>IFERROR(IF(VLOOKUP(F1114,Test!$G$1:$G$6051,1,FALSE)=F1114,"Y","N"),"N")</f>
        <v>Y</v>
      </c>
    </row>
    <row r="1115" spans="1:7" x14ac:dyDescent="0.25">
      <c r="A1115" t="s">
        <v>1627</v>
      </c>
      <c r="C1115" t="s">
        <v>1635</v>
      </c>
      <c r="D1115">
        <v>1974</v>
      </c>
      <c r="E1115" t="s">
        <v>1634</v>
      </c>
      <c r="F1115" t="str">
        <f t="shared" si="17"/>
        <v>Environmental/EcosystemsTRAPOL: A Cold-Start-Sensitive Simulation Model of Traffic Generated Air Pollution Emissions1974Brian Laird Crissey</v>
      </c>
      <c r="G1115" t="str">
        <f>IFERROR(IF(VLOOKUP(F1115,Test!$G$1:$G$6051,1,FALSE)=F1115,"Y","N"),"N")</f>
        <v>Y</v>
      </c>
    </row>
    <row r="1116" spans="1:7" x14ac:dyDescent="0.25">
      <c r="A1116" t="s">
        <v>1627</v>
      </c>
      <c r="C1116" t="s">
        <v>1629</v>
      </c>
      <c r="D1116">
        <v>1974</v>
      </c>
      <c r="E1116" t="s">
        <v>1636</v>
      </c>
      <c r="F1116" t="str">
        <f t="shared" si="17"/>
        <v>Environmental/EcosystemsDevelopment and Verification of a Model for Predicting Fog Over Cooling Ponds1974Robert R. Hippler</v>
      </c>
      <c r="G1116" t="str">
        <f>IFERROR(IF(VLOOKUP(F1116,Test!$G$1:$G$6051,1,FALSE)=F1116,"Y","N"),"N")</f>
        <v>Y</v>
      </c>
    </row>
    <row r="1117" spans="1:7" x14ac:dyDescent="0.25">
      <c r="A1117" t="s">
        <v>1627</v>
      </c>
      <c r="C1117" t="s">
        <v>1626</v>
      </c>
      <c r="D1117">
        <v>1974</v>
      </c>
      <c r="E1117" t="s">
        <v>1637</v>
      </c>
      <c r="F1117" t="str">
        <f t="shared" si="17"/>
        <v>Environmental/EcosystemsA Pollution Displacement Model for the Great Lakes System1974William A. Gates</v>
      </c>
      <c r="G1117" t="str">
        <f>IFERROR(IF(VLOOKUP(F1117,Test!$G$1:$G$6051,1,FALSE)=F1117,"Y","N"),"N")</f>
        <v>Y</v>
      </c>
    </row>
    <row r="1118" spans="1:7" x14ac:dyDescent="0.25">
      <c r="A1118" t="s">
        <v>1640</v>
      </c>
      <c r="C1118" t="s">
        <v>1639</v>
      </c>
      <c r="D1118">
        <v>1974</v>
      </c>
      <c r="E1118" t="s">
        <v>1638</v>
      </c>
      <c r="F1118" t="str">
        <f t="shared" si="17"/>
        <v>Data Base / Data CommunicationsA Simulation Model for Dynamic File Management1974Jack C. Hayya</v>
      </c>
      <c r="G1118" t="str">
        <f>IFERROR(IF(VLOOKUP(F1118,Test!$G$1:$G$6051,1,FALSE)=F1118,"Y","N"),"N")</f>
        <v>Y</v>
      </c>
    </row>
    <row r="1119" spans="1:7" x14ac:dyDescent="0.25">
      <c r="A1119" t="s">
        <v>1640</v>
      </c>
      <c r="C1119" t="s">
        <v>1642</v>
      </c>
      <c r="D1119">
        <v>1974</v>
      </c>
      <c r="E1119" t="s">
        <v>1641</v>
      </c>
      <c r="F1119" t="str">
        <f t="shared" si="17"/>
        <v>Data Base / Data CommunicationsA Large-Scale Optical Character Recognition System Simulation1974David Peasner</v>
      </c>
      <c r="G1119" t="str">
        <f>IFERROR(IF(VLOOKUP(F1119,Test!$G$1:$G$6051,1,FALSE)=F1119,"Y","N"),"N")</f>
        <v>Y</v>
      </c>
    </row>
    <row r="1120" spans="1:7" x14ac:dyDescent="0.25">
      <c r="A1120" t="s">
        <v>1640</v>
      </c>
      <c r="C1120" t="s">
        <v>1639</v>
      </c>
      <c r="D1120">
        <v>1974</v>
      </c>
      <c r="E1120" t="s">
        <v>1643</v>
      </c>
      <c r="F1120" t="str">
        <f t="shared" si="17"/>
        <v>Data Base / Data CommunicationsA Simulation Model for Dynamic File Management1974Malcolm A. Gotterer</v>
      </c>
      <c r="G1120" t="str">
        <f>IFERROR(IF(VLOOKUP(F1120,Test!$G$1:$G$6051,1,FALSE)=F1120,"Y","N"),"N")</f>
        <v>Y</v>
      </c>
    </row>
    <row r="1121" spans="1:7" x14ac:dyDescent="0.25">
      <c r="A1121" t="s">
        <v>1640</v>
      </c>
      <c r="C1121" t="s">
        <v>1644</v>
      </c>
      <c r="D1121">
        <v>1974</v>
      </c>
      <c r="E1121" t="s">
        <v>1455</v>
      </c>
      <c r="F1121" t="str">
        <f t="shared" si="17"/>
        <v>Data Base / Data CommunicationsA Model for the Evaluation of Large Scale Data Retrieval Systems1974Kenneth F. Siler</v>
      </c>
      <c r="G1121" t="str">
        <f>IFERROR(IF(VLOOKUP(F1121,Test!$G$1:$G$6051,1,FALSE)=F1121,"Y","N"),"N")</f>
        <v>Y</v>
      </c>
    </row>
    <row r="1122" spans="1:7" x14ac:dyDescent="0.25">
      <c r="A1122" t="s">
        <v>1640</v>
      </c>
      <c r="C1122" t="s">
        <v>1639</v>
      </c>
      <c r="D1122">
        <v>1974</v>
      </c>
      <c r="E1122" t="s">
        <v>1645</v>
      </c>
      <c r="F1122" t="str">
        <f t="shared" si="17"/>
        <v>Data Base / Data CommunicationsA Simulation Model for Dynamic File Management1974Lawrence L. Rose</v>
      </c>
      <c r="G1122" t="str">
        <f>IFERROR(IF(VLOOKUP(F1122,Test!$G$1:$G$6051,1,FALSE)=F1122,"Y","N"),"N")</f>
        <v>Y</v>
      </c>
    </row>
    <row r="1123" spans="1:7" x14ac:dyDescent="0.25">
      <c r="A1123" t="s">
        <v>1640</v>
      </c>
      <c r="C1123" t="s">
        <v>1647</v>
      </c>
      <c r="D1123">
        <v>1974</v>
      </c>
      <c r="E1123" t="s">
        <v>1646</v>
      </c>
      <c r="F1123" t="str">
        <f t="shared" si="17"/>
        <v>Data Base / Data CommunicationsA Simulation Model to Aid in the Design and Tuning of Hierarchical Databases1974Wayne A. Hall</v>
      </c>
      <c r="G1123" t="str">
        <f>IFERROR(IF(VLOOKUP(F1123,Test!$G$1:$G$6051,1,FALSE)=F1123,"Y","N"),"N")</f>
        <v>Y</v>
      </c>
    </row>
    <row r="1124" spans="1:7" x14ac:dyDescent="0.25">
      <c r="A1124" t="s">
        <v>1640</v>
      </c>
      <c r="C1124" t="s">
        <v>1642</v>
      </c>
      <c r="D1124">
        <v>1974</v>
      </c>
      <c r="E1124" t="s">
        <v>1648</v>
      </c>
      <c r="F1124" t="str">
        <f t="shared" si="17"/>
        <v>Data Base / Data CommunicationsA Large-Scale Optical Character Recognition System Simulation1974David P. Himmel</v>
      </c>
      <c r="G1124" t="str">
        <f>IFERROR(IF(VLOOKUP(F1124,Test!$G$1:$G$6051,1,FALSE)=F1124,"Y","N"),"N")</f>
        <v>Y</v>
      </c>
    </row>
    <row r="1125" spans="1:7" x14ac:dyDescent="0.25">
      <c r="A1125" t="s">
        <v>1651</v>
      </c>
      <c r="C1125" t="s">
        <v>1650</v>
      </c>
      <c r="D1125">
        <v>1974</v>
      </c>
      <c r="E1125" t="s">
        <v>1649</v>
      </c>
      <c r="F1125" t="str">
        <f t="shared" si="17"/>
        <v>Stock Market and CommoditiesA Stock Market Simulation Model for Pricing Asset Value Guarantees1974Kenneth B. Frohlich</v>
      </c>
      <c r="G1125" t="str">
        <f>IFERROR(IF(VLOOKUP(F1125,Test!$G$1:$G$6051,1,FALSE)=F1125,"Y","N"),"N")</f>
        <v>Y</v>
      </c>
    </row>
    <row r="1126" spans="1:7" x14ac:dyDescent="0.25">
      <c r="A1126" t="s">
        <v>1651</v>
      </c>
      <c r="C1126" t="s">
        <v>1653</v>
      </c>
      <c r="D1126">
        <v>1974</v>
      </c>
      <c r="E1126" t="s">
        <v>1652</v>
      </c>
      <c r="F1126" t="str">
        <f t="shared" si="17"/>
        <v>Stock Market and CommoditiesSystems Analysis and Modeling: A Learning Experience Based on Commodity Futures Trading1974Charles C. Chewning  Jr.</v>
      </c>
      <c r="G1126" t="str">
        <f>IFERROR(IF(VLOOKUP(F1126,Test!$G$1:$G$6051,1,FALSE)=F1126,"Y","N"),"N")</f>
        <v>Y</v>
      </c>
    </row>
    <row r="1127" spans="1:7" x14ac:dyDescent="0.25">
      <c r="A1127" t="s">
        <v>1651</v>
      </c>
      <c r="C1127" t="s">
        <v>1653</v>
      </c>
      <c r="D1127">
        <v>1974</v>
      </c>
      <c r="E1127" t="s">
        <v>1090</v>
      </c>
      <c r="F1127" t="str">
        <f t="shared" si="17"/>
        <v>Stock Market and CommoditiesSystems Analysis and Modeling: A Learning Experience Based on Commodity Futures Trading1974Robert D. Landel</v>
      </c>
      <c r="G1127" t="str">
        <f>IFERROR(IF(VLOOKUP(F1127,Test!$G$1:$G$6051,1,FALSE)=F1127,"Y","N"),"N")</f>
        <v>Y</v>
      </c>
    </row>
    <row r="1128" spans="1:7" x14ac:dyDescent="0.25">
      <c r="A1128" t="s">
        <v>1651</v>
      </c>
      <c r="C1128" t="s">
        <v>1655</v>
      </c>
      <c r="D1128">
        <v>1974</v>
      </c>
      <c r="E1128" t="s">
        <v>1654</v>
      </c>
      <c r="F1128" t="str">
        <f t="shared" si="17"/>
        <v>Stock Market and CommoditiesA Simulation of a Constrained Securities Market1974Robert J. Graham</v>
      </c>
      <c r="G1128" t="str">
        <f>IFERROR(IF(VLOOKUP(F1128,Test!$G$1:$G$6051,1,FALSE)=F1128,"Y","N"),"N")</f>
        <v>Y</v>
      </c>
    </row>
    <row r="1129" spans="1:7" x14ac:dyDescent="0.25">
      <c r="A1129" t="s">
        <v>1651</v>
      </c>
      <c r="C1129" t="s">
        <v>1655</v>
      </c>
      <c r="D1129">
        <v>1974</v>
      </c>
      <c r="E1129" t="s">
        <v>1656</v>
      </c>
      <c r="F1129" t="str">
        <f t="shared" si="17"/>
        <v>Stock Market and CommoditiesA Simulation of a Constrained Securities Market1974Paul J. Swanson  Jr.</v>
      </c>
      <c r="G1129" t="str">
        <f>IFERROR(IF(VLOOKUP(F1129,Test!$G$1:$G$6051,1,FALSE)=F1129,"Y","N"),"N")</f>
        <v>Y</v>
      </c>
    </row>
    <row r="1130" spans="1:7" x14ac:dyDescent="0.25">
      <c r="A1130" t="s">
        <v>1659</v>
      </c>
      <c r="C1130" t="s">
        <v>1658</v>
      </c>
      <c r="D1130">
        <v>1974</v>
      </c>
      <c r="E1130" t="s">
        <v>1657</v>
      </c>
      <c r="F1130" t="str">
        <f t="shared" si="17"/>
        <v>Urban PlanningA Computerized Model for Analyzing the Financial Impact of Developments1974Paul Wyman</v>
      </c>
      <c r="G1130" t="str">
        <f>IFERROR(IF(VLOOKUP(F1130,Test!$G$1:$G$6051,1,FALSE)=F1130,"Y","N"),"N")</f>
        <v>N</v>
      </c>
    </row>
    <row r="1131" spans="1:7" x14ac:dyDescent="0.25">
      <c r="A1131" t="s">
        <v>1659</v>
      </c>
      <c r="C1131" t="s">
        <v>1661</v>
      </c>
      <c r="D1131">
        <v>1974</v>
      </c>
      <c r="E1131" t="s">
        <v>1660</v>
      </c>
      <c r="F1131" t="str">
        <f t="shared" si="17"/>
        <v>Urban PlanningUrban Transportation Strategies Model1974P. N. Formica</v>
      </c>
      <c r="G1131" t="str">
        <f>IFERROR(IF(VLOOKUP(F1131,Test!$G$1:$G$6051,1,FALSE)=F1131,"Y","N"),"N")</f>
        <v>Y</v>
      </c>
    </row>
    <row r="1132" spans="1:7" x14ac:dyDescent="0.25">
      <c r="A1132" t="s">
        <v>1659</v>
      </c>
      <c r="C1132" t="s">
        <v>1663</v>
      </c>
      <c r="D1132">
        <v>1974</v>
      </c>
      <c r="E1132" t="s">
        <v>1662</v>
      </c>
      <c r="F1132" t="str">
        <f t="shared" si="17"/>
        <v>Urban PlanningA Simulation Model for Evaluating Bus Routes and Schedules in Small Cities1974John M. Gleason</v>
      </c>
      <c r="G1132" t="str">
        <f>IFERROR(IF(VLOOKUP(F1132,Test!$G$1:$G$6051,1,FALSE)=F1132,"Y","N"),"N")</f>
        <v>Y</v>
      </c>
    </row>
    <row r="1133" spans="1:7" x14ac:dyDescent="0.25">
      <c r="A1133" t="s">
        <v>1659</v>
      </c>
      <c r="C1133" t="s">
        <v>1665</v>
      </c>
      <c r="D1133">
        <v>1974</v>
      </c>
      <c r="E1133" t="s">
        <v>1664</v>
      </c>
      <c r="F1133" t="str">
        <f t="shared" si="17"/>
        <v>Urban PlanningSocial and Spatial Mobility and Urban Dynamics1974Jacob Belkin</v>
      </c>
      <c r="G1133" t="str">
        <f>IFERROR(IF(VLOOKUP(F1133,Test!$G$1:$G$6051,1,FALSE)=F1133,"Y","N"),"N")</f>
        <v>Y</v>
      </c>
    </row>
    <row r="1134" spans="1:7" x14ac:dyDescent="0.25">
      <c r="A1134" t="s">
        <v>1659</v>
      </c>
      <c r="C1134" t="s">
        <v>1661</v>
      </c>
      <c r="D1134">
        <v>1974</v>
      </c>
      <c r="E1134" t="s">
        <v>1666</v>
      </c>
      <c r="F1134" t="str">
        <f t="shared" si="17"/>
        <v>Urban PlanningUrban Transportation Strategies Model1974Scott G. Shanks</v>
      </c>
      <c r="G1134" t="str">
        <f>IFERROR(IF(VLOOKUP(F1134,Test!$G$1:$G$6051,1,FALSE)=F1134,"Y","N"),"N")</f>
        <v>Y</v>
      </c>
    </row>
    <row r="1135" spans="1:7" x14ac:dyDescent="0.25">
      <c r="A1135" t="s">
        <v>1659</v>
      </c>
      <c r="C1135" t="s">
        <v>1661</v>
      </c>
      <c r="D1135">
        <v>1974</v>
      </c>
      <c r="E1135" t="s">
        <v>1636</v>
      </c>
      <c r="F1135" t="str">
        <f t="shared" si="17"/>
        <v>Urban PlanningUrban Transportation Strategies Model1974Robert R. Hippler</v>
      </c>
      <c r="G1135" t="str">
        <f>IFERROR(IF(VLOOKUP(F1135,Test!$G$1:$G$6051,1,FALSE)=F1135,"Y","N"),"N")</f>
        <v>Y</v>
      </c>
    </row>
    <row r="1136" spans="1:7" x14ac:dyDescent="0.25">
      <c r="A1136" t="s">
        <v>1659</v>
      </c>
      <c r="C1136" t="s">
        <v>1658</v>
      </c>
      <c r="D1136">
        <v>1974</v>
      </c>
      <c r="E1136" t="s">
        <v>1667</v>
      </c>
      <c r="F1136" t="str">
        <f t="shared" si="17"/>
        <v>Urban PlanningA Computerized Model for Analyzing the Financial Impact of Developments1974Patricia Anne Owen</v>
      </c>
      <c r="G1136" t="str">
        <f>IFERROR(IF(VLOOKUP(F1136,Test!$G$1:$G$6051,1,FALSE)=F1136,"Y","N"),"N")</f>
        <v>Y</v>
      </c>
    </row>
    <row r="1137" spans="1:7" x14ac:dyDescent="0.25">
      <c r="A1137" t="s">
        <v>52</v>
      </c>
      <c r="C1137" t="s">
        <v>69</v>
      </c>
      <c r="D1137">
        <v>1970</v>
      </c>
      <c r="E1137" t="s">
        <v>1668</v>
      </c>
      <c r="F1137" t="str">
        <f t="shared" si="17"/>
        <v>Corporate and Financial ModelsSimulation in a Decentralized Planning Environment1970J. J. Schengili</v>
      </c>
      <c r="G1137" t="str">
        <f>IFERROR(IF(VLOOKUP(F1137,Test!$G$1:$G$6051,1,FALSE)=F1137,"Y","N"),"N")</f>
        <v>Y</v>
      </c>
    </row>
    <row r="1138" spans="1:7" x14ac:dyDescent="0.25">
      <c r="A1138" t="s">
        <v>1671</v>
      </c>
      <c r="C1138" t="s">
        <v>1670</v>
      </c>
      <c r="D1138">
        <v>1974</v>
      </c>
      <c r="E1138" t="s">
        <v>1669</v>
      </c>
      <c r="F1138" t="str">
        <f t="shared" si="17"/>
        <v>Hospital/Health ServicesSimulation Models as a Basis for Designing Evaluation Data Banks1974Gustave J. Rath</v>
      </c>
      <c r="G1138" t="str">
        <f>IFERROR(IF(VLOOKUP(F1138,Test!$G$1:$G$6051,1,FALSE)=F1138,"Y","N"),"N")</f>
        <v>Y</v>
      </c>
    </row>
    <row r="1139" spans="1:7" x14ac:dyDescent="0.25">
      <c r="A1139" t="s">
        <v>1671</v>
      </c>
      <c r="C1139" t="s">
        <v>1673</v>
      </c>
      <c r="D1139">
        <v>1974</v>
      </c>
      <c r="E1139" t="s">
        <v>1672</v>
      </c>
      <c r="F1139" t="str">
        <f t="shared" si="17"/>
        <v>Hospital/Health ServicesA Simulation Analysis of a Hospital Emergency Department1974Richard J. Giglio</v>
      </c>
      <c r="G1139" t="str">
        <f>IFERROR(IF(VLOOKUP(F1139,Test!$G$1:$G$6051,1,FALSE)=F1139,"Y","N"),"N")</f>
        <v>Y</v>
      </c>
    </row>
    <row r="1140" spans="1:7" x14ac:dyDescent="0.25">
      <c r="A1140" t="s">
        <v>1671</v>
      </c>
      <c r="C1140" t="s">
        <v>1673</v>
      </c>
      <c r="D1140">
        <v>1974</v>
      </c>
      <c r="E1140" t="s">
        <v>1674</v>
      </c>
      <c r="F1140" t="str">
        <f t="shared" si="17"/>
        <v>Hospital/Health ServicesA Simulation Analysis of a Hospital Emergency Department1974Randall S. Sadowski</v>
      </c>
      <c r="G1140" t="str">
        <f>IFERROR(IF(VLOOKUP(F1140,Test!$G$1:$G$6051,1,FALSE)=F1140,"Y","N"),"N")</f>
        <v>Y</v>
      </c>
    </row>
    <row r="1141" spans="1:7" x14ac:dyDescent="0.25">
      <c r="A1141" t="s">
        <v>1671</v>
      </c>
      <c r="C1141" t="s">
        <v>1676</v>
      </c>
      <c r="D1141">
        <v>1974</v>
      </c>
      <c r="E1141" t="s">
        <v>1675</v>
      </c>
      <c r="F1141" t="str">
        <f t="shared" si="17"/>
        <v>Hospital/Health ServicesA Simulation Model for Evaluation and Design of Inpatient Care Facilities1974Richard Irvin Baldock</v>
      </c>
      <c r="G1141" t="str">
        <f>IFERROR(IF(VLOOKUP(F1141,Test!$G$1:$G$6051,1,FALSE)=F1141,"Y","N"),"N")</f>
        <v>Y</v>
      </c>
    </row>
    <row r="1142" spans="1:7" x14ac:dyDescent="0.25">
      <c r="A1142" t="s">
        <v>1671</v>
      </c>
      <c r="C1142" t="s">
        <v>1670</v>
      </c>
      <c r="D1142">
        <v>1974</v>
      </c>
      <c r="E1142" t="s">
        <v>1677</v>
      </c>
      <c r="F1142" t="str">
        <f t="shared" si="17"/>
        <v>Hospital/Health ServicesSimulation Models as a Basis for Designing Evaluation Data Banks1974Amado SanMateo</v>
      </c>
      <c r="G1142" t="str">
        <f>IFERROR(IF(VLOOKUP(F1142,Test!$G$1:$G$6051,1,FALSE)=F1142,"Y","N"),"N")</f>
        <v>Y</v>
      </c>
    </row>
    <row r="1143" spans="1:7" x14ac:dyDescent="0.25">
      <c r="A1143" t="s">
        <v>1671</v>
      </c>
      <c r="C1143" t="s">
        <v>1673</v>
      </c>
      <c r="D1143">
        <v>1974</v>
      </c>
      <c r="E1143" t="s">
        <v>1678</v>
      </c>
      <c r="F1143" t="str">
        <f t="shared" si="17"/>
        <v>Hospital/Health ServicesA Simulation Analysis of a Hospital Emergency Department1974Edward L. Hannan</v>
      </c>
      <c r="G1143" t="str">
        <f>IFERROR(IF(VLOOKUP(F1143,Test!$G$1:$G$6051,1,FALSE)=F1143,"Y","N"),"N")</f>
        <v>Y</v>
      </c>
    </row>
    <row r="1144" spans="1:7" x14ac:dyDescent="0.25">
      <c r="A1144" t="s">
        <v>1671</v>
      </c>
      <c r="C1144" t="s">
        <v>1680</v>
      </c>
      <c r="D1144">
        <v>1974</v>
      </c>
      <c r="E1144" t="s">
        <v>1679</v>
      </c>
      <c r="F1144" t="str">
        <f t="shared" si="17"/>
        <v>Hospital/Health ServicesDetermination of Physician Manpower Requirements Using a Simulative Forecasting Model1974Richard B. Howe</v>
      </c>
      <c r="G1144" t="str">
        <f>IFERROR(IF(VLOOKUP(F1144,Test!$G$1:$G$6051,1,FALSE)=F1144,"Y","N"),"N")</f>
        <v>Y</v>
      </c>
    </row>
    <row r="1145" spans="1:7" x14ac:dyDescent="0.25">
      <c r="A1145" t="s">
        <v>1671</v>
      </c>
      <c r="C1145" t="s">
        <v>1682</v>
      </c>
      <c r="D1145">
        <v>1974</v>
      </c>
      <c r="E1145" t="s">
        <v>1681</v>
      </c>
      <c r="F1145" t="str">
        <f t="shared" si="17"/>
        <v>Hospital/Health ServicesEvaluation of Various Scheduling Disciplines by Computer Systems1974Robert J. Caltagirone</v>
      </c>
      <c r="G1145" t="str">
        <f>IFERROR(IF(VLOOKUP(F1145,Test!$G$1:$G$6051,1,FALSE)=F1145,"Y","N"),"N")</f>
        <v>Y</v>
      </c>
    </row>
    <row r="1146" spans="1:7" x14ac:dyDescent="0.25">
      <c r="A1146" t="s">
        <v>1671</v>
      </c>
      <c r="C1146" t="s">
        <v>1676</v>
      </c>
      <c r="D1146">
        <v>1974</v>
      </c>
      <c r="E1146" t="s">
        <v>1683</v>
      </c>
      <c r="F1146" t="str">
        <f t="shared" si="17"/>
        <v>Hospital/Health ServicesA Simulation Model for Evaluation and Design of Inpatient Care Facilities1974H. Richard Howland</v>
      </c>
      <c r="G1146" t="str">
        <f>IFERROR(IF(VLOOKUP(F1146,Test!$G$1:$G$6051,1,FALSE)=F1146,"Y","N"),"N")</f>
        <v>Y</v>
      </c>
    </row>
    <row r="1147" spans="1:7" x14ac:dyDescent="0.25">
      <c r="A1147" t="s">
        <v>1671</v>
      </c>
      <c r="C1147" t="s">
        <v>1682</v>
      </c>
      <c r="D1147">
        <v>1974</v>
      </c>
      <c r="E1147" t="s">
        <v>1684</v>
      </c>
      <c r="F1147" t="str">
        <f t="shared" si="17"/>
        <v>Hospital/Health ServicesEvaluation of Various Scheduling Disciplines by Computer Systems1974Benjamin Lev</v>
      </c>
      <c r="G1147" t="str">
        <f>IFERROR(IF(VLOOKUP(F1147,Test!$G$1:$G$6051,1,FALSE)=F1147,"Y","N"),"N")</f>
        <v>Y</v>
      </c>
    </row>
    <row r="1148" spans="1:7" x14ac:dyDescent="0.25">
      <c r="A1148" t="s">
        <v>1671</v>
      </c>
      <c r="C1148" t="s">
        <v>1680</v>
      </c>
      <c r="D1148">
        <v>1974</v>
      </c>
      <c r="E1148" t="s">
        <v>1685</v>
      </c>
      <c r="F1148" t="str">
        <f t="shared" si="17"/>
        <v>Hospital/Health ServicesDetermination of Physician Manpower Requirements Using a Simulative Forecasting Model1974R. Wayne Gober</v>
      </c>
      <c r="G1148" t="str">
        <f>IFERROR(IF(VLOOKUP(F1148,Test!$G$1:$G$6051,1,FALSE)=F1148,"Y","N"),"N")</f>
        <v>Y</v>
      </c>
    </row>
    <row r="1149" spans="1:7" x14ac:dyDescent="0.25">
      <c r="A1149" t="s">
        <v>1671</v>
      </c>
      <c r="C1149" t="s">
        <v>1680</v>
      </c>
      <c r="D1149">
        <v>1974</v>
      </c>
      <c r="E1149" t="s">
        <v>363</v>
      </c>
      <c r="F1149" t="str">
        <f t="shared" si="17"/>
        <v>Hospital/Health ServicesDetermination of Physician Manpower Requirements Using a Simulative Forecasting Model1974Francis J. Brewerton</v>
      </c>
      <c r="G1149" t="str">
        <f>IFERROR(IF(VLOOKUP(F1149,Test!$G$1:$G$6051,1,FALSE)=F1149,"Y","N"),"N")</f>
        <v>Y</v>
      </c>
    </row>
    <row r="1150" spans="1:7" x14ac:dyDescent="0.25">
      <c r="A1150" t="s">
        <v>1688</v>
      </c>
      <c r="C1150" t="s">
        <v>1687</v>
      </c>
      <c r="D1150">
        <v>1974</v>
      </c>
      <c r="E1150" t="s">
        <v>1686</v>
      </c>
      <c r="F1150" t="str">
        <f t="shared" si="17"/>
        <v>Computer SoftwareComputer System Modelling: A Test Bed for New Software Technologies1974Ronald R. Willis</v>
      </c>
      <c r="G1150" t="str">
        <f>IFERROR(IF(VLOOKUP(F1150,Test!$G$1:$G$6051,1,FALSE)=F1150,"Y","N"),"N")</f>
        <v>Y</v>
      </c>
    </row>
    <row r="1151" spans="1:7" x14ac:dyDescent="0.25">
      <c r="A1151" t="s">
        <v>1688</v>
      </c>
      <c r="C1151" t="s">
        <v>1690</v>
      </c>
      <c r="D1151">
        <v>1974</v>
      </c>
      <c r="E1151" t="s">
        <v>1689</v>
      </c>
      <c r="F1151" t="str">
        <f t="shared" si="17"/>
        <v>Computer SoftwareA Model Hierarchy for Virtual Memory System Investigation1974Jon C. Strauss</v>
      </c>
      <c r="G1151" t="str">
        <f>IFERROR(IF(VLOOKUP(F1151,Test!$G$1:$G$6051,1,FALSE)=F1151,"Y","N"),"N")</f>
        <v>Y</v>
      </c>
    </row>
    <row r="1152" spans="1:7" x14ac:dyDescent="0.25">
      <c r="A1152" t="s">
        <v>1688</v>
      </c>
      <c r="C1152" t="s">
        <v>1692</v>
      </c>
      <c r="D1152">
        <v>1974</v>
      </c>
      <c r="E1152" t="s">
        <v>1691</v>
      </c>
      <c r="F1152" t="str">
        <f t="shared" si="17"/>
        <v>Computer SoftwareComputer Program Execution Time and Discrete Clock1974M. W. Chan</v>
      </c>
      <c r="G1152" t="str">
        <f>IFERROR(IF(VLOOKUP(F1152,Test!$G$1:$G$6051,1,FALSE)=F1152,"Y","N"),"N")</f>
        <v>Y</v>
      </c>
    </row>
    <row r="1153" spans="1:7" x14ac:dyDescent="0.25">
      <c r="A1153" t="s">
        <v>1688</v>
      </c>
      <c r="C1153" t="s">
        <v>1690</v>
      </c>
      <c r="D1153">
        <v>1974</v>
      </c>
      <c r="E1153" t="s">
        <v>1693</v>
      </c>
      <c r="F1153" t="str">
        <f t="shared" si="17"/>
        <v>Computer SoftwareA Model Hierarchy for Virtual Memory System Investigation1974Emily C. Placy</v>
      </c>
      <c r="G1153" t="str">
        <f>IFERROR(IF(VLOOKUP(F1153,Test!$G$1:$G$6051,1,FALSE)=F1153,"Y","N"),"N")</f>
        <v>Y</v>
      </c>
    </row>
    <row r="1154" spans="1:7" x14ac:dyDescent="0.25">
      <c r="A1154" t="s">
        <v>1696</v>
      </c>
      <c r="C1154" t="s">
        <v>1695</v>
      </c>
      <c r="D1154">
        <v>1974</v>
      </c>
      <c r="E1154" t="s">
        <v>1694</v>
      </c>
      <c r="F1154" t="str">
        <f t="shared" si="17"/>
        <v>Educational Systems INon-Numeric Simulation1974Steven Evans</v>
      </c>
      <c r="G1154" t="str">
        <f>IFERROR(IF(VLOOKUP(F1154,Test!$G$1:$G$6051,1,FALSE)=F1154,"Y","N"),"N")</f>
        <v>Y</v>
      </c>
    </row>
    <row r="1155" spans="1:7" x14ac:dyDescent="0.25">
      <c r="A1155" t="s">
        <v>1696</v>
      </c>
      <c r="C1155" t="s">
        <v>1698</v>
      </c>
      <c r="D1155">
        <v>1974</v>
      </c>
      <c r="E1155" t="s">
        <v>1697</v>
      </c>
      <c r="F1155" t="str">
        <f t="shared" ref="F1155:F1218" si="18">CONCATENATE(A1155,B1155,C1155,D1155,E1155)</f>
        <v>Educational Systems IA Statistical Response Surface Generator1974James Roger Corliss</v>
      </c>
      <c r="G1155" t="str">
        <f>IFERROR(IF(VLOOKUP(F1155,Test!$G$1:$G$6051,1,FALSE)=F1155,"Y","N"),"N")</f>
        <v>Y</v>
      </c>
    </row>
    <row r="1156" spans="1:7" x14ac:dyDescent="0.25">
      <c r="A1156" t="s">
        <v>1696</v>
      </c>
      <c r="C1156" t="s">
        <v>1700</v>
      </c>
      <c r="D1156">
        <v>1974</v>
      </c>
      <c r="E1156" t="s">
        <v>1699</v>
      </c>
      <c r="F1156" t="str">
        <f t="shared" si="18"/>
        <v>Educational Systems ILife Is Universal!1974Robert T. Wainwright</v>
      </c>
      <c r="G1156" t="str">
        <f>IFERROR(IF(VLOOKUP(F1156,Test!$G$1:$G$6051,1,FALSE)=F1156,"Y","N"),"N")</f>
        <v>Y</v>
      </c>
    </row>
    <row r="1157" spans="1:7" x14ac:dyDescent="0.25">
      <c r="A1157" t="s">
        <v>1703</v>
      </c>
      <c r="C1157" t="s">
        <v>1702</v>
      </c>
      <c r="D1157">
        <v>1974</v>
      </c>
      <c r="E1157" t="s">
        <v>1701</v>
      </c>
      <c r="F1157" t="str">
        <f t="shared" si="18"/>
        <v>Statistical Methodology IAn Application of Parametric Time Series in Simulation Modeling1974Neil W. Polhemus</v>
      </c>
      <c r="G1157" t="str">
        <f>IFERROR(IF(VLOOKUP(F1157,Test!$G$1:$G$6051,1,FALSE)=F1157,"Y","N"),"N")</f>
        <v>Y</v>
      </c>
    </row>
    <row r="1158" spans="1:7" x14ac:dyDescent="0.25">
      <c r="A1158" t="s">
        <v>1703</v>
      </c>
      <c r="C1158" t="s">
        <v>1702</v>
      </c>
      <c r="D1158">
        <v>1974</v>
      </c>
      <c r="E1158" t="s">
        <v>1704</v>
      </c>
      <c r="F1158" t="str">
        <f t="shared" si="18"/>
        <v>Statistical Methodology IAn Application of Parametric Time Series in Simulation Modeling1974J. Stuart Hunter</v>
      </c>
      <c r="G1158" t="str">
        <f>IFERROR(IF(VLOOKUP(F1158,Test!$G$1:$G$6051,1,FALSE)=F1158,"Y","N"),"N")</f>
        <v>Y</v>
      </c>
    </row>
    <row r="1159" spans="1:7" x14ac:dyDescent="0.25">
      <c r="A1159" t="s">
        <v>1703</v>
      </c>
      <c r="C1159" t="s">
        <v>1706</v>
      </c>
      <c r="D1159">
        <v>1974</v>
      </c>
      <c r="E1159" t="s">
        <v>1705</v>
      </c>
      <c r="F1159" t="str">
        <f t="shared" si="18"/>
        <v>Statistical Methodology IAnalytic and Simulative Approaches to an Electronic Referenda-System Occupancy Problem1974Peter Parkinson</v>
      </c>
      <c r="G1159" t="str">
        <f>IFERROR(IF(VLOOKUP(F1159,Test!$G$1:$G$6051,1,FALSE)=F1159,"Y","N"),"N")</f>
        <v>Y</v>
      </c>
    </row>
    <row r="1160" spans="1:7" x14ac:dyDescent="0.25">
      <c r="A1160" t="s">
        <v>1709</v>
      </c>
      <c r="C1160" t="s">
        <v>1708</v>
      </c>
      <c r="D1160">
        <v>1974</v>
      </c>
      <c r="E1160" t="s">
        <v>1707</v>
      </c>
      <c r="F1160" t="str">
        <f t="shared" si="18"/>
        <v>Tutorial: Simpl/IA Gradient-Recession Search Procedure for Simulation Experimentation1974V. J. Kapil</v>
      </c>
      <c r="G1160" t="str">
        <f>IFERROR(IF(VLOOKUP(F1160,Test!$G$1:$G$6051,1,FALSE)=F1160,"Y","N"),"N")</f>
        <v>Y</v>
      </c>
    </row>
    <row r="1161" spans="1:7" x14ac:dyDescent="0.25">
      <c r="A1161" t="s">
        <v>1709</v>
      </c>
      <c r="C1161" t="s">
        <v>1708</v>
      </c>
      <c r="D1161">
        <v>1974</v>
      </c>
      <c r="E1161" t="s">
        <v>1710</v>
      </c>
      <c r="F1161" t="str">
        <f t="shared" si="18"/>
        <v>Tutorial: Simpl/IA Gradient-Recession Search Procedure for Simulation Experimentation1974William Ernest Biles</v>
      </c>
      <c r="G1161" t="str">
        <f>IFERROR(IF(VLOOKUP(F1161,Test!$G$1:$G$6051,1,FALSE)=F1161,"Y","N"),"N")</f>
        <v>N</v>
      </c>
    </row>
    <row r="1162" spans="1:7" x14ac:dyDescent="0.25">
      <c r="A1162" t="s">
        <v>1713</v>
      </c>
      <c r="C1162" t="s">
        <v>1712</v>
      </c>
      <c r="D1162">
        <v>1974</v>
      </c>
      <c r="E1162" t="s">
        <v>1711</v>
      </c>
      <c r="F1162" t="str">
        <f t="shared" si="18"/>
        <v>Statistical Methodology IIThe Use of Simulation in the Development and Empirical Validation of Analytic Models for Emergency Services1974Peter Colesar</v>
      </c>
      <c r="G1162" t="str">
        <f>IFERROR(IF(VLOOKUP(F1162,Test!$G$1:$G$6051,1,FALSE)=F1162,"Y","N"),"N")</f>
        <v>Y</v>
      </c>
    </row>
    <row r="1163" spans="1:7" x14ac:dyDescent="0.25">
      <c r="A1163" t="s">
        <v>1713</v>
      </c>
      <c r="C1163" t="s">
        <v>1714</v>
      </c>
      <c r="D1163">
        <v>1974</v>
      </c>
      <c r="E1163" t="s">
        <v>1308</v>
      </c>
      <c r="F1163" t="str">
        <f t="shared" si="18"/>
        <v>Statistical Methodology IIStatistical Analysis of Discrete-Event Simulations1974Michael A. Crane</v>
      </c>
      <c r="G1163" t="str">
        <f>IFERROR(IF(VLOOKUP(F1163,Test!$G$1:$G$6051,1,FALSE)=F1163,"Y","N"),"N")</f>
        <v>Y</v>
      </c>
    </row>
    <row r="1164" spans="1:7" x14ac:dyDescent="0.25">
      <c r="A1164" t="s">
        <v>1713</v>
      </c>
      <c r="C1164" t="s">
        <v>1716</v>
      </c>
      <c r="D1164">
        <v>1974</v>
      </c>
      <c r="E1164" t="s">
        <v>1715</v>
      </c>
      <c r="F1164" t="str">
        <f t="shared" si="18"/>
        <v>Statistical Methodology IIExperimental Optimization of Statistical Simulation1974David L. Eldredge</v>
      </c>
      <c r="G1164" t="str">
        <f>IFERROR(IF(VLOOKUP(F1164,Test!$G$1:$G$6051,1,FALSE)=F1164,"Y","N"),"N")</f>
        <v>Y</v>
      </c>
    </row>
    <row r="1165" spans="1:7" x14ac:dyDescent="0.25">
      <c r="A1165" t="s">
        <v>1713</v>
      </c>
      <c r="C1165" t="s">
        <v>1714</v>
      </c>
      <c r="D1165">
        <v>1974</v>
      </c>
      <c r="E1165" t="s">
        <v>1310</v>
      </c>
      <c r="F1165" t="str">
        <f t="shared" si="18"/>
        <v>Statistical Methodology IIStatistical Analysis of Discrete-Event Simulations1974Donald L. Iglehart</v>
      </c>
      <c r="G1165" t="str">
        <f>IFERROR(IF(VLOOKUP(F1165,Test!$G$1:$G$6051,1,FALSE)=F1165,"Y","N"),"N")</f>
        <v>Y</v>
      </c>
    </row>
    <row r="1166" spans="1:7" x14ac:dyDescent="0.25">
      <c r="A1166" t="s">
        <v>1713</v>
      </c>
      <c r="C1166" t="s">
        <v>1718</v>
      </c>
      <c r="D1166">
        <v>1974</v>
      </c>
      <c r="E1166" t="s">
        <v>1717</v>
      </c>
      <c r="F1166" t="str">
        <f t="shared" si="18"/>
        <v>Statistical Methodology IIRatio Estimates in Monte Carlo Simulations1974Irwin Kabak</v>
      </c>
      <c r="G1166" t="str">
        <f>IFERROR(IF(VLOOKUP(F1166,Test!$G$1:$G$6051,1,FALSE)=F1166,"Y","N"),"N")</f>
        <v>Y</v>
      </c>
    </row>
    <row r="1167" spans="1:7" x14ac:dyDescent="0.25">
      <c r="A1167" t="s">
        <v>1713</v>
      </c>
      <c r="C1167" t="s">
        <v>1718</v>
      </c>
      <c r="D1167">
        <v>1974</v>
      </c>
      <c r="E1167" t="s">
        <v>1719</v>
      </c>
      <c r="F1167" t="str">
        <f t="shared" si="18"/>
        <v>Statistical Methodology IIRatio Estimates in Monte Carlo Simulations1974Bertram Price</v>
      </c>
      <c r="G1167" t="str">
        <f>IFERROR(IF(VLOOKUP(F1167,Test!$G$1:$G$6051,1,FALSE)=F1167,"Y","N"),"N")</f>
        <v>Y</v>
      </c>
    </row>
    <row r="1168" spans="1:7" x14ac:dyDescent="0.25">
      <c r="A1168" t="s">
        <v>1713</v>
      </c>
      <c r="C1168" t="s">
        <v>1712</v>
      </c>
      <c r="D1168">
        <v>1974</v>
      </c>
      <c r="E1168" t="s">
        <v>1720</v>
      </c>
      <c r="F1168" t="str">
        <f t="shared" si="18"/>
        <v>Statistical Methodology IIThe Use of Simulation in the Development and Empirical Validation of Analytic Models for Emergency Services1974Edward J. Engall</v>
      </c>
      <c r="G1168" t="str">
        <f>IFERROR(IF(VLOOKUP(F1168,Test!$G$1:$G$6051,1,FALSE)=F1168,"Y","N"),"N")</f>
        <v>Y</v>
      </c>
    </row>
    <row r="1169" spans="1:7" x14ac:dyDescent="0.25">
      <c r="A1169" t="s">
        <v>1713</v>
      </c>
      <c r="C1169" t="s">
        <v>1712</v>
      </c>
      <c r="D1169">
        <v>1974</v>
      </c>
      <c r="E1169" t="s">
        <v>1721</v>
      </c>
      <c r="F1169" t="str">
        <f t="shared" si="18"/>
        <v>Statistical Methodology IIThe Use of Simulation in the Development and Empirical Validation of Analytic Models for Emergency Services1974Warren E. Walker</v>
      </c>
      <c r="G1169" t="str">
        <f>IFERROR(IF(VLOOKUP(F1169,Test!$G$1:$G$6051,1,FALSE)=F1169,"Y","N"),"N")</f>
        <v>Y</v>
      </c>
    </row>
    <row r="1170" spans="1:7" x14ac:dyDescent="0.25">
      <c r="A1170" t="s">
        <v>1724</v>
      </c>
      <c r="C1170" t="s">
        <v>1723</v>
      </c>
      <c r="D1170">
        <v>1974</v>
      </c>
      <c r="E1170" t="s">
        <v>1722</v>
      </c>
      <c r="F1170" t="str">
        <f t="shared" si="18"/>
        <v>Educational Systems IIATOPSS (Adage Tutorial Operating System Simulator): A Computer Graphic Simulation of a Discrete Time Operating System for Introducing Elementary Concepts1974William J. Tracz</v>
      </c>
      <c r="G1170" t="str">
        <f>IFERROR(IF(VLOOKUP(F1170,Test!$G$1:$G$6051,1,FALSE)=F1170,"Y","N"),"N")</f>
        <v>Y</v>
      </c>
    </row>
    <row r="1171" spans="1:7" x14ac:dyDescent="0.25">
      <c r="A1171" t="s">
        <v>1724</v>
      </c>
      <c r="C1171" t="s">
        <v>1726</v>
      </c>
      <c r="D1171">
        <v>1974</v>
      </c>
      <c r="E1171" t="s">
        <v>1725</v>
      </c>
      <c r="F1171" t="str">
        <f t="shared" si="18"/>
        <v>Educational Systems IIPANSIM: A Project Management Simulator1974Bruce E. Herring</v>
      </c>
      <c r="G1171" t="str">
        <f>IFERROR(IF(VLOOKUP(F1171,Test!$G$1:$G$6051,1,FALSE)=F1171,"Y","N"),"N")</f>
        <v>Y</v>
      </c>
    </row>
    <row r="1172" spans="1:7" x14ac:dyDescent="0.25">
      <c r="A1172" t="s">
        <v>1724</v>
      </c>
      <c r="C1172" t="s">
        <v>1728</v>
      </c>
      <c r="D1172">
        <v>1974</v>
      </c>
      <c r="E1172" t="s">
        <v>1727</v>
      </c>
      <c r="F1172" t="str">
        <f t="shared" si="18"/>
        <v>Educational Systems IIAn Appreciation of Computer Simulation1974Ram Vaswani</v>
      </c>
      <c r="G1172" t="str">
        <f>IFERROR(IF(VLOOKUP(F1172,Test!$G$1:$G$6051,1,FALSE)=F1172,"Y","N"),"N")</f>
        <v>Y</v>
      </c>
    </row>
    <row r="1173" spans="1:7" x14ac:dyDescent="0.25">
      <c r="A1173" t="s">
        <v>1724</v>
      </c>
      <c r="C1173" t="s">
        <v>1730</v>
      </c>
      <c r="D1173">
        <v>1974</v>
      </c>
      <c r="E1173" t="s">
        <v>1729</v>
      </c>
      <c r="F1173" t="str">
        <f t="shared" si="18"/>
        <v>Educational Systems IIMUSIM: Simulation of Music Composition Using GASP1974James N. Paprocki</v>
      </c>
      <c r="G1173" t="str">
        <f>IFERROR(IF(VLOOKUP(F1173,Test!$G$1:$G$6051,1,FALSE)=F1173,"Y","N"),"N")</f>
        <v>Y</v>
      </c>
    </row>
    <row r="1174" spans="1:7" x14ac:dyDescent="0.25">
      <c r="A1174" t="s">
        <v>1724</v>
      </c>
      <c r="C1174" t="s">
        <v>1726</v>
      </c>
      <c r="D1174">
        <v>1974</v>
      </c>
      <c r="E1174" t="s">
        <v>1731</v>
      </c>
      <c r="F1174" t="str">
        <f t="shared" si="18"/>
        <v>Educational Systems IIPANSIM: A Project Management Simulator1974Carl B. Estes</v>
      </c>
      <c r="G1174" t="str">
        <f>IFERROR(IF(VLOOKUP(F1174,Test!$G$1:$G$6051,1,FALSE)=F1174,"Y","N"),"N")</f>
        <v>Y</v>
      </c>
    </row>
    <row r="1175" spans="1:7" x14ac:dyDescent="0.25">
      <c r="A1175" t="s">
        <v>1724</v>
      </c>
      <c r="C1175" t="s">
        <v>1730</v>
      </c>
      <c r="D1175">
        <v>1974</v>
      </c>
      <c r="E1175" t="s">
        <v>1732</v>
      </c>
      <c r="F1175" t="str">
        <f t="shared" si="18"/>
        <v>Educational Systems IIMUSIM: Simulation of Music Composition Using GASP1974Alan C. Aho</v>
      </c>
      <c r="G1175" t="str">
        <f>IFERROR(IF(VLOOKUP(F1175,Test!$G$1:$G$6051,1,FALSE)=F1175,"Y","N"),"N")</f>
        <v>Y</v>
      </c>
    </row>
    <row r="1176" spans="1:7" x14ac:dyDescent="0.25">
      <c r="A1176" t="s">
        <v>1724</v>
      </c>
      <c r="C1176" t="s">
        <v>1730</v>
      </c>
      <c r="D1176">
        <v>1974</v>
      </c>
      <c r="E1176" t="s">
        <v>1733</v>
      </c>
      <c r="F1176" t="str">
        <f t="shared" si="18"/>
        <v>Educational Systems IIMUSIM: Simulation of Music Composition Using GASP1974Donald C. Lavoie</v>
      </c>
      <c r="G1176" t="str">
        <f>IFERROR(IF(VLOOKUP(F1176,Test!$G$1:$G$6051,1,FALSE)=F1176,"Y","N"),"N")</f>
        <v>Y</v>
      </c>
    </row>
    <row r="1177" spans="1:7" x14ac:dyDescent="0.25">
      <c r="A1177" t="s">
        <v>1736</v>
      </c>
      <c r="C1177" t="s">
        <v>1735</v>
      </c>
      <c r="D1177">
        <v>1974</v>
      </c>
      <c r="E1177" t="s">
        <v>1734</v>
      </c>
      <c r="F1177" t="str">
        <f t="shared" si="18"/>
        <v>Marketing SystemsIndustrial Dynamics Simulation of the Effects of Advertising on Production-Distribution System1974Reza Shojalashkari</v>
      </c>
      <c r="G1177" t="str">
        <f>IFERROR(IF(VLOOKUP(F1177,Test!$G$1:$G$6051,1,FALSE)=F1177,"Y","N"),"N")</f>
        <v>Y</v>
      </c>
    </row>
    <row r="1178" spans="1:7" x14ac:dyDescent="0.25">
      <c r="A1178" t="s">
        <v>1736</v>
      </c>
      <c r="C1178" t="s">
        <v>1738</v>
      </c>
      <c r="D1178">
        <v>1974</v>
      </c>
      <c r="E1178" t="s">
        <v>1737</v>
      </c>
      <c r="F1178" t="str">
        <f t="shared" si="18"/>
        <v>Marketing SystemsMarket Strategy via Simulation1974K. Roscoe Davis</v>
      </c>
      <c r="G1178" t="str">
        <f>IFERROR(IF(VLOOKUP(F1178,Test!$G$1:$G$6051,1,FALSE)=F1178,"Y","N"),"N")</f>
        <v>Y</v>
      </c>
    </row>
    <row r="1179" spans="1:7" x14ac:dyDescent="0.25">
      <c r="A1179" t="s">
        <v>1736</v>
      </c>
      <c r="C1179" t="s">
        <v>1735</v>
      </c>
      <c r="D1179">
        <v>1974</v>
      </c>
      <c r="E1179" t="s">
        <v>1739</v>
      </c>
      <c r="F1179" t="str">
        <f t="shared" si="18"/>
        <v>Marketing SystemsIndustrial Dynamics Simulation of the Effects of Advertising on Production-Distribution System1974L. T. Fan</v>
      </c>
      <c r="G1179" t="str">
        <f>IFERROR(IF(VLOOKUP(F1179,Test!$G$1:$G$6051,1,FALSE)=F1179,"Y","N"),"N")</f>
        <v>Y</v>
      </c>
    </row>
    <row r="1180" spans="1:7" x14ac:dyDescent="0.25">
      <c r="A1180" t="s">
        <v>1736</v>
      </c>
      <c r="C1180" t="s">
        <v>1741</v>
      </c>
      <c r="D1180">
        <v>1974</v>
      </c>
      <c r="E1180" t="s">
        <v>1740</v>
      </c>
      <c r="F1180" t="str">
        <f t="shared" si="18"/>
        <v>Marketing SystemsA Normative Simulation for Airline Marketing Planning1974Joe A. Dodson  Jr.</v>
      </c>
      <c r="G1180" t="str">
        <f>IFERROR(IF(VLOOKUP(F1180,Test!$G$1:$G$6051,1,FALSE)=F1180,"Y","N"),"N")</f>
        <v>Y</v>
      </c>
    </row>
    <row r="1181" spans="1:7" x14ac:dyDescent="0.25">
      <c r="A1181" t="s">
        <v>1736</v>
      </c>
      <c r="C1181" t="s">
        <v>1743</v>
      </c>
      <c r="D1181">
        <v>1974</v>
      </c>
      <c r="E1181" t="s">
        <v>1742</v>
      </c>
      <c r="F1181" t="str">
        <f t="shared" si="18"/>
        <v>Marketing SystemsPLAN*IT: Simulation Applied in a Marketing Decision System1974Luis V. Dominguez</v>
      </c>
      <c r="G1181" t="str">
        <f>IFERROR(IF(VLOOKUP(F1181,Test!$G$1:$G$6051,1,FALSE)=F1181,"Y","N"),"N")</f>
        <v>Y</v>
      </c>
    </row>
    <row r="1182" spans="1:7" x14ac:dyDescent="0.25">
      <c r="A1182" t="s">
        <v>1736</v>
      </c>
      <c r="C1182" t="s">
        <v>1745</v>
      </c>
      <c r="D1182">
        <v>1974</v>
      </c>
      <c r="E1182" t="s">
        <v>1744</v>
      </c>
      <c r="F1182" t="str">
        <f t="shared" si="18"/>
        <v>Marketing SystemsHorizons of Simulation and Marketing Management1974William G. Browne</v>
      </c>
      <c r="G1182" t="str">
        <f>IFERROR(IF(VLOOKUP(F1182,Test!$G$1:$G$6051,1,FALSE)=F1182,"Y","N"),"N")</f>
        <v>Y</v>
      </c>
    </row>
    <row r="1183" spans="1:7" x14ac:dyDescent="0.25">
      <c r="A1183" t="s">
        <v>1736</v>
      </c>
      <c r="C1183" t="s">
        <v>1741</v>
      </c>
      <c r="D1183">
        <v>1974</v>
      </c>
      <c r="E1183" t="s">
        <v>1746</v>
      </c>
      <c r="F1183" t="str">
        <f t="shared" si="18"/>
        <v>Marketing SystemsA Normative Simulation for Airline Marketing Planning1974Randall L. Schultz</v>
      </c>
      <c r="G1183" t="str">
        <f>IFERROR(IF(VLOOKUP(F1183,Test!$G$1:$G$6051,1,FALSE)=F1183,"Y","N"),"N")</f>
        <v>Y</v>
      </c>
    </row>
    <row r="1184" spans="1:7" x14ac:dyDescent="0.25">
      <c r="A1184" t="s">
        <v>1736</v>
      </c>
      <c r="C1184" t="s">
        <v>1743</v>
      </c>
      <c r="D1184">
        <v>1974</v>
      </c>
      <c r="E1184" t="s">
        <v>1747</v>
      </c>
      <c r="F1184" t="str">
        <f t="shared" si="18"/>
        <v>Marketing SystemsPLAN*IT: Simulation Applied in a Marketing Decision System1974Stanton G. Cort</v>
      </c>
      <c r="G1184" t="str">
        <f>IFERROR(IF(VLOOKUP(F1184,Test!$G$1:$G$6051,1,FALSE)=F1184,"Y","N"),"N")</f>
        <v>Y</v>
      </c>
    </row>
    <row r="1185" spans="1:7" x14ac:dyDescent="0.25">
      <c r="A1185" t="s">
        <v>1736</v>
      </c>
      <c r="C1185" t="s">
        <v>1735</v>
      </c>
      <c r="D1185">
        <v>1974</v>
      </c>
      <c r="E1185" t="s">
        <v>1748</v>
      </c>
      <c r="F1185" t="str">
        <f t="shared" si="18"/>
        <v>Marketing SystemsIndustrial Dynamics Simulation of the Effects of Advertising on Production-Distribution System1974C. L. Hwang</v>
      </c>
      <c r="G1185" t="str">
        <f>IFERROR(IF(VLOOKUP(F1185,Test!$G$1:$G$6051,1,FALSE)=F1185,"Y","N"),"N")</f>
        <v>Y</v>
      </c>
    </row>
    <row r="1186" spans="1:7" x14ac:dyDescent="0.25">
      <c r="A1186" t="s">
        <v>1751</v>
      </c>
      <c r="C1186" t="s">
        <v>1750</v>
      </c>
      <c r="D1186">
        <v>1974</v>
      </c>
      <c r="E1186" t="s">
        <v>1749</v>
      </c>
      <c r="F1186" t="str">
        <f t="shared" si="18"/>
        <v>Computer Job ScedulingSchedule-Constrained Job Scheduling in a Multiprogrammed Computer System1974Thomas Murray Cook</v>
      </c>
      <c r="G1186" t="str">
        <f>IFERROR(IF(VLOOKUP(F1186,Test!$G$1:$G$6051,1,FALSE)=F1186,"Y","N"),"N")</f>
        <v>Y</v>
      </c>
    </row>
    <row r="1187" spans="1:7" x14ac:dyDescent="0.25">
      <c r="A1187" t="s">
        <v>1751</v>
      </c>
      <c r="C1187" t="s">
        <v>1753</v>
      </c>
      <c r="D1187">
        <v>1974</v>
      </c>
      <c r="E1187" t="s">
        <v>1752</v>
      </c>
      <c r="F1187" t="str">
        <f t="shared" si="18"/>
        <v>Computer Job ScedulingSimulation of Computer Systems Using Automatically Generated Load Descriptions1974Herbert D. Schwetman</v>
      </c>
      <c r="G1187" t="str">
        <f>IFERROR(IF(VLOOKUP(F1187,Test!$G$1:$G$6051,1,FALSE)=F1187,"Y","N"),"N")</f>
        <v>Y</v>
      </c>
    </row>
    <row r="1188" spans="1:7" x14ac:dyDescent="0.25">
      <c r="A1188" t="s">
        <v>1751</v>
      </c>
      <c r="C1188" t="s">
        <v>1754</v>
      </c>
      <c r="D1188">
        <v>1974</v>
      </c>
      <c r="E1188" t="s">
        <v>239</v>
      </c>
      <c r="F1188" t="str">
        <f t="shared" si="18"/>
        <v>Computer Job ScedulingA Language Orientation for the Discrete Event Modeling of Applications Programs and Operating Systems1974Leo J. Cohen</v>
      </c>
      <c r="G1188" t="str">
        <f>IFERROR(IF(VLOOKUP(F1188,Test!$G$1:$G$6051,1,FALSE)=F1188,"Y","N"),"N")</f>
        <v>Y</v>
      </c>
    </row>
    <row r="1189" spans="1:7" x14ac:dyDescent="0.25">
      <c r="A1189" t="s">
        <v>162</v>
      </c>
      <c r="C1189" t="s">
        <v>163</v>
      </c>
      <c r="D1189">
        <v>1968</v>
      </c>
      <c r="E1189" t="s">
        <v>1755</v>
      </c>
      <c r="F1189" t="str">
        <f t="shared" si="18"/>
        <v>Graphics and GPSS ModificationsGPSS/360 - NORDEN, a Partial Conversational GPSS1968Sherman Hunter</v>
      </c>
      <c r="G1189" t="str">
        <f>IFERROR(IF(VLOOKUP(F1189,Test!$G$1:$G$6051,1,FALSE)=F1189,"Y","N"),"N")</f>
        <v>Y</v>
      </c>
    </row>
    <row r="1190" spans="1:7" x14ac:dyDescent="0.25">
      <c r="A1190" t="s">
        <v>1758</v>
      </c>
      <c r="C1190" t="s">
        <v>1757</v>
      </c>
      <c r="D1190">
        <v>1974</v>
      </c>
      <c r="E1190" t="s">
        <v>1756</v>
      </c>
      <c r="F1190" t="str">
        <f t="shared" si="18"/>
        <v>Tutorial: GPSS (2)Some Experiments in Simulating OS/360 from Performance Data1974Leonard Bass</v>
      </c>
      <c r="G1190" t="str">
        <f>IFERROR(IF(VLOOKUP(F1190,Test!$G$1:$G$6051,1,FALSE)=F1190,"Y","N"),"N")</f>
        <v>N</v>
      </c>
    </row>
    <row r="1191" spans="1:7" x14ac:dyDescent="0.25">
      <c r="A1191" t="s">
        <v>1758</v>
      </c>
      <c r="C1191" t="s">
        <v>1757</v>
      </c>
      <c r="D1191">
        <v>1974</v>
      </c>
      <c r="E1191" t="s">
        <v>1759</v>
      </c>
      <c r="F1191" t="str">
        <f t="shared" si="18"/>
        <v>Tutorial: GPSS (2)Some Experiments in Simulating OS/360 from Performance Data1974Thomas Santos</v>
      </c>
      <c r="G1191" t="str">
        <f>IFERROR(IF(VLOOKUP(F1191,Test!$G$1:$G$6051,1,FALSE)=F1191,"Y","N"),"N")</f>
        <v>N</v>
      </c>
    </row>
    <row r="1192" spans="1:7" x14ac:dyDescent="0.25">
      <c r="A1192" t="s">
        <v>1758</v>
      </c>
      <c r="C1192" t="s">
        <v>1757</v>
      </c>
      <c r="D1192">
        <v>1974</v>
      </c>
      <c r="E1192" t="s">
        <v>1760</v>
      </c>
      <c r="F1192" t="str">
        <f t="shared" si="18"/>
        <v>Tutorial: GPSS (2)Some Experiments in Simulating OS/360 from Performance Data1974Michael Sheets</v>
      </c>
      <c r="G1192" t="str">
        <f>IFERROR(IF(VLOOKUP(F1192,Test!$G$1:$G$6051,1,FALSE)=F1192,"Y","N"),"N")</f>
        <v>N</v>
      </c>
    </row>
    <row r="1193" spans="1:7" x14ac:dyDescent="0.25">
      <c r="A1193" t="s">
        <v>1758</v>
      </c>
      <c r="C1193" t="s">
        <v>1757</v>
      </c>
      <c r="D1193">
        <v>1974</v>
      </c>
      <c r="E1193" t="s">
        <v>1761</v>
      </c>
      <c r="F1193" t="str">
        <f t="shared" si="18"/>
        <v>Tutorial: GPSS (2)Some Experiments in Simulating OS/360 from Performance Data1974Harley Courtney</v>
      </c>
      <c r="G1193" t="str">
        <f>IFERROR(IF(VLOOKUP(F1193,Test!$G$1:$G$6051,1,FALSE)=F1193,"Y","N"),"N")</f>
        <v>N</v>
      </c>
    </row>
    <row r="1194" spans="1:7" x14ac:dyDescent="0.25">
      <c r="A1194" t="s">
        <v>1758</v>
      </c>
      <c r="C1194" t="s">
        <v>1757</v>
      </c>
      <c r="D1194">
        <v>1974</v>
      </c>
      <c r="E1194" t="s">
        <v>1762</v>
      </c>
      <c r="F1194" t="str">
        <f t="shared" si="18"/>
        <v>Tutorial: GPSS (2)Some Experiments in Simulating OS/360 from Performance Data1974Thomas Schriber</v>
      </c>
      <c r="G1194" t="str">
        <f>IFERROR(IF(VLOOKUP(F1194,Test!$G$1:$G$6051,1,FALSE)=F1194,"Y","N"),"N")</f>
        <v>Y</v>
      </c>
    </row>
    <row r="1195" spans="1:7" x14ac:dyDescent="0.25">
      <c r="A1195" t="s">
        <v>1765</v>
      </c>
      <c r="C1195" t="s">
        <v>1764</v>
      </c>
      <c r="D1195">
        <v>1974</v>
      </c>
      <c r="E1195" t="s">
        <v>1763</v>
      </c>
      <c r="F1195" t="str">
        <f t="shared" si="18"/>
        <v>Workshop Session 1A Stimulus-Driven Model of Concept Identification1974Peter R. Newsted</v>
      </c>
      <c r="G1195" t="str">
        <f>IFERROR(IF(VLOOKUP(F1195,Test!$G$1:$G$6051,1,FALSE)=F1195,"Y","N"),"N")</f>
        <v>Y</v>
      </c>
    </row>
    <row r="1196" spans="1:7" x14ac:dyDescent="0.25">
      <c r="A1196" t="s">
        <v>1765</v>
      </c>
      <c r="C1196" t="s">
        <v>1767</v>
      </c>
      <c r="D1196">
        <v>1974</v>
      </c>
      <c r="E1196" t="s">
        <v>1766</v>
      </c>
      <c r="F1196" t="str">
        <f t="shared" si="18"/>
        <v>Workshop Session 1A Review of Modeling and Simulation in Education and Training1974A. M. Wildberger</v>
      </c>
      <c r="G1196" t="str">
        <f>IFERROR(IF(VLOOKUP(F1196,Test!$G$1:$G$6051,1,FALSE)=F1196,"Y","N"),"N")</f>
        <v>Y</v>
      </c>
    </row>
    <row r="1197" spans="1:7" x14ac:dyDescent="0.25">
      <c r="A1197" t="s">
        <v>1765</v>
      </c>
      <c r="C1197" t="s">
        <v>1769</v>
      </c>
      <c r="D1197">
        <v>1974</v>
      </c>
      <c r="E1197" t="s">
        <v>1768</v>
      </c>
      <c r="F1197" t="str">
        <f t="shared" si="18"/>
        <v>Workshop Session 1Implemented Techniques for Handling Spikes in an Assignable Delay Simulator1974J. Fike</v>
      </c>
      <c r="G1197" t="str">
        <f>IFERROR(IF(VLOOKUP(F1197,Test!$G$1:$G$6051,1,FALSE)=F1197,"Y","N"),"N")</f>
        <v>Y</v>
      </c>
    </row>
    <row r="1198" spans="1:7" x14ac:dyDescent="0.25">
      <c r="A1198" t="s">
        <v>1765</v>
      </c>
      <c r="C1198" t="s">
        <v>1771</v>
      </c>
      <c r="D1198">
        <v>1974</v>
      </c>
      <c r="E1198" t="s">
        <v>1770</v>
      </c>
      <c r="F1198" t="str">
        <f t="shared" si="18"/>
        <v>Workshop Session 1Well-Formed Models for Discrete Simulation1974Douglass Seely</v>
      </c>
      <c r="G1198" t="str">
        <f>IFERROR(IF(VLOOKUP(F1198,Test!$G$1:$G$6051,1,FALSE)=F1198,"Y","N"),"N")</f>
        <v>Y</v>
      </c>
    </row>
    <row r="1199" spans="1:7" x14ac:dyDescent="0.25">
      <c r="A1199" t="s">
        <v>1765</v>
      </c>
      <c r="C1199" t="s">
        <v>1769</v>
      </c>
      <c r="D1199">
        <v>1974</v>
      </c>
      <c r="E1199" t="s">
        <v>1772</v>
      </c>
      <c r="F1199" t="str">
        <f t="shared" si="18"/>
        <v>Workshop Session 1Implemented Techniques for Handling Spikes in an Assignable Delay Simulator1974S. A. Szygenda</v>
      </c>
      <c r="G1199" t="str">
        <f>IFERROR(IF(VLOOKUP(F1199,Test!$G$1:$G$6051,1,FALSE)=F1199,"Y","N"),"N")</f>
        <v>Y</v>
      </c>
    </row>
    <row r="1200" spans="1:7" x14ac:dyDescent="0.25">
      <c r="A1200" t="s">
        <v>1765</v>
      </c>
      <c r="C1200" t="s">
        <v>1769</v>
      </c>
      <c r="D1200">
        <v>1974</v>
      </c>
      <c r="E1200" t="s">
        <v>1773</v>
      </c>
      <c r="F1200" t="str">
        <f t="shared" si="18"/>
        <v>Workshop Session 1Implemented Techniques for Handling Spikes in an Assignable Delay Simulator1974A. Lekkos</v>
      </c>
      <c r="G1200" t="str">
        <f>IFERROR(IF(VLOOKUP(F1200,Test!$G$1:$G$6051,1,FALSE)=F1200,"Y","N"),"N")</f>
        <v>Y</v>
      </c>
    </row>
    <row r="1201" spans="1:7" x14ac:dyDescent="0.25">
      <c r="A1201" t="s">
        <v>1765</v>
      </c>
      <c r="C1201" t="s">
        <v>1775</v>
      </c>
      <c r="D1201">
        <v>1974</v>
      </c>
      <c r="E1201" t="s">
        <v>1774</v>
      </c>
      <c r="F1201" t="str">
        <f t="shared" si="18"/>
        <v>Workshop Session 1An Interdisciplinary Introduction to Simulation1974John W. McCredie</v>
      </c>
      <c r="G1201" t="str">
        <f>IFERROR(IF(VLOOKUP(F1201,Test!$G$1:$G$6051,1,FALSE)=F1201,"Y","N"),"N")</f>
        <v>Y</v>
      </c>
    </row>
    <row r="1202" spans="1:7" x14ac:dyDescent="0.25">
      <c r="A1202" t="s">
        <v>1765</v>
      </c>
      <c r="C1202" t="s">
        <v>1777</v>
      </c>
      <c r="D1202">
        <v>1974</v>
      </c>
      <c r="E1202" t="s">
        <v>1776</v>
      </c>
      <c r="F1202" t="str">
        <f t="shared" si="18"/>
        <v>Workshop Session 1A Mathematical Formulation for a Class of Discrete Event Systems1974R. L. Aveyard</v>
      </c>
      <c r="G1202" t="str">
        <f>IFERROR(IF(VLOOKUP(F1202,Test!$G$1:$G$6051,1,FALSE)=F1202,"Y","N"),"N")</f>
        <v>Y</v>
      </c>
    </row>
    <row r="1203" spans="1:7" x14ac:dyDescent="0.25">
      <c r="A1203" t="s">
        <v>1765</v>
      </c>
      <c r="C1203" t="s">
        <v>1778</v>
      </c>
      <c r="D1203">
        <v>1974</v>
      </c>
      <c r="E1203" t="s">
        <v>1425</v>
      </c>
      <c r="F1203" t="str">
        <f t="shared" si="18"/>
        <v>Workshop Session 1The Exponential Markov Stochastic Model1974Salah M. Yousif</v>
      </c>
      <c r="G1203" t="str">
        <f>IFERROR(IF(VLOOKUP(F1203,Test!$G$1:$G$6051,1,FALSE)=F1203,"Y","N"),"N")</f>
        <v>Y</v>
      </c>
    </row>
    <row r="1204" spans="1:7" x14ac:dyDescent="0.25">
      <c r="A1204" t="s">
        <v>1765</v>
      </c>
      <c r="C1204" t="s">
        <v>1780</v>
      </c>
      <c r="D1204">
        <v>1974</v>
      </c>
      <c r="E1204" t="s">
        <v>1779</v>
      </c>
      <c r="F1204" t="str">
        <f t="shared" si="18"/>
        <v>Workshop Session 1MARKOV: A General Purpose Simulation Program1974Ralph J. Kochenburger</v>
      </c>
      <c r="G1204" t="str">
        <f>IFERROR(IF(VLOOKUP(F1204,Test!$G$1:$G$6051,1,FALSE)=F1204,"Y","N"),"N")</f>
        <v>Y</v>
      </c>
    </row>
    <row r="1205" spans="1:7" x14ac:dyDescent="0.25">
      <c r="A1205" t="s">
        <v>1765</v>
      </c>
      <c r="C1205" t="s">
        <v>1781</v>
      </c>
      <c r="D1205">
        <v>1974</v>
      </c>
      <c r="E1205" t="s">
        <v>1704</v>
      </c>
      <c r="F1205" t="str">
        <f t="shared" si="18"/>
        <v>Workshop Session 1Validation of Computer Simulation Models Using Parametric Time Series Analysis1974J. Stuart Hunter</v>
      </c>
      <c r="G1205" t="str">
        <f>IFERROR(IF(VLOOKUP(F1205,Test!$G$1:$G$6051,1,FALSE)=F1205,"Y","N"),"N")</f>
        <v>Y</v>
      </c>
    </row>
    <row r="1206" spans="1:7" x14ac:dyDescent="0.25">
      <c r="A1206" t="s">
        <v>1765</v>
      </c>
      <c r="C1206" t="s">
        <v>1781</v>
      </c>
      <c r="D1206">
        <v>1974</v>
      </c>
      <c r="E1206" t="s">
        <v>1782</v>
      </c>
      <c r="F1206" t="str">
        <f t="shared" si="18"/>
        <v>Workshop Session 1Validation of Computer Simulation Models Using Parametric Time Series Analysis1974Der-Ann Hsu</v>
      </c>
      <c r="G1206" t="str">
        <f>IFERROR(IF(VLOOKUP(F1206,Test!$G$1:$G$6051,1,FALSE)=F1206,"Y","N"),"N")</f>
        <v>Y</v>
      </c>
    </row>
    <row r="1207" spans="1:7" x14ac:dyDescent="0.25">
      <c r="A1207" t="s">
        <v>1765</v>
      </c>
      <c r="C1207" t="s">
        <v>1780</v>
      </c>
      <c r="D1207">
        <v>1974</v>
      </c>
      <c r="E1207" t="s">
        <v>1783</v>
      </c>
      <c r="F1207" t="str">
        <f t="shared" si="18"/>
        <v>Workshop Session 1MARKOV: A General Purpose Simulation Program1974Maurice F. Aburdene</v>
      </c>
      <c r="G1207" t="str">
        <f>IFERROR(IF(VLOOKUP(F1207,Test!$G$1:$G$6051,1,FALSE)=F1207,"Y","N"),"N")</f>
        <v>Y</v>
      </c>
    </row>
    <row r="1208" spans="1:7" x14ac:dyDescent="0.25">
      <c r="A1208" t="s">
        <v>1786</v>
      </c>
      <c r="C1208" t="s">
        <v>1785</v>
      </c>
      <c r="D1208">
        <v>1974</v>
      </c>
      <c r="E1208" t="s">
        <v>1784</v>
      </c>
      <c r="F1208" t="str">
        <f t="shared" si="18"/>
        <v>Workshop Session 2Training Socialist Managers by Enterprise Simulation1974Robert W. Blanning</v>
      </c>
      <c r="G1208" t="str">
        <f>IFERROR(IF(VLOOKUP(F1208,Test!$G$1:$G$6051,1,FALSE)=F1208,"Y","N"),"N")</f>
        <v>Y</v>
      </c>
    </row>
    <row r="1209" spans="1:7" x14ac:dyDescent="0.25">
      <c r="A1209" t="s">
        <v>1786</v>
      </c>
      <c r="C1209" t="s">
        <v>1788</v>
      </c>
      <c r="D1209">
        <v>1974</v>
      </c>
      <c r="E1209" t="s">
        <v>1787</v>
      </c>
      <c r="F1209" t="str">
        <f t="shared" si="18"/>
        <v>Workshop Session 2Combining Discrete and Continuous Simulation Dynamo into Simscript1974Ronald Dale Jones</v>
      </c>
      <c r="G1209" t="str">
        <f>IFERROR(IF(VLOOKUP(F1209,Test!$G$1:$G$6051,1,FALSE)=F1209,"Y","N"),"N")</f>
        <v>Y</v>
      </c>
    </row>
    <row r="1210" spans="1:7" x14ac:dyDescent="0.25">
      <c r="A1210" t="s">
        <v>1786</v>
      </c>
      <c r="C1210" t="s">
        <v>1785</v>
      </c>
      <c r="D1210">
        <v>1974</v>
      </c>
      <c r="E1210" t="s">
        <v>1390</v>
      </c>
      <c r="F1210" t="str">
        <f t="shared" si="18"/>
        <v>Workshop Session 2Training Socialist Managers by Enterprise Simulation1974Myron Uretsky</v>
      </c>
      <c r="G1210" t="str">
        <f>IFERROR(IF(VLOOKUP(F1210,Test!$G$1:$G$6051,1,FALSE)=F1210,"Y","N"),"N")</f>
        <v>Y</v>
      </c>
    </row>
    <row r="1211" spans="1:7" x14ac:dyDescent="0.25">
      <c r="A1211" t="s">
        <v>1786</v>
      </c>
      <c r="C1211" t="s">
        <v>1790</v>
      </c>
      <c r="D1211">
        <v>1974</v>
      </c>
      <c r="E1211" t="s">
        <v>1789</v>
      </c>
      <c r="F1211" t="str">
        <f t="shared" si="18"/>
        <v>Workshop Session 2Procurement Cycle Modeling and Simulation1974Victor W. Ruwe</v>
      </c>
      <c r="G1211" t="str">
        <f>IFERROR(IF(VLOOKUP(F1211,Test!$G$1:$G$6051,1,FALSE)=F1211,"Y","N"),"N")</f>
        <v>Y</v>
      </c>
    </row>
    <row r="1212" spans="1:7" x14ac:dyDescent="0.25">
      <c r="A1212" t="s">
        <v>1786</v>
      </c>
      <c r="C1212" t="s">
        <v>1792</v>
      </c>
      <c r="D1212">
        <v>1974</v>
      </c>
      <c r="E1212" t="s">
        <v>1791</v>
      </c>
      <c r="F1212" t="str">
        <f t="shared" si="18"/>
        <v>Workshop Session 2An APL-Based Simulation Package1974Claude Boucher</v>
      </c>
      <c r="G1212" t="str">
        <f>IFERROR(IF(VLOOKUP(F1212,Test!$G$1:$G$6051,1,FALSE)=F1212,"Y","N"),"N")</f>
        <v>Y</v>
      </c>
    </row>
    <row r="1213" spans="1:7" x14ac:dyDescent="0.25">
      <c r="A1213" t="s">
        <v>1786</v>
      </c>
      <c r="C1213" t="s">
        <v>1793</v>
      </c>
      <c r="D1213">
        <v>1974</v>
      </c>
      <c r="E1213" t="s">
        <v>1388</v>
      </c>
      <c r="F1213" t="str">
        <f t="shared" si="18"/>
        <v>Workshop Session 2The Use of Simulation and Gaming in Information Systems Research1974Theodore J. Mock</v>
      </c>
      <c r="G1213" t="str">
        <f>IFERROR(IF(VLOOKUP(F1213,Test!$G$1:$G$6051,1,FALSE)=F1213,"Y","N"),"N")</f>
        <v>Y</v>
      </c>
    </row>
    <row r="1214" spans="1:7" x14ac:dyDescent="0.25">
      <c r="A1214" t="s">
        <v>1786</v>
      </c>
      <c r="C1214" t="s">
        <v>1794</v>
      </c>
      <c r="D1214">
        <v>1974</v>
      </c>
      <c r="E1214" t="s">
        <v>490</v>
      </c>
      <c r="F1214" t="str">
        <f t="shared" si="18"/>
        <v>Workshop Session 2The Impact of Micro-Processors on Continuous Simulation1974Everett L. Johnson</v>
      </c>
      <c r="G1214" t="str">
        <f>IFERROR(IF(VLOOKUP(F1214,Test!$G$1:$G$6051,1,FALSE)=F1214,"Y","N"),"N")</f>
        <v>Y</v>
      </c>
    </row>
    <row r="1215" spans="1:7" x14ac:dyDescent="0.25">
      <c r="A1215" t="s">
        <v>1786</v>
      </c>
      <c r="C1215" t="s">
        <v>1793</v>
      </c>
      <c r="D1215">
        <v>1974</v>
      </c>
      <c r="E1215" t="s">
        <v>1795</v>
      </c>
      <c r="F1215" t="str">
        <f t="shared" si="18"/>
        <v>Workshop Session 2The Use of Simulation and Gaming in Information Systems Research1974Miklos A. Vasarhelyi</v>
      </c>
      <c r="G1215" t="str">
        <f>IFERROR(IF(VLOOKUP(F1215,Test!$G$1:$G$6051,1,FALSE)=F1215,"Y","N"),"N")</f>
        <v>Y</v>
      </c>
    </row>
    <row r="1216" spans="1:7" x14ac:dyDescent="0.25">
      <c r="A1216" t="s">
        <v>1786</v>
      </c>
      <c r="C1216" t="s">
        <v>1785</v>
      </c>
      <c r="D1216">
        <v>1974</v>
      </c>
      <c r="E1216" t="s">
        <v>1796</v>
      </c>
      <c r="F1216" t="str">
        <f t="shared" si="18"/>
        <v>Workshop Session 2Training Socialist Managers by Enterprise Simulation1974Andrzej W. Kisiel</v>
      </c>
      <c r="G1216" t="str">
        <f>IFERROR(IF(VLOOKUP(F1216,Test!$G$1:$G$6051,1,FALSE)=F1216,"Y","N"),"N")</f>
        <v>Y</v>
      </c>
    </row>
    <row r="1217" spans="1:7" x14ac:dyDescent="0.25">
      <c r="A1217" t="s">
        <v>1786</v>
      </c>
      <c r="C1217" t="s">
        <v>1798</v>
      </c>
      <c r="D1217">
        <v>1974</v>
      </c>
      <c r="E1217" t="s">
        <v>1797</v>
      </c>
      <c r="F1217" t="str">
        <f t="shared" si="18"/>
        <v>Workshop Session 2Sizing a Federated Computer System1974Joseph B. Major</v>
      </c>
      <c r="G1217" t="str">
        <f>IFERROR(IF(VLOOKUP(F1217,Test!$G$1:$G$6051,1,FALSE)=F1217,"Y","N"),"N")</f>
        <v>Y</v>
      </c>
    </row>
    <row r="1218" spans="1:7" x14ac:dyDescent="0.25">
      <c r="A1218" t="s">
        <v>1786</v>
      </c>
      <c r="C1218" t="s">
        <v>1793</v>
      </c>
      <c r="D1218">
        <v>1974</v>
      </c>
      <c r="E1218" t="s">
        <v>1799</v>
      </c>
      <c r="F1218" t="str">
        <f t="shared" si="18"/>
        <v>Workshop Session 2The Use of Simulation and Gaming in Information Systems Research1974John C. Fellingham</v>
      </c>
      <c r="G1218" t="str">
        <f>IFERROR(IF(VLOOKUP(F1218,Test!$G$1:$G$6051,1,FALSE)=F1218,"Y","N"),"N")</f>
        <v>Y</v>
      </c>
    </row>
    <row r="1219" spans="1:7" x14ac:dyDescent="0.25">
      <c r="A1219" t="s">
        <v>1786</v>
      </c>
      <c r="C1219" t="s">
        <v>1801</v>
      </c>
      <c r="D1219">
        <v>1974</v>
      </c>
      <c r="E1219" t="s">
        <v>1800</v>
      </c>
      <c r="F1219" t="str">
        <f t="shared" ref="F1219:F1282" si="19">CONCATENATE(A1219,B1219,C1219,D1219,E1219)</f>
        <v>Workshop Session 2System for Economic Simulation1974Zalman A. Shavell</v>
      </c>
      <c r="G1219" t="str">
        <f>IFERROR(IF(VLOOKUP(F1219,Test!$G$1:$G$6051,1,FALSE)=F1219,"Y","N"),"N")</f>
        <v>Y</v>
      </c>
    </row>
    <row r="1220" spans="1:7" x14ac:dyDescent="0.25">
      <c r="A1220" t="s">
        <v>1804</v>
      </c>
      <c r="C1220" t="s">
        <v>1803</v>
      </c>
      <c r="D1220">
        <v>1974</v>
      </c>
      <c r="E1220" t="s">
        <v>1802</v>
      </c>
      <c r="F1220" t="str">
        <f t="shared" si="19"/>
        <v>Workshop Session 3Aquatic Simulation on Secondary Cooling for ECCS1974Meyer Katzper</v>
      </c>
      <c r="G1220" t="str">
        <f>IFERROR(IF(VLOOKUP(F1220,Test!$G$1:$G$6051,1,FALSE)=F1220,"Y","N"),"N")</f>
        <v>Y</v>
      </c>
    </row>
    <row r="1221" spans="1:7" x14ac:dyDescent="0.25">
      <c r="A1221" t="s">
        <v>1804</v>
      </c>
      <c r="C1221" t="s">
        <v>1806</v>
      </c>
      <c r="D1221">
        <v>1974</v>
      </c>
      <c r="E1221" t="s">
        <v>1805</v>
      </c>
      <c r="F1221" t="str">
        <f t="shared" si="19"/>
        <v>Workshop Session 3A Simulator for Evaluation of Information Systems1974M. W. Shiveley</v>
      </c>
      <c r="G1221" t="str">
        <f>IFERROR(IF(VLOOKUP(F1221,Test!$G$1:$G$6051,1,FALSE)=F1221,"Y","N"),"N")</f>
        <v>Y</v>
      </c>
    </row>
    <row r="1222" spans="1:7" x14ac:dyDescent="0.25">
      <c r="A1222" t="s">
        <v>1804</v>
      </c>
      <c r="C1222" t="s">
        <v>1807</v>
      </c>
      <c r="D1222">
        <v>1974</v>
      </c>
      <c r="E1222" t="s">
        <v>1249</v>
      </c>
      <c r="F1222" t="str">
        <f t="shared" si="19"/>
        <v>Workshop Session 3The Value of an Intentionally Mis-Designed Simulation1974Francis D. Tuggle</v>
      </c>
      <c r="G1222" t="str">
        <f>IFERROR(IF(VLOOKUP(F1222,Test!$G$1:$G$6051,1,FALSE)=F1222,"Y","N"),"N")</f>
        <v>Y</v>
      </c>
    </row>
    <row r="1223" spans="1:7" x14ac:dyDescent="0.25">
      <c r="A1223" t="s">
        <v>1804</v>
      </c>
      <c r="C1223" t="s">
        <v>1809</v>
      </c>
      <c r="D1223">
        <v>1974</v>
      </c>
      <c r="E1223" t="s">
        <v>1808</v>
      </c>
      <c r="F1223" t="str">
        <f t="shared" si="19"/>
        <v>Workshop Session 3A Simulation Model for Overseas Telephone Operations Districts1974Randall Bolten</v>
      </c>
      <c r="G1223" t="str">
        <f>IFERROR(IF(VLOOKUP(F1223,Test!$G$1:$G$6051,1,FALSE)=F1223,"Y","N"),"N")</f>
        <v>Y</v>
      </c>
    </row>
    <row r="1224" spans="1:7" x14ac:dyDescent="0.25">
      <c r="A1224" t="s">
        <v>1804</v>
      </c>
      <c r="C1224" t="s">
        <v>1811</v>
      </c>
      <c r="D1224">
        <v>1974</v>
      </c>
      <c r="E1224" t="s">
        <v>1810</v>
      </c>
      <c r="F1224" t="str">
        <f t="shared" si="19"/>
        <v>Workshop Session 3Simulation and Statistical Quality Control for Urban Water Management1974Dhira Phantumvanit</v>
      </c>
      <c r="G1224" t="str">
        <f>IFERROR(IF(VLOOKUP(F1224,Test!$G$1:$G$6051,1,FALSE)=F1224,"Y","N"),"N")</f>
        <v>Y</v>
      </c>
    </row>
    <row r="1225" spans="1:7" x14ac:dyDescent="0.25">
      <c r="A1225" t="s">
        <v>1804</v>
      </c>
      <c r="C1225" t="s">
        <v>1806</v>
      </c>
      <c r="D1225">
        <v>1974</v>
      </c>
      <c r="E1225" t="s">
        <v>1812</v>
      </c>
      <c r="F1225" t="str">
        <f t="shared" si="19"/>
        <v>Workshop Session 3A Simulator for Evaluation of Information Systems1974John Weaver</v>
      </c>
      <c r="G1225" t="str">
        <f>IFERROR(IF(VLOOKUP(F1225,Test!$G$1:$G$6051,1,FALSE)=F1225,"Y","N"),"N")</f>
        <v>Y</v>
      </c>
    </row>
    <row r="1226" spans="1:7" x14ac:dyDescent="0.25">
      <c r="A1226" t="s">
        <v>1804</v>
      </c>
      <c r="C1226" t="s">
        <v>1807</v>
      </c>
      <c r="D1226">
        <v>1974</v>
      </c>
      <c r="E1226" t="s">
        <v>1813</v>
      </c>
      <c r="F1226" t="str">
        <f t="shared" si="19"/>
        <v>Workshop Session 3The Value of an Intentionally Mis-Designed Simulation1974Dean A. Lebetsky</v>
      </c>
      <c r="G1226" t="str">
        <f>IFERROR(IF(VLOOKUP(F1226,Test!$G$1:$G$6051,1,FALSE)=F1226,"Y","N"),"N")</f>
        <v>Y</v>
      </c>
    </row>
    <row r="1227" spans="1:7" x14ac:dyDescent="0.25">
      <c r="A1227" t="s">
        <v>1804</v>
      </c>
      <c r="C1227" t="s">
        <v>1815</v>
      </c>
      <c r="D1227">
        <v>1974</v>
      </c>
      <c r="E1227" t="s">
        <v>1814</v>
      </c>
      <c r="F1227" t="str">
        <f t="shared" si="19"/>
        <v>Workshop Session 3Weathering the Storm: Lessons from the Data of a Watershed Ecosystem1974John M. Nevison</v>
      </c>
      <c r="G1227" t="str">
        <f>IFERROR(IF(VLOOKUP(F1227,Test!$G$1:$G$6051,1,FALSE)=F1227,"Y","N"),"N")</f>
        <v>Y</v>
      </c>
    </row>
    <row r="1228" spans="1:7" x14ac:dyDescent="0.25">
      <c r="A1228" t="s">
        <v>1804</v>
      </c>
      <c r="C1228" t="s">
        <v>1817</v>
      </c>
      <c r="D1228">
        <v>1974</v>
      </c>
      <c r="E1228" t="s">
        <v>1816</v>
      </c>
      <c r="F1228" t="str">
        <f t="shared" si="19"/>
        <v>Workshop Session 3The Optimal Routing of Vehicles Using the GASP II Simulator1974Edward M. Salley</v>
      </c>
      <c r="G1228" t="str">
        <f>IFERROR(IF(VLOOKUP(F1228,Test!$G$1:$G$6051,1,FALSE)=F1228,"Y","N"),"N")</f>
        <v>Y</v>
      </c>
    </row>
    <row r="1229" spans="1:7" x14ac:dyDescent="0.25">
      <c r="A1229" t="s">
        <v>1804</v>
      </c>
      <c r="C1229" t="s">
        <v>1817</v>
      </c>
      <c r="D1229">
        <v>1974</v>
      </c>
      <c r="E1229" t="s">
        <v>1818</v>
      </c>
      <c r="F1229" t="str">
        <f t="shared" si="19"/>
        <v>Workshop Session 3The Optimal Routing of Vehicles Using the GASP II Simulator1974M. Wayne Shiveley</v>
      </c>
      <c r="G1229" t="str">
        <f>IFERROR(IF(VLOOKUP(F1229,Test!$G$1:$G$6051,1,FALSE)=F1229,"Y","N"),"N")</f>
        <v>Y</v>
      </c>
    </row>
    <row r="1230" spans="1:7" x14ac:dyDescent="0.25">
      <c r="A1230" t="s">
        <v>1804</v>
      </c>
      <c r="C1230" t="s">
        <v>1811</v>
      </c>
      <c r="D1230">
        <v>1974</v>
      </c>
      <c r="E1230" t="s">
        <v>380</v>
      </c>
      <c r="F1230" t="str">
        <f t="shared" si="19"/>
        <v>Workshop Session 3Simulation and Statistical Quality Control for Urban Water Management1974Chia Shun Shih</v>
      </c>
      <c r="G1230" t="str">
        <f>IFERROR(IF(VLOOKUP(F1230,Test!$G$1:$G$6051,1,FALSE)=F1230,"Y","N"),"N")</f>
        <v>Y</v>
      </c>
    </row>
    <row r="1231" spans="1:7" x14ac:dyDescent="0.25">
      <c r="A1231" t="s">
        <v>1821</v>
      </c>
      <c r="C1231" t="s">
        <v>1820</v>
      </c>
      <c r="D1231">
        <v>1974</v>
      </c>
      <c r="E1231" t="s">
        <v>1819</v>
      </c>
      <c r="F1231" t="str">
        <f t="shared" si="19"/>
        <v>Workshop Session 4Hybrid Simulation of Interacting Discrete and Continuous Systems1974L. K. Nenonen</v>
      </c>
      <c r="G1231" t="str">
        <f>IFERROR(IF(VLOOKUP(F1231,Test!$G$1:$G$6051,1,FALSE)=F1231,"Y","N"),"N")</f>
        <v>Y</v>
      </c>
    </row>
    <row r="1232" spans="1:7" x14ac:dyDescent="0.25">
      <c r="A1232" t="s">
        <v>1821</v>
      </c>
      <c r="C1232" t="s">
        <v>1820</v>
      </c>
      <c r="D1232">
        <v>1974</v>
      </c>
      <c r="E1232" t="s">
        <v>1822</v>
      </c>
      <c r="F1232" t="str">
        <f t="shared" si="19"/>
        <v>Workshop Session 4Hybrid Simulation of Interacting Discrete and Continuous Systems1974K. A. Strobele</v>
      </c>
      <c r="G1232" t="str">
        <f>IFERROR(IF(VLOOKUP(F1232,Test!$G$1:$G$6051,1,FALSE)=F1232,"Y","N"),"N")</f>
        <v>Y</v>
      </c>
    </row>
    <row r="1233" spans="1:7" x14ac:dyDescent="0.25">
      <c r="A1233" t="s">
        <v>1821</v>
      </c>
      <c r="C1233" t="s">
        <v>1820</v>
      </c>
      <c r="D1233">
        <v>1974</v>
      </c>
      <c r="E1233" t="s">
        <v>1823</v>
      </c>
      <c r="F1233" t="str">
        <f t="shared" si="19"/>
        <v>Workshop Session 4Hybrid Simulation of Interacting Discrete and Continuous Systems1974P. W. U. Graefe</v>
      </c>
      <c r="G1233" t="str">
        <f>IFERROR(IF(VLOOKUP(F1233,Test!$G$1:$G$6051,1,FALSE)=F1233,"Y","N"),"N")</f>
        <v>Y</v>
      </c>
    </row>
    <row r="1234" spans="1:7" x14ac:dyDescent="0.25">
      <c r="A1234" t="s">
        <v>1821</v>
      </c>
      <c r="C1234" t="s">
        <v>1825</v>
      </c>
      <c r="D1234">
        <v>1974</v>
      </c>
      <c r="E1234" t="s">
        <v>1824</v>
      </c>
      <c r="F1234" t="str">
        <f t="shared" si="19"/>
        <v>Workshop Session 4An Approach to Modeling Simulation Programs1974Philip C. Cooley</v>
      </c>
      <c r="G1234" t="str">
        <f>IFERROR(IF(VLOOKUP(F1234,Test!$G$1:$G$6051,1,FALSE)=F1234,"Y","N"),"N")</f>
        <v>Y</v>
      </c>
    </row>
    <row r="1235" spans="1:7" x14ac:dyDescent="0.25">
      <c r="A1235" t="s">
        <v>1821</v>
      </c>
      <c r="C1235" t="s">
        <v>1826</v>
      </c>
      <c r="D1235">
        <v>1974</v>
      </c>
      <c r="E1235" t="s">
        <v>1805</v>
      </c>
      <c r="F1235" t="str">
        <f t="shared" si="19"/>
        <v>Workshop Session 4The Utilization of an Information Systems Simulator for Line Balancing1974M. W. Shiveley</v>
      </c>
      <c r="G1235" t="str">
        <f>IFERROR(IF(VLOOKUP(F1235,Test!$G$1:$G$6051,1,FALSE)=F1235,"Y","N"),"N")</f>
        <v>Y</v>
      </c>
    </row>
    <row r="1236" spans="1:7" x14ac:dyDescent="0.25">
      <c r="A1236" t="s">
        <v>1821</v>
      </c>
      <c r="C1236" t="s">
        <v>1828</v>
      </c>
      <c r="D1236">
        <v>1974</v>
      </c>
      <c r="E1236" t="s">
        <v>1827</v>
      </c>
      <c r="F1236" t="str">
        <f t="shared" si="19"/>
        <v>Workshop Session 4Simulation System for Brain Modeling1974Larry D. Wittle</v>
      </c>
      <c r="G1236" t="str">
        <f>IFERROR(IF(VLOOKUP(F1236,Test!$G$1:$G$6051,1,FALSE)=F1236,"Y","N"),"N")</f>
        <v>Y</v>
      </c>
    </row>
    <row r="1237" spans="1:7" x14ac:dyDescent="0.25">
      <c r="A1237" t="s">
        <v>1821</v>
      </c>
      <c r="C1237" t="s">
        <v>1826</v>
      </c>
      <c r="D1237">
        <v>1974</v>
      </c>
      <c r="E1237" t="s">
        <v>1829</v>
      </c>
      <c r="F1237" t="str">
        <f t="shared" si="19"/>
        <v>Workshop Session 4The Utilization of an Information Systems Simulator for Line Balancing1974J. W. Simonds</v>
      </c>
      <c r="G1237" t="str">
        <f>IFERROR(IF(VLOOKUP(F1237,Test!$G$1:$G$6051,1,FALSE)=F1237,"Y","N"),"N")</f>
        <v>Y</v>
      </c>
    </row>
    <row r="1238" spans="1:7" x14ac:dyDescent="0.25">
      <c r="A1238" t="s">
        <v>1821</v>
      </c>
      <c r="C1238" t="s">
        <v>1831</v>
      </c>
      <c r="D1238">
        <v>1974</v>
      </c>
      <c r="E1238" t="s">
        <v>1830</v>
      </c>
      <c r="F1238" t="str">
        <f t="shared" si="19"/>
        <v>Workshop Session 4Cell Kinetics and CELLSIM1974Charles E. Donaghey</v>
      </c>
      <c r="G1238" t="str">
        <f>IFERROR(IF(VLOOKUP(F1238,Test!$G$1:$G$6051,1,FALSE)=F1238,"Y","N"),"N")</f>
        <v>Y</v>
      </c>
    </row>
    <row r="1239" spans="1:7" x14ac:dyDescent="0.25">
      <c r="A1239" t="s">
        <v>1821</v>
      </c>
      <c r="C1239" t="s">
        <v>1833</v>
      </c>
      <c r="D1239">
        <v>1974</v>
      </c>
      <c r="E1239" t="s">
        <v>1832</v>
      </c>
      <c r="F1239" t="str">
        <f t="shared" si="19"/>
        <v>Workshop Session 4A Generalized Simulation Model of an Automated Cart Transportation System1974Ashok Rao</v>
      </c>
      <c r="G1239" t="str">
        <f>IFERROR(IF(VLOOKUP(F1239,Test!$G$1:$G$6051,1,FALSE)=F1239,"Y","N"),"N")</f>
        <v>Y</v>
      </c>
    </row>
    <row r="1240" spans="1:7" x14ac:dyDescent="0.25">
      <c r="A1240" t="s">
        <v>1821</v>
      </c>
      <c r="C1240" t="s">
        <v>1835</v>
      </c>
      <c r="D1240">
        <v>1974</v>
      </c>
      <c r="E1240" t="s">
        <v>1834</v>
      </c>
      <c r="F1240" t="str">
        <f t="shared" si="19"/>
        <v>Workshop Session 4Rural Medical Care Clinic Simulation Model1974Peter L. Asprey</v>
      </c>
      <c r="G1240" t="str">
        <f>IFERROR(IF(VLOOKUP(F1240,Test!$G$1:$G$6051,1,FALSE)=F1240,"Y","N"),"N")</f>
        <v>Y</v>
      </c>
    </row>
    <row r="1241" spans="1:7" x14ac:dyDescent="0.25">
      <c r="A1241" t="s">
        <v>1821</v>
      </c>
      <c r="C1241" t="s">
        <v>1835</v>
      </c>
      <c r="D1241">
        <v>1974</v>
      </c>
      <c r="E1241" t="s">
        <v>1836</v>
      </c>
      <c r="F1241" t="str">
        <f t="shared" si="19"/>
        <v>Workshop Session 4Rural Medical Care Clinic Simulation Model1974Richard A. Reid</v>
      </c>
      <c r="G1241" t="str">
        <f>IFERROR(IF(VLOOKUP(F1241,Test!$G$1:$G$6051,1,FALSE)=F1241,"Y","N"),"N")</f>
        <v>Y</v>
      </c>
    </row>
    <row r="1242" spans="1:7" x14ac:dyDescent="0.25">
      <c r="A1242" t="s">
        <v>1821</v>
      </c>
      <c r="C1242" t="s">
        <v>1838</v>
      </c>
      <c r="D1242">
        <v>1974</v>
      </c>
      <c r="E1242" t="s">
        <v>1837</v>
      </c>
      <c r="F1242" t="str">
        <f t="shared" si="19"/>
        <v>Workshop Session 4A Steady-State Enzyme Kinetics Modeling System1974Chan F. Lam</v>
      </c>
      <c r="G1242" t="str">
        <f>IFERROR(IF(VLOOKUP(F1242,Test!$G$1:$G$6051,1,FALSE)=F1242,"Y","N"),"N")</f>
        <v>Y</v>
      </c>
    </row>
    <row r="1243" spans="1:7" x14ac:dyDescent="0.25">
      <c r="A1243" t="s">
        <v>1821</v>
      </c>
      <c r="C1243" t="s">
        <v>1838</v>
      </c>
      <c r="D1243">
        <v>1974</v>
      </c>
      <c r="E1243" t="s">
        <v>1839</v>
      </c>
      <c r="F1243" t="str">
        <f t="shared" si="19"/>
        <v>Workshop Session 4A Steady-State Enzyme Kinetics Modeling System1974Nancy Schatz</v>
      </c>
      <c r="G1243" t="str">
        <f>IFERROR(IF(VLOOKUP(F1243,Test!$G$1:$G$6051,1,FALSE)=F1243,"Y","N"),"N")</f>
        <v>Y</v>
      </c>
    </row>
    <row r="1244" spans="1:7" x14ac:dyDescent="0.25">
      <c r="A1244" t="s">
        <v>1842</v>
      </c>
      <c r="C1244" t="s">
        <v>1841</v>
      </c>
      <c r="D1244">
        <v>1974</v>
      </c>
      <c r="E1244" t="s">
        <v>1840</v>
      </c>
      <c r="F1244" t="str">
        <f t="shared" si="19"/>
        <v>Workshop Session 5Computer Simulation of the NASA Water Vapor Electrolysis Reactor1974Allan M. Bloom</v>
      </c>
      <c r="G1244" t="str">
        <f>IFERROR(IF(VLOOKUP(F1244,Test!$G$1:$G$6051,1,FALSE)=F1244,"Y","N"),"N")</f>
        <v>Y</v>
      </c>
    </row>
    <row r="1245" spans="1:7" x14ac:dyDescent="0.25">
      <c r="A1245" t="s">
        <v>1842</v>
      </c>
      <c r="C1245" t="s">
        <v>1844</v>
      </c>
      <c r="D1245">
        <v>1974</v>
      </c>
      <c r="E1245" t="s">
        <v>1843</v>
      </c>
      <c r="F1245" t="str">
        <f t="shared" si="19"/>
        <v>Workshop Session 5A Probabilistic Evaluation of Fallout Effects Associated with Nuclear Air Bursts1974Robert V. Fultyn</v>
      </c>
      <c r="G1245" t="str">
        <f>IFERROR(IF(VLOOKUP(F1245,Test!$G$1:$G$6051,1,FALSE)=F1245,"Y","N"),"N")</f>
        <v>Y</v>
      </c>
    </row>
    <row r="1246" spans="1:7" x14ac:dyDescent="0.25">
      <c r="A1246" t="s">
        <v>1842</v>
      </c>
      <c r="C1246" t="s">
        <v>1845</v>
      </c>
      <c r="D1246">
        <v>1974</v>
      </c>
      <c r="E1246" t="s">
        <v>1621</v>
      </c>
      <c r="F1246" t="str">
        <f t="shared" si="19"/>
        <v>Workshop Session 5Resource Simulator for an F-4E Air Force Training Squadron1974A. J. Parker</v>
      </c>
      <c r="G1246" t="str">
        <f>IFERROR(IF(VLOOKUP(F1246,Test!$G$1:$G$6051,1,FALSE)=F1246,"Y","N"),"N")</f>
        <v>Y</v>
      </c>
    </row>
    <row r="1247" spans="1:7" x14ac:dyDescent="0.25">
      <c r="A1247" t="s">
        <v>1842</v>
      </c>
      <c r="C1247" t="s">
        <v>1847</v>
      </c>
      <c r="D1247">
        <v>1974</v>
      </c>
      <c r="E1247" t="s">
        <v>1846</v>
      </c>
      <c r="F1247" t="str">
        <f t="shared" si="19"/>
        <v>Workshop Session 5ORLY: A Digital Computer Flight Simulator1974Dan Cohen</v>
      </c>
      <c r="G1247" t="str">
        <f>IFERROR(IF(VLOOKUP(F1247,Test!$G$1:$G$6051,1,FALSE)=F1247,"Y","N"),"N")</f>
        <v>Y</v>
      </c>
    </row>
    <row r="1248" spans="1:7" x14ac:dyDescent="0.25">
      <c r="A1248" t="s">
        <v>1842</v>
      </c>
      <c r="C1248" t="s">
        <v>1849</v>
      </c>
      <c r="D1248">
        <v>1974</v>
      </c>
      <c r="E1248" t="s">
        <v>1848</v>
      </c>
      <c r="F1248" t="str">
        <f t="shared" si="19"/>
        <v>Workshop Session 5AEGIS Mission Performance Simulation (AMPS)1974Willis A. Soper  Jr.</v>
      </c>
      <c r="G1248" t="str">
        <f>IFERROR(IF(VLOOKUP(F1248,Test!$G$1:$G$6051,1,FALSE)=F1248,"Y","N"),"N")</f>
        <v>Y</v>
      </c>
    </row>
    <row r="1249" spans="1:7" x14ac:dyDescent="0.25">
      <c r="A1249" t="s">
        <v>1842</v>
      </c>
      <c r="C1249" t="s">
        <v>1845</v>
      </c>
      <c r="D1249">
        <v>1974</v>
      </c>
      <c r="E1249" t="s">
        <v>1850</v>
      </c>
      <c r="F1249" t="str">
        <f t="shared" si="19"/>
        <v>Workshop Session 5Resource Simulator for an F-4E Air Force Training Squadron1974Timothy I. Chen</v>
      </c>
      <c r="G1249" t="str">
        <f>IFERROR(IF(VLOOKUP(F1249,Test!$G$1:$G$6051,1,FALSE)=F1249,"Y","N"),"N")</f>
        <v>Y</v>
      </c>
    </row>
    <row r="1250" spans="1:7" x14ac:dyDescent="0.25">
      <c r="A1250" t="s">
        <v>1842</v>
      </c>
      <c r="C1250" t="s">
        <v>1847</v>
      </c>
      <c r="D1250">
        <v>1974</v>
      </c>
      <c r="E1250" t="s">
        <v>1851</v>
      </c>
      <c r="F1250" t="str">
        <f t="shared" si="19"/>
        <v>Workshop Session 5ORLY: A Digital Computer Flight Simulator1974Edward Taft</v>
      </c>
      <c r="G1250" t="str">
        <f>IFERROR(IF(VLOOKUP(F1250,Test!$G$1:$G$6051,1,FALSE)=F1250,"Y","N"),"N")</f>
        <v>Y</v>
      </c>
    </row>
    <row r="1251" spans="1:7" x14ac:dyDescent="0.25">
      <c r="A1251" t="s">
        <v>1842</v>
      </c>
      <c r="C1251" t="s">
        <v>1845</v>
      </c>
      <c r="D1251">
        <v>1974</v>
      </c>
      <c r="E1251" t="s">
        <v>1852</v>
      </c>
      <c r="F1251" t="str">
        <f t="shared" si="19"/>
        <v>Workshop Session 5Resource Simulator for an F-4E Air Force Training Squadron1974John Duncan</v>
      </c>
      <c r="G1251" t="str">
        <f>IFERROR(IF(VLOOKUP(F1251,Test!$G$1:$G$6051,1,FALSE)=F1251,"Y","N"),"N")</f>
        <v>Y</v>
      </c>
    </row>
    <row r="1252" spans="1:7" x14ac:dyDescent="0.25">
      <c r="A1252" t="s">
        <v>1855</v>
      </c>
      <c r="C1252" t="s">
        <v>1854</v>
      </c>
      <c r="D1252">
        <v>1974</v>
      </c>
      <c r="E1252" t="s">
        <v>1853</v>
      </c>
      <c r="F1252" t="str">
        <f t="shared" si="19"/>
        <v>Late PaperMutual Fund Performance - A Reconsideration1974Manak C. Gupta</v>
      </c>
      <c r="G1252" t="str">
        <f>IFERROR(IF(VLOOKUP(F1252,Test!$G$1:$G$6051,1,FALSE)=F1252,"Y","N"),"N")</f>
        <v>Y</v>
      </c>
    </row>
    <row r="1253" spans="1:7" x14ac:dyDescent="0.25">
      <c r="A1253" t="s">
        <v>1314</v>
      </c>
      <c r="C1253" t="s">
        <v>1857</v>
      </c>
      <c r="D1253">
        <v>1975</v>
      </c>
      <c r="E1253" t="s">
        <v>1856</v>
      </c>
      <c r="F1253" t="str">
        <f t="shared" si="19"/>
        <v>Languages for Simulation 1An Improved Simulation Language Approach for Large Scale Simulation and Time Critical Operation1975Willard M. Holmes</v>
      </c>
      <c r="G1253" t="str">
        <f>IFERROR(IF(VLOOKUP(F1253,Test!$G$1:$G$6051,1,FALSE)=F1253,"Y","N"),"N")</f>
        <v>Y</v>
      </c>
    </row>
    <row r="1254" spans="1:7" x14ac:dyDescent="0.25">
      <c r="A1254" t="s">
        <v>1314</v>
      </c>
      <c r="C1254" t="s">
        <v>1313</v>
      </c>
      <c r="D1254">
        <v>1975</v>
      </c>
      <c r="E1254" t="s">
        <v>1858</v>
      </c>
      <c r="F1254" t="str">
        <f t="shared" si="19"/>
        <v>Languages for Simulation 1FORTSIM - Simulation Using Structured FORTRAN Plus Table Management1975Edward H. Cooper</v>
      </c>
      <c r="G1254" t="str">
        <f>IFERROR(IF(VLOOKUP(F1254,Test!$G$1:$G$6051,1,FALSE)=F1254,"Y","N"),"N")</f>
        <v>Y</v>
      </c>
    </row>
    <row r="1255" spans="1:7" x14ac:dyDescent="0.25">
      <c r="A1255" t="s">
        <v>1314</v>
      </c>
      <c r="C1255" t="s">
        <v>1313</v>
      </c>
      <c r="D1255">
        <v>1975</v>
      </c>
      <c r="E1255" t="s">
        <v>1859</v>
      </c>
      <c r="F1255" t="str">
        <f t="shared" si="19"/>
        <v>Languages for Simulation 1FORTSIM - Simulation Using Structured FORTRAN Plus Table Management1975Richard D. Crum</v>
      </c>
      <c r="G1255" t="str">
        <f>IFERROR(IF(VLOOKUP(F1255,Test!$G$1:$G$6051,1,FALSE)=F1255,"Y","N"),"N")</f>
        <v>Y</v>
      </c>
    </row>
    <row r="1256" spans="1:7" x14ac:dyDescent="0.25">
      <c r="A1256" t="s">
        <v>1314</v>
      </c>
      <c r="C1256" t="s">
        <v>1861</v>
      </c>
      <c r="D1256">
        <v>1975</v>
      </c>
      <c r="E1256" t="s">
        <v>1860</v>
      </c>
      <c r="F1256" t="str">
        <f t="shared" si="19"/>
        <v>Languages for Simulation 1A New Look at Process Oriented Simulation Languages1975Jair M. Babad</v>
      </c>
      <c r="G1256" t="str">
        <f>IFERROR(IF(VLOOKUP(F1256,Test!$G$1:$G$6051,1,FALSE)=F1256,"Y","N"),"N")</f>
        <v>Y</v>
      </c>
    </row>
    <row r="1257" spans="1:7" x14ac:dyDescent="0.25">
      <c r="A1257" t="s">
        <v>1504</v>
      </c>
      <c r="C1257" t="s">
        <v>1863</v>
      </c>
      <c r="D1257">
        <v>1988</v>
      </c>
      <c r="E1257" t="s">
        <v>1862</v>
      </c>
      <c r="F1257" t="str">
        <f t="shared" si="19"/>
        <v>Modeling MethodologyValidation: Expanding the Boundaries (Panel)1988Jorge Haddock</v>
      </c>
      <c r="G1257" t="str">
        <f>IFERROR(IF(VLOOKUP(F1257,Test!$G$1:$G$6051,1,FALSE)=F1257,"Y","N"),"N")</f>
        <v>Y</v>
      </c>
    </row>
    <row r="1258" spans="1:7" x14ac:dyDescent="0.25">
      <c r="A1258" t="s">
        <v>1412</v>
      </c>
      <c r="C1258" t="s">
        <v>1864</v>
      </c>
      <c r="D1258">
        <v>1991</v>
      </c>
      <c r="E1258" t="s">
        <v>466</v>
      </c>
      <c r="F1258" t="str">
        <f t="shared" si="19"/>
        <v>Software/Modelware TutorialsTutorial: Scheduling Manufacturing Systems with FACTOR1991Douglas G. MacFarland</v>
      </c>
      <c r="G1258" t="str">
        <f>IFERROR(IF(VLOOKUP(F1258,Test!$G$1:$G$6051,1,FALSE)=F1258,"Y","N"),"N")</f>
        <v>N</v>
      </c>
    </row>
    <row r="1259" spans="1:7" x14ac:dyDescent="0.25">
      <c r="A1259" t="s">
        <v>1314</v>
      </c>
      <c r="C1259" t="s">
        <v>1861</v>
      </c>
      <c r="D1259">
        <v>1975</v>
      </c>
      <c r="E1259" t="s">
        <v>1865</v>
      </c>
      <c r="F1259" t="str">
        <f t="shared" si="19"/>
        <v>Languages for Simulation 1A New Look at Process Oriented Simulation Languages1975Linus Schrage</v>
      </c>
      <c r="G1259" t="str">
        <f>IFERROR(IF(VLOOKUP(F1259,Test!$G$1:$G$6051,1,FALSE)=F1259,"Y","N"),"N")</f>
        <v>Y</v>
      </c>
    </row>
    <row r="1260" spans="1:7" x14ac:dyDescent="0.25">
      <c r="A1260" t="s">
        <v>1314</v>
      </c>
      <c r="C1260" t="s">
        <v>1867</v>
      </c>
      <c r="D1260">
        <v>1975</v>
      </c>
      <c r="E1260" t="s">
        <v>1866</v>
      </c>
      <c r="F1260" t="str">
        <f t="shared" si="19"/>
        <v>Languages for Simulation 1An Interactive Language for Discute Digital Simulation1975G. K. Hutchinson</v>
      </c>
      <c r="G1260" t="str">
        <f>IFERROR(IF(VLOOKUP(F1260,Test!$G$1:$G$6051,1,FALSE)=F1260,"Y","N"),"N")</f>
        <v>Y</v>
      </c>
    </row>
    <row r="1261" spans="1:7" x14ac:dyDescent="0.25">
      <c r="A1261" t="s">
        <v>1314</v>
      </c>
      <c r="C1261" t="s">
        <v>1857</v>
      </c>
      <c r="D1261">
        <v>1975</v>
      </c>
      <c r="E1261" t="s">
        <v>1868</v>
      </c>
      <c r="F1261" t="str">
        <f t="shared" si="19"/>
        <v>Languages for Simulation 1An Improved Simulation Language Approach for Large Scale Simulation and Time Critical Operation1975Alex C. Jolly</v>
      </c>
      <c r="G1261" t="str">
        <f>IFERROR(IF(VLOOKUP(F1261,Test!$G$1:$G$6051,1,FALSE)=F1261,"Y","N"),"N")</f>
        <v>Y</v>
      </c>
    </row>
    <row r="1262" spans="1:7" x14ac:dyDescent="0.25">
      <c r="A1262" t="s">
        <v>1314</v>
      </c>
      <c r="C1262" t="s">
        <v>1870</v>
      </c>
      <c r="D1262">
        <v>1975</v>
      </c>
      <c r="E1262" t="s">
        <v>1869</v>
      </c>
      <c r="F1262" t="str">
        <f t="shared" si="19"/>
        <v>Languages for Simulation 1Business Oriented Simulation System (B.O.S.S.): A Simulation Language Based on Cobol1975Andreas Philippakis</v>
      </c>
      <c r="G1262" t="str">
        <f>IFERROR(IF(VLOOKUP(F1262,Test!$G$1:$G$6051,1,FALSE)=F1262,"Y","N"),"N")</f>
        <v>Y</v>
      </c>
    </row>
    <row r="1263" spans="1:7" x14ac:dyDescent="0.25">
      <c r="A1263" t="s">
        <v>1314</v>
      </c>
      <c r="C1263" t="s">
        <v>1316</v>
      </c>
      <c r="D1263">
        <v>1975</v>
      </c>
      <c r="E1263" t="s">
        <v>1685</v>
      </c>
      <c r="F1263" t="str">
        <f t="shared" si="19"/>
        <v>Languages for Simulation 1Conditions, Criteria, and Caveats for Computer Simulation with Cobol1975R. Wayne Gober</v>
      </c>
      <c r="G1263" t="str">
        <f>IFERROR(IF(VLOOKUP(F1263,Test!$G$1:$G$6051,1,FALSE)=F1263,"Y","N"),"N")</f>
        <v>Y</v>
      </c>
    </row>
    <row r="1264" spans="1:7" x14ac:dyDescent="0.25">
      <c r="A1264" t="s">
        <v>1314</v>
      </c>
      <c r="C1264" t="s">
        <v>1316</v>
      </c>
      <c r="D1264">
        <v>1975</v>
      </c>
      <c r="E1264" t="s">
        <v>363</v>
      </c>
      <c r="F1264" t="str">
        <f t="shared" si="19"/>
        <v>Languages for Simulation 1Conditions, Criteria, and Caveats for Computer Simulation with Cobol1975Francis J. Brewerton</v>
      </c>
      <c r="G1264" t="str">
        <f>IFERROR(IF(VLOOKUP(F1264,Test!$G$1:$G$6051,1,FALSE)=F1264,"Y","N"),"N")</f>
        <v>Y</v>
      </c>
    </row>
    <row r="1265" spans="1:7" x14ac:dyDescent="0.25">
      <c r="A1265" t="s">
        <v>320</v>
      </c>
      <c r="C1265" t="s">
        <v>322</v>
      </c>
      <c r="D1265">
        <v>1975</v>
      </c>
      <c r="E1265" t="s">
        <v>1871</v>
      </c>
      <c r="F1265" t="str">
        <f t="shared" si="19"/>
        <v>Biomedical Simulation 1Simulation of Abnormal Eye Movements in Cerebellar Disease1975William F. Hoyt</v>
      </c>
      <c r="G1265" t="str">
        <f>IFERROR(IF(VLOOKUP(F1265,Test!$G$1:$G$6051,1,FALSE)=F1265,"Y","N"),"N")</f>
        <v>Y</v>
      </c>
    </row>
    <row r="1266" spans="1:7" x14ac:dyDescent="0.25">
      <c r="A1266" t="s">
        <v>320</v>
      </c>
      <c r="C1266" t="s">
        <v>319</v>
      </c>
      <c r="D1266">
        <v>1975</v>
      </c>
      <c r="E1266" t="s">
        <v>1872</v>
      </c>
      <c r="F1266" t="str">
        <f t="shared" si="19"/>
        <v>Biomedical Simulation 1A Computer System to Quantify Exercise on a Mass Basis1975Kenneth H. Cooper</v>
      </c>
      <c r="G1266" t="str">
        <f>IFERROR(IF(VLOOKUP(F1266,Test!$G$1:$G$6051,1,FALSE)=F1266,"Y","N"),"N")</f>
        <v>Y</v>
      </c>
    </row>
    <row r="1267" spans="1:7" x14ac:dyDescent="0.25">
      <c r="A1267" t="s">
        <v>320</v>
      </c>
      <c r="C1267" t="s">
        <v>319</v>
      </c>
      <c r="D1267">
        <v>1975</v>
      </c>
      <c r="E1267" t="s">
        <v>1873</v>
      </c>
      <c r="F1267" t="str">
        <f t="shared" si="19"/>
        <v>Biomedical Simulation 1A Computer System to Quantify Exercise on a Mass Basis1975Steve R. White</v>
      </c>
      <c r="G1267" t="str">
        <f>IFERROR(IF(VLOOKUP(F1267,Test!$G$1:$G$6051,1,FALSE)=F1267,"Y","N"),"N")</f>
        <v>Y</v>
      </c>
    </row>
    <row r="1268" spans="1:7" x14ac:dyDescent="0.25">
      <c r="A1268" t="s">
        <v>320</v>
      </c>
      <c r="C1268" t="s">
        <v>322</v>
      </c>
      <c r="D1268">
        <v>1975</v>
      </c>
      <c r="E1268" t="s">
        <v>1874</v>
      </c>
      <c r="F1268" t="str">
        <f t="shared" si="19"/>
        <v>Biomedical Simulation 1Simulation of Abnormal Eye Movements in Cerebellar Disease1975Lawrence Stark</v>
      </c>
      <c r="G1268" t="str">
        <f>IFERROR(IF(VLOOKUP(F1268,Test!$G$1:$G$6051,1,FALSE)=F1268,"Y","N"),"N")</f>
        <v>Y</v>
      </c>
    </row>
    <row r="1269" spans="1:7" x14ac:dyDescent="0.25">
      <c r="A1269" t="s">
        <v>320</v>
      </c>
      <c r="C1269" t="s">
        <v>1875</v>
      </c>
      <c r="D1269">
        <v>1975</v>
      </c>
      <c r="E1269" t="s">
        <v>336</v>
      </c>
      <c r="F1269" t="str">
        <f t="shared" si="19"/>
        <v>Biomedical Simulation 1Interactive Simulation Language for Hybrid Computers1975R. D. Benham</v>
      </c>
      <c r="G1269" t="str">
        <f>IFERROR(IF(VLOOKUP(F1269,Test!$G$1:$G$6051,1,FALSE)=F1269,"Y","N"),"N")</f>
        <v>Y</v>
      </c>
    </row>
    <row r="1270" spans="1:7" x14ac:dyDescent="0.25">
      <c r="A1270" t="s">
        <v>1412</v>
      </c>
      <c r="C1270" t="s">
        <v>1877</v>
      </c>
      <c r="D1270">
        <v>1992</v>
      </c>
      <c r="E1270" t="s">
        <v>1876</v>
      </c>
      <c r="F1270" t="str">
        <f t="shared" si="19"/>
        <v>Software/Modelware TutorialsObject-Oriented Network Performance Prediction1992Jeffry Jones</v>
      </c>
      <c r="G1270" t="str">
        <f>IFERROR(IF(VLOOKUP(F1270,Test!$G$1:$G$6051,1,FALSE)=F1270,"Y","N"),"N")</f>
        <v>Y</v>
      </c>
    </row>
    <row r="1271" spans="1:7" x14ac:dyDescent="0.25">
      <c r="A1271" t="s">
        <v>320</v>
      </c>
      <c r="C1271" t="s">
        <v>1875</v>
      </c>
      <c r="D1271">
        <v>1975</v>
      </c>
      <c r="E1271" t="s">
        <v>1878</v>
      </c>
      <c r="F1271" t="str">
        <f t="shared" si="19"/>
        <v>Biomedical Simulation 1Interactive Simulation Language for Hybrid Computers1975G. R. Taylor</v>
      </c>
      <c r="G1271" t="str">
        <f>IFERROR(IF(VLOOKUP(F1271,Test!$G$1:$G$6051,1,FALSE)=F1271,"Y","N"),"N")</f>
        <v>Y</v>
      </c>
    </row>
    <row r="1272" spans="1:7" x14ac:dyDescent="0.25">
      <c r="A1272" t="s">
        <v>320</v>
      </c>
      <c r="C1272" t="s">
        <v>1880</v>
      </c>
      <c r="D1272">
        <v>1975</v>
      </c>
      <c r="E1272" t="s">
        <v>1879</v>
      </c>
      <c r="F1272" t="str">
        <f t="shared" si="19"/>
        <v>Biomedical Simulation 1Human Oculomotor Control Simulation1975C. C. Collins</v>
      </c>
      <c r="G1272" t="str">
        <f>IFERROR(IF(VLOOKUP(F1272,Test!$G$1:$G$6051,1,FALSE)=F1272,"Y","N"),"N")</f>
        <v>Y</v>
      </c>
    </row>
    <row r="1273" spans="1:7" x14ac:dyDescent="0.25">
      <c r="A1273" t="s">
        <v>1412</v>
      </c>
      <c r="C1273" t="s">
        <v>1881</v>
      </c>
      <c r="D1273">
        <v>1991</v>
      </c>
      <c r="E1273" t="s">
        <v>584</v>
      </c>
      <c r="F1273" t="str">
        <f t="shared" si="19"/>
        <v>Software/Modelware TutorialsGPSS/H in the 1990s1991Daniel T. Brunner</v>
      </c>
      <c r="G1273" t="str">
        <f>IFERROR(IF(VLOOKUP(F1273,Test!$G$1:$G$6051,1,FALSE)=F1273,"Y","N"),"N")</f>
        <v>Y</v>
      </c>
    </row>
    <row r="1274" spans="1:7" x14ac:dyDescent="0.25">
      <c r="A1274" t="s">
        <v>1412</v>
      </c>
      <c r="C1274" t="s">
        <v>1881</v>
      </c>
      <c r="D1274">
        <v>1991</v>
      </c>
      <c r="E1274" t="s">
        <v>560</v>
      </c>
      <c r="F1274" t="str">
        <f t="shared" si="19"/>
        <v>Software/Modelware TutorialsGPSS/H in the 1990s1991Robert C. Crain</v>
      </c>
      <c r="G1274" t="str">
        <f>IFERROR(IF(VLOOKUP(F1274,Test!$G$1:$G$6051,1,FALSE)=F1274,"Y","N"),"N")</f>
        <v>Y</v>
      </c>
    </row>
    <row r="1275" spans="1:7" x14ac:dyDescent="0.25">
      <c r="A1275" t="s">
        <v>1884</v>
      </c>
      <c r="C1275" t="s">
        <v>1883</v>
      </c>
      <c r="D1275">
        <v>1975</v>
      </c>
      <c r="E1275" t="s">
        <v>1882</v>
      </c>
      <c r="F1275" t="str">
        <f t="shared" si="19"/>
        <v>Financial/Econometric ModelsOptimal Profit Scheduling of a Computer Center1975Walter L. Whipple</v>
      </c>
      <c r="G1275" t="str">
        <f>IFERROR(IF(VLOOKUP(F1275,Test!$G$1:$G$6051,1,FALSE)=F1275,"Y","N"),"N")</f>
        <v>Y</v>
      </c>
    </row>
    <row r="1276" spans="1:7" x14ac:dyDescent="0.25">
      <c r="A1276" t="s">
        <v>1884</v>
      </c>
      <c r="C1276" t="s">
        <v>1886</v>
      </c>
      <c r="D1276">
        <v>1975</v>
      </c>
      <c r="E1276" t="s">
        <v>1885</v>
      </c>
      <c r="F1276" t="str">
        <f t="shared" si="19"/>
        <v>Financial/Econometric ModelsExperimental Inquiries: A Mathematical Approach1975Guy C. Corynen</v>
      </c>
      <c r="G1276" t="str">
        <f>IFERROR(IF(VLOOKUP(F1276,Test!$G$1:$G$6051,1,FALSE)=F1276,"Y","N"),"N")</f>
        <v>Y</v>
      </c>
    </row>
    <row r="1277" spans="1:7" x14ac:dyDescent="0.25">
      <c r="A1277" t="s">
        <v>1884</v>
      </c>
      <c r="C1277" t="s">
        <v>1888</v>
      </c>
      <c r="D1277">
        <v>1975</v>
      </c>
      <c r="E1277" t="s">
        <v>1887</v>
      </c>
      <c r="F1277" t="str">
        <f t="shared" si="19"/>
        <v>Financial/Econometric ModelsSimulation of Socio-Economic Conditions in a Canadian River Basin Using Cross Impact Analysis1975Gerald E. Brown</v>
      </c>
      <c r="G1277" t="str">
        <f>IFERROR(IF(VLOOKUP(F1277,Test!$G$1:$G$6051,1,FALSE)=F1277,"Y","N"),"N")</f>
        <v>Y</v>
      </c>
    </row>
    <row r="1278" spans="1:7" x14ac:dyDescent="0.25">
      <c r="A1278" t="s">
        <v>1884</v>
      </c>
      <c r="C1278" t="s">
        <v>1889</v>
      </c>
      <c r="D1278">
        <v>1975</v>
      </c>
      <c r="E1278" t="s">
        <v>1301</v>
      </c>
      <c r="F1278" t="str">
        <f t="shared" si="19"/>
        <v>Financial/Econometric ModelsContinuous System Techniques Applied to Macro Economic Systems Simulation1975Royce Townsend</v>
      </c>
      <c r="G1278" t="str">
        <f>IFERROR(IF(VLOOKUP(F1278,Test!$G$1:$G$6051,1,FALSE)=F1278,"Y","N"),"N")</f>
        <v>Y</v>
      </c>
    </row>
    <row r="1279" spans="1:7" x14ac:dyDescent="0.25">
      <c r="A1279" t="s">
        <v>1884</v>
      </c>
      <c r="C1279" t="s">
        <v>1890</v>
      </c>
      <c r="D1279">
        <v>1975</v>
      </c>
      <c r="E1279" t="s">
        <v>1882</v>
      </c>
      <c r="F1279" t="str">
        <f t="shared" si="19"/>
        <v>Financial/Econometric ModelsEconomic Circuit Analysis1975Walter L. Whipple</v>
      </c>
      <c r="G1279" t="str">
        <f>IFERROR(IF(VLOOKUP(F1279,Test!$G$1:$G$6051,1,FALSE)=F1279,"Y","N"),"N")</f>
        <v>Y</v>
      </c>
    </row>
    <row r="1280" spans="1:7" x14ac:dyDescent="0.25">
      <c r="A1280" t="s">
        <v>1884</v>
      </c>
      <c r="C1280" t="s">
        <v>1888</v>
      </c>
      <c r="D1280">
        <v>1975</v>
      </c>
      <c r="E1280" t="s">
        <v>1891</v>
      </c>
      <c r="F1280" t="str">
        <f t="shared" si="19"/>
        <v>Financial/Econometric ModelsSimulation of Socio-Economic Conditions in a Canadian River Basin Using Cross Impact Analysis1975Anand S. Aggarwal</v>
      </c>
      <c r="G1280" t="str">
        <f>IFERROR(IF(VLOOKUP(F1280,Test!$G$1:$G$6051,1,FALSE)=F1280,"Y","N"),"N")</f>
        <v>Y</v>
      </c>
    </row>
    <row r="1281" spans="1:7" x14ac:dyDescent="0.25">
      <c r="A1281" t="s">
        <v>1884</v>
      </c>
      <c r="C1281" t="s">
        <v>1893</v>
      </c>
      <c r="D1281">
        <v>1975</v>
      </c>
      <c r="E1281" t="s">
        <v>1892</v>
      </c>
      <c r="F1281" t="str">
        <f t="shared" si="19"/>
        <v>Financial/Econometric ModelsLet Us Pay Heed to These Elasticities of Demand1975G. S. Gill</v>
      </c>
      <c r="G1281" t="str">
        <f>IFERROR(IF(VLOOKUP(F1281,Test!$G$1:$G$6051,1,FALSE)=F1281,"Y","N"),"N")</f>
        <v>Y</v>
      </c>
    </row>
    <row r="1282" spans="1:7" x14ac:dyDescent="0.25">
      <c r="A1282" t="s">
        <v>338</v>
      </c>
      <c r="C1282" t="s">
        <v>345</v>
      </c>
      <c r="D1282">
        <v>1975</v>
      </c>
      <c r="E1282" t="s">
        <v>1894</v>
      </c>
      <c r="F1282" t="str">
        <f t="shared" si="19"/>
        <v>Biomedical Simulation 2A Discrete Representation of DNA Distribution and Observability for Identification of Cancer Cell Cycle Kinetics1975Seymour Perry</v>
      </c>
      <c r="G1282" t="str">
        <f>IFERROR(IF(VLOOKUP(F1282,Test!$G$1:$G$6051,1,FALSE)=F1282,"Y","N"),"N")</f>
        <v>Y</v>
      </c>
    </row>
    <row r="1283" spans="1:7" x14ac:dyDescent="0.25">
      <c r="A1283" t="s">
        <v>1412</v>
      </c>
      <c r="C1283" t="s">
        <v>1896</v>
      </c>
      <c r="D1283">
        <v>1991</v>
      </c>
      <c r="E1283" t="s">
        <v>1895</v>
      </c>
      <c r="F1283" t="str">
        <f t="shared" ref="F1283:F1346" si="20">CONCATENATE(A1283,B1283,C1283,D1283,E1283)</f>
        <v>Software/Modelware TutorialsProModel Tutorial1991Jeffrey J. Leavy</v>
      </c>
      <c r="G1283" t="str">
        <f>IFERROR(IF(VLOOKUP(F1283,Test!$G$1:$G$6051,1,FALSE)=F1283,"Y","N"),"N")</f>
        <v>N</v>
      </c>
    </row>
    <row r="1284" spans="1:7" x14ac:dyDescent="0.25">
      <c r="A1284" t="s">
        <v>1412</v>
      </c>
      <c r="C1284" t="s">
        <v>1897</v>
      </c>
      <c r="D1284">
        <v>1991</v>
      </c>
      <c r="E1284" t="s">
        <v>573</v>
      </c>
      <c r="F1284" t="str">
        <f t="shared" si="20"/>
        <v>Software/Modelware TutorialsIntroduction to SIMAN IV1991David T. Sturrock</v>
      </c>
      <c r="G1284" t="str">
        <f>IFERROR(IF(VLOOKUP(F1284,Test!$G$1:$G$6051,1,FALSE)=F1284,"Y","N"),"N")</f>
        <v>Y</v>
      </c>
    </row>
    <row r="1285" spans="1:7" x14ac:dyDescent="0.25">
      <c r="A1285" t="s">
        <v>1412</v>
      </c>
      <c r="C1285" t="s">
        <v>1423</v>
      </c>
      <c r="D1285">
        <v>1993</v>
      </c>
      <c r="E1285" t="s">
        <v>1898</v>
      </c>
      <c r="F1285" t="str">
        <f t="shared" si="20"/>
        <v>Software/Modelware TutorialsIntroduction to SIMAN/Cinema1993Sherri A. Conrad</v>
      </c>
      <c r="G1285" t="str">
        <f>IFERROR(IF(VLOOKUP(F1285,Test!$G$1:$G$6051,1,FALSE)=F1285,"Y","N"),"N")</f>
        <v>N</v>
      </c>
    </row>
    <row r="1286" spans="1:7" x14ac:dyDescent="0.25">
      <c r="A1286" t="s">
        <v>1412</v>
      </c>
      <c r="C1286" t="s">
        <v>1900</v>
      </c>
      <c r="D1286">
        <v>1995</v>
      </c>
      <c r="E1286" t="s">
        <v>1899</v>
      </c>
      <c r="F1286" t="str">
        <f t="shared" si="20"/>
        <v>Software/Modelware TutorialsSIMOBJECT: From Rapid Prototype to Finished Model - A Breakthrough in Graphical Model Building1995John G. Goble</v>
      </c>
      <c r="G1286" t="str">
        <f>IFERROR(IF(VLOOKUP(F1286,Test!$G$1:$G$6051,1,FALSE)=F1286,"Y","N"),"N")</f>
        <v>N</v>
      </c>
    </row>
    <row r="1287" spans="1:7" x14ac:dyDescent="0.25">
      <c r="A1287" t="s">
        <v>1412</v>
      </c>
      <c r="C1287" t="s">
        <v>1900</v>
      </c>
      <c r="D1287">
        <v>1995</v>
      </c>
      <c r="E1287" t="s">
        <v>1901</v>
      </c>
      <c r="F1287" t="str">
        <f t="shared" si="20"/>
        <v>Software/Modelware TutorialsSIMOBJECT: From Rapid Prototype to Finished Model - A Breakthrough in Graphical Model Building1995J.G. Goble</v>
      </c>
      <c r="G1287" t="str">
        <f>IFERROR(IF(VLOOKUP(F1287,Test!$G$1:$G$6051,1,FALSE)=F1287,"Y","N"),"N")</f>
        <v>N</v>
      </c>
    </row>
    <row r="1288" spans="1:7" x14ac:dyDescent="0.25">
      <c r="A1288" t="s">
        <v>1412</v>
      </c>
      <c r="C1288" t="s">
        <v>1900</v>
      </c>
      <c r="D1288">
        <v>1995</v>
      </c>
      <c r="E1288" t="s">
        <v>1876</v>
      </c>
      <c r="F1288" t="str">
        <f t="shared" si="20"/>
        <v>Software/Modelware TutorialsSIMOBJECT: From Rapid Prototype to Finished Model - A Breakthrough in Graphical Model Building1995Jeffry Jones</v>
      </c>
      <c r="G1288" t="str">
        <f>IFERROR(IF(VLOOKUP(F1288,Test!$G$1:$G$6051,1,FALSE)=F1288,"Y","N"),"N")</f>
        <v>Y</v>
      </c>
    </row>
    <row r="1289" spans="1:7" x14ac:dyDescent="0.25">
      <c r="A1289" t="s">
        <v>1412</v>
      </c>
      <c r="C1289" t="s">
        <v>1902</v>
      </c>
      <c r="D1289">
        <v>1995</v>
      </c>
      <c r="E1289" t="s">
        <v>1876</v>
      </c>
      <c r="F1289" t="str">
        <f t="shared" si="20"/>
        <v>Software/Modelware TutorialsCOMNET III: Object-Oriented Network Performance Prediction1995Jeffry Jones</v>
      </c>
      <c r="G1289" t="str">
        <f>IFERROR(IF(VLOOKUP(F1289,Test!$G$1:$G$6051,1,FALSE)=F1289,"Y","N"),"N")</f>
        <v>Y</v>
      </c>
    </row>
    <row r="1290" spans="1:7" x14ac:dyDescent="0.25">
      <c r="A1290" t="s">
        <v>351</v>
      </c>
      <c r="C1290" t="s">
        <v>1904</v>
      </c>
      <c r="D1290">
        <v>1975</v>
      </c>
      <c r="E1290" t="s">
        <v>1903</v>
      </c>
      <c r="F1290" t="str">
        <f t="shared" si="20"/>
        <v>Combined Discrete/Continous SimulationComputer System Simulation with GASP IV1975Gain Wong</v>
      </c>
      <c r="G1290" t="str">
        <f>IFERROR(IF(VLOOKUP(F1290,Test!$G$1:$G$6051,1,FALSE)=F1290,"Y","N"),"N")</f>
        <v>Y</v>
      </c>
    </row>
    <row r="1291" spans="1:7" x14ac:dyDescent="0.25">
      <c r="A1291" t="s">
        <v>1412</v>
      </c>
      <c r="C1291" t="s">
        <v>1906</v>
      </c>
      <c r="D1291">
        <v>1991</v>
      </c>
      <c r="E1291" t="s">
        <v>1905</v>
      </c>
      <c r="F1291" t="str">
        <f t="shared" si="20"/>
        <v>Software/Modelware TutorialsComputer Animation with CINEMA1991David R. Kalasky</v>
      </c>
      <c r="G1291" t="str">
        <f>IFERROR(IF(VLOOKUP(F1291,Test!$G$1:$G$6051,1,FALSE)=F1291,"Y","N"),"N")</f>
        <v>Y</v>
      </c>
    </row>
    <row r="1292" spans="1:7" x14ac:dyDescent="0.25">
      <c r="A1292" t="s">
        <v>1412</v>
      </c>
      <c r="C1292" t="s">
        <v>1896</v>
      </c>
      <c r="D1292">
        <v>1992</v>
      </c>
      <c r="E1292" t="s">
        <v>1907</v>
      </c>
      <c r="F1292" t="str">
        <f t="shared" si="20"/>
        <v>Software/Modelware TutorialsProModel Tutorial1992Charles R. Harrell</v>
      </c>
      <c r="G1292" t="str">
        <f>IFERROR(IF(VLOOKUP(F1292,Test!$G$1:$G$6051,1,FALSE)=F1292,"Y","N"),"N")</f>
        <v>Y</v>
      </c>
    </row>
    <row r="1293" spans="1:7" x14ac:dyDescent="0.25">
      <c r="A1293" t="s">
        <v>351</v>
      </c>
      <c r="C1293" t="s">
        <v>356</v>
      </c>
      <c r="D1293">
        <v>1975</v>
      </c>
      <c r="E1293" t="s">
        <v>1908</v>
      </c>
      <c r="F1293" t="str">
        <f t="shared" si="20"/>
        <v>Combined Discrete/Continous SimulationAN-TCC-39 Circuit Switch Simulation1975M. Fox</v>
      </c>
      <c r="G1293" t="str">
        <f>IFERROR(IF(VLOOKUP(F1293,Test!$G$1:$G$6051,1,FALSE)=F1293,"Y","N"),"N")</f>
        <v>Y</v>
      </c>
    </row>
    <row r="1294" spans="1:7" x14ac:dyDescent="0.25">
      <c r="A1294" t="s">
        <v>1412</v>
      </c>
      <c r="C1294" t="s">
        <v>1910</v>
      </c>
      <c r="D1294">
        <v>1993</v>
      </c>
      <c r="E1294" t="s">
        <v>1909</v>
      </c>
      <c r="F1294" t="str">
        <f t="shared" si="20"/>
        <v>Software/Modelware TutorialsSimulation Analysis Using SIMSTAT 2.01993Warren E. Blaisdell</v>
      </c>
      <c r="G1294" t="str">
        <f>IFERROR(IF(VLOOKUP(F1294,Test!$G$1:$G$6051,1,FALSE)=F1294,"Y","N"),"N")</f>
        <v>Y</v>
      </c>
    </row>
    <row r="1295" spans="1:7" x14ac:dyDescent="0.25">
      <c r="A1295" t="s">
        <v>1412</v>
      </c>
      <c r="C1295" t="s">
        <v>1423</v>
      </c>
      <c r="D1295">
        <v>1993</v>
      </c>
      <c r="E1295" t="s">
        <v>1911</v>
      </c>
      <c r="F1295" t="str">
        <f t="shared" si="20"/>
        <v>Software/Modelware TutorialsIntroduction to SIMAN/Cinema1993David M. Profozich</v>
      </c>
      <c r="G1295" t="str">
        <f>IFERROR(IF(VLOOKUP(F1295,Test!$G$1:$G$6051,1,FALSE)=F1295,"Y","N"),"N")</f>
        <v>N</v>
      </c>
    </row>
    <row r="1296" spans="1:7" x14ac:dyDescent="0.25">
      <c r="A1296" t="s">
        <v>359</v>
      </c>
      <c r="C1296" t="s">
        <v>358</v>
      </c>
      <c r="D1296">
        <v>1975</v>
      </c>
      <c r="E1296" t="s">
        <v>1685</v>
      </c>
      <c r="F1296" t="str">
        <f t="shared" si="20"/>
        <v>Managerial ApplicationsEffective Representation of Non-Normal Factor Variability in Risk Analysis Simulation: A Comparative Study1975R. Wayne Gober</v>
      </c>
      <c r="G1296" t="str">
        <f>IFERROR(IF(VLOOKUP(F1296,Test!$G$1:$G$6051,1,FALSE)=F1296,"Y","N"),"N")</f>
        <v>Y</v>
      </c>
    </row>
    <row r="1297" spans="1:7" x14ac:dyDescent="0.25">
      <c r="A1297" t="s">
        <v>359</v>
      </c>
      <c r="C1297" t="s">
        <v>368</v>
      </c>
      <c r="D1297">
        <v>1975</v>
      </c>
      <c r="E1297" t="s">
        <v>1912</v>
      </c>
      <c r="F1297" t="str">
        <f t="shared" si="20"/>
        <v>Managerial ApplicationsOptimization of a Corporate Phone System via Computer Control1975M. E. Doherty</v>
      </c>
      <c r="G1297" t="str">
        <f>IFERROR(IF(VLOOKUP(F1297,Test!$G$1:$G$6051,1,FALSE)=F1297,"Y","N"),"N")</f>
        <v>Y</v>
      </c>
    </row>
    <row r="1298" spans="1:7" x14ac:dyDescent="0.25">
      <c r="A1298" t="s">
        <v>1412</v>
      </c>
      <c r="C1298" t="s">
        <v>628</v>
      </c>
      <c r="D1298">
        <v>1993</v>
      </c>
      <c r="E1298" t="s">
        <v>629</v>
      </c>
      <c r="F1298" t="str">
        <f t="shared" si="20"/>
        <v>Software/Modelware TutorialsPerspectives on Simulation Using GPSS1993T. J. Schriber</v>
      </c>
      <c r="G1298" t="str">
        <f>IFERROR(IF(VLOOKUP(F1298,Test!$G$1:$G$6051,1,FALSE)=F1298,"Y","N"),"N")</f>
        <v>N</v>
      </c>
    </row>
    <row r="1299" spans="1:7" x14ac:dyDescent="0.25">
      <c r="A1299" t="s">
        <v>1412</v>
      </c>
      <c r="C1299" t="s">
        <v>1914</v>
      </c>
      <c r="D1299">
        <v>1992</v>
      </c>
      <c r="E1299" t="s">
        <v>1913</v>
      </c>
      <c r="F1299" t="str">
        <f t="shared" si="20"/>
        <v>Software/Modelware TutorialsMedModel/ServiceModel Tutorial1992Charles Harrell</v>
      </c>
      <c r="G1299" t="str">
        <f>IFERROR(IF(VLOOKUP(F1299,Test!$G$1:$G$6051,1,FALSE)=F1299,"Y","N"),"N")</f>
        <v>Y</v>
      </c>
    </row>
    <row r="1300" spans="1:7" x14ac:dyDescent="0.25">
      <c r="A1300" t="s">
        <v>1412</v>
      </c>
      <c r="C1300" t="s">
        <v>1423</v>
      </c>
      <c r="D1300">
        <v>1993</v>
      </c>
      <c r="E1300" t="s">
        <v>1915</v>
      </c>
      <c r="F1300" t="str">
        <f t="shared" si="20"/>
        <v>Software/Modelware TutorialsIntroduction to SIMAN/Cinema1993D.M. Profozich</v>
      </c>
      <c r="G1300" t="str">
        <f>IFERROR(IF(VLOOKUP(F1300,Test!$G$1:$G$6051,1,FALSE)=F1300,"Y","N"),"N")</f>
        <v>N</v>
      </c>
    </row>
    <row r="1301" spans="1:7" x14ac:dyDescent="0.25">
      <c r="A1301" t="s">
        <v>1412</v>
      </c>
      <c r="C1301" t="s">
        <v>628</v>
      </c>
      <c r="D1301">
        <v>1993</v>
      </c>
      <c r="E1301" t="s">
        <v>83</v>
      </c>
      <c r="F1301" t="str">
        <f t="shared" si="20"/>
        <v>Software/Modelware TutorialsPerspectives on Simulation Using GPSS1993Thomas J. Schriber</v>
      </c>
      <c r="G1301" t="str">
        <f>IFERROR(IF(VLOOKUP(F1301,Test!$G$1:$G$6051,1,FALSE)=F1301,"Y","N"),"N")</f>
        <v>Y</v>
      </c>
    </row>
    <row r="1302" spans="1:7" x14ac:dyDescent="0.25">
      <c r="A1302" t="s">
        <v>1412</v>
      </c>
      <c r="C1302" t="s">
        <v>1896</v>
      </c>
      <c r="D1302">
        <v>1992</v>
      </c>
      <c r="E1302" t="s">
        <v>1916</v>
      </c>
      <c r="F1302" t="str">
        <f t="shared" si="20"/>
        <v>Software/Modelware TutorialsProModel Tutorial1992Ken Turnay</v>
      </c>
      <c r="G1302" t="str">
        <f>IFERROR(IF(VLOOKUP(F1302,Test!$G$1:$G$6051,1,FALSE)=F1302,"Y","N"),"N")</f>
        <v>Y</v>
      </c>
    </row>
    <row r="1303" spans="1:7" x14ac:dyDescent="0.25">
      <c r="A1303" t="s">
        <v>1412</v>
      </c>
      <c r="C1303" t="s">
        <v>1918</v>
      </c>
      <c r="D1303">
        <v>1995</v>
      </c>
      <c r="E1303" t="s">
        <v>1917</v>
      </c>
      <c r="F1303" t="str">
        <f t="shared" si="20"/>
        <v>Software/Modelware TutorialsObject-Oriented Simulation Modeling with C++/CSIM171995Herb Schwetman</v>
      </c>
      <c r="G1303" t="str">
        <f>IFERROR(IF(VLOOKUP(F1303,Test!$G$1:$G$6051,1,FALSE)=F1303,"Y","N"),"N")</f>
        <v>Y</v>
      </c>
    </row>
    <row r="1304" spans="1:7" x14ac:dyDescent="0.25">
      <c r="A1304" t="s">
        <v>1412</v>
      </c>
      <c r="C1304" t="s">
        <v>1914</v>
      </c>
      <c r="D1304">
        <v>1992</v>
      </c>
      <c r="E1304" t="s">
        <v>1919</v>
      </c>
      <c r="F1304" t="str">
        <f t="shared" si="20"/>
        <v>Software/Modelware TutorialsMedModel/ServiceModel Tutorial1992Lucien F. Keller  Jr.</v>
      </c>
      <c r="G1304" t="str">
        <f>IFERROR(IF(VLOOKUP(F1304,Test!$G$1:$G$6051,1,FALSE)=F1304,"Y","N"),"N")</f>
        <v>Y</v>
      </c>
    </row>
    <row r="1305" spans="1:7" x14ac:dyDescent="0.25">
      <c r="A1305" t="s">
        <v>1412</v>
      </c>
      <c r="C1305" t="s">
        <v>1921</v>
      </c>
      <c r="D1305">
        <v>1992</v>
      </c>
      <c r="E1305" t="s">
        <v>1920</v>
      </c>
      <c r="F1305" t="str">
        <f t="shared" si="20"/>
        <v>Software/Modelware TutorialsThe Telecom Framework: A Simulation Environment for Telecommunications Modeling1992Greg Lornow</v>
      </c>
      <c r="G1305" t="str">
        <f>IFERROR(IF(VLOOKUP(F1305,Test!$G$1:$G$6051,1,FALSE)=F1305,"Y","N"),"N")</f>
        <v>Y</v>
      </c>
    </row>
    <row r="1306" spans="1:7" x14ac:dyDescent="0.25">
      <c r="A1306" t="s">
        <v>1412</v>
      </c>
      <c r="C1306" t="s">
        <v>1922</v>
      </c>
      <c r="D1306">
        <v>1992</v>
      </c>
      <c r="E1306" t="s">
        <v>1909</v>
      </c>
      <c r="F1306" t="str">
        <f t="shared" si="20"/>
        <v>Software/Modelware TutorialsSIMSTAT: A Tool for Simulation Analysis1992Warren E. Blaisdell</v>
      </c>
      <c r="G1306" t="str">
        <f>IFERROR(IF(VLOOKUP(F1306,Test!$G$1:$G$6051,1,FALSE)=F1306,"Y","N"),"N")</f>
        <v>Y</v>
      </c>
    </row>
    <row r="1307" spans="1:7" x14ac:dyDescent="0.25">
      <c r="A1307" t="s">
        <v>1412</v>
      </c>
      <c r="C1307" t="s">
        <v>1924</v>
      </c>
      <c r="D1307">
        <v>1993</v>
      </c>
      <c r="E1307" t="s">
        <v>1923</v>
      </c>
      <c r="F1307" t="str">
        <f t="shared" si="20"/>
        <v>Software/Modelware TutorialsFundamentals of Simulation Using Micro Saint1993K.R. Laughery</v>
      </c>
      <c r="G1307" t="str">
        <f>IFERROR(IF(VLOOKUP(F1307,Test!$G$1:$G$6051,1,FALSE)=F1307,"Y","N"),"N")</f>
        <v>N</v>
      </c>
    </row>
    <row r="1308" spans="1:7" x14ac:dyDescent="0.25">
      <c r="A1308" t="s">
        <v>371</v>
      </c>
      <c r="C1308" t="s">
        <v>373</v>
      </c>
      <c r="D1308">
        <v>1975</v>
      </c>
      <c r="E1308" t="s">
        <v>1925</v>
      </c>
      <c r="F1308" t="str">
        <f t="shared" si="20"/>
        <v>Environmental SystemsA Simulation of Field Populations of Insects (Heliothis in Cotton)1975G. L. Andrews</v>
      </c>
      <c r="G1308" t="str">
        <f>IFERROR(IF(VLOOKUP(F1308,Test!$G$1:$G$6051,1,FALSE)=F1308,"Y","N"),"N")</f>
        <v>Y</v>
      </c>
    </row>
    <row r="1309" spans="1:7" x14ac:dyDescent="0.25">
      <c r="A1309" t="s">
        <v>1412</v>
      </c>
      <c r="C1309" t="s">
        <v>1927</v>
      </c>
      <c r="D1309">
        <v>1995</v>
      </c>
      <c r="E1309" t="s">
        <v>1926</v>
      </c>
      <c r="F1309" t="str">
        <f t="shared" si="20"/>
        <v>Software/Modelware TutorialsFundamentals of Using Micro Saint in Manufacturing, Health Care, Human Factors and Business Process Reengineering1995Catherine E. Drury</v>
      </c>
      <c r="G1309" t="str">
        <f>IFERROR(IF(VLOOKUP(F1309,Test!$G$1:$G$6051,1,FALSE)=F1309,"Y","N"),"N")</f>
        <v>Y</v>
      </c>
    </row>
    <row r="1310" spans="1:7" x14ac:dyDescent="0.25">
      <c r="A1310" t="s">
        <v>1929</v>
      </c>
      <c r="C1310" t="s">
        <v>1928</v>
      </c>
      <c r="D1310">
        <v>1981</v>
      </c>
      <c r="E1310" t="s">
        <v>1278</v>
      </c>
      <c r="F1310" t="str">
        <f t="shared" si="20"/>
        <v>Session 8AIntroduction to Demos1981Graham Birtwistle</v>
      </c>
      <c r="G1310" t="str">
        <f>IFERROR(IF(VLOOKUP(F1310,Test!$G$1:$G$6051,1,FALSE)=F1310,"Y","N"),"N")</f>
        <v>Y</v>
      </c>
    </row>
    <row r="1311" spans="1:7" x14ac:dyDescent="0.25">
      <c r="A1311" t="s">
        <v>1404</v>
      </c>
      <c r="C1311" t="s">
        <v>1403</v>
      </c>
      <c r="D1311">
        <v>1981</v>
      </c>
      <c r="E1311" t="s">
        <v>663</v>
      </c>
      <c r="F1311" t="str">
        <f t="shared" si="20"/>
        <v>Session 8BTests for the Verification and Validation of Computer Simulation Models1981Richard E. Nance</v>
      </c>
      <c r="G1311" t="str">
        <f>IFERROR(IF(VLOOKUP(F1311,Test!$G$1:$G$6051,1,FALSE)=F1311,"Y","N"),"N")</f>
        <v>N</v>
      </c>
    </row>
    <row r="1312" spans="1:7" x14ac:dyDescent="0.25">
      <c r="A1312" t="s">
        <v>748</v>
      </c>
      <c r="C1312" t="s">
        <v>762</v>
      </c>
      <c r="D1312">
        <v>1984</v>
      </c>
      <c r="E1312" t="s">
        <v>1930</v>
      </c>
      <c r="F1312" t="str">
        <f t="shared" si="20"/>
        <v>Panel SessionsEducation: Methodology vs. Languages (A Panel Session)1984John Carson</v>
      </c>
      <c r="G1312" t="str">
        <f>IFERROR(IF(VLOOKUP(F1312,Test!$G$1:$G$6051,1,FALSE)=F1312,"Y","N"),"N")</f>
        <v>Y</v>
      </c>
    </row>
    <row r="1313" spans="1:7" x14ac:dyDescent="0.25">
      <c r="A1313" t="s">
        <v>371</v>
      </c>
      <c r="C1313" t="s">
        <v>1932</v>
      </c>
      <c r="D1313">
        <v>1975</v>
      </c>
      <c r="E1313" t="s">
        <v>1931</v>
      </c>
      <c r="F1313" t="str">
        <f t="shared" si="20"/>
        <v>Environmental SystemsA Three-Dimensional Model of Hail Volumes in the Atmosphere as Extrapolated form Surface Measurements1975T. R. Nicholas</v>
      </c>
      <c r="G1313" t="str">
        <f>IFERROR(IF(VLOOKUP(F1313,Test!$G$1:$G$6051,1,FALSE)=F1313,"Y","N"),"N")</f>
        <v>Y</v>
      </c>
    </row>
    <row r="1314" spans="1:7" x14ac:dyDescent="0.25">
      <c r="A1314" t="s">
        <v>1934</v>
      </c>
      <c r="C1314" t="s">
        <v>1933</v>
      </c>
      <c r="D1314">
        <v>1978</v>
      </c>
      <c r="E1314" t="s">
        <v>670</v>
      </c>
      <c r="F1314" t="str">
        <f t="shared" si="20"/>
        <v>Model ManagementSome Considerations for Improving Federal Modeling1978Saul I. Gass</v>
      </c>
      <c r="G1314" t="str">
        <f>IFERROR(IF(VLOOKUP(F1314,Test!$G$1:$G$6051,1,FALSE)=F1314,"Y","N"),"N")</f>
        <v>Y</v>
      </c>
    </row>
    <row r="1315" spans="1:7" x14ac:dyDescent="0.25">
      <c r="A1315" t="s">
        <v>1934</v>
      </c>
      <c r="C1315" t="s">
        <v>1933</v>
      </c>
      <c r="D1315">
        <v>1978</v>
      </c>
      <c r="E1315" t="s">
        <v>281</v>
      </c>
      <c r="F1315" t="str">
        <f t="shared" si="20"/>
        <v>Model ManagementSome Considerations for Improving Federal Modeling1978Paul F. Roth</v>
      </c>
      <c r="G1315" t="str">
        <f>IFERROR(IF(VLOOKUP(F1315,Test!$G$1:$G$6051,1,FALSE)=F1315,"Y","N"),"N")</f>
        <v>Y</v>
      </c>
    </row>
    <row r="1316" spans="1:7" x14ac:dyDescent="0.25">
      <c r="A1316" t="s">
        <v>1934</v>
      </c>
      <c r="C1316" t="s">
        <v>1936</v>
      </c>
      <c r="D1316">
        <v>1978</v>
      </c>
      <c r="E1316" t="s">
        <v>1935</v>
      </c>
      <c r="F1316" t="str">
        <f t="shared" si="20"/>
        <v>Model ManagementCommunication Needs in Computer Modeling1978Kathleen Spangler</v>
      </c>
      <c r="G1316" t="str">
        <f>IFERROR(IF(VLOOKUP(F1316,Test!$G$1:$G$6051,1,FALSE)=F1316,"Y","N"),"N")</f>
        <v>Y</v>
      </c>
    </row>
    <row r="1317" spans="1:7" x14ac:dyDescent="0.25">
      <c r="A1317" t="s">
        <v>1404</v>
      </c>
      <c r="C1317" t="s">
        <v>1403</v>
      </c>
      <c r="D1317">
        <v>1981</v>
      </c>
      <c r="E1317" t="s">
        <v>1937</v>
      </c>
      <c r="F1317" t="str">
        <f t="shared" si="20"/>
        <v>Session 8BTests for the Verification and Validation of Computer Simulation Models1981Mark E. Johnson</v>
      </c>
      <c r="G1317" t="str">
        <f>IFERROR(IF(VLOOKUP(F1317,Test!$G$1:$G$6051,1,FALSE)=F1317,"Y","N"),"N")</f>
        <v>N</v>
      </c>
    </row>
    <row r="1318" spans="1:7" x14ac:dyDescent="0.25">
      <c r="A1318" t="s">
        <v>389</v>
      </c>
      <c r="C1318" t="s">
        <v>388</v>
      </c>
      <c r="D1318">
        <v>1975</v>
      </c>
      <c r="E1318" t="s">
        <v>1938</v>
      </c>
      <c r="F1318" t="str">
        <f t="shared" si="20"/>
        <v>Simulation in GovernmentSimulation of GRS Formula Alternatives1975W. C. Grindley</v>
      </c>
      <c r="G1318" t="str">
        <f>IFERROR(IF(VLOOKUP(F1318,Test!$G$1:$G$6051,1,FALSE)=F1318,"Y","N"),"N")</f>
        <v>Y</v>
      </c>
    </row>
    <row r="1319" spans="1:7" x14ac:dyDescent="0.25">
      <c r="A1319" t="s">
        <v>1934</v>
      </c>
      <c r="C1319" t="s">
        <v>1936</v>
      </c>
      <c r="D1319">
        <v>1978</v>
      </c>
      <c r="E1319" t="s">
        <v>1939</v>
      </c>
      <c r="F1319" t="str">
        <f t="shared" si="20"/>
        <v>Model ManagementCommunication Needs in Computer Modeling1978Roy Amara</v>
      </c>
      <c r="G1319" t="str">
        <f>IFERROR(IF(VLOOKUP(F1319,Test!$G$1:$G$6051,1,FALSE)=F1319,"Y","N"),"N")</f>
        <v>Y</v>
      </c>
    </row>
    <row r="1320" spans="1:7" x14ac:dyDescent="0.25">
      <c r="A1320" t="s">
        <v>1412</v>
      </c>
      <c r="C1320" t="s">
        <v>1941</v>
      </c>
      <c r="D1320">
        <v>1995</v>
      </c>
      <c r="E1320" t="s">
        <v>1940</v>
      </c>
      <c r="F1320" t="str">
        <f t="shared" si="20"/>
        <v>Software/Modelware TutorialsQuest - Queueing Event Simulation Tool1995Joseph Hugan</v>
      </c>
      <c r="G1320" t="str">
        <f>IFERROR(IF(VLOOKUP(F1320,Test!$G$1:$G$6051,1,FALSE)=F1320,"Y","N"),"N")</f>
        <v>Y</v>
      </c>
    </row>
    <row r="1321" spans="1:7" x14ac:dyDescent="0.25">
      <c r="A1321" t="s">
        <v>1943</v>
      </c>
      <c r="C1321" t="s">
        <v>1942</v>
      </c>
      <c r="D1321">
        <v>1978</v>
      </c>
      <c r="E1321" t="s">
        <v>83</v>
      </c>
      <c r="F1321" t="str">
        <f t="shared" si="20"/>
        <v>Simulation TechniquesInteractive Analysis of Output from GPSS-Based Simulations1978Thomas J. Schriber</v>
      </c>
      <c r="G1321" t="str">
        <f>IFERROR(IF(VLOOKUP(F1321,Test!$G$1:$G$6051,1,FALSE)=F1321,"Y","N"),"N")</f>
        <v>Y</v>
      </c>
    </row>
    <row r="1322" spans="1:7" x14ac:dyDescent="0.25">
      <c r="A1322" t="s">
        <v>1412</v>
      </c>
      <c r="C1322" t="s">
        <v>1945</v>
      </c>
      <c r="D1322">
        <v>1995</v>
      </c>
      <c r="E1322" t="s">
        <v>1944</v>
      </c>
      <c r="F1322" t="str">
        <f t="shared" si="20"/>
        <v>Software/Modelware TutorialsBestFit, Distribution Fitting Software by Palisade Corporation1995Linda Jankauskas</v>
      </c>
      <c r="G1322" t="str">
        <f>IFERROR(IF(VLOOKUP(F1322,Test!$G$1:$G$6051,1,FALSE)=F1322,"Y","N"),"N")</f>
        <v>Y</v>
      </c>
    </row>
    <row r="1323" spans="1:7" x14ac:dyDescent="0.25">
      <c r="A1323" t="s">
        <v>1412</v>
      </c>
      <c r="C1323" t="s">
        <v>1423</v>
      </c>
      <c r="D1323">
        <v>1992</v>
      </c>
      <c r="E1323" t="s">
        <v>599</v>
      </c>
      <c r="F1323" t="str">
        <f t="shared" si="20"/>
        <v>Software/Modelware TutorialsIntroduction to SIMAN/Cinema1992Jacob P. Poorte</v>
      </c>
      <c r="G1323" t="str">
        <f>IFERROR(IF(VLOOKUP(F1323,Test!$G$1:$G$6051,1,FALSE)=F1323,"Y","N"),"N")</f>
        <v>Y</v>
      </c>
    </row>
    <row r="1324" spans="1:7" x14ac:dyDescent="0.25">
      <c r="A1324" t="s">
        <v>1412</v>
      </c>
      <c r="C1324" t="s">
        <v>1423</v>
      </c>
      <c r="D1324">
        <v>1992</v>
      </c>
      <c r="E1324" t="s">
        <v>1915</v>
      </c>
      <c r="F1324" t="str">
        <f t="shared" si="20"/>
        <v>Software/Modelware TutorialsIntroduction to SIMAN/Cinema1992D.M. Profozich</v>
      </c>
      <c r="G1324" t="str">
        <f>IFERROR(IF(VLOOKUP(F1324,Test!$G$1:$G$6051,1,FALSE)=F1324,"Y","N"),"N")</f>
        <v>N</v>
      </c>
    </row>
    <row r="1325" spans="1:7" x14ac:dyDescent="0.25">
      <c r="A1325" t="s">
        <v>1412</v>
      </c>
      <c r="C1325" t="s">
        <v>1947</v>
      </c>
      <c r="D1325">
        <v>1992</v>
      </c>
      <c r="E1325" t="s">
        <v>1946</v>
      </c>
      <c r="F1325" t="str">
        <f t="shared" si="20"/>
        <v>Software/Modelware TutorialsAutostat1992Van B. Norman</v>
      </c>
      <c r="G1325" t="str">
        <f>IFERROR(IF(VLOOKUP(F1325,Test!$G$1:$G$6051,1,FALSE)=F1325,"Y","N"),"N")</f>
        <v>Y</v>
      </c>
    </row>
    <row r="1326" spans="1:7" x14ac:dyDescent="0.25">
      <c r="A1326" t="s">
        <v>1943</v>
      </c>
      <c r="C1326" t="s">
        <v>1949</v>
      </c>
      <c r="D1326">
        <v>1978</v>
      </c>
      <c r="E1326" t="s">
        <v>1948</v>
      </c>
      <c r="F1326" t="str">
        <f t="shared" si="20"/>
        <v>Simulation TechniquesMachine Independent Simulation Modeling1978George E. Juras</v>
      </c>
      <c r="G1326" t="str">
        <f>IFERROR(IF(VLOOKUP(F1326,Test!$G$1:$G$6051,1,FALSE)=F1326,"Y","N"),"N")</f>
        <v>Y</v>
      </c>
    </row>
    <row r="1327" spans="1:7" x14ac:dyDescent="0.25">
      <c r="A1327" t="s">
        <v>1943</v>
      </c>
      <c r="C1327" t="s">
        <v>1942</v>
      </c>
      <c r="D1327">
        <v>1978</v>
      </c>
      <c r="E1327" t="s">
        <v>1407</v>
      </c>
      <c r="F1327" t="str">
        <f t="shared" si="20"/>
        <v>Simulation TechniquesInteractive Analysis of Output from GPSS-Based Simulations1978Richard W. Andrews</v>
      </c>
      <c r="G1327" t="str">
        <f>IFERROR(IF(VLOOKUP(F1327,Test!$G$1:$G$6051,1,FALSE)=F1327,"Y","N"),"N")</f>
        <v>Y</v>
      </c>
    </row>
    <row r="1328" spans="1:7" x14ac:dyDescent="0.25">
      <c r="A1328" t="s">
        <v>1943</v>
      </c>
      <c r="C1328" t="s">
        <v>1949</v>
      </c>
      <c r="D1328">
        <v>1978</v>
      </c>
      <c r="E1328" t="s">
        <v>1950</v>
      </c>
      <c r="F1328" t="str">
        <f t="shared" si="20"/>
        <v>Simulation TechniquesMachine Independent Simulation Modeling1978Fredrick K. Goodman</v>
      </c>
      <c r="G1328" t="str">
        <f>IFERROR(IF(VLOOKUP(F1328,Test!$G$1:$G$6051,1,FALSE)=F1328,"Y","N"),"N")</f>
        <v>Y</v>
      </c>
    </row>
    <row r="1329" spans="1:7" x14ac:dyDescent="0.25">
      <c r="A1329" t="s">
        <v>1952</v>
      </c>
      <c r="C1329" t="s">
        <v>1951</v>
      </c>
      <c r="D1329">
        <v>1978</v>
      </c>
      <c r="E1329" t="s">
        <v>576</v>
      </c>
      <c r="F1329" t="str">
        <f t="shared" si="20"/>
        <v>DocumentationManagement Oriented Documentation of Simulation1978Val Silbey</v>
      </c>
      <c r="G1329" t="str">
        <f>IFERROR(IF(VLOOKUP(F1329,Test!$G$1:$G$6051,1,FALSE)=F1329,"Y","N"),"N")</f>
        <v>Y</v>
      </c>
    </row>
    <row r="1330" spans="1:7" x14ac:dyDescent="0.25">
      <c r="A1330" t="s">
        <v>1952</v>
      </c>
      <c r="C1330" t="s">
        <v>1954</v>
      </c>
      <c r="D1330">
        <v>1978</v>
      </c>
      <c r="E1330" t="s">
        <v>1953</v>
      </c>
      <c r="F1330" t="str">
        <f t="shared" si="20"/>
        <v>DocumentationDocumentation: A Growing Need ... A New Tool1978Marcia A. Metcalfe</v>
      </c>
      <c r="G1330" t="str">
        <f>IFERROR(IF(VLOOKUP(F1330,Test!$G$1:$G$6051,1,FALSE)=F1330,"Y","N"),"N")</f>
        <v>Y</v>
      </c>
    </row>
    <row r="1331" spans="1:7" x14ac:dyDescent="0.25">
      <c r="A1331" t="s">
        <v>1952</v>
      </c>
      <c r="C1331" t="s">
        <v>1955</v>
      </c>
      <c r="D1331">
        <v>1978</v>
      </c>
      <c r="E1331" t="s">
        <v>670</v>
      </c>
      <c r="F1331" t="str">
        <f t="shared" si="20"/>
        <v>DocumentationComputer Model Documentation1978Saul I. Gass</v>
      </c>
      <c r="G1331" t="str">
        <f>IFERROR(IF(VLOOKUP(F1331,Test!$G$1:$G$6051,1,FALSE)=F1331,"Y","N"),"N")</f>
        <v>Y</v>
      </c>
    </row>
    <row r="1332" spans="1:7" x14ac:dyDescent="0.25">
      <c r="A1332" t="s">
        <v>424</v>
      </c>
      <c r="C1332" t="s">
        <v>423</v>
      </c>
      <c r="D1332">
        <v>1975</v>
      </c>
      <c r="E1332" t="s">
        <v>752</v>
      </c>
      <c r="F1332" t="str">
        <f t="shared" si="20"/>
        <v>Simulation Methodology 1Flowgraph Tutorial: Guidelines for Constructing Network Models of Complex, Probabilistic Processes1975William W. Happ</v>
      </c>
      <c r="G1332" t="str">
        <f>IFERROR(IF(VLOOKUP(F1332,Test!$G$1:$G$6051,1,FALSE)=F1332,"Y","N"),"N")</f>
        <v>Y</v>
      </c>
    </row>
    <row r="1333" spans="1:7" x14ac:dyDescent="0.25">
      <c r="A1333" t="s">
        <v>424</v>
      </c>
      <c r="C1333" t="s">
        <v>1957</v>
      </c>
      <c r="D1333">
        <v>1975</v>
      </c>
      <c r="E1333" t="s">
        <v>1956</v>
      </c>
      <c r="F1333" t="str">
        <f t="shared" si="20"/>
        <v>Simulation Methodology 1Random Numbers: Is Congruential Best1975John Huseby</v>
      </c>
      <c r="G1333" t="str">
        <f>IFERROR(IF(VLOOKUP(F1333,Test!$G$1:$G$6051,1,FALSE)=F1333,"Y","N"),"N")</f>
        <v>Y</v>
      </c>
    </row>
    <row r="1334" spans="1:7" x14ac:dyDescent="0.25">
      <c r="A1334" t="s">
        <v>1959</v>
      </c>
      <c r="C1334" t="s">
        <v>1958</v>
      </c>
      <c r="D1334">
        <v>1981</v>
      </c>
      <c r="E1334" t="s">
        <v>670</v>
      </c>
      <c r="F1334" t="str">
        <f t="shared" si="20"/>
        <v>Panel 9BModel Validation: With Respect to the User1981Saul I. Gass</v>
      </c>
      <c r="G1334" t="str">
        <f>IFERROR(IF(VLOOKUP(F1334,Test!$G$1:$G$6051,1,FALSE)=F1334,"Y","N"),"N")</f>
        <v>Y</v>
      </c>
    </row>
    <row r="1335" spans="1:7" x14ac:dyDescent="0.25">
      <c r="A1335" t="s">
        <v>1412</v>
      </c>
      <c r="C1335" t="s">
        <v>1961</v>
      </c>
      <c r="D1335">
        <v>1995</v>
      </c>
      <c r="E1335" t="s">
        <v>1960</v>
      </c>
      <c r="F1335" t="str">
        <f t="shared" si="20"/>
        <v>Software/Modelware TutorialsBuilding End-User Applications with Extend1995David Krahl</v>
      </c>
      <c r="G1335" t="str">
        <f>IFERROR(IF(VLOOKUP(F1335,Test!$G$1:$G$6051,1,FALSE)=F1335,"Y","N"),"N")</f>
        <v>Y</v>
      </c>
    </row>
    <row r="1336" spans="1:7" x14ac:dyDescent="0.25">
      <c r="A1336" t="s">
        <v>424</v>
      </c>
      <c r="C1336" t="s">
        <v>1427</v>
      </c>
      <c r="D1336">
        <v>1975</v>
      </c>
      <c r="E1336" t="s">
        <v>1962</v>
      </c>
      <c r="F1336" t="str">
        <f t="shared" si="20"/>
        <v>Simulation Methodology 1The Gated Queue Node: Properties of a New Element for Stochastic Queueing Networks1975W. W. Happ</v>
      </c>
      <c r="G1336" t="str">
        <f>IFERROR(IF(VLOOKUP(F1336,Test!$G$1:$G$6051,1,FALSE)=F1336,"Y","N"),"N")</f>
        <v>Y</v>
      </c>
    </row>
    <row r="1337" spans="1:7" x14ac:dyDescent="0.25">
      <c r="A1337" t="s">
        <v>424</v>
      </c>
      <c r="C1337" t="s">
        <v>1427</v>
      </c>
      <c r="D1337">
        <v>1975</v>
      </c>
      <c r="E1337" t="s">
        <v>1963</v>
      </c>
      <c r="F1337" t="str">
        <f t="shared" si="20"/>
        <v>Simulation Methodology 1The Gated Queue Node: Properties of a New Element for Stochastic Queueing Networks1975Nancy Blom</v>
      </c>
      <c r="G1337" t="str">
        <f>IFERROR(IF(VLOOKUP(F1337,Test!$G$1:$G$6051,1,FALSE)=F1337,"Y","N"),"N")</f>
        <v>Y</v>
      </c>
    </row>
    <row r="1338" spans="1:7" x14ac:dyDescent="0.25">
      <c r="A1338" t="s">
        <v>1966</v>
      </c>
      <c r="C1338" t="s">
        <v>1965</v>
      </c>
      <c r="D1338">
        <v>1975</v>
      </c>
      <c r="E1338" t="s">
        <v>1964</v>
      </c>
      <c r="F1338" t="str">
        <f t="shared" si="20"/>
        <v>Emulation of Computer SystemsEmulation of a Tag-Driven Generalized (G) Stock Machine1975Jerry Dillon</v>
      </c>
      <c r="G1338" t="str">
        <f>IFERROR(IF(VLOOKUP(F1338,Test!$G$1:$G$6051,1,FALSE)=F1338,"Y","N"),"N")</f>
        <v>Y</v>
      </c>
    </row>
    <row r="1339" spans="1:7" x14ac:dyDescent="0.25">
      <c r="A1339" t="s">
        <v>1966</v>
      </c>
      <c r="C1339" t="s">
        <v>1968</v>
      </c>
      <c r="D1339">
        <v>1975</v>
      </c>
      <c r="E1339" t="s">
        <v>1967</v>
      </c>
      <c r="F1339" t="str">
        <f t="shared" si="20"/>
        <v>Emulation of Computer SystemsEmulation of the HP 21MX Computer1975Dan H. Barnes</v>
      </c>
      <c r="G1339" t="str">
        <f>IFERROR(IF(VLOOKUP(F1339,Test!$G$1:$G$6051,1,FALSE)=F1339,"Y","N"),"N")</f>
        <v>Y</v>
      </c>
    </row>
    <row r="1340" spans="1:7" x14ac:dyDescent="0.25">
      <c r="A1340" t="s">
        <v>1966</v>
      </c>
      <c r="C1340" t="s">
        <v>1968</v>
      </c>
      <c r="D1340">
        <v>1975</v>
      </c>
      <c r="E1340" t="s">
        <v>485</v>
      </c>
      <c r="F1340" t="str">
        <f t="shared" si="20"/>
        <v>Emulation of Computer SystemsEmulation of the HP 21MX Computer1975Larry L. Wear</v>
      </c>
      <c r="G1340" t="str">
        <f>IFERROR(IF(VLOOKUP(F1340,Test!$G$1:$G$6051,1,FALSE)=F1340,"Y","N"),"N")</f>
        <v>Y</v>
      </c>
    </row>
    <row r="1341" spans="1:7" x14ac:dyDescent="0.25">
      <c r="A1341" t="s">
        <v>1966</v>
      </c>
      <c r="C1341" t="s">
        <v>1970</v>
      </c>
      <c r="D1341">
        <v>1975</v>
      </c>
      <c r="E1341" t="s">
        <v>1969</v>
      </c>
      <c r="F1341" t="str">
        <f t="shared" si="20"/>
        <v>Emulation of Computer SystemsAn Emulation of the IBM System/3 on the Microdata 1600 Minicomputer1975Donald M. Wyckoff</v>
      </c>
      <c r="G1341" t="str">
        <f>IFERROR(IF(VLOOKUP(F1341,Test!$G$1:$G$6051,1,FALSE)=F1341,"Y","N"),"N")</f>
        <v>Y</v>
      </c>
    </row>
    <row r="1342" spans="1:7" x14ac:dyDescent="0.25">
      <c r="A1342" t="s">
        <v>439</v>
      </c>
      <c r="C1342" t="s">
        <v>1972</v>
      </c>
      <c r="D1342">
        <v>1975</v>
      </c>
      <c r="E1342" t="s">
        <v>1971</v>
      </c>
      <c r="F1342" t="str">
        <f t="shared" si="20"/>
        <v>Analog/Hybrid SystemsHybrid Simulation of Kalman Algorithm in a Direct Digital Control System1975Ming H. Kuo</v>
      </c>
      <c r="G1342" t="str">
        <f>IFERROR(IF(VLOOKUP(F1342,Test!$G$1:$G$6051,1,FALSE)=F1342,"Y","N"),"N")</f>
        <v>Y</v>
      </c>
    </row>
    <row r="1343" spans="1:7" x14ac:dyDescent="0.25">
      <c r="A1343" t="s">
        <v>1412</v>
      </c>
      <c r="C1343" t="s">
        <v>1422</v>
      </c>
      <c r="D1343">
        <v>1993</v>
      </c>
      <c r="E1343" t="s">
        <v>1973</v>
      </c>
      <c r="F1343" t="str">
        <f t="shared" si="20"/>
        <v>Software/Modelware TutorialsIntroduction to Arena1993John E. Hammann</v>
      </c>
      <c r="G1343" t="str">
        <f>IFERROR(IF(VLOOKUP(F1343,Test!$G$1:$G$6051,1,FALSE)=F1343,"Y","N"),"N")</f>
        <v>N</v>
      </c>
    </row>
    <row r="1344" spans="1:7" x14ac:dyDescent="0.25">
      <c r="A1344" t="s">
        <v>1412</v>
      </c>
      <c r="C1344" t="s">
        <v>1896</v>
      </c>
      <c r="D1344">
        <v>1993</v>
      </c>
      <c r="E1344" t="s">
        <v>1895</v>
      </c>
      <c r="F1344" t="str">
        <f t="shared" si="20"/>
        <v>Software/Modelware TutorialsProModel Tutorial1993Jeffrey J. Leavy</v>
      </c>
      <c r="G1344" t="str">
        <f>IFERROR(IF(VLOOKUP(F1344,Test!$G$1:$G$6051,1,FALSE)=F1344,"Y","N"),"N")</f>
        <v>Y</v>
      </c>
    </row>
    <row r="1345" spans="1:7" x14ac:dyDescent="0.25">
      <c r="A1345" t="s">
        <v>1525</v>
      </c>
      <c r="C1345" t="s">
        <v>1974</v>
      </c>
      <c r="D1345">
        <v>1991</v>
      </c>
      <c r="E1345" t="s">
        <v>1546</v>
      </c>
      <c r="F1345" t="str">
        <f t="shared" si="20"/>
        <v>State-of-the-Art ReviewsMethods for Selecting the Best System1991Barry L. Nelson</v>
      </c>
      <c r="G1345" t="str">
        <f>IFERROR(IF(VLOOKUP(F1345,Test!$G$1:$G$6051,1,FALSE)=F1345,"Y","N"),"N")</f>
        <v>Y</v>
      </c>
    </row>
    <row r="1346" spans="1:7" x14ac:dyDescent="0.25">
      <c r="A1346" t="s">
        <v>1525</v>
      </c>
      <c r="C1346" t="s">
        <v>1976</v>
      </c>
      <c r="D1346">
        <v>1992</v>
      </c>
      <c r="E1346" t="s">
        <v>1975</v>
      </c>
      <c r="F1346" t="str">
        <f t="shared" si="20"/>
        <v>State-of-the-Art ReviewsGraphical Model Structures for Discrete Event Simulation1992Lee W. Schruben</v>
      </c>
      <c r="G1346" t="str">
        <f>IFERROR(IF(VLOOKUP(F1346,Test!$G$1:$G$6051,1,FALSE)=F1346,"Y","N"),"N")</f>
        <v>Y</v>
      </c>
    </row>
    <row r="1347" spans="1:7" x14ac:dyDescent="0.25">
      <c r="A1347" t="s">
        <v>452</v>
      </c>
      <c r="C1347" t="s">
        <v>459</v>
      </c>
      <c r="D1347">
        <v>1975</v>
      </c>
      <c r="E1347" t="s">
        <v>453</v>
      </c>
      <c r="F1347" t="str">
        <f t="shared" ref="F1347:F1410" si="21">CONCATENATE(A1347,B1347,C1347,D1347,E1347)</f>
        <v>Transportation Vehicle SimulationRealistic Road-Track Systems Simulation Using Digital Computers1975Donald Margolis</v>
      </c>
      <c r="G1347" t="str">
        <f>IFERROR(IF(VLOOKUP(F1347,Test!$G$1:$G$6051,1,FALSE)=F1347,"Y","N"),"N")</f>
        <v>Y</v>
      </c>
    </row>
    <row r="1348" spans="1:7" x14ac:dyDescent="0.25">
      <c r="A1348" t="s">
        <v>452</v>
      </c>
      <c r="C1348" t="s">
        <v>456</v>
      </c>
      <c r="D1348">
        <v>1975</v>
      </c>
      <c r="E1348" t="s">
        <v>1977</v>
      </c>
      <c r="F1348" t="str">
        <f t="shared" si="21"/>
        <v>Transportation Vehicle SimulationAn Advanced Computer Program for Determining Vehicle Emissions and Fuel Economy Within a Surface Street Network1975H. Sylvia Porjes</v>
      </c>
      <c r="G1348" t="str">
        <f>IFERROR(IF(VLOOKUP(F1348,Test!$G$1:$G$6051,1,FALSE)=F1348,"Y","N"),"N")</f>
        <v>Y</v>
      </c>
    </row>
    <row r="1349" spans="1:7" x14ac:dyDescent="0.25">
      <c r="A1349" t="s">
        <v>1525</v>
      </c>
      <c r="C1349" t="s">
        <v>1979</v>
      </c>
      <c r="D1349">
        <v>1991</v>
      </c>
      <c r="E1349" t="s">
        <v>1978</v>
      </c>
      <c r="F1349" t="str">
        <f t="shared" si="21"/>
        <v>State-of-the-Art ReviewsMultivariate Simulation Output Analysis1991John M. Charnes</v>
      </c>
      <c r="G1349" t="str">
        <f>IFERROR(IF(VLOOKUP(F1349,Test!$G$1:$G$6051,1,FALSE)=F1349,"Y","N"),"N")</f>
        <v>Y</v>
      </c>
    </row>
    <row r="1350" spans="1:7" x14ac:dyDescent="0.25">
      <c r="A1350" t="s">
        <v>1982</v>
      </c>
      <c r="C1350" t="s">
        <v>1981</v>
      </c>
      <c r="D1350">
        <v>1988</v>
      </c>
      <c r="E1350" t="s">
        <v>1980</v>
      </c>
      <c r="F1350" t="str">
        <f t="shared" si="21"/>
        <v>Analysis MethodologyGenerating Sums in Constant Average Time1988Luc Devroye</v>
      </c>
      <c r="G1350" t="str">
        <f>IFERROR(IF(VLOOKUP(F1350,Test!$G$1:$G$6051,1,FALSE)=F1350,"Y","N"),"N")</f>
        <v>Y</v>
      </c>
    </row>
    <row r="1351" spans="1:7" x14ac:dyDescent="0.25">
      <c r="A1351" t="s">
        <v>1982</v>
      </c>
      <c r="C1351" t="s">
        <v>1983</v>
      </c>
      <c r="D1351">
        <v>1988</v>
      </c>
      <c r="E1351" t="s">
        <v>1975</v>
      </c>
      <c r="F1351" t="str">
        <f t="shared" si="21"/>
        <v>Analysis MethodologyThe Global Simulation Clock as the Frequency Domain Experiment Index1988Lee W. Schruben</v>
      </c>
      <c r="G1351" t="str">
        <f>IFERROR(IF(VLOOKUP(F1351,Test!$G$1:$G$6051,1,FALSE)=F1351,"Y","N"),"N")</f>
        <v>Y</v>
      </c>
    </row>
    <row r="1352" spans="1:7" x14ac:dyDescent="0.25">
      <c r="A1352" t="s">
        <v>1525</v>
      </c>
      <c r="C1352" t="s">
        <v>1974</v>
      </c>
      <c r="D1352">
        <v>1991</v>
      </c>
      <c r="E1352" t="s">
        <v>1984</v>
      </c>
      <c r="F1352" t="str">
        <f t="shared" si="21"/>
        <v>State-of-the-Art ReviewsMethods for Selecting the Best System1991Bruce Schmeiser</v>
      </c>
      <c r="G1352" t="str">
        <f>IFERROR(IF(VLOOKUP(F1352,Test!$G$1:$G$6051,1,FALSE)=F1352,"Y","N"),"N")</f>
        <v>Y</v>
      </c>
    </row>
    <row r="1353" spans="1:7" x14ac:dyDescent="0.25">
      <c r="A1353" t="s">
        <v>1525</v>
      </c>
      <c r="C1353" t="s">
        <v>1986</v>
      </c>
      <c r="D1353">
        <v>1992</v>
      </c>
      <c r="E1353" t="s">
        <v>1985</v>
      </c>
      <c r="F1353" t="str">
        <f t="shared" si="21"/>
        <v>State-of-the-Art ReviewsPerturbation Analysis: Concepts and Algorithms1992Yu-Chi Ho</v>
      </c>
      <c r="G1353" t="str">
        <f>IFERROR(IF(VLOOKUP(F1353,Test!$G$1:$G$6051,1,FALSE)=F1353,"Y","N"),"N")</f>
        <v>Y</v>
      </c>
    </row>
    <row r="1354" spans="1:7" x14ac:dyDescent="0.25">
      <c r="A1354" t="s">
        <v>1988</v>
      </c>
      <c r="C1354" t="s">
        <v>1987</v>
      </c>
      <c r="D1354">
        <v>1982</v>
      </c>
      <c r="E1354" t="s">
        <v>329</v>
      </c>
      <c r="F1354" t="str">
        <f t="shared" si="21"/>
        <v>PanelPreparing the Simulation Professional: Education Practice1982Averill M. Law</v>
      </c>
      <c r="G1354" t="str">
        <f>IFERROR(IF(VLOOKUP(F1354,Test!$G$1:$G$6051,1,FALSE)=F1354,"Y","N"),"N")</f>
        <v>Y</v>
      </c>
    </row>
    <row r="1355" spans="1:7" x14ac:dyDescent="0.25">
      <c r="A1355" t="s">
        <v>1988</v>
      </c>
      <c r="C1355" t="s">
        <v>1990</v>
      </c>
      <c r="D1355">
        <v>1982</v>
      </c>
      <c r="E1355" t="s">
        <v>1989</v>
      </c>
      <c r="F1355" t="str">
        <f t="shared" si="21"/>
        <v>PanelApplications of Simulation to Solve Manufacturing Problems1982Ed Closuit</v>
      </c>
      <c r="G1355" t="str">
        <f>IFERROR(IF(VLOOKUP(F1355,Test!$G$1:$G$6051,1,FALSE)=F1355,"Y","N"),"N")</f>
        <v>Y</v>
      </c>
    </row>
    <row r="1356" spans="1:7" x14ac:dyDescent="0.25">
      <c r="A1356" t="s">
        <v>1988</v>
      </c>
      <c r="C1356" t="s">
        <v>1987</v>
      </c>
      <c r="D1356">
        <v>1982</v>
      </c>
      <c r="E1356" t="s">
        <v>35</v>
      </c>
      <c r="F1356" t="str">
        <f t="shared" si="21"/>
        <v>PanelPreparing the Simulation Professional: Education Practice1982Robert E. Shannon</v>
      </c>
      <c r="G1356" t="str">
        <f>IFERROR(IF(VLOOKUP(F1356,Test!$G$1:$G$6051,1,FALSE)=F1356,"Y","N"),"N")</f>
        <v>Y</v>
      </c>
    </row>
    <row r="1357" spans="1:7" x14ac:dyDescent="0.25">
      <c r="A1357" t="s">
        <v>462</v>
      </c>
      <c r="C1357" t="s">
        <v>464</v>
      </c>
      <c r="D1357">
        <v>1975</v>
      </c>
      <c r="E1357" t="s">
        <v>1991</v>
      </c>
      <c r="F1357" t="str">
        <f t="shared" si="21"/>
        <v>Simulation of Computer Systems 1Channel Balancing in a Memory Hierarchy - A Case Study1975J. C. Browne</v>
      </c>
      <c r="G1357" t="str">
        <f>IFERROR(IF(VLOOKUP(F1357,Test!$G$1:$G$6051,1,FALSE)=F1357,"Y","N"),"N")</f>
        <v>Y</v>
      </c>
    </row>
    <row r="1358" spans="1:7" x14ac:dyDescent="0.25">
      <c r="A1358" t="s">
        <v>462</v>
      </c>
      <c r="C1358" t="s">
        <v>1993</v>
      </c>
      <c r="D1358">
        <v>1975</v>
      </c>
      <c r="E1358" t="s">
        <v>1992</v>
      </c>
      <c r="F1358" t="str">
        <f t="shared" si="21"/>
        <v>Simulation of Computer Systems 1Processor Scheduling Simulation1975Daniel Martin</v>
      </c>
      <c r="G1358" t="str">
        <f>IFERROR(IF(VLOOKUP(F1358,Test!$G$1:$G$6051,1,FALSE)=F1358,"Y","N"),"N")</f>
        <v>Y</v>
      </c>
    </row>
    <row r="1359" spans="1:7" x14ac:dyDescent="0.25">
      <c r="A1359" t="s">
        <v>471</v>
      </c>
      <c r="C1359" t="s">
        <v>477</v>
      </c>
      <c r="D1359">
        <v>1975</v>
      </c>
      <c r="E1359" t="s">
        <v>1994</v>
      </c>
      <c r="F1359" t="str">
        <f t="shared" si="21"/>
        <v>Languages for Simulation IIMultiplex Systems Simulator1975J. A. Garcia</v>
      </c>
      <c r="G1359" t="str">
        <f>IFERROR(IF(VLOOKUP(F1359,Test!$G$1:$G$6051,1,FALSE)=F1359,"Y","N"),"N")</f>
        <v>Y</v>
      </c>
    </row>
    <row r="1360" spans="1:7" x14ac:dyDescent="0.25">
      <c r="A1360" t="s">
        <v>1988</v>
      </c>
      <c r="C1360" t="s">
        <v>1996</v>
      </c>
      <c r="D1360">
        <v>1982</v>
      </c>
      <c r="E1360" t="s">
        <v>1995</v>
      </c>
      <c r="F1360" t="str">
        <f t="shared" si="21"/>
        <v>PanelSimulation of Computer Systems: Looking Back1982Peter L. Haigh</v>
      </c>
      <c r="G1360" t="str">
        <f>IFERROR(IF(VLOOKUP(F1360,Test!$G$1:$G$6051,1,FALSE)=F1360,"Y","N"),"N")</f>
        <v>Y</v>
      </c>
    </row>
    <row r="1361" spans="1:7" x14ac:dyDescent="0.25">
      <c r="A1361" t="s">
        <v>1988</v>
      </c>
      <c r="C1361" t="s">
        <v>1990</v>
      </c>
      <c r="D1361">
        <v>1982</v>
      </c>
      <c r="E1361" t="s">
        <v>1997</v>
      </c>
      <c r="F1361" t="str">
        <f t="shared" si="21"/>
        <v>PanelApplications of Simulation to Solve Manufacturing Problems1982Carl Pratt</v>
      </c>
      <c r="G1361" t="str">
        <f>IFERROR(IF(VLOOKUP(F1361,Test!$G$1:$G$6051,1,FALSE)=F1361,"Y","N"),"N")</f>
        <v>Y</v>
      </c>
    </row>
    <row r="1362" spans="1:7" x14ac:dyDescent="0.25">
      <c r="A1362" t="s">
        <v>1988</v>
      </c>
      <c r="C1362" t="s">
        <v>1987</v>
      </c>
      <c r="D1362">
        <v>1982</v>
      </c>
      <c r="E1362" t="s">
        <v>83</v>
      </c>
      <c r="F1362" t="str">
        <f t="shared" si="21"/>
        <v>PanelPreparing the Simulation Professional: Education Practice1982Thomas J. Schriber</v>
      </c>
      <c r="G1362" t="str">
        <f>IFERROR(IF(VLOOKUP(F1362,Test!$G$1:$G$6051,1,FALSE)=F1362,"Y","N"),"N")</f>
        <v>Y</v>
      </c>
    </row>
    <row r="1363" spans="1:7" x14ac:dyDescent="0.25">
      <c r="A1363" t="s">
        <v>1988</v>
      </c>
      <c r="C1363" t="s">
        <v>1996</v>
      </c>
      <c r="D1363">
        <v>1982</v>
      </c>
      <c r="E1363" t="s">
        <v>1998</v>
      </c>
      <c r="F1363" t="str">
        <f t="shared" si="21"/>
        <v>PanelSimulation of Computer Systems: Looking Back1982E. B. Zucker</v>
      </c>
      <c r="G1363" t="str">
        <f>IFERROR(IF(VLOOKUP(F1363,Test!$G$1:$G$6051,1,FALSE)=F1363,"Y","N"),"N")</f>
        <v>Y</v>
      </c>
    </row>
    <row r="1364" spans="1:7" x14ac:dyDescent="0.25">
      <c r="A1364" t="s">
        <v>1988</v>
      </c>
      <c r="C1364" t="s">
        <v>1999</v>
      </c>
      <c r="D1364">
        <v>1982</v>
      </c>
      <c r="E1364" t="s">
        <v>12</v>
      </c>
      <c r="F1364" t="str">
        <f t="shared" si="21"/>
        <v>Panel20+ Years of GPSS1982Julian Reitman</v>
      </c>
      <c r="G1364" t="str">
        <f>IFERROR(IF(VLOOKUP(F1364,Test!$G$1:$G$6051,1,FALSE)=F1364,"Y","N"),"N")</f>
        <v>Y</v>
      </c>
    </row>
    <row r="1365" spans="1:7" x14ac:dyDescent="0.25">
      <c r="A1365" t="s">
        <v>1988</v>
      </c>
      <c r="C1365" t="s">
        <v>2000</v>
      </c>
      <c r="D1365">
        <v>1982</v>
      </c>
      <c r="E1365" t="s">
        <v>1555</v>
      </c>
      <c r="F1365" t="str">
        <f t="shared" si="21"/>
        <v>PanelStatistical Issues in Simulation Research1982Andrew F. Seila</v>
      </c>
      <c r="G1365" t="str">
        <f>IFERROR(IF(VLOOKUP(F1365,Test!$G$1:$G$6051,1,FALSE)=F1365,"Y","N"),"N")</f>
        <v>Y</v>
      </c>
    </row>
    <row r="1366" spans="1:7" x14ac:dyDescent="0.25">
      <c r="A1366" t="s">
        <v>1988</v>
      </c>
      <c r="C1366" t="s">
        <v>2002</v>
      </c>
      <c r="D1366">
        <v>1982</v>
      </c>
      <c r="E1366" t="s">
        <v>2001</v>
      </c>
      <c r="F1366" t="str">
        <f t="shared" si="21"/>
        <v>PanelParallel Processing and Simulation: A Panel Discussion1982John C. Comfort</v>
      </c>
      <c r="G1366" t="str">
        <f>IFERROR(IF(VLOOKUP(F1366,Test!$G$1:$G$6051,1,FALSE)=F1366,"Y","N"),"N")</f>
        <v>Y</v>
      </c>
    </row>
    <row r="1367" spans="1:7" x14ac:dyDescent="0.25">
      <c r="A1367" t="s">
        <v>1988</v>
      </c>
      <c r="C1367" t="s">
        <v>1987</v>
      </c>
      <c r="D1367">
        <v>1982</v>
      </c>
      <c r="E1367" t="s">
        <v>2003</v>
      </c>
      <c r="F1367" t="str">
        <f t="shared" si="21"/>
        <v>PanelPreparing the Simulation Professional: Education Practice1982Thomas D. Clark  Jr.</v>
      </c>
      <c r="G1367" t="str">
        <f>IFERROR(IF(VLOOKUP(F1367,Test!$G$1:$G$6051,1,FALSE)=F1367,"Y","N"),"N")</f>
        <v>Y</v>
      </c>
    </row>
    <row r="1368" spans="1:7" x14ac:dyDescent="0.25">
      <c r="A1368" t="s">
        <v>1988</v>
      </c>
      <c r="C1368" t="s">
        <v>1987</v>
      </c>
      <c r="D1368">
        <v>1982</v>
      </c>
      <c r="E1368" t="s">
        <v>8</v>
      </c>
      <c r="F1368" t="str">
        <f t="shared" si="21"/>
        <v>PanelPreparing the Simulation Professional: Education Practice1982A. Alan B. Pritsker</v>
      </c>
      <c r="G1368" t="str">
        <f>IFERROR(IF(VLOOKUP(F1368,Test!$G$1:$G$6051,1,FALSE)=F1368,"Y","N"),"N")</f>
        <v>Y</v>
      </c>
    </row>
    <row r="1369" spans="1:7" x14ac:dyDescent="0.25">
      <c r="A1369" t="s">
        <v>1988</v>
      </c>
      <c r="C1369" t="s">
        <v>2000</v>
      </c>
      <c r="D1369">
        <v>1982</v>
      </c>
      <c r="E1369" t="s">
        <v>643</v>
      </c>
      <c r="F1369" t="str">
        <f t="shared" si="21"/>
        <v>PanelStatistical Issues in Simulation Research1982James R. Wilson</v>
      </c>
      <c r="G1369" t="str">
        <f>IFERROR(IF(VLOOKUP(F1369,Test!$G$1:$G$6051,1,FALSE)=F1369,"Y","N"),"N")</f>
        <v>Y</v>
      </c>
    </row>
    <row r="1370" spans="1:7" x14ac:dyDescent="0.25">
      <c r="A1370" t="s">
        <v>1988</v>
      </c>
      <c r="C1370" t="s">
        <v>2000</v>
      </c>
      <c r="D1370">
        <v>1982</v>
      </c>
      <c r="E1370" t="s">
        <v>650</v>
      </c>
      <c r="F1370" t="str">
        <f t="shared" si="21"/>
        <v>PanelStatistical Issues in Simulation Research1982Peter A. W. Lewis</v>
      </c>
      <c r="G1370" t="str">
        <f>IFERROR(IF(VLOOKUP(F1370,Test!$G$1:$G$6051,1,FALSE)=F1370,"Y","N"),"N")</f>
        <v>Y</v>
      </c>
    </row>
    <row r="1371" spans="1:7" x14ac:dyDescent="0.25">
      <c r="A1371" t="s">
        <v>1988</v>
      </c>
      <c r="C1371" t="s">
        <v>1996</v>
      </c>
      <c r="D1371">
        <v>1982</v>
      </c>
      <c r="E1371" t="s">
        <v>2004</v>
      </c>
      <c r="F1371" t="str">
        <f t="shared" si="21"/>
        <v>PanelSimulation of Computer Systems: Looking Back1982Udo Pooch</v>
      </c>
      <c r="G1371" t="str">
        <f>IFERROR(IF(VLOOKUP(F1371,Test!$G$1:$G$6051,1,FALSE)=F1371,"Y","N"),"N")</f>
        <v>Y</v>
      </c>
    </row>
    <row r="1372" spans="1:7" x14ac:dyDescent="0.25">
      <c r="A1372" t="s">
        <v>1988</v>
      </c>
      <c r="C1372" t="s">
        <v>2005</v>
      </c>
      <c r="D1372">
        <v>1982</v>
      </c>
      <c r="E1372" t="s">
        <v>2004</v>
      </c>
      <c r="F1372" t="str">
        <f t="shared" si="21"/>
        <v>PanelTeaching Simulation to Undergraduates1982Udo Pooch</v>
      </c>
      <c r="G1372" t="str">
        <f>IFERROR(IF(VLOOKUP(F1372,Test!$G$1:$G$6051,1,FALSE)=F1372,"Y","N"),"N")</f>
        <v>Y</v>
      </c>
    </row>
    <row r="1373" spans="1:7" x14ac:dyDescent="0.25">
      <c r="A1373" t="s">
        <v>1988</v>
      </c>
      <c r="C1373" t="s">
        <v>2005</v>
      </c>
      <c r="D1373">
        <v>1982</v>
      </c>
      <c r="E1373" t="s">
        <v>323</v>
      </c>
      <c r="F1373" t="str">
        <f t="shared" si="21"/>
        <v>PanelTeaching Simulation to Undergraduates1982Jerry Banks</v>
      </c>
      <c r="G1373" t="str">
        <f>IFERROR(IF(VLOOKUP(F1373,Test!$G$1:$G$6051,1,FALSE)=F1373,"Y","N"),"N")</f>
        <v>Y</v>
      </c>
    </row>
    <row r="1374" spans="1:7" x14ac:dyDescent="0.25">
      <c r="A1374" t="s">
        <v>1988</v>
      </c>
      <c r="C1374" t="s">
        <v>1996</v>
      </c>
      <c r="D1374">
        <v>1982</v>
      </c>
      <c r="E1374" t="s">
        <v>1645</v>
      </c>
      <c r="F1374" t="str">
        <f t="shared" si="21"/>
        <v>PanelSimulation of Computer Systems: Looking Back1982Lawrence L. Rose</v>
      </c>
      <c r="G1374" t="str">
        <f>IFERROR(IF(VLOOKUP(F1374,Test!$G$1:$G$6051,1,FALSE)=F1374,"Y","N"),"N")</f>
        <v>Y</v>
      </c>
    </row>
    <row r="1375" spans="1:7" x14ac:dyDescent="0.25">
      <c r="A1375" t="s">
        <v>1988</v>
      </c>
      <c r="C1375" t="s">
        <v>1996</v>
      </c>
      <c r="D1375">
        <v>1982</v>
      </c>
      <c r="E1375" t="s">
        <v>2006</v>
      </c>
      <c r="F1375" t="str">
        <f t="shared" si="21"/>
        <v>PanelSimulation of Computer Systems: Looking Back1982Edward R. Comer</v>
      </c>
      <c r="G1375" t="str">
        <f>IFERROR(IF(VLOOKUP(F1375,Test!$G$1:$G$6051,1,FALSE)=F1375,"Y","N"),"N")</f>
        <v>Y</v>
      </c>
    </row>
    <row r="1376" spans="1:7" x14ac:dyDescent="0.25">
      <c r="A1376" t="s">
        <v>1988</v>
      </c>
      <c r="C1376" t="s">
        <v>2007</v>
      </c>
      <c r="D1376">
        <v>1982</v>
      </c>
      <c r="E1376" t="s">
        <v>574</v>
      </c>
      <c r="F1376" t="str">
        <f t="shared" si="21"/>
        <v>PanelPanel on Hybrid Simulation/Analytic Models and Modelling1982William R. Lilegdon</v>
      </c>
      <c r="G1376" t="str">
        <f>IFERROR(IF(VLOOKUP(F1376,Test!$G$1:$G$6051,1,FALSE)=F1376,"Y","N"),"N")</f>
        <v>Y</v>
      </c>
    </row>
    <row r="1377" spans="1:7" x14ac:dyDescent="0.25">
      <c r="A1377" t="s">
        <v>1988</v>
      </c>
      <c r="C1377" t="s">
        <v>2007</v>
      </c>
      <c r="D1377">
        <v>1982</v>
      </c>
      <c r="E1377" t="s">
        <v>2008</v>
      </c>
      <c r="F1377" t="str">
        <f t="shared" si="21"/>
        <v>PanelPanel on Hybrid Simulation/Analytic Models and Modelling1982J. G. Shanthikumar</v>
      </c>
      <c r="G1377" t="str">
        <f>IFERROR(IF(VLOOKUP(F1377,Test!$G$1:$G$6051,1,FALSE)=F1377,"Y","N"),"N")</f>
        <v>Y</v>
      </c>
    </row>
    <row r="1378" spans="1:7" x14ac:dyDescent="0.25">
      <c r="A1378" t="s">
        <v>1988</v>
      </c>
      <c r="C1378" t="s">
        <v>2007</v>
      </c>
      <c r="D1378">
        <v>1982</v>
      </c>
      <c r="E1378" t="s">
        <v>2009</v>
      </c>
      <c r="F1378" t="str">
        <f t="shared" si="21"/>
        <v>PanelPanel on Hybrid Simulation/Analytic Models and Modelling1982F. Tom Sparrow</v>
      </c>
      <c r="G1378" t="str">
        <f>IFERROR(IF(VLOOKUP(F1378,Test!$G$1:$G$6051,1,FALSE)=F1378,"Y","N"),"N")</f>
        <v>Y</v>
      </c>
    </row>
    <row r="1379" spans="1:7" x14ac:dyDescent="0.25">
      <c r="A1379" t="s">
        <v>1988</v>
      </c>
      <c r="C1379" t="s">
        <v>1999</v>
      </c>
      <c r="D1379">
        <v>1982</v>
      </c>
      <c r="E1379" t="s">
        <v>2010</v>
      </c>
      <c r="F1379" t="str">
        <f t="shared" si="21"/>
        <v>Panel20+ Years of GPSS1982M. D. Martin</v>
      </c>
      <c r="G1379" t="str">
        <f>IFERROR(IF(VLOOKUP(F1379,Test!$G$1:$G$6051,1,FALSE)=F1379,"Y","N"),"N")</f>
        <v>Y</v>
      </c>
    </row>
    <row r="1380" spans="1:7" x14ac:dyDescent="0.25">
      <c r="A1380" t="s">
        <v>1988</v>
      </c>
      <c r="C1380" t="s">
        <v>1990</v>
      </c>
      <c r="D1380">
        <v>1982</v>
      </c>
      <c r="E1380" t="s">
        <v>2011</v>
      </c>
      <c r="F1380" t="str">
        <f t="shared" si="21"/>
        <v>PanelApplications of Simulation to Solve Manufacturing Problems1982Deborah J. Seifert</v>
      </c>
      <c r="G1380" t="str">
        <f>IFERROR(IF(VLOOKUP(F1380,Test!$G$1:$G$6051,1,FALSE)=F1380,"Y","N"),"N")</f>
        <v>Y</v>
      </c>
    </row>
    <row r="1381" spans="1:7" x14ac:dyDescent="0.25">
      <c r="A1381" t="s">
        <v>1988</v>
      </c>
      <c r="C1381" t="s">
        <v>2000</v>
      </c>
      <c r="D1381">
        <v>1982</v>
      </c>
      <c r="E1381" t="s">
        <v>2012</v>
      </c>
      <c r="F1381" t="str">
        <f t="shared" si="21"/>
        <v>PanelStatistical Issues in Simulation Research1982Bennett L. Fox</v>
      </c>
      <c r="G1381" t="str">
        <f>IFERROR(IF(VLOOKUP(F1381,Test!$G$1:$G$6051,1,FALSE)=F1381,"Y","N"),"N")</f>
        <v>Y</v>
      </c>
    </row>
    <row r="1382" spans="1:7" x14ac:dyDescent="0.25">
      <c r="A1382" t="s">
        <v>1988</v>
      </c>
      <c r="C1382" t="s">
        <v>2005</v>
      </c>
      <c r="D1382">
        <v>1982</v>
      </c>
      <c r="E1382" t="s">
        <v>472</v>
      </c>
      <c r="F1382" t="str">
        <f t="shared" si="21"/>
        <v>PanelTeaching Simulation to Undergraduates1982Stephen D. Roberts</v>
      </c>
      <c r="G1382" t="str">
        <f>IFERROR(IF(VLOOKUP(F1382,Test!$G$1:$G$6051,1,FALSE)=F1382,"Y","N"),"N")</f>
        <v>Y</v>
      </c>
    </row>
    <row r="1383" spans="1:7" x14ac:dyDescent="0.25">
      <c r="A1383" t="s">
        <v>1988</v>
      </c>
      <c r="C1383" t="s">
        <v>2002</v>
      </c>
      <c r="D1383">
        <v>1982</v>
      </c>
      <c r="E1383" t="s">
        <v>2013</v>
      </c>
      <c r="F1383" t="str">
        <f t="shared" si="21"/>
        <v>PanelParallel Processing and Simulation: A Panel Discussion1982Ann Hayes</v>
      </c>
      <c r="G1383" t="str">
        <f>IFERROR(IF(VLOOKUP(F1383,Test!$G$1:$G$6051,1,FALSE)=F1383,"Y","N"),"N")</f>
        <v>Y</v>
      </c>
    </row>
    <row r="1384" spans="1:7" x14ac:dyDescent="0.25">
      <c r="A1384" t="s">
        <v>1988</v>
      </c>
      <c r="C1384" t="s">
        <v>2005</v>
      </c>
      <c r="D1384">
        <v>1982</v>
      </c>
      <c r="E1384" t="s">
        <v>2014</v>
      </c>
      <c r="F1384" t="str">
        <f t="shared" si="21"/>
        <v>PanelTeaching Simulation to Undergraduates1982John Ramberg</v>
      </c>
      <c r="G1384" t="str">
        <f>IFERROR(IF(VLOOKUP(F1384,Test!$G$1:$G$6051,1,FALSE)=F1384,"Y","N"),"N")</f>
        <v>Y</v>
      </c>
    </row>
    <row r="1385" spans="1:7" x14ac:dyDescent="0.25">
      <c r="A1385" t="s">
        <v>1988</v>
      </c>
      <c r="C1385" t="s">
        <v>2002</v>
      </c>
      <c r="D1385">
        <v>1982</v>
      </c>
      <c r="E1385" t="s">
        <v>2015</v>
      </c>
      <c r="F1385" t="str">
        <f t="shared" si="21"/>
        <v>PanelParallel Processing and Simulation: A Panel Discussion1982J. Misra</v>
      </c>
      <c r="G1385" t="str">
        <f>IFERROR(IF(VLOOKUP(F1385,Test!$G$1:$G$6051,1,FALSE)=F1385,"Y","N"),"N")</f>
        <v>Y</v>
      </c>
    </row>
    <row r="1386" spans="1:7" x14ac:dyDescent="0.25">
      <c r="A1386" t="s">
        <v>1982</v>
      </c>
      <c r="C1386" t="s">
        <v>2017</v>
      </c>
      <c r="D1386">
        <v>1988</v>
      </c>
      <c r="E1386" t="s">
        <v>2016</v>
      </c>
      <c r="F1386" t="str">
        <f t="shared" si="21"/>
        <v>Analysis MethodologySmall-Sample Theory for Steady State Confidence Intervals1988Chia-Hon Chien</v>
      </c>
      <c r="G1386" t="str">
        <f>IFERROR(IF(VLOOKUP(F1386,Test!$G$1:$G$6051,1,FALSE)=F1386,"Y","N"),"N")</f>
        <v>Y</v>
      </c>
    </row>
    <row r="1387" spans="1:7" x14ac:dyDescent="0.25">
      <c r="A1387" t="s">
        <v>508</v>
      </c>
      <c r="C1387" t="s">
        <v>519</v>
      </c>
      <c r="D1387">
        <v>1975</v>
      </c>
      <c r="E1387" t="s">
        <v>2018</v>
      </c>
      <c r="F1387" t="str">
        <f t="shared" si="21"/>
        <v>Pipeline and Hydrodynamic SystemsWissahickon Creek, Pennsylvania: A Case Study in the Application of Storm (Storage, Treatment, Overflow, and Runoff Model)1975William M. Fitch</v>
      </c>
      <c r="G1387" t="str">
        <f>IFERROR(IF(VLOOKUP(F1387,Test!$G$1:$G$6051,1,FALSE)=F1387,"Y","N"),"N")</f>
        <v>Y</v>
      </c>
    </row>
    <row r="1388" spans="1:7" x14ac:dyDescent="0.25">
      <c r="A1388" t="s">
        <v>1988</v>
      </c>
      <c r="C1388" t="s">
        <v>2002</v>
      </c>
      <c r="D1388">
        <v>1982</v>
      </c>
      <c r="E1388" t="s">
        <v>2019</v>
      </c>
      <c r="F1388" t="str">
        <f t="shared" si="21"/>
        <v>PanelParallel Processing and Simulation: A Panel Discussion1982George Fishman</v>
      </c>
      <c r="G1388" t="str">
        <f>IFERROR(IF(VLOOKUP(F1388,Test!$G$1:$G$6051,1,FALSE)=F1388,"Y","N"),"N")</f>
        <v>Y</v>
      </c>
    </row>
    <row r="1389" spans="1:7" x14ac:dyDescent="0.25">
      <c r="A1389" t="s">
        <v>530</v>
      </c>
      <c r="C1389" t="s">
        <v>2021</v>
      </c>
      <c r="D1389">
        <v>1975</v>
      </c>
      <c r="E1389" t="s">
        <v>2020</v>
      </c>
      <c r="F1389" t="str">
        <f t="shared" si="21"/>
        <v>Simulation of Dynamic SystemsA New Computer Method of Calculation of Eigenvalues and Eigenfunctions for the Schrodinger's Equation1975Robert G. McIntyre</v>
      </c>
      <c r="G1389" t="str">
        <f>IFERROR(IF(VLOOKUP(F1389,Test!$G$1:$G$6051,1,FALSE)=F1389,"Y","N"),"N")</f>
        <v>Y</v>
      </c>
    </row>
    <row r="1390" spans="1:7" x14ac:dyDescent="0.25">
      <c r="A1390" t="s">
        <v>530</v>
      </c>
      <c r="C1390" t="s">
        <v>2023</v>
      </c>
      <c r="D1390">
        <v>1975</v>
      </c>
      <c r="E1390" t="s">
        <v>2022</v>
      </c>
      <c r="F1390" t="str">
        <f t="shared" si="21"/>
        <v>Simulation of Dynamic SystemsTolerances in Dynamic Systems1975Donald R. Falkenburg</v>
      </c>
      <c r="G1390" t="str">
        <f>IFERROR(IF(VLOOKUP(F1390,Test!$G$1:$G$6051,1,FALSE)=F1390,"Y","N"),"N")</f>
        <v>Y</v>
      </c>
    </row>
    <row r="1391" spans="1:7" x14ac:dyDescent="0.25">
      <c r="A1391" t="s">
        <v>2026</v>
      </c>
      <c r="C1391" t="s">
        <v>2025</v>
      </c>
      <c r="D1391">
        <v>1994</v>
      </c>
      <c r="E1391" t="s">
        <v>2024</v>
      </c>
      <c r="F1391" t="str">
        <f t="shared" si="21"/>
        <v>Poster SessionNetwork Operations Processes Planning1994P. Cheng</v>
      </c>
      <c r="G1391" t="str">
        <f>IFERROR(IF(VLOOKUP(F1391,Test!$G$1:$G$6051,1,FALSE)=F1391,"Y","N"),"N")</f>
        <v>Y</v>
      </c>
    </row>
    <row r="1392" spans="1:7" x14ac:dyDescent="0.25">
      <c r="A1392" t="s">
        <v>530</v>
      </c>
      <c r="C1392" t="s">
        <v>2021</v>
      </c>
      <c r="D1392">
        <v>1975</v>
      </c>
      <c r="E1392" t="s">
        <v>2027</v>
      </c>
      <c r="F1392" t="str">
        <f t="shared" si="21"/>
        <v>Simulation of Dynamic SystemsA New Computer Method of Calculation of Eigenvalues and Eigenfunctions for the Schrodinger's Equation1975George Morales</v>
      </c>
      <c r="G1392" t="str">
        <f>IFERROR(IF(VLOOKUP(F1392,Test!$G$1:$G$6051,1,FALSE)=F1392,"Y","N"),"N")</f>
        <v>Y</v>
      </c>
    </row>
    <row r="1393" spans="1:7" x14ac:dyDescent="0.25">
      <c r="A1393" t="s">
        <v>530</v>
      </c>
      <c r="C1393" t="s">
        <v>2023</v>
      </c>
      <c r="D1393">
        <v>1975</v>
      </c>
      <c r="E1393" t="s">
        <v>2028</v>
      </c>
      <c r="F1393" t="str">
        <f t="shared" si="21"/>
        <v>Simulation of Dynamic SystemsTolerances in Dynamic Systems1975David H. Evans</v>
      </c>
      <c r="G1393" t="str">
        <f>IFERROR(IF(VLOOKUP(F1393,Test!$G$1:$G$6051,1,FALSE)=F1393,"Y","N"),"N")</f>
        <v>Y</v>
      </c>
    </row>
    <row r="1394" spans="1:7" x14ac:dyDescent="0.25">
      <c r="A1394" t="s">
        <v>534</v>
      </c>
      <c r="C1394" t="s">
        <v>607</v>
      </c>
      <c r="D1394">
        <v>1989</v>
      </c>
      <c r="E1394" t="s">
        <v>2029</v>
      </c>
      <c r="F1394" t="str">
        <f t="shared" si="21"/>
        <v>Software TutorialsIntroduction to SLAM II and SLAMSYSTEM1989J.J. O'Reilly</v>
      </c>
      <c r="G1394" t="str">
        <f>IFERROR(IF(VLOOKUP(F1394,Test!$G$1:$G$6051,1,FALSE)=F1394,"Y","N"),"N")</f>
        <v>N</v>
      </c>
    </row>
    <row r="1395" spans="1:7" x14ac:dyDescent="0.25">
      <c r="A1395" t="s">
        <v>534</v>
      </c>
      <c r="C1395" t="s">
        <v>561</v>
      </c>
      <c r="D1395">
        <v>1989</v>
      </c>
      <c r="E1395" t="s">
        <v>584</v>
      </c>
      <c r="F1395" t="str">
        <f t="shared" si="21"/>
        <v>Software TutorialsExtended Features of GPSS/H1989Daniel T. Brunner</v>
      </c>
      <c r="G1395" t="str">
        <f>IFERROR(IF(VLOOKUP(F1395,Test!$G$1:$G$6051,1,FALSE)=F1395,"Y","N"),"N")</f>
        <v>Y</v>
      </c>
    </row>
    <row r="1396" spans="1:7" x14ac:dyDescent="0.25">
      <c r="A1396" t="s">
        <v>2026</v>
      </c>
      <c r="C1396" t="s">
        <v>2031</v>
      </c>
      <c r="D1396">
        <v>1993</v>
      </c>
      <c r="E1396" t="s">
        <v>2030</v>
      </c>
      <c r="F1396" t="str">
        <f t="shared" si="21"/>
        <v>Poster SessionA Simulation Model for Analysis of Long Term Natural Gas Commitment1993Stephen L. Conner</v>
      </c>
      <c r="G1396" t="str">
        <f>IFERROR(IF(VLOOKUP(F1396,Test!$G$1:$G$6051,1,FALSE)=F1396,"Y","N"),"N")</f>
        <v>Y</v>
      </c>
    </row>
    <row r="1397" spans="1:7" x14ac:dyDescent="0.25">
      <c r="A1397" t="s">
        <v>1982</v>
      </c>
      <c r="C1397" t="s">
        <v>2032</v>
      </c>
      <c r="D1397">
        <v>1988</v>
      </c>
      <c r="E1397" t="s">
        <v>1546</v>
      </c>
      <c r="F1397" t="str">
        <f t="shared" si="21"/>
        <v>Analysis MethodologyOptimization over a Finite Number of System Designs with One-Stage Sampling and Multiple Comparisons with the Best1988Barry L. Nelson</v>
      </c>
      <c r="G1397" t="str">
        <f>IFERROR(IF(VLOOKUP(F1397,Test!$G$1:$G$6051,1,FALSE)=F1397,"Y","N"),"N")</f>
        <v>Y</v>
      </c>
    </row>
    <row r="1398" spans="1:7" x14ac:dyDescent="0.25">
      <c r="A1398" t="s">
        <v>1982</v>
      </c>
      <c r="C1398" t="s">
        <v>2032</v>
      </c>
      <c r="D1398">
        <v>1988</v>
      </c>
      <c r="E1398" t="s">
        <v>2033</v>
      </c>
      <c r="F1398" t="str">
        <f t="shared" si="21"/>
        <v>Analysis MethodologyOptimization over a Finite Number of System Designs with One-Stage Sampling and Multiple Comparisons with the Best1988Jason C. Hsu</v>
      </c>
      <c r="G1398" t="str">
        <f>IFERROR(IF(VLOOKUP(F1398,Test!$G$1:$G$6051,1,FALSE)=F1398,"Y","N"),"N")</f>
        <v>Y</v>
      </c>
    </row>
    <row r="1399" spans="1:7" x14ac:dyDescent="0.25">
      <c r="A1399" t="s">
        <v>2026</v>
      </c>
      <c r="C1399" t="s">
        <v>2035</v>
      </c>
      <c r="D1399">
        <v>1993</v>
      </c>
      <c r="E1399" t="s">
        <v>2034</v>
      </c>
      <c r="F1399" t="str">
        <f t="shared" si="21"/>
        <v>Poster SessionScheduling Policies for a Computing System1993Mary A. Johnson</v>
      </c>
      <c r="G1399" t="str">
        <f>IFERROR(IF(VLOOKUP(F1399,Test!$G$1:$G$6051,1,FALSE)=F1399,"Y","N"),"N")</f>
        <v>Y</v>
      </c>
    </row>
    <row r="1400" spans="1:7" x14ac:dyDescent="0.25">
      <c r="A1400" t="s">
        <v>2026</v>
      </c>
      <c r="C1400" t="s">
        <v>2037</v>
      </c>
      <c r="D1400">
        <v>1993</v>
      </c>
      <c r="E1400" t="s">
        <v>2036</v>
      </c>
      <c r="F1400" t="str">
        <f t="shared" si="21"/>
        <v>Poster SessionCost Effective Weapon System Development Through Integrated Modeling and Hardware Testing1993Larry H. Johnson</v>
      </c>
      <c r="G1400" t="str">
        <f>IFERROR(IF(VLOOKUP(F1400,Test!$G$1:$G$6051,1,FALSE)=F1400,"Y","N"),"N")</f>
        <v>Y</v>
      </c>
    </row>
    <row r="1401" spans="1:7" x14ac:dyDescent="0.25">
      <c r="A1401" t="s">
        <v>2026</v>
      </c>
      <c r="C1401" t="s">
        <v>2035</v>
      </c>
      <c r="D1401">
        <v>1993</v>
      </c>
      <c r="E1401" t="s">
        <v>2038</v>
      </c>
      <c r="F1401" t="str">
        <f t="shared" si="21"/>
        <v>Poster SessionScheduling Policies for a Computing System1993Udatta S. Palekar</v>
      </c>
      <c r="G1401" t="str">
        <f>IFERROR(IF(VLOOKUP(F1401,Test!$G$1:$G$6051,1,FALSE)=F1401,"Y","N"),"N")</f>
        <v>Y</v>
      </c>
    </row>
    <row r="1402" spans="1:7" x14ac:dyDescent="0.25">
      <c r="A1402" t="s">
        <v>2026</v>
      </c>
      <c r="C1402" t="s">
        <v>2035</v>
      </c>
      <c r="D1402">
        <v>1993</v>
      </c>
      <c r="E1402" t="s">
        <v>2039</v>
      </c>
      <c r="F1402" t="str">
        <f t="shared" si="21"/>
        <v>Poster SessionScheduling Policies for a Computing System1993Yi Zhang</v>
      </c>
      <c r="G1402" t="str">
        <f>IFERROR(IF(VLOOKUP(F1402,Test!$G$1:$G$6051,1,FALSE)=F1402,"Y","N"),"N")</f>
        <v>Y</v>
      </c>
    </row>
    <row r="1403" spans="1:7" x14ac:dyDescent="0.25">
      <c r="A1403" t="s">
        <v>2026</v>
      </c>
      <c r="C1403" t="s">
        <v>2041</v>
      </c>
      <c r="D1403">
        <v>1993</v>
      </c>
      <c r="E1403" t="s">
        <v>2040</v>
      </c>
      <c r="F1403" t="str">
        <f t="shared" si="21"/>
        <v>Poster SessionApplications of Signal Processing Worksystem Simulation to Interference Analysis1993Y. Gonzalez</v>
      </c>
      <c r="G1403" t="str">
        <f>IFERROR(IF(VLOOKUP(F1403,Test!$G$1:$G$6051,1,FALSE)=F1403,"Y","N"),"N")</f>
        <v>Y</v>
      </c>
    </row>
    <row r="1404" spans="1:7" x14ac:dyDescent="0.25">
      <c r="A1404" t="s">
        <v>2026</v>
      </c>
      <c r="C1404" t="s">
        <v>2041</v>
      </c>
      <c r="D1404">
        <v>1993</v>
      </c>
      <c r="E1404" t="s">
        <v>2042</v>
      </c>
      <c r="F1404" t="str">
        <f t="shared" si="21"/>
        <v>Poster SessionApplications of Signal Processing Worksystem Simulation to Interference Analysis1993S. Smith</v>
      </c>
      <c r="G1404" t="str">
        <f>IFERROR(IF(VLOOKUP(F1404,Test!$G$1:$G$6051,1,FALSE)=F1404,"Y","N"),"N")</f>
        <v>Y</v>
      </c>
    </row>
    <row r="1405" spans="1:7" x14ac:dyDescent="0.25">
      <c r="A1405" t="s">
        <v>1525</v>
      </c>
      <c r="C1405" t="s">
        <v>1532</v>
      </c>
      <c r="D1405">
        <v>1995</v>
      </c>
      <c r="E1405" t="s">
        <v>2043</v>
      </c>
      <c r="F1405" t="str">
        <f t="shared" si="21"/>
        <v>State-of-the-Art ReviewsHyper-Linked Applications and Its Evolving Needs for Future Simulation Capabilities1995Scott Vifquain</v>
      </c>
      <c r="G1405" t="str">
        <f>IFERROR(IF(VLOOKUP(F1405,Test!$G$1:$G$6051,1,FALSE)=F1405,"Y","N"),"N")</f>
        <v>Y</v>
      </c>
    </row>
    <row r="1406" spans="1:7" x14ac:dyDescent="0.25">
      <c r="A1406" t="s">
        <v>1525</v>
      </c>
      <c r="C1406" t="s">
        <v>1532</v>
      </c>
      <c r="D1406">
        <v>1995</v>
      </c>
      <c r="E1406" t="s">
        <v>2044</v>
      </c>
      <c r="F1406" t="str">
        <f t="shared" si="21"/>
        <v>State-of-the-Art ReviewsHyper-Linked Applications and Its Evolving Needs for Future Simulation Capabilities1995Andrew C. Sieveking</v>
      </c>
      <c r="G1406" t="str">
        <f>IFERROR(IF(VLOOKUP(F1406,Test!$G$1:$G$6051,1,FALSE)=F1406,"Y","N"),"N")</f>
        <v>Y</v>
      </c>
    </row>
    <row r="1407" spans="1:7" x14ac:dyDescent="0.25">
      <c r="A1407" t="s">
        <v>1525</v>
      </c>
      <c r="C1407" t="s">
        <v>2046</v>
      </c>
      <c r="D1407">
        <v>1992</v>
      </c>
      <c r="E1407" t="s">
        <v>2045</v>
      </c>
      <c r="F1407" t="str">
        <f t="shared" si="21"/>
        <v>State-of-the-Art ReviewsGradient Estimation for Regenerative Processes1992Paul Glasserman</v>
      </c>
      <c r="G1407" t="str">
        <f>IFERROR(IF(VLOOKUP(F1407,Test!$G$1:$G$6051,1,FALSE)=F1407,"Y","N"),"N")</f>
        <v>Y</v>
      </c>
    </row>
    <row r="1408" spans="1:7" x14ac:dyDescent="0.25">
      <c r="A1408" t="s">
        <v>2026</v>
      </c>
      <c r="C1408" t="s">
        <v>2048</v>
      </c>
      <c r="D1408">
        <v>1994</v>
      </c>
      <c r="E1408" t="s">
        <v>2047</v>
      </c>
      <c r="F1408" t="str">
        <f t="shared" si="21"/>
        <v>Poster SessionA Simulation System for Evaluating Customer Service Operations in Telephone Companies1994H. Imanaka</v>
      </c>
      <c r="G1408" t="str">
        <f>IFERROR(IF(VLOOKUP(F1408,Test!$G$1:$G$6051,1,FALSE)=F1408,"Y","N"),"N")</f>
        <v>Y</v>
      </c>
    </row>
    <row r="1409" spans="1:7" x14ac:dyDescent="0.25">
      <c r="A1409" t="s">
        <v>2051</v>
      </c>
      <c r="C1409" t="s">
        <v>2050</v>
      </c>
      <c r="D1409">
        <v>1979</v>
      </c>
      <c r="E1409" t="s">
        <v>2049</v>
      </c>
      <c r="F1409" t="str">
        <f t="shared" si="21"/>
        <v>ApplicationsThe Application of Computer Simulation Techniques to Glassware Production1979W. Hand</v>
      </c>
      <c r="G1409" t="str">
        <f>IFERROR(IF(VLOOKUP(F1409,Test!$G$1:$G$6051,1,FALSE)=F1409,"Y","N"),"N")</f>
        <v>Y</v>
      </c>
    </row>
    <row r="1410" spans="1:7" x14ac:dyDescent="0.25">
      <c r="A1410" t="s">
        <v>2051</v>
      </c>
      <c r="C1410" t="s">
        <v>2050</v>
      </c>
      <c r="D1410">
        <v>1979</v>
      </c>
      <c r="E1410" t="s">
        <v>2052</v>
      </c>
      <c r="F1410" t="str">
        <f t="shared" si="21"/>
        <v>ApplicationsThe Application of Computer Simulation Techniques to Glassware Production1979J.A. Runner</v>
      </c>
      <c r="G1410" t="str">
        <f>IFERROR(IF(VLOOKUP(F1410,Test!$G$1:$G$6051,1,FALSE)=F1410,"Y","N"),"N")</f>
        <v>Y</v>
      </c>
    </row>
    <row r="1411" spans="1:7" x14ac:dyDescent="0.25">
      <c r="A1411" t="s">
        <v>2026</v>
      </c>
      <c r="C1411" t="s">
        <v>2054</v>
      </c>
      <c r="D1411">
        <v>1993</v>
      </c>
      <c r="E1411" t="s">
        <v>2053</v>
      </c>
      <c r="F1411" t="str">
        <f t="shared" ref="F1411:F1474" si="22">CONCATENATE(A1411,B1411,C1411,D1411,E1411)</f>
        <v>Poster SessionParallel Event Processing for Circuit-Switched Telecommunication Network Simulation1993Haruhisa Hasegawa</v>
      </c>
      <c r="G1411" t="str">
        <f>IFERROR(IF(VLOOKUP(F1411,Test!$G$1:$G$6051,1,FALSE)=F1411,"Y","N"),"N")</f>
        <v>Y</v>
      </c>
    </row>
    <row r="1412" spans="1:7" x14ac:dyDescent="0.25">
      <c r="A1412" t="s">
        <v>2026</v>
      </c>
      <c r="C1412" t="s">
        <v>2056</v>
      </c>
      <c r="D1412">
        <v>1993</v>
      </c>
      <c r="E1412" t="s">
        <v>2055</v>
      </c>
      <c r="F1412" t="str">
        <f t="shared" si="22"/>
        <v>Poster SessionOptimal Telephone Line Allocation of Voice Ads System1993Timothy Hill</v>
      </c>
      <c r="G1412" t="str">
        <f>IFERROR(IF(VLOOKUP(F1412,Test!$G$1:$G$6051,1,FALSE)=F1412,"Y","N"),"N")</f>
        <v>Y</v>
      </c>
    </row>
    <row r="1413" spans="1:7" x14ac:dyDescent="0.25">
      <c r="A1413" t="s">
        <v>2026</v>
      </c>
      <c r="C1413" t="s">
        <v>2056</v>
      </c>
      <c r="D1413">
        <v>1993</v>
      </c>
      <c r="E1413" t="s">
        <v>2057</v>
      </c>
      <c r="F1413" t="str">
        <f t="shared" si="22"/>
        <v>Poster SessionOptimal Telephone Line Allocation of Voice Ads System1993Matthias Busch</v>
      </c>
      <c r="G1413" t="str">
        <f>IFERROR(IF(VLOOKUP(F1413,Test!$G$1:$G$6051,1,FALSE)=F1413,"Y","N"),"N")</f>
        <v>Y</v>
      </c>
    </row>
    <row r="1414" spans="1:7" x14ac:dyDescent="0.25">
      <c r="A1414" t="s">
        <v>2026</v>
      </c>
      <c r="C1414" t="s">
        <v>2059</v>
      </c>
      <c r="D1414">
        <v>1994</v>
      </c>
      <c r="E1414" t="s">
        <v>2058</v>
      </c>
      <c r="F1414" t="str">
        <f t="shared" si="22"/>
        <v>Poster SessionFitting a Mixture-Based Response Surface Using Computer Simulation1994L. K. Gaafar</v>
      </c>
      <c r="G1414" t="str">
        <f>IFERROR(IF(VLOOKUP(F1414,Test!$G$1:$G$6051,1,FALSE)=F1414,"Y","N"),"N")</f>
        <v>Y</v>
      </c>
    </row>
    <row r="1415" spans="1:7" x14ac:dyDescent="0.25">
      <c r="A1415" t="s">
        <v>2026</v>
      </c>
      <c r="C1415" t="s">
        <v>2054</v>
      </c>
      <c r="D1415">
        <v>1993</v>
      </c>
      <c r="E1415" t="s">
        <v>2060</v>
      </c>
      <c r="F1415" t="str">
        <f t="shared" si="22"/>
        <v>Poster SessionParallel Event Processing for Circuit-Switched Telecommunication Network Simulation1993Akiya Inoue</v>
      </c>
      <c r="G1415" t="str">
        <f>IFERROR(IF(VLOOKUP(F1415,Test!$G$1:$G$6051,1,FALSE)=F1415,"Y","N"),"N")</f>
        <v>Y</v>
      </c>
    </row>
    <row r="1416" spans="1:7" x14ac:dyDescent="0.25">
      <c r="A1416" t="s">
        <v>2061</v>
      </c>
      <c r="C1416" t="s">
        <v>1416</v>
      </c>
      <c r="D1416">
        <v>1994</v>
      </c>
      <c r="E1416" t="s">
        <v>1415</v>
      </c>
      <c r="F1416" t="str">
        <f t="shared" si="22"/>
        <v>Software/Modelware 1UniFit II: Total Support for Simulation Input Modeling1994S. Vincent</v>
      </c>
      <c r="G1416" t="str">
        <f>IFERROR(IF(VLOOKUP(F1416,Test!$G$1:$G$6051,1,FALSE)=F1416,"Y","N"),"N")</f>
        <v>Y</v>
      </c>
    </row>
    <row r="1417" spans="1:7" x14ac:dyDescent="0.25">
      <c r="A1417" t="s">
        <v>2061</v>
      </c>
      <c r="C1417" t="s">
        <v>1416</v>
      </c>
      <c r="D1417">
        <v>1994</v>
      </c>
      <c r="E1417" t="s">
        <v>568</v>
      </c>
      <c r="F1417" t="str">
        <f t="shared" si="22"/>
        <v>Software/Modelware 1UniFit II: Total Support for Simulation Input Modeling1994Stephen G. Vincent</v>
      </c>
      <c r="G1417" t="str">
        <f>IFERROR(IF(VLOOKUP(F1417,Test!$G$1:$G$6051,1,FALSE)=F1417,"Y","N"),"N")</f>
        <v>N</v>
      </c>
    </row>
    <row r="1418" spans="1:7" x14ac:dyDescent="0.25">
      <c r="A1418" t="s">
        <v>2061</v>
      </c>
      <c r="C1418" t="s">
        <v>607</v>
      </c>
      <c r="D1418">
        <v>1994</v>
      </c>
      <c r="E1418" t="s">
        <v>550</v>
      </c>
      <c r="F1418" t="str">
        <f t="shared" si="22"/>
        <v>Software/Modelware 1Introduction to SLAM II and SLAMSYSTEM1994Jean J. O'Reilly</v>
      </c>
      <c r="G1418" t="str">
        <f>IFERROR(IF(VLOOKUP(F1418,Test!$G$1:$G$6051,1,FALSE)=F1418,"Y","N"),"N")</f>
        <v>N</v>
      </c>
    </row>
    <row r="1419" spans="1:7" x14ac:dyDescent="0.25">
      <c r="A1419" t="s">
        <v>2061</v>
      </c>
      <c r="C1419" t="s">
        <v>1416</v>
      </c>
      <c r="D1419">
        <v>1994</v>
      </c>
      <c r="E1419" t="s">
        <v>329</v>
      </c>
      <c r="F1419" t="str">
        <f t="shared" si="22"/>
        <v>Software/Modelware 1UniFit II: Total Support for Simulation Input Modeling1994Averill M. Law</v>
      </c>
      <c r="G1419" t="str">
        <f>IFERROR(IF(VLOOKUP(F1419,Test!$G$1:$G$6051,1,FALSE)=F1419,"Y","N"),"N")</f>
        <v>N</v>
      </c>
    </row>
    <row r="1420" spans="1:7" x14ac:dyDescent="0.25">
      <c r="A1420" t="s">
        <v>2061</v>
      </c>
      <c r="C1420" t="s">
        <v>607</v>
      </c>
      <c r="D1420">
        <v>1994</v>
      </c>
      <c r="E1420" t="s">
        <v>606</v>
      </c>
      <c r="F1420" t="str">
        <f t="shared" si="22"/>
        <v>Software/Modelware 1Introduction to SLAM II and SLAMSYSTEM1994Nora K. Ryan</v>
      </c>
      <c r="G1420" t="str">
        <f>IFERROR(IF(VLOOKUP(F1420,Test!$G$1:$G$6051,1,FALSE)=F1420,"Y","N"),"N")</f>
        <v>N</v>
      </c>
    </row>
    <row r="1421" spans="1:7" x14ac:dyDescent="0.25">
      <c r="A1421" t="s">
        <v>2061</v>
      </c>
      <c r="C1421" t="s">
        <v>2063</v>
      </c>
      <c r="D1421">
        <v>1994</v>
      </c>
      <c r="E1421" t="s">
        <v>2062</v>
      </c>
      <c r="F1421" t="str">
        <f t="shared" si="22"/>
        <v>Software/Modelware 1Manufacturing Decision Making with Factor1994W.R. Lilegdon</v>
      </c>
      <c r="G1421" t="str">
        <f>IFERROR(IF(VLOOKUP(F1421,Test!$G$1:$G$6051,1,FALSE)=F1421,"Y","N"),"N")</f>
        <v>Y</v>
      </c>
    </row>
    <row r="1422" spans="1:7" x14ac:dyDescent="0.25">
      <c r="A1422" t="s">
        <v>2061</v>
      </c>
      <c r="C1422" t="s">
        <v>607</v>
      </c>
      <c r="D1422">
        <v>1994</v>
      </c>
      <c r="E1422" t="s">
        <v>2029</v>
      </c>
      <c r="F1422" t="str">
        <f t="shared" si="22"/>
        <v>Software/Modelware 1Introduction to SLAM II and SLAMSYSTEM1994J.J. O'Reilly</v>
      </c>
      <c r="G1422" t="str">
        <f>IFERROR(IF(VLOOKUP(F1422,Test!$G$1:$G$6051,1,FALSE)=F1422,"Y","N"),"N")</f>
        <v>Y</v>
      </c>
    </row>
    <row r="1423" spans="1:7" x14ac:dyDescent="0.25">
      <c r="A1423" t="s">
        <v>1982</v>
      </c>
      <c r="C1423" t="s">
        <v>2064</v>
      </c>
      <c r="D1423">
        <v>1988</v>
      </c>
      <c r="E1423" t="s">
        <v>695</v>
      </c>
      <c r="F1423" t="str">
        <f t="shared" si="22"/>
        <v>Analysis MethodologyAn Algorithm for Testing Serial Dependence of Simulation Output Data1988J. William Schmidt</v>
      </c>
      <c r="G1423" t="str">
        <f>IFERROR(IF(VLOOKUP(F1423,Test!$G$1:$G$6051,1,FALSE)=F1423,"Y","N"),"N")</f>
        <v>Y</v>
      </c>
    </row>
    <row r="1424" spans="1:7" x14ac:dyDescent="0.25">
      <c r="A1424" t="s">
        <v>2061</v>
      </c>
      <c r="C1424" t="s">
        <v>1416</v>
      </c>
      <c r="D1424">
        <v>1994</v>
      </c>
      <c r="E1424" t="s">
        <v>690</v>
      </c>
      <c r="F1424" t="str">
        <f t="shared" si="22"/>
        <v>Software/Modelware 1UniFit II: Total Support for Simulation Input Modeling1994A.M. Law</v>
      </c>
      <c r="G1424" t="str">
        <f>IFERROR(IF(VLOOKUP(F1424,Test!$G$1:$G$6051,1,FALSE)=F1424,"Y","N"),"N")</f>
        <v>Y</v>
      </c>
    </row>
    <row r="1425" spans="1:7" x14ac:dyDescent="0.25">
      <c r="A1425" t="s">
        <v>2061</v>
      </c>
      <c r="C1425" t="s">
        <v>1423</v>
      </c>
      <c r="D1425">
        <v>1994</v>
      </c>
      <c r="E1425" t="s">
        <v>1915</v>
      </c>
      <c r="F1425" t="str">
        <f t="shared" si="22"/>
        <v>Software/Modelware 1Introduction to SIMAN/Cinema1994D.M. Profozich</v>
      </c>
      <c r="G1425" t="str">
        <f>IFERROR(IF(VLOOKUP(F1425,Test!$G$1:$G$6051,1,FALSE)=F1425,"Y","N"),"N")</f>
        <v>Y</v>
      </c>
    </row>
    <row r="1426" spans="1:7" x14ac:dyDescent="0.25">
      <c r="A1426" t="s">
        <v>1577</v>
      </c>
      <c r="C1426" t="s">
        <v>2065</v>
      </c>
      <c r="D1426">
        <v>1990</v>
      </c>
      <c r="E1426" t="s">
        <v>560</v>
      </c>
      <c r="F1426" t="str">
        <f t="shared" si="22"/>
        <v>Software and Modelware TutorialsModeling Efficiently with GPSS/H1990Robert C. Crain</v>
      </c>
      <c r="G1426" t="str">
        <f>IFERROR(IF(VLOOKUP(F1426,Test!$G$1:$G$6051,1,FALSE)=F1426,"Y","N"),"N")</f>
        <v>Y</v>
      </c>
    </row>
    <row r="1427" spans="1:7" x14ac:dyDescent="0.25">
      <c r="A1427" t="s">
        <v>2061</v>
      </c>
      <c r="C1427" t="s">
        <v>1423</v>
      </c>
      <c r="D1427">
        <v>1994</v>
      </c>
      <c r="E1427" t="s">
        <v>2066</v>
      </c>
      <c r="F1427" t="str">
        <f t="shared" si="22"/>
        <v>Software/Modelware 1Introduction to SIMAN/Cinema1994Mark A. Glavach</v>
      </c>
      <c r="G1427" t="str">
        <f>IFERROR(IF(VLOOKUP(F1427,Test!$G$1:$G$6051,1,FALSE)=F1427,"Y","N"),"N")</f>
        <v>N</v>
      </c>
    </row>
    <row r="1428" spans="1:7" x14ac:dyDescent="0.25">
      <c r="A1428" t="s">
        <v>2067</v>
      </c>
      <c r="C1428" t="s">
        <v>553</v>
      </c>
      <c r="D1428">
        <v>1987</v>
      </c>
      <c r="E1428" t="s">
        <v>573</v>
      </c>
      <c r="F1428" t="str">
        <f t="shared" si="22"/>
        <v>General Software TutorialsIntroduction to SIMAN1987David T. Sturrock</v>
      </c>
      <c r="G1428" t="str">
        <f>IFERROR(IF(VLOOKUP(F1428,Test!$G$1:$G$6051,1,FALSE)=F1428,"Y","N"),"N")</f>
        <v>N</v>
      </c>
    </row>
    <row r="1429" spans="1:7" x14ac:dyDescent="0.25">
      <c r="A1429" t="s">
        <v>2067</v>
      </c>
      <c r="C1429" t="s">
        <v>553</v>
      </c>
      <c r="D1429">
        <v>1988</v>
      </c>
      <c r="E1429" t="s">
        <v>552</v>
      </c>
      <c r="F1429" t="str">
        <f t="shared" si="22"/>
        <v>General Software TutorialsIntroduction to SIMAN1988Deborah A. Davis</v>
      </c>
      <c r="G1429" t="str">
        <f>IFERROR(IF(VLOOKUP(F1429,Test!$G$1:$G$6051,1,FALSE)=F1429,"Y","N"),"N")</f>
        <v>Y</v>
      </c>
    </row>
    <row r="1430" spans="1:7" x14ac:dyDescent="0.25">
      <c r="A1430" t="s">
        <v>2067</v>
      </c>
      <c r="C1430" t="s">
        <v>575</v>
      </c>
      <c r="D1430">
        <v>1987</v>
      </c>
      <c r="E1430" t="s">
        <v>8</v>
      </c>
      <c r="F1430" t="str">
        <f t="shared" si="22"/>
        <v>General Software TutorialsSLAM II Tutorial1987A. Alan B. Pritsker</v>
      </c>
      <c r="G1430" t="str">
        <f>IFERROR(IF(VLOOKUP(F1430,Test!$G$1:$G$6051,1,FALSE)=F1430,"Y","N"),"N")</f>
        <v>N</v>
      </c>
    </row>
    <row r="1431" spans="1:7" x14ac:dyDescent="0.25">
      <c r="A1431" t="s">
        <v>2067</v>
      </c>
      <c r="C1431" t="s">
        <v>553</v>
      </c>
      <c r="D1431">
        <v>1987</v>
      </c>
      <c r="E1431" t="s">
        <v>552</v>
      </c>
      <c r="F1431" t="str">
        <f t="shared" si="22"/>
        <v>General Software TutorialsIntroduction to SIMAN1987Deborah A. Davis</v>
      </c>
      <c r="G1431" t="str">
        <f>IFERROR(IF(VLOOKUP(F1431,Test!$G$1:$G$6051,1,FALSE)=F1431,"Y","N"),"N")</f>
        <v>Y</v>
      </c>
    </row>
    <row r="1432" spans="1:7" x14ac:dyDescent="0.25">
      <c r="A1432" t="s">
        <v>2067</v>
      </c>
      <c r="C1432" t="s">
        <v>553</v>
      </c>
      <c r="D1432">
        <v>1987</v>
      </c>
      <c r="E1432" t="s">
        <v>642</v>
      </c>
      <c r="F1432" t="str">
        <f t="shared" si="22"/>
        <v>General Software TutorialsIntroduction to SIMAN1987C. Dennis Pegden</v>
      </c>
      <c r="G1432" t="str">
        <f>IFERROR(IF(VLOOKUP(F1432,Test!$G$1:$G$6051,1,FALSE)=F1432,"Y","N"),"N")</f>
        <v>Y</v>
      </c>
    </row>
    <row r="1433" spans="1:7" x14ac:dyDescent="0.25">
      <c r="A1433" t="s">
        <v>2067</v>
      </c>
      <c r="C1433" t="s">
        <v>575</v>
      </c>
      <c r="D1433">
        <v>1987</v>
      </c>
      <c r="E1433" t="s">
        <v>2068</v>
      </c>
      <c r="F1433" t="str">
        <f t="shared" si="22"/>
        <v>General Software TutorialsSLAM II Tutorial1987Jean J. Oreilly</v>
      </c>
      <c r="G1433" t="str">
        <f>IFERROR(IF(VLOOKUP(F1433,Test!$G$1:$G$6051,1,FALSE)=F1433,"Y","N"),"N")</f>
        <v>Y</v>
      </c>
    </row>
    <row r="1434" spans="1:7" x14ac:dyDescent="0.25">
      <c r="A1434" t="s">
        <v>2067</v>
      </c>
      <c r="C1434" t="s">
        <v>575</v>
      </c>
      <c r="D1434">
        <v>1988</v>
      </c>
      <c r="E1434" t="s">
        <v>649</v>
      </c>
      <c r="F1434" t="str">
        <f t="shared" si="22"/>
        <v>General Software TutorialsSLAM II Tutorial1988James P. Whitford</v>
      </c>
      <c r="G1434" t="str">
        <f>IFERROR(IF(VLOOKUP(F1434,Test!$G$1:$G$6051,1,FALSE)=F1434,"Y","N"),"N")</f>
        <v>N</v>
      </c>
    </row>
    <row r="1435" spans="1:7" x14ac:dyDescent="0.25">
      <c r="A1435" t="s">
        <v>2067</v>
      </c>
      <c r="C1435" t="s">
        <v>2070</v>
      </c>
      <c r="D1435">
        <v>1987</v>
      </c>
      <c r="E1435" t="s">
        <v>2069</v>
      </c>
      <c r="F1435" t="str">
        <f t="shared" si="22"/>
        <v>General Software TutorialsThe Smalltalk Simulation Environment, Part II1987Verna E. Knapp</v>
      </c>
      <c r="G1435" t="str">
        <f>IFERROR(IF(VLOOKUP(F1435,Test!$G$1:$G$6051,1,FALSE)=F1435,"Y","N"),"N")</f>
        <v>Y</v>
      </c>
    </row>
    <row r="1436" spans="1:7" x14ac:dyDescent="0.25">
      <c r="A1436" t="s">
        <v>2067</v>
      </c>
      <c r="C1436" t="s">
        <v>553</v>
      </c>
      <c r="D1436">
        <v>1988</v>
      </c>
      <c r="E1436" t="s">
        <v>642</v>
      </c>
      <c r="F1436" t="str">
        <f t="shared" si="22"/>
        <v>General Software TutorialsIntroduction to SIMAN1988C. Dennis Pegden</v>
      </c>
      <c r="G1436" t="str">
        <f>IFERROR(IF(VLOOKUP(F1436,Test!$G$1:$G$6051,1,FALSE)=F1436,"Y","N"),"N")</f>
        <v>Y</v>
      </c>
    </row>
    <row r="1437" spans="1:7" x14ac:dyDescent="0.25">
      <c r="A1437" t="s">
        <v>2067</v>
      </c>
      <c r="C1437" t="s">
        <v>2071</v>
      </c>
      <c r="D1437">
        <v>1988</v>
      </c>
      <c r="E1437" t="s">
        <v>83</v>
      </c>
      <c r="F1437" t="str">
        <f t="shared" si="22"/>
        <v>General Software TutorialsPerspective on Simulation Using GPSS1988Thomas J. Schriber</v>
      </c>
      <c r="G1437" t="str">
        <f>IFERROR(IF(VLOOKUP(F1437,Test!$G$1:$G$6051,1,FALSE)=F1437,"Y","N"),"N")</f>
        <v>Y</v>
      </c>
    </row>
    <row r="1438" spans="1:7" x14ac:dyDescent="0.25">
      <c r="A1438" t="s">
        <v>2067</v>
      </c>
      <c r="C1438" t="s">
        <v>575</v>
      </c>
      <c r="D1438">
        <v>1987</v>
      </c>
      <c r="E1438" t="s">
        <v>574</v>
      </c>
      <c r="F1438" t="str">
        <f t="shared" si="22"/>
        <v>General Software TutorialsSLAM II Tutorial1987William R. Lilegdon</v>
      </c>
      <c r="G1438" t="str">
        <f>IFERROR(IF(VLOOKUP(F1438,Test!$G$1:$G$6051,1,FALSE)=F1438,"Y","N"),"N")</f>
        <v>Y</v>
      </c>
    </row>
    <row r="1439" spans="1:7" x14ac:dyDescent="0.25">
      <c r="A1439" t="s">
        <v>2067</v>
      </c>
      <c r="C1439" t="s">
        <v>2072</v>
      </c>
      <c r="D1439">
        <v>1988</v>
      </c>
      <c r="E1439" t="s">
        <v>634</v>
      </c>
      <c r="F1439" t="str">
        <f t="shared" si="22"/>
        <v>General Software TutorialsSimulation Modeling and Analysis with INSIGHT: A Tutorial1988Mary Ann Flanigan</v>
      </c>
      <c r="G1439" t="str">
        <f>IFERROR(IF(VLOOKUP(F1439,Test!$G$1:$G$6051,1,FALSE)=F1439,"Y","N"),"N")</f>
        <v>Y</v>
      </c>
    </row>
    <row r="1440" spans="1:7" x14ac:dyDescent="0.25">
      <c r="A1440" t="s">
        <v>2067</v>
      </c>
      <c r="C1440" t="s">
        <v>628</v>
      </c>
      <c r="D1440">
        <v>1987</v>
      </c>
      <c r="E1440" t="s">
        <v>629</v>
      </c>
      <c r="F1440" t="str">
        <f t="shared" si="22"/>
        <v>General Software TutorialsPerspectives on Simulation Using GPSS1987T. J. Schriber</v>
      </c>
      <c r="G1440" t="str">
        <f>IFERROR(IF(VLOOKUP(F1440,Test!$G$1:$G$6051,1,FALSE)=F1440,"Y","N"),"N")</f>
        <v>N</v>
      </c>
    </row>
    <row r="1441" spans="1:7" x14ac:dyDescent="0.25">
      <c r="A1441" t="s">
        <v>2067</v>
      </c>
      <c r="C1441" t="s">
        <v>575</v>
      </c>
      <c r="D1441">
        <v>1987</v>
      </c>
      <c r="E1441" t="s">
        <v>550</v>
      </c>
      <c r="F1441" t="str">
        <f t="shared" si="22"/>
        <v>General Software TutorialsSLAM II Tutorial1987Jean J. O'Reilly</v>
      </c>
      <c r="G1441" t="str">
        <f>IFERROR(IF(VLOOKUP(F1441,Test!$G$1:$G$6051,1,FALSE)=F1441,"Y","N"),"N")</f>
        <v>N</v>
      </c>
    </row>
    <row r="1442" spans="1:7" x14ac:dyDescent="0.25">
      <c r="A1442" t="s">
        <v>2067</v>
      </c>
      <c r="C1442" t="s">
        <v>575</v>
      </c>
      <c r="D1442">
        <v>1987</v>
      </c>
      <c r="E1442" t="s">
        <v>649</v>
      </c>
      <c r="F1442" t="str">
        <f t="shared" si="22"/>
        <v>General Software TutorialsSLAM II Tutorial1987James P. Whitford</v>
      </c>
      <c r="G1442" t="str">
        <f>IFERROR(IF(VLOOKUP(F1442,Test!$G$1:$G$6051,1,FALSE)=F1442,"Y","N"),"N")</f>
        <v>N</v>
      </c>
    </row>
    <row r="1443" spans="1:7" x14ac:dyDescent="0.25">
      <c r="A1443" t="s">
        <v>2067</v>
      </c>
      <c r="C1443" t="s">
        <v>2073</v>
      </c>
      <c r="D1443">
        <v>1987</v>
      </c>
      <c r="E1443" t="s">
        <v>1570</v>
      </c>
      <c r="F1443" t="str">
        <f t="shared" si="22"/>
        <v>General Software TutorialsWriting Simulations From Scratch: Pascal Implementations1987Arne Thesen</v>
      </c>
      <c r="G1443" t="str">
        <f>IFERROR(IF(VLOOKUP(F1443,Test!$G$1:$G$6051,1,FALSE)=F1443,"Y","N"),"N")</f>
        <v>Y</v>
      </c>
    </row>
    <row r="1444" spans="1:7" x14ac:dyDescent="0.25">
      <c r="A1444" t="s">
        <v>2067</v>
      </c>
      <c r="C1444" t="s">
        <v>553</v>
      </c>
      <c r="D1444">
        <v>1988</v>
      </c>
      <c r="E1444" t="s">
        <v>573</v>
      </c>
      <c r="F1444" t="str">
        <f t="shared" si="22"/>
        <v>General Software TutorialsIntroduction to SIMAN1988David T. Sturrock</v>
      </c>
      <c r="G1444" t="str">
        <f>IFERROR(IF(VLOOKUP(F1444,Test!$G$1:$G$6051,1,FALSE)=F1444,"Y","N"),"N")</f>
        <v>N</v>
      </c>
    </row>
    <row r="1445" spans="1:7" x14ac:dyDescent="0.25">
      <c r="A1445" t="s">
        <v>2067</v>
      </c>
      <c r="C1445" t="s">
        <v>575</v>
      </c>
      <c r="D1445">
        <v>1988</v>
      </c>
      <c r="E1445" t="s">
        <v>2068</v>
      </c>
      <c r="F1445" t="str">
        <f t="shared" si="22"/>
        <v>General Software TutorialsSLAM II Tutorial1988Jean J. Oreilly</v>
      </c>
      <c r="G1445" t="str">
        <f>IFERROR(IF(VLOOKUP(F1445,Test!$G$1:$G$6051,1,FALSE)=F1445,"Y","N"),"N")</f>
        <v>N</v>
      </c>
    </row>
    <row r="1446" spans="1:7" x14ac:dyDescent="0.25">
      <c r="A1446" t="s">
        <v>2067</v>
      </c>
      <c r="C1446" t="s">
        <v>628</v>
      </c>
      <c r="D1446">
        <v>1987</v>
      </c>
      <c r="E1446" t="s">
        <v>83</v>
      </c>
      <c r="F1446" t="str">
        <f t="shared" si="22"/>
        <v>General Software TutorialsPerspectives on Simulation Using GPSS1987Thomas J. Schriber</v>
      </c>
      <c r="G1446" t="str">
        <f>IFERROR(IF(VLOOKUP(F1446,Test!$G$1:$G$6051,1,FALSE)=F1446,"Y","N"),"N")</f>
        <v>Y</v>
      </c>
    </row>
    <row r="1447" spans="1:7" x14ac:dyDescent="0.25">
      <c r="A1447" t="s">
        <v>2067</v>
      </c>
      <c r="C1447" t="s">
        <v>575</v>
      </c>
      <c r="D1447">
        <v>1988</v>
      </c>
      <c r="E1447" t="s">
        <v>574</v>
      </c>
      <c r="F1447" t="str">
        <f t="shared" si="22"/>
        <v>General Software TutorialsSLAM II Tutorial1988William R. Lilegdon</v>
      </c>
      <c r="G1447" t="str">
        <f>IFERROR(IF(VLOOKUP(F1447,Test!$G$1:$G$6051,1,FALSE)=F1447,"Y","N"),"N")</f>
        <v>Y</v>
      </c>
    </row>
    <row r="1448" spans="1:7" x14ac:dyDescent="0.25">
      <c r="A1448" t="s">
        <v>2067</v>
      </c>
      <c r="C1448" t="s">
        <v>2072</v>
      </c>
      <c r="D1448">
        <v>1987</v>
      </c>
      <c r="E1448" t="s">
        <v>472</v>
      </c>
      <c r="F1448" t="str">
        <f t="shared" si="22"/>
        <v>General Software TutorialsSimulation Modeling and Analysis with INSIGHT: A Tutorial1987Stephen D. Roberts</v>
      </c>
      <c r="G1448" t="str">
        <f>IFERROR(IF(VLOOKUP(F1448,Test!$G$1:$G$6051,1,FALSE)=F1448,"Y","N"),"N")</f>
        <v>Y</v>
      </c>
    </row>
    <row r="1449" spans="1:7" x14ac:dyDescent="0.25">
      <c r="A1449" t="s">
        <v>2067</v>
      </c>
      <c r="C1449" t="s">
        <v>575</v>
      </c>
      <c r="D1449">
        <v>1988</v>
      </c>
      <c r="E1449" t="s">
        <v>8</v>
      </c>
      <c r="F1449" t="str">
        <f t="shared" si="22"/>
        <v>General Software TutorialsSLAM II Tutorial1988A. Alan B. Pritsker</v>
      </c>
      <c r="G1449" t="str">
        <f>IFERROR(IF(VLOOKUP(F1449,Test!$G$1:$G$6051,1,FALSE)=F1449,"Y","N"),"N")</f>
        <v>N</v>
      </c>
    </row>
    <row r="1450" spans="1:7" x14ac:dyDescent="0.25">
      <c r="A1450" t="s">
        <v>2067</v>
      </c>
      <c r="C1450" t="s">
        <v>2075</v>
      </c>
      <c r="D1450">
        <v>1988</v>
      </c>
      <c r="E1450" t="s">
        <v>2074</v>
      </c>
      <c r="F1450" t="str">
        <f t="shared" si="22"/>
        <v>General Software TutorialsModeling and Simulation Applied to Communications Systems1988William C. Cave</v>
      </c>
      <c r="G1450" t="str">
        <f>IFERROR(IF(VLOOKUP(F1450,Test!$G$1:$G$6051,1,FALSE)=F1450,"Y","N"),"N")</f>
        <v>Y</v>
      </c>
    </row>
    <row r="1451" spans="1:7" x14ac:dyDescent="0.25">
      <c r="A1451" t="s">
        <v>2067</v>
      </c>
      <c r="C1451" t="s">
        <v>2077</v>
      </c>
      <c r="D1451">
        <v>1988</v>
      </c>
      <c r="E1451" t="s">
        <v>2076</v>
      </c>
      <c r="F1451" t="str">
        <f t="shared" si="22"/>
        <v>General Software TutorialsIntroduction to SIMNET v2.01988Hamdy A. Taha</v>
      </c>
      <c r="G1451" t="str">
        <f>IFERROR(IF(VLOOKUP(F1451,Test!$G$1:$G$6051,1,FALSE)=F1451,"Y","N"),"N")</f>
        <v>Y</v>
      </c>
    </row>
    <row r="1452" spans="1:7" x14ac:dyDescent="0.25">
      <c r="A1452" t="s">
        <v>2067</v>
      </c>
      <c r="C1452" t="s">
        <v>2079</v>
      </c>
      <c r="D1452">
        <v>1987</v>
      </c>
      <c r="E1452" t="s">
        <v>2078</v>
      </c>
      <c r="F1452" t="str">
        <f t="shared" si="22"/>
        <v>General Software TutorialsSoftware Reuse and Simulation1987Dana L. Wyatt</v>
      </c>
      <c r="G1452" t="str">
        <f>IFERROR(IF(VLOOKUP(F1452,Test!$G$1:$G$6051,1,FALSE)=F1452,"Y","N"),"N")</f>
        <v>Y</v>
      </c>
    </row>
    <row r="1453" spans="1:7" x14ac:dyDescent="0.25">
      <c r="A1453" t="s">
        <v>2067</v>
      </c>
      <c r="C1453" t="s">
        <v>2072</v>
      </c>
      <c r="D1453">
        <v>1987</v>
      </c>
      <c r="E1453" t="s">
        <v>634</v>
      </c>
      <c r="F1453" t="str">
        <f t="shared" si="22"/>
        <v>General Software TutorialsSimulation Modeling and Analysis with INSIGHT: A Tutorial1987Mary Ann Flanigan</v>
      </c>
      <c r="G1453" t="str">
        <f>IFERROR(IF(VLOOKUP(F1453,Test!$G$1:$G$6051,1,FALSE)=F1453,"Y","N"),"N")</f>
        <v>N</v>
      </c>
    </row>
    <row r="1454" spans="1:7" x14ac:dyDescent="0.25">
      <c r="A1454" t="s">
        <v>2067</v>
      </c>
      <c r="C1454" t="s">
        <v>2081</v>
      </c>
      <c r="D1454">
        <v>1987</v>
      </c>
      <c r="E1454" t="s">
        <v>2080</v>
      </c>
      <c r="F1454" t="str">
        <f t="shared" si="22"/>
        <v>General Software TutorialsThe SIMPLE_1 Simulation Environment1987Phillip Cobbin</v>
      </c>
      <c r="G1454" t="str">
        <f>IFERROR(IF(VLOOKUP(F1454,Test!$G$1:$G$6051,1,FALSE)=F1454,"Y","N"),"N")</f>
        <v>N</v>
      </c>
    </row>
    <row r="1455" spans="1:7" x14ac:dyDescent="0.25">
      <c r="A1455" t="s">
        <v>2067</v>
      </c>
      <c r="C1455" t="s">
        <v>2082</v>
      </c>
      <c r="D1455">
        <v>1987</v>
      </c>
      <c r="E1455" t="s">
        <v>546</v>
      </c>
      <c r="F1455" t="str">
        <f t="shared" si="22"/>
        <v>General Software TutorialsSIMSCRIPT 11.5 and SimAnimation: A Tutorial1987Edward C. Russell</v>
      </c>
      <c r="G1455" t="str">
        <f>IFERROR(IF(VLOOKUP(F1455,Test!$G$1:$G$6051,1,FALSE)=F1455,"Y","N"),"N")</f>
        <v>Y</v>
      </c>
    </row>
    <row r="1456" spans="1:7" x14ac:dyDescent="0.25">
      <c r="A1456" t="s">
        <v>2067</v>
      </c>
      <c r="C1456" t="s">
        <v>2084</v>
      </c>
      <c r="D1456">
        <v>1987</v>
      </c>
      <c r="E1456" t="s">
        <v>2083</v>
      </c>
      <c r="F1456" t="str">
        <f t="shared" si="22"/>
        <v>General Software TutorialsA Process-Oriented Simulation Package Based on Modula-21987Nataly Giroux</v>
      </c>
      <c r="G1456" t="str">
        <f>IFERROR(IF(VLOOKUP(F1456,Test!$G$1:$G$6051,1,FALSE)=F1456,"Y","N"),"N")</f>
        <v>Y</v>
      </c>
    </row>
    <row r="1457" spans="1:7" x14ac:dyDescent="0.25">
      <c r="A1457" t="s">
        <v>2067</v>
      </c>
      <c r="C1457" t="s">
        <v>2086</v>
      </c>
      <c r="D1457">
        <v>1988</v>
      </c>
      <c r="E1457" t="s">
        <v>2085</v>
      </c>
      <c r="F1457" t="str">
        <f t="shared" si="22"/>
        <v>General Software TutorialsFactory Planning and Production Analysis Using SIMFACTORY1988Bruce L. Kleine</v>
      </c>
      <c r="G1457" t="str">
        <f>IFERROR(IF(VLOOKUP(F1457,Test!$G$1:$G$6051,1,FALSE)=F1457,"Y","N"),"N")</f>
        <v>Y</v>
      </c>
    </row>
    <row r="1458" spans="1:7" x14ac:dyDescent="0.25">
      <c r="A1458" t="s">
        <v>2067</v>
      </c>
      <c r="C1458" t="s">
        <v>2087</v>
      </c>
      <c r="D1458">
        <v>1988</v>
      </c>
      <c r="E1458" t="s">
        <v>577</v>
      </c>
      <c r="F1458" t="str">
        <f t="shared" si="22"/>
        <v>General Software TutorialsC Based Discrete Event Simulation Support System1988Eric L. Blair</v>
      </c>
      <c r="G1458" t="str">
        <f>IFERROR(IF(VLOOKUP(F1458,Test!$G$1:$G$6051,1,FALSE)=F1458,"Y","N"),"N")</f>
        <v>Y</v>
      </c>
    </row>
    <row r="1459" spans="1:7" x14ac:dyDescent="0.25">
      <c r="A1459" t="s">
        <v>2067</v>
      </c>
      <c r="C1459" t="s">
        <v>2081</v>
      </c>
      <c r="D1459">
        <v>1987</v>
      </c>
      <c r="E1459" t="s">
        <v>632</v>
      </c>
      <c r="F1459" t="str">
        <f t="shared" si="22"/>
        <v>General Software TutorialsThe SIMPLE_1 Simulation Environment1987Philip Cobbin</v>
      </c>
      <c r="G1459" t="str">
        <f>IFERROR(IF(VLOOKUP(F1459,Test!$G$1:$G$6051,1,FALSE)=F1459,"Y","N"),"N")</f>
        <v>Y</v>
      </c>
    </row>
    <row r="1460" spans="1:7" x14ac:dyDescent="0.25">
      <c r="A1460" t="s">
        <v>2067</v>
      </c>
      <c r="C1460" t="s">
        <v>2079</v>
      </c>
      <c r="D1460">
        <v>1987</v>
      </c>
      <c r="E1460" t="s">
        <v>2088</v>
      </c>
      <c r="F1460" t="str">
        <f t="shared" si="22"/>
        <v>General Software TutorialsSoftware Reuse and Simulation1987Richard Reese</v>
      </c>
      <c r="G1460" t="str">
        <f>IFERROR(IF(VLOOKUP(F1460,Test!$G$1:$G$6051,1,FALSE)=F1460,"Y","N"),"N")</f>
        <v>Y</v>
      </c>
    </row>
    <row r="1461" spans="1:7" x14ac:dyDescent="0.25">
      <c r="A1461" t="s">
        <v>2067</v>
      </c>
      <c r="C1461" t="s">
        <v>2090</v>
      </c>
      <c r="D1461">
        <v>1987</v>
      </c>
      <c r="E1461" t="s">
        <v>2089</v>
      </c>
      <c r="F1461" t="str">
        <f t="shared" si="22"/>
        <v>General Software TutorialsThe Flexible Ada Simulation Tool (FAST) and Its Extensions1987Michael L. Samuels</v>
      </c>
      <c r="G1461" t="str">
        <f>IFERROR(IF(VLOOKUP(F1461,Test!$G$1:$G$6051,1,FALSE)=F1461,"Y","N"),"N")</f>
        <v>Y</v>
      </c>
    </row>
    <row r="1462" spans="1:7" x14ac:dyDescent="0.25">
      <c r="A1462" t="s">
        <v>2067</v>
      </c>
      <c r="C1462" t="s">
        <v>2072</v>
      </c>
      <c r="D1462">
        <v>1988</v>
      </c>
      <c r="E1462" t="s">
        <v>472</v>
      </c>
      <c r="F1462" t="str">
        <f t="shared" si="22"/>
        <v>General Software TutorialsSimulation Modeling and Analysis with INSIGHT: A Tutorial1988Stephen D. Roberts</v>
      </c>
      <c r="G1462" t="str">
        <f>IFERROR(IF(VLOOKUP(F1462,Test!$G$1:$G$6051,1,FALSE)=F1462,"Y","N"),"N")</f>
        <v>Y</v>
      </c>
    </row>
    <row r="1463" spans="1:7" x14ac:dyDescent="0.25">
      <c r="A1463" t="s">
        <v>2067</v>
      </c>
      <c r="C1463" t="s">
        <v>2091</v>
      </c>
      <c r="D1463">
        <v>1988</v>
      </c>
      <c r="E1463" t="s">
        <v>546</v>
      </c>
      <c r="F1463" t="str">
        <f t="shared" si="22"/>
        <v>General Software TutorialsSIMSCRIPT II.5 and SIMGRAPHICS: A Tutorial1988Edward C. Russell</v>
      </c>
      <c r="G1463" t="str">
        <f>IFERROR(IF(VLOOKUP(F1463,Test!$G$1:$G$6051,1,FALSE)=F1463,"Y","N"),"N")</f>
        <v>Y</v>
      </c>
    </row>
    <row r="1464" spans="1:7" x14ac:dyDescent="0.25">
      <c r="A1464" t="s">
        <v>2067</v>
      </c>
      <c r="C1464" t="s">
        <v>575</v>
      </c>
      <c r="D1464">
        <v>1988</v>
      </c>
      <c r="E1464" t="s">
        <v>550</v>
      </c>
      <c r="F1464" t="str">
        <f t="shared" si="22"/>
        <v>General Software TutorialsSLAM II Tutorial1988Jean J. O'Reilly</v>
      </c>
      <c r="G1464" t="str">
        <f>IFERROR(IF(VLOOKUP(F1464,Test!$G$1:$G$6051,1,FALSE)=F1464,"Y","N"),"N")</f>
        <v>Y</v>
      </c>
    </row>
    <row r="1465" spans="1:7" x14ac:dyDescent="0.25">
      <c r="A1465" t="s">
        <v>534</v>
      </c>
      <c r="C1465" t="s">
        <v>553</v>
      </c>
      <c r="D1465">
        <v>1989</v>
      </c>
      <c r="E1465" t="s">
        <v>642</v>
      </c>
      <c r="F1465" t="str">
        <f t="shared" si="22"/>
        <v>Software TutorialsIntroduction to SIMAN1989C. Dennis Pegden</v>
      </c>
      <c r="G1465" t="str">
        <f>IFERROR(IF(VLOOKUP(F1465,Test!$G$1:$G$6051,1,FALSE)=F1465,"Y","N"),"N")</f>
        <v>Y</v>
      </c>
    </row>
    <row r="1466" spans="1:7" x14ac:dyDescent="0.25">
      <c r="A1466" t="s">
        <v>534</v>
      </c>
      <c r="C1466" t="s">
        <v>631</v>
      </c>
      <c r="D1466">
        <v>1989</v>
      </c>
      <c r="E1466" t="s">
        <v>472</v>
      </c>
      <c r="F1466" t="str">
        <f t="shared" si="22"/>
        <v>Software TutorialsStatistical Issues in a General-Purpose Simulation Modeling Language1989Stephen D. Roberts</v>
      </c>
      <c r="G1466" t="str">
        <f>IFERROR(IF(VLOOKUP(F1466,Test!$G$1:$G$6051,1,FALSE)=F1466,"Y","N"),"N")</f>
        <v>Y</v>
      </c>
    </row>
    <row r="1467" spans="1:7" x14ac:dyDescent="0.25">
      <c r="A1467" t="s">
        <v>2067</v>
      </c>
      <c r="C1467" t="s">
        <v>2087</v>
      </c>
      <c r="D1467">
        <v>1988</v>
      </c>
      <c r="E1467" t="s">
        <v>2092</v>
      </c>
      <c r="F1467" t="str">
        <f t="shared" si="22"/>
        <v>General Software TutorialsC Based Discrete Event Simulation Support System1988Sathyakumar Selvarai</v>
      </c>
      <c r="G1467" t="str">
        <f>IFERROR(IF(VLOOKUP(F1467,Test!$G$1:$G$6051,1,FALSE)=F1467,"Y","N"),"N")</f>
        <v>Y</v>
      </c>
    </row>
    <row r="1468" spans="1:7" x14ac:dyDescent="0.25">
      <c r="A1468" t="s">
        <v>2067</v>
      </c>
      <c r="C1468" t="s">
        <v>2087</v>
      </c>
      <c r="D1468">
        <v>1988</v>
      </c>
      <c r="E1468" t="s">
        <v>2093</v>
      </c>
      <c r="F1468" t="str">
        <f t="shared" si="22"/>
        <v>General Software TutorialsC Based Discrete Event Simulation Support System1988Milton L. Smith</v>
      </c>
      <c r="G1468" t="str">
        <f>IFERROR(IF(VLOOKUP(F1468,Test!$G$1:$G$6051,1,FALSE)=F1468,"Y","N"),"N")</f>
        <v>Y</v>
      </c>
    </row>
    <row r="1469" spans="1:7" x14ac:dyDescent="0.25">
      <c r="A1469" t="s">
        <v>2067</v>
      </c>
      <c r="C1469" t="s">
        <v>2084</v>
      </c>
      <c r="D1469">
        <v>1987</v>
      </c>
      <c r="E1469" t="s">
        <v>2094</v>
      </c>
      <c r="F1469" t="str">
        <f t="shared" si="22"/>
        <v>General Software TutorialsA Process-Oriented Simulation Package Based on Modula-21987Pierre L'Ecuyer</v>
      </c>
      <c r="G1469" t="str">
        <f>IFERROR(IF(VLOOKUP(F1469,Test!$G$1:$G$6051,1,FALSE)=F1469,"Y","N"),"N")</f>
        <v>Y</v>
      </c>
    </row>
    <row r="1470" spans="1:7" x14ac:dyDescent="0.25">
      <c r="A1470" t="s">
        <v>2067</v>
      </c>
      <c r="C1470" t="s">
        <v>2087</v>
      </c>
      <c r="D1470">
        <v>1988</v>
      </c>
      <c r="E1470" t="s">
        <v>2095</v>
      </c>
      <c r="F1470" t="str">
        <f t="shared" si="22"/>
        <v>General Software TutorialsC Based Discrete Event Simulation Support System1988William M. Marcy</v>
      </c>
      <c r="G1470" t="str">
        <f>IFERROR(IF(VLOOKUP(F1470,Test!$G$1:$G$6051,1,FALSE)=F1470,"Y","N"),"N")</f>
        <v>Y</v>
      </c>
    </row>
    <row r="1471" spans="1:7" x14ac:dyDescent="0.25">
      <c r="A1471" t="s">
        <v>2097</v>
      </c>
      <c r="C1471" t="s">
        <v>2096</v>
      </c>
      <c r="D1471">
        <v>1988</v>
      </c>
      <c r="E1471" t="s">
        <v>472</v>
      </c>
      <c r="F1471" t="str">
        <f t="shared" si="22"/>
        <v>Specific Software TutorialsInput Modeling with the Johnson System of Distributions1988Stephen D. Roberts</v>
      </c>
      <c r="G1471" t="str">
        <f>IFERROR(IF(VLOOKUP(F1471,Test!$G$1:$G$6051,1,FALSE)=F1471,"Y","N"),"N")</f>
        <v>Y</v>
      </c>
    </row>
    <row r="1472" spans="1:7" x14ac:dyDescent="0.25">
      <c r="A1472" t="s">
        <v>2097</v>
      </c>
      <c r="C1472" t="s">
        <v>2096</v>
      </c>
      <c r="D1472">
        <v>1988</v>
      </c>
      <c r="E1472" t="s">
        <v>596</v>
      </c>
      <c r="F1472" t="str">
        <f t="shared" si="22"/>
        <v>Specific Software TutorialsInput Modeling with the Johnson System of Distributions1988James J. Swain</v>
      </c>
      <c r="G1472" t="str">
        <f>IFERROR(IF(VLOOKUP(F1472,Test!$G$1:$G$6051,1,FALSE)=F1472,"Y","N"),"N")</f>
        <v>Y</v>
      </c>
    </row>
    <row r="1473" spans="1:7" x14ac:dyDescent="0.25">
      <c r="A1473" t="s">
        <v>2097</v>
      </c>
      <c r="C1473" t="s">
        <v>2098</v>
      </c>
      <c r="D1473">
        <v>1988</v>
      </c>
      <c r="E1473" t="s">
        <v>584</v>
      </c>
      <c r="F1473" t="str">
        <f t="shared" si="22"/>
        <v>Specific Software TutorialsNew Advanced Features of GPSS/H1988Daniel T. Brunner</v>
      </c>
      <c r="G1473" t="str">
        <f>IFERROR(IF(VLOOKUP(F1473,Test!$G$1:$G$6051,1,FALSE)=F1473,"Y","N"),"N")</f>
        <v>Y</v>
      </c>
    </row>
    <row r="1474" spans="1:7" x14ac:dyDescent="0.25">
      <c r="A1474" t="s">
        <v>2097</v>
      </c>
      <c r="C1474" t="s">
        <v>2100</v>
      </c>
      <c r="D1474">
        <v>1988</v>
      </c>
      <c r="E1474" t="s">
        <v>2099</v>
      </c>
      <c r="F1474" t="str">
        <f t="shared" si="22"/>
        <v>Specific Software TutorialsA Tutorial on TESS: The Extended Simulation Support System1988Darrell W. Starks</v>
      </c>
      <c r="G1474" t="str">
        <f>IFERROR(IF(VLOOKUP(F1474,Test!$G$1:$G$6051,1,FALSE)=F1474,"Y","N"),"N")</f>
        <v>Y</v>
      </c>
    </row>
    <row r="1475" spans="1:7" x14ac:dyDescent="0.25">
      <c r="A1475" t="s">
        <v>2097</v>
      </c>
      <c r="C1475" t="s">
        <v>2100</v>
      </c>
      <c r="D1475">
        <v>1988</v>
      </c>
      <c r="E1475" t="s">
        <v>601</v>
      </c>
      <c r="F1475" t="str">
        <f t="shared" ref="F1475:F1538" si="23">CONCATENATE(A1475,B1475,C1475,D1475,E1475)</f>
        <v>Specific Software TutorialsA Tutorial on TESS: The Extended Simulation Support System1988Charles R. Standridge</v>
      </c>
      <c r="G1475" t="str">
        <f>IFERROR(IF(VLOOKUP(F1475,Test!$G$1:$G$6051,1,FALSE)=F1475,"Y","N"),"N")</f>
        <v>N</v>
      </c>
    </row>
    <row r="1476" spans="1:7" x14ac:dyDescent="0.25">
      <c r="A1476" t="s">
        <v>2097</v>
      </c>
      <c r="C1476" t="s">
        <v>774</v>
      </c>
      <c r="D1476">
        <v>1988</v>
      </c>
      <c r="E1476" t="s">
        <v>805</v>
      </c>
      <c r="F1476" t="str">
        <f t="shared" si="23"/>
        <v>Specific Software TutorialsDistributed Simulation1988Paul Reynolds</v>
      </c>
      <c r="G1476" t="str">
        <f>IFERROR(IF(VLOOKUP(F1476,Test!$G$1:$G$6051,1,FALSE)=F1476,"Y","N"),"N")</f>
        <v>N</v>
      </c>
    </row>
    <row r="1477" spans="1:7" x14ac:dyDescent="0.25">
      <c r="A1477" t="s">
        <v>2097</v>
      </c>
      <c r="C1477" t="s">
        <v>2096</v>
      </c>
      <c r="D1477">
        <v>1988</v>
      </c>
      <c r="E1477" t="s">
        <v>624</v>
      </c>
      <c r="F1477" t="str">
        <f t="shared" si="23"/>
        <v>Specific Software TutorialsInput Modeling with the Johnson System of Distributions1988David J. DeBrota</v>
      </c>
      <c r="G1477" t="str">
        <f>IFERROR(IF(VLOOKUP(F1477,Test!$G$1:$G$6051,1,FALSE)=F1477,"Y","N"),"N")</f>
        <v>Y</v>
      </c>
    </row>
    <row r="1478" spans="1:7" x14ac:dyDescent="0.25">
      <c r="A1478" t="s">
        <v>2097</v>
      </c>
      <c r="C1478" t="s">
        <v>2101</v>
      </c>
      <c r="D1478">
        <v>1987</v>
      </c>
      <c r="E1478" t="s">
        <v>535</v>
      </c>
      <c r="F1478" t="str">
        <f t="shared" si="23"/>
        <v>Specific Software TutorialsThe Interactive Graphics and Animation of GPSS/PC1987Springer W. Cox</v>
      </c>
      <c r="G1478" t="str">
        <f>IFERROR(IF(VLOOKUP(F1478,Test!$G$1:$G$6051,1,FALSE)=F1478,"Y","N"),"N")</f>
        <v>Y</v>
      </c>
    </row>
    <row r="1479" spans="1:7" x14ac:dyDescent="0.25">
      <c r="A1479" t="s">
        <v>2097</v>
      </c>
      <c r="C1479" t="s">
        <v>2096</v>
      </c>
      <c r="D1479">
        <v>1988</v>
      </c>
      <c r="E1479" t="s">
        <v>643</v>
      </c>
      <c r="F1479" t="str">
        <f t="shared" si="23"/>
        <v>Specific Software TutorialsInput Modeling with the Johnson System of Distributions1988James R. Wilson</v>
      </c>
      <c r="G1479" t="str">
        <f>IFERROR(IF(VLOOKUP(F1479,Test!$G$1:$G$6051,1,FALSE)=F1479,"Y","N"),"N")</f>
        <v>Y</v>
      </c>
    </row>
    <row r="1480" spans="1:7" x14ac:dyDescent="0.25">
      <c r="A1480" t="s">
        <v>2097</v>
      </c>
      <c r="C1480" t="s">
        <v>2103</v>
      </c>
      <c r="D1480">
        <v>1988</v>
      </c>
      <c r="E1480" t="s">
        <v>2102</v>
      </c>
      <c r="F1480" t="str">
        <f t="shared" si="23"/>
        <v>Specific Software TutorialsAnimation with CINEMA1988Barbara M. Werner</v>
      </c>
      <c r="G1480" t="str">
        <f>IFERROR(IF(VLOOKUP(F1480,Test!$G$1:$G$6051,1,FALSE)=F1480,"Y","N"),"N")</f>
        <v>Y</v>
      </c>
    </row>
    <row r="1481" spans="1:7" x14ac:dyDescent="0.25">
      <c r="A1481" t="s">
        <v>2097</v>
      </c>
      <c r="C1481" t="s">
        <v>2100</v>
      </c>
      <c r="D1481">
        <v>1988</v>
      </c>
      <c r="E1481" t="s">
        <v>8</v>
      </c>
      <c r="F1481" t="str">
        <f t="shared" si="23"/>
        <v>Specific Software TutorialsA Tutorial on TESS: The Extended Simulation Support System1988A. Alan B. Pritsker</v>
      </c>
      <c r="G1481" t="str">
        <f>IFERROR(IF(VLOOKUP(F1481,Test!$G$1:$G$6051,1,FALSE)=F1481,"Y","N"),"N")</f>
        <v>N</v>
      </c>
    </row>
    <row r="1482" spans="1:7" x14ac:dyDescent="0.25">
      <c r="A1482" t="s">
        <v>2097</v>
      </c>
      <c r="C1482" t="s">
        <v>2081</v>
      </c>
      <c r="D1482">
        <v>1988</v>
      </c>
      <c r="E1482" t="s">
        <v>2080</v>
      </c>
      <c r="F1482" t="str">
        <f t="shared" si="23"/>
        <v>Specific Software TutorialsThe SIMPLE_1 Simulation Environment1988Phillip Cobbin</v>
      </c>
      <c r="G1482" t="str">
        <f>IFERROR(IF(VLOOKUP(F1482,Test!$G$1:$G$6051,1,FALSE)=F1482,"Y","N"),"N")</f>
        <v>Y</v>
      </c>
    </row>
    <row r="1483" spans="1:7" x14ac:dyDescent="0.25">
      <c r="A1483" t="s">
        <v>2097</v>
      </c>
      <c r="C1483" t="s">
        <v>2098</v>
      </c>
      <c r="D1483">
        <v>1988</v>
      </c>
      <c r="E1483" t="s">
        <v>560</v>
      </c>
      <c r="F1483" t="str">
        <f t="shared" si="23"/>
        <v>Specific Software TutorialsNew Advanced Features of GPSS/H1988Robert C. Crain</v>
      </c>
      <c r="G1483" t="str">
        <f>IFERROR(IF(VLOOKUP(F1483,Test!$G$1:$G$6051,1,FALSE)=F1483,"Y","N"),"N")</f>
        <v>Y</v>
      </c>
    </row>
    <row r="1484" spans="1:7" x14ac:dyDescent="0.25">
      <c r="A1484" t="s">
        <v>2097</v>
      </c>
      <c r="C1484" t="s">
        <v>2104</v>
      </c>
      <c r="D1484">
        <v>1987</v>
      </c>
      <c r="E1484" t="s">
        <v>592</v>
      </c>
      <c r="F1484" t="str">
        <f t="shared" si="23"/>
        <v>Specific Software TutorialsAnimation Design With Cinema1987Kevin J. Healy</v>
      </c>
      <c r="G1484" t="str">
        <f>IFERROR(IF(VLOOKUP(F1484,Test!$G$1:$G$6051,1,FALSE)=F1484,"Y","N"),"N")</f>
        <v>Y</v>
      </c>
    </row>
    <row r="1485" spans="1:7" x14ac:dyDescent="0.25">
      <c r="A1485" t="s">
        <v>2097</v>
      </c>
      <c r="C1485" t="s">
        <v>2105</v>
      </c>
      <c r="D1485">
        <v>1988</v>
      </c>
      <c r="E1485" t="s">
        <v>564</v>
      </c>
      <c r="F1485" t="str">
        <f t="shared" si="23"/>
        <v>Specific Software TutorialsNETWORK II.5 Tutorial: NETWORKS II.5 - Without Programming1988William J. Garrison</v>
      </c>
      <c r="G1485" t="str">
        <f>IFERROR(IF(VLOOKUP(F1485,Test!$G$1:$G$6051,1,FALSE)=F1485,"Y","N"),"N")</f>
        <v>Y</v>
      </c>
    </row>
    <row r="1486" spans="1:7" x14ac:dyDescent="0.25">
      <c r="A1486" t="s">
        <v>2097</v>
      </c>
      <c r="C1486" t="s">
        <v>2106</v>
      </c>
      <c r="D1486">
        <v>1988</v>
      </c>
      <c r="E1486" t="s">
        <v>566</v>
      </c>
      <c r="F1486" t="str">
        <f t="shared" si="23"/>
        <v>Specific Software TutorialsTelecommunication Network Analysis with COMNET II.51988Robb Mills</v>
      </c>
      <c r="G1486" t="str">
        <f>IFERROR(IF(VLOOKUP(F1486,Test!$G$1:$G$6051,1,FALSE)=F1486,"Y","N"),"N")</f>
        <v>Y</v>
      </c>
    </row>
    <row r="1487" spans="1:7" x14ac:dyDescent="0.25">
      <c r="A1487" t="s">
        <v>2097</v>
      </c>
      <c r="C1487" t="s">
        <v>774</v>
      </c>
      <c r="D1487">
        <v>1988</v>
      </c>
      <c r="E1487" t="s">
        <v>850</v>
      </c>
      <c r="F1487" t="str">
        <f t="shared" si="23"/>
        <v>Specific Software TutorialsDistributed Simulation1988John Comfort</v>
      </c>
      <c r="G1487" t="str">
        <f>IFERROR(IF(VLOOKUP(F1487,Test!$G$1:$G$6051,1,FALSE)=F1487,"Y","N"),"N")</f>
        <v>N</v>
      </c>
    </row>
    <row r="1488" spans="1:7" x14ac:dyDescent="0.25">
      <c r="A1488" t="s">
        <v>2097</v>
      </c>
      <c r="C1488" t="s">
        <v>2107</v>
      </c>
      <c r="D1488">
        <v>1987</v>
      </c>
      <c r="E1488" t="s">
        <v>560</v>
      </c>
      <c r="F1488" t="str">
        <f t="shared" si="23"/>
        <v>Specific Software TutorialsAdvanced Features of GPSS/H1987Robert C. Crain</v>
      </c>
      <c r="G1488" t="str">
        <f>IFERROR(IF(VLOOKUP(F1488,Test!$G$1:$G$6051,1,FALSE)=F1488,"Y","N"),"N")</f>
        <v>Y</v>
      </c>
    </row>
    <row r="1489" spans="1:7" x14ac:dyDescent="0.25">
      <c r="A1489" t="s">
        <v>2097</v>
      </c>
      <c r="C1489" t="s">
        <v>2100</v>
      </c>
      <c r="D1489">
        <v>1987</v>
      </c>
      <c r="E1489" t="s">
        <v>8</v>
      </c>
      <c r="F1489" t="str">
        <f t="shared" si="23"/>
        <v>Specific Software TutorialsA Tutorial on TESS: The Extended Simulation Support System1987A. Alan B. Pritsker</v>
      </c>
      <c r="G1489" t="str">
        <f>IFERROR(IF(VLOOKUP(F1489,Test!$G$1:$G$6051,1,FALSE)=F1489,"Y","N"),"N")</f>
        <v>Y</v>
      </c>
    </row>
    <row r="1490" spans="1:7" x14ac:dyDescent="0.25">
      <c r="A1490" t="s">
        <v>2097</v>
      </c>
      <c r="C1490" t="s">
        <v>2103</v>
      </c>
      <c r="D1490">
        <v>1988</v>
      </c>
      <c r="E1490" t="s">
        <v>2108</v>
      </c>
      <c r="F1490" t="str">
        <f t="shared" si="23"/>
        <v>Specific Software TutorialsAnimation with CINEMA1988Trevor Miles</v>
      </c>
      <c r="G1490" t="str">
        <f>IFERROR(IF(VLOOKUP(F1490,Test!$G$1:$G$6051,1,FALSE)=F1490,"Y","N"),"N")</f>
        <v>Y</v>
      </c>
    </row>
    <row r="1491" spans="1:7" x14ac:dyDescent="0.25">
      <c r="A1491" t="s">
        <v>2097</v>
      </c>
      <c r="C1491" t="s">
        <v>2103</v>
      </c>
      <c r="D1491">
        <v>1988</v>
      </c>
      <c r="E1491" t="s">
        <v>813</v>
      </c>
      <c r="F1491" t="str">
        <f t="shared" si="23"/>
        <v>Specific Software TutorialsAnimation with CINEMA1988Randall P. Sadowski</v>
      </c>
      <c r="G1491" t="str">
        <f>IFERROR(IF(VLOOKUP(F1491,Test!$G$1:$G$6051,1,FALSE)=F1491,"Y","N"),"N")</f>
        <v>Y</v>
      </c>
    </row>
    <row r="1492" spans="1:7" x14ac:dyDescent="0.25">
      <c r="A1492" t="s">
        <v>2097</v>
      </c>
      <c r="C1492" t="s">
        <v>2110</v>
      </c>
      <c r="D1492">
        <v>1988</v>
      </c>
      <c r="E1492" t="s">
        <v>2109</v>
      </c>
      <c r="F1492" t="str">
        <f t="shared" si="23"/>
        <v>Specific Software TutorialsHeterogenous Distributed Simulation1988Paul F. Reynolds  Jr.</v>
      </c>
      <c r="G1492" t="str">
        <f>IFERROR(IF(VLOOKUP(F1492,Test!$G$1:$G$6051,1,FALSE)=F1492,"Y","N"),"N")</f>
        <v>Y</v>
      </c>
    </row>
    <row r="1493" spans="1:7" x14ac:dyDescent="0.25">
      <c r="A1493" t="s">
        <v>2097</v>
      </c>
      <c r="C1493" t="s">
        <v>2112</v>
      </c>
      <c r="D1493">
        <v>1987</v>
      </c>
      <c r="E1493" t="s">
        <v>2111</v>
      </c>
      <c r="F1493" t="str">
        <f t="shared" si="23"/>
        <v>Specific Software TutorialsModeling Asynchronous Materials Handling in XCELL+1987Richard Conway</v>
      </c>
      <c r="G1493" t="str">
        <f>IFERROR(IF(VLOOKUP(F1493,Test!$G$1:$G$6051,1,FALSE)=F1493,"Y","N"),"N")</f>
        <v>Y</v>
      </c>
    </row>
    <row r="1494" spans="1:7" x14ac:dyDescent="0.25">
      <c r="A1494" t="s">
        <v>2097</v>
      </c>
      <c r="C1494" t="s">
        <v>2113</v>
      </c>
      <c r="D1494">
        <v>1988</v>
      </c>
      <c r="E1494" t="s">
        <v>558</v>
      </c>
      <c r="F1494" t="str">
        <f t="shared" si="23"/>
        <v>Specific Software TutorialsThe MAST Simulation Environment Analyzing Low Frequency Inventory1988John E. Lenz</v>
      </c>
      <c r="G1494" t="str">
        <f>IFERROR(IF(VLOOKUP(F1494,Test!$G$1:$G$6051,1,FALSE)=F1494,"Y","N"),"N")</f>
        <v>Y</v>
      </c>
    </row>
    <row r="1495" spans="1:7" x14ac:dyDescent="0.25">
      <c r="A1495" t="s">
        <v>2097</v>
      </c>
      <c r="C1495" t="s">
        <v>2104</v>
      </c>
      <c r="D1495">
        <v>1987</v>
      </c>
      <c r="E1495" t="s">
        <v>2114</v>
      </c>
      <c r="F1495" t="str">
        <f t="shared" si="23"/>
        <v>Specific Software TutorialsAnimation Design With Cinema1987Richard A. Kilgore</v>
      </c>
      <c r="G1495" t="str">
        <f>IFERROR(IF(VLOOKUP(F1495,Test!$G$1:$G$6051,1,FALSE)=F1495,"Y","N"),"N")</f>
        <v>Y</v>
      </c>
    </row>
    <row r="1496" spans="1:7" x14ac:dyDescent="0.25">
      <c r="A1496" t="s">
        <v>2097</v>
      </c>
      <c r="C1496" t="s">
        <v>2116</v>
      </c>
      <c r="D1496">
        <v>1987</v>
      </c>
      <c r="E1496" t="s">
        <v>2115</v>
      </c>
      <c r="F1496" t="str">
        <f t="shared" si="23"/>
        <v>Specific Software TutorialsFactory Simulation With Animation: The No Programming Approach1987Kenneth Tumay</v>
      </c>
      <c r="G1496" t="str">
        <f>IFERROR(IF(VLOOKUP(F1496,Test!$G$1:$G$6051,1,FALSE)=F1496,"Y","N"),"N")</f>
        <v>Y</v>
      </c>
    </row>
    <row r="1497" spans="1:7" x14ac:dyDescent="0.25">
      <c r="A1497" t="s">
        <v>2097</v>
      </c>
      <c r="C1497" t="s">
        <v>2100</v>
      </c>
      <c r="D1497">
        <v>1988</v>
      </c>
      <c r="E1497" t="s">
        <v>2117</v>
      </c>
      <c r="F1497" t="str">
        <f t="shared" si="23"/>
        <v>Specific Software TutorialsA Tutorial on TESS: The Extended Simulation Support System1988Mary E. Grant</v>
      </c>
      <c r="G1497" t="str">
        <f>IFERROR(IF(VLOOKUP(F1497,Test!$G$1:$G$6051,1,FALSE)=F1497,"Y","N"),"N")</f>
        <v>Y</v>
      </c>
    </row>
    <row r="1498" spans="1:7" x14ac:dyDescent="0.25">
      <c r="A1498" t="s">
        <v>2097</v>
      </c>
      <c r="C1498" t="s">
        <v>2118</v>
      </c>
      <c r="D1498">
        <v>1987</v>
      </c>
      <c r="E1498" t="s">
        <v>329</v>
      </c>
      <c r="F1498" t="str">
        <f t="shared" si="23"/>
        <v>Specific Software TutorialsA Tutorial on UNIFIT: An Interactive Computer Package for Fitting Probability Distributions to Observed Data1987Averill M. Law</v>
      </c>
      <c r="G1498" t="str">
        <f>IFERROR(IF(VLOOKUP(F1498,Test!$G$1:$G$6051,1,FALSE)=F1498,"Y","N"),"N")</f>
        <v>Y</v>
      </c>
    </row>
    <row r="1499" spans="1:7" x14ac:dyDescent="0.25">
      <c r="A1499" t="s">
        <v>2097</v>
      </c>
      <c r="C1499" t="s">
        <v>2096</v>
      </c>
      <c r="D1499">
        <v>1988</v>
      </c>
      <c r="E1499" t="s">
        <v>627</v>
      </c>
      <c r="F1499" t="str">
        <f t="shared" si="23"/>
        <v>Specific Software TutorialsInput Modeling with the Johnson System of Distributions1988Robert S. Dittus</v>
      </c>
      <c r="G1499" t="str">
        <f>IFERROR(IF(VLOOKUP(F1499,Test!$G$1:$G$6051,1,FALSE)=F1499,"Y","N"),"N")</f>
        <v>Y</v>
      </c>
    </row>
    <row r="1500" spans="1:7" x14ac:dyDescent="0.25">
      <c r="A1500" t="s">
        <v>2097</v>
      </c>
      <c r="C1500" t="s">
        <v>2107</v>
      </c>
      <c r="D1500">
        <v>1987</v>
      </c>
      <c r="E1500" t="s">
        <v>584</v>
      </c>
      <c r="F1500" t="str">
        <f t="shared" si="23"/>
        <v>Specific Software TutorialsAdvanced Features of GPSS/H1987Daniel T. Brunner</v>
      </c>
      <c r="G1500" t="str">
        <f>IFERROR(IF(VLOOKUP(F1500,Test!$G$1:$G$6051,1,FALSE)=F1500,"Y","N"),"N")</f>
        <v>Y</v>
      </c>
    </row>
    <row r="1501" spans="1:7" x14ac:dyDescent="0.25">
      <c r="A1501" t="s">
        <v>2097</v>
      </c>
      <c r="C1501" t="s">
        <v>2081</v>
      </c>
      <c r="D1501">
        <v>1988</v>
      </c>
      <c r="E1501" t="s">
        <v>632</v>
      </c>
      <c r="F1501" t="str">
        <f t="shared" si="23"/>
        <v>Specific Software TutorialsThe SIMPLE_1 Simulation Environment1988Philip Cobbin</v>
      </c>
      <c r="G1501" t="str">
        <f>IFERROR(IF(VLOOKUP(F1501,Test!$G$1:$G$6051,1,FALSE)=F1501,"Y","N"),"N")</f>
        <v>N</v>
      </c>
    </row>
    <row r="1502" spans="1:7" x14ac:dyDescent="0.25">
      <c r="A1502" t="s">
        <v>2097</v>
      </c>
      <c r="C1502" t="s">
        <v>2100</v>
      </c>
      <c r="D1502">
        <v>1987</v>
      </c>
      <c r="E1502" t="s">
        <v>601</v>
      </c>
      <c r="F1502" t="str">
        <f t="shared" si="23"/>
        <v>Specific Software TutorialsA Tutorial on TESS: The Extended Simulation Support System1987Charles R. Standridge</v>
      </c>
      <c r="G1502" t="str">
        <f>IFERROR(IF(VLOOKUP(F1502,Test!$G$1:$G$6051,1,FALSE)=F1502,"Y","N"),"N")</f>
        <v>Y</v>
      </c>
    </row>
    <row r="1503" spans="1:7" x14ac:dyDescent="0.25">
      <c r="A1503" t="s">
        <v>2097</v>
      </c>
      <c r="C1503" t="s">
        <v>2100</v>
      </c>
      <c r="D1503">
        <v>1987</v>
      </c>
      <c r="E1503" t="s">
        <v>2117</v>
      </c>
      <c r="F1503" t="str">
        <f t="shared" si="23"/>
        <v>Specific Software TutorialsA Tutorial on TESS: The Extended Simulation Support System1987Mary E. Grant</v>
      </c>
      <c r="G1503" t="str">
        <f>IFERROR(IF(VLOOKUP(F1503,Test!$G$1:$G$6051,1,FALSE)=F1503,"Y","N"),"N")</f>
        <v>N</v>
      </c>
    </row>
    <row r="1504" spans="1:7" x14ac:dyDescent="0.25">
      <c r="A1504" t="s">
        <v>2097</v>
      </c>
      <c r="C1504" t="s">
        <v>2100</v>
      </c>
      <c r="D1504">
        <v>1987</v>
      </c>
      <c r="E1504" t="s">
        <v>2119</v>
      </c>
      <c r="F1504" t="str">
        <f t="shared" si="23"/>
        <v>Specific Software TutorialsA Tutorial on TESS: The Extended Simulation Support System1987Catherine W. Stein</v>
      </c>
      <c r="G1504" t="str">
        <f>IFERROR(IF(VLOOKUP(F1504,Test!$G$1:$G$6051,1,FALSE)=F1504,"Y","N"),"N")</f>
        <v>Y</v>
      </c>
    </row>
    <row r="1505" spans="1:7" x14ac:dyDescent="0.25">
      <c r="A1505" t="s">
        <v>2097</v>
      </c>
      <c r="C1505" t="s">
        <v>774</v>
      </c>
      <c r="D1505">
        <v>1988</v>
      </c>
      <c r="E1505" t="s">
        <v>2120</v>
      </c>
      <c r="F1505" t="str">
        <f t="shared" si="23"/>
        <v>Specific Software TutorialsDistributed Simulation1988Bernard Zeigler</v>
      </c>
      <c r="G1505" t="str">
        <f>IFERROR(IF(VLOOKUP(F1505,Test!$G$1:$G$6051,1,FALSE)=F1505,"Y","N"),"N")</f>
        <v>N</v>
      </c>
    </row>
    <row r="1506" spans="1:7" x14ac:dyDescent="0.25">
      <c r="A1506" t="s">
        <v>2097</v>
      </c>
      <c r="C1506" t="s">
        <v>2121</v>
      </c>
      <c r="D1506">
        <v>1987</v>
      </c>
      <c r="E1506" t="s">
        <v>564</v>
      </c>
      <c r="F1506" t="str">
        <f t="shared" si="23"/>
        <v>Specific Software TutorialsNetwork II.5 Tutorial1987William J. Garrison</v>
      </c>
      <c r="G1506" t="str">
        <f>IFERROR(IF(VLOOKUP(F1506,Test!$G$1:$G$6051,1,FALSE)=F1506,"Y","N"),"N")</f>
        <v>Y</v>
      </c>
    </row>
    <row r="1507" spans="1:7" x14ac:dyDescent="0.25">
      <c r="A1507" t="s">
        <v>2097</v>
      </c>
      <c r="C1507" t="s">
        <v>2118</v>
      </c>
      <c r="D1507">
        <v>1988</v>
      </c>
      <c r="E1507" t="s">
        <v>329</v>
      </c>
      <c r="F1507" t="str">
        <f t="shared" si="23"/>
        <v>Specific Software TutorialsA Tutorial on UNIFIT: An Interactive Computer Package for Fitting Probability Distributions to Observed Data1988Averill M. Law</v>
      </c>
      <c r="G1507" t="str">
        <f>IFERROR(IF(VLOOKUP(F1507,Test!$G$1:$G$6051,1,FALSE)=F1507,"Y","N"),"N")</f>
        <v>Y</v>
      </c>
    </row>
    <row r="1508" spans="1:7" x14ac:dyDescent="0.25">
      <c r="A1508" t="s">
        <v>2097</v>
      </c>
      <c r="C1508" t="s">
        <v>2113</v>
      </c>
      <c r="D1508">
        <v>1988</v>
      </c>
      <c r="E1508" t="s">
        <v>2122</v>
      </c>
      <c r="F1508" t="str">
        <f t="shared" si="23"/>
        <v>Specific Software TutorialsThe MAST Simulation Environment Analyzing Low Frequency Inventory1988James R. Gross</v>
      </c>
      <c r="G1508" t="str">
        <f>IFERROR(IF(VLOOKUP(F1508,Test!$G$1:$G$6051,1,FALSE)=F1508,"Y","N"),"N")</f>
        <v>Y</v>
      </c>
    </row>
    <row r="1509" spans="1:7" x14ac:dyDescent="0.25">
      <c r="A1509" t="s">
        <v>534</v>
      </c>
      <c r="C1509" t="s">
        <v>2124</v>
      </c>
      <c r="D1509">
        <v>1989</v>
      </c>
      <c r="E1509" t="s">
        <v>2123</v>
      </c>
      <c r="F1509" t="str">
        <f t="shared" si="23"/>
        <v>Software TutorialsTeaching Simulation with Pascal_SIM1989Ruth M. Davies</v>
      </c>
      <c r="G1509" t="str">
        <f>IFERROR(IF(VLOOKUP(F1509,Test!$G$1:$G$6051,1,FALSE)=F1509,"Y","N"),"N")</f>
        <v>Y</v>
      </c>
    </row>
    <row r="1510" spans="1:7" x14ac:dyDescent="0.25">
      <c r="A1510" t="s">
        <v>534</v>
      </c>
      <c r="C1510" t="s">
        <v>646</v>
      </c>
      <c r="D1510">
        <v>1983</v>
      </c>
      <c r="E1510" t="s">
        <v>601</v>
      </c>
      <c r="F1510" t="str">
        <f t="shared" si="23"/>
        <v>Software TutorialsAn Introduction to Simulation Support Software1983Charles R. Standridge</v>
      </c>
      <c r="G1510" t="str">
        <f>IFERROR(IF(VLOOKUP(F1510,Test!$G$1:$G$6051,1,FALSE)=F1510,"Y","N"),"N")</f>
        <v>Y</v>
      </c>
    </row>
    <row r="1511" spans="1:7" x14ac:dyDescent="0.25">
      <c r="A1511" t="s">
        <v>534</v>
      </c>
      <c r="C1511" t="s">
        <v>575</v>
      </c>
      <c r="D1511">
        <v>1983</v>
      </c>
      <c r="E1511" t="s">
        <v>2068</v>
      </c>
      <c r="F1511" t="str">
        <f t="shared" si="23"/>
        <v>Software TutorialsSLAM II Tutorial1983Jean J. Oreilly</v>
      </c>
      <c r="G1511" t="str">
        <f>IFERROR(IF(VLOOKUP(F1511,Test!$G$1:$G$6051,1,FALSE)=F1511,"Y","N"),"N")</f>
        <v>N</v>
      </c>
    </row>
    <row r="1512" spans="1:7" x14ac:dyDescent="0.25">
      <c r="A1512" t="s">
        <v>534</v>
      </c>
      <c r="C1512" t="s">
        <v>602</v>
      </c>
      <c r="D1512">
        <v>1984</v>
      </c>
      <c r="E1512" t="s">
        <v>611</v>
      </c>
      <c r="F1512" t="str">
        <f t="shared" si="23"/>
        <v>Software TutorialsA Tutorial on TESS: The Extended Simulation System1984Mary L. Sale</v>
      </c>
      <c r="G1512" t="str">
        <f>IFERROR(IF(VLOOKUP(F1512,Test!$G$1:$G$6051,1,FALSE)=F1512,"Y","N"),"N")</f>
        <v>N</v>
      </c>
    </row>
    <row r="1513" spans="1:7" x14ac:dyDescent="0.25">
      <c r="A1513" t="s">
        <v>534</v>
      </c>
      <c r="C1513" t="s">
        <v>653</v>
      </c>
      <c r="D1513">
        <v>1989</v>
      </c>
      <c r="E1513" t="s">
        <v>2125</v>
      </c>
      <c r="F1513" t="str">
        <f t="shared" si="23"/>
        <v>Software TutorialsTeaching Simulation with MOR/DS1989Guy L. Curry</v>
      </c>
      <c r="G1513" t="str">
        <f>IFERROR(IF(VLOOKUP(F1513,Test!$G$1:$G$6051,1,FALSE)=F1513,"Y","N"),"N")</f>
        <v>Y</v>
      </c>
    </row>
    <row r="1514" spans="1:7" x14ac:dyDescent="0.25">
      <c r="A1514" t="s">
        <v>534</v>
      </c>
      <c r="C1514" t="s">
        <v>2124</v>
      </c>
      <c r="D1514">
        <v>1989</v>
      </c>
      <c r="E1514" t="s">
        <v>2126</v>
      </c>
      <c r="F1514" t="str">
        <f t="shared" si="23"/>
        <v>Software TutorialsTeaching Simulation with Pascal_SIM1989Robert M. O'Keefe</v>
      </c>
      <c r="G1514" t="str">
        <f>IFERROR(IF(VLOOKUP(F1514,Test!$G$1:$G$6051,1,FALSE)=F1514,"Y","N"),"N")</f>
        <v>Y</v>
      </c>
    </row>
    <row r="1515" spans="1:7" x14ac:dyDescent="0.25">
      <c r="A1515" t="s">
        <v>657</v>
      </c>
      <c r="C1515" t="s">
        <v>669</v>
      </c>
      <c r="D1515">
        <v>1978</v>
      </c>
      <c r="E1515" t="s">
        <v>2127</v>
      </c>
      <c r="F1515" t="str">
        <f t="shared" si="23"/>
        <v>PanelsFinancial Modelin ... Simulating Your Way to Planned Objectives1978Joseph J. Centofanti</v>
      </c>
      <c r="G1515" t="str">
        <f>IFERROR(IF(VLOOKUP(F1515,Test!$G$1:$G$6051,1,FALSE)=F1515,"Y","N"),"N")</f>
        <v>Y</v>
      </c>
    </row>
    <row r="1516" spans="1:7" x14ac:dyDescent="0.25">
      <c r="A1516" t="s">
        <v>534</v>
      </c>
      <c r="C1516" t="s">
        <v>653</v>
      </c>
      <c r="D1516">
        <v>1989</v>
      </c>
      <c r="E1516" t="s">
        <v>2128</v>
      </c>
      <c r="F1516" t="str">
        <f t="shared" si="23"/>
        <v>Software TutorialsTeaching Simulation with MOR/DS1989Richard M. Feldman</v>
      </c>
      <c r="G1516" t="str">
        <f>IFERROR(IF(VLOOKUP(F1516,Test!$G$1:$G$6051,1,FALSE)=F1516,"Y","N"),"N")</f>
        <v>Y</v>
      </c>
    </row>
    <row r="1517" spans="1:7" x14ac:dyDescent="0.25">
      <c r="A1517" t="s">
        <v>534</v>
      </c>
      <c r="C1517" t="s">
        <v>602</v>
      </c>
      <c r="D1517">
        <v>1984</v>
      </c>
      <c r="E1517" t="s">
        <v>609</v>
      </c>
      <c r="F1517" t="str">
        <f t="shared" si="23"/>
        <v>Software TutorialsA Tutorial on TESS: The Extended Simulation System1984David K. Laval</v>
      </c>
      <c r="G1517" t="str">
        <f>IFERROR(IF(VLOOKUP(F1517,Test!$G$1:$G$6051,1,FALSE)=F1517,"Y","N"),"N")</f>
        <v>N</v>
      </c>
    </row>
    <row r="1518" spans="1:7" x14ac:dyDescent="0.25">
      <c r="A1518" t="s">
        <v>534</v>
      </c>
      <c r="C1518" t="s">
        <v>2129</v>
      </c>
      <c r="D1518">
        <v>1989</v>
      </c>
      <c r="E1518" t="s">
        <v>1570</v>
      </c>
      <c r="F1518" t="str">
        <f t="shared" si="23"/>
        <v>Software TutorialsAnalysis of Simulation Data Using Sandie1989Arne Thesen</v>
      </c>
      <c r="G1518" t="str">
        <f>IFERROR(IF(VLOOKUP(F1518,Test!$G$1:$G$6051,1,FALSE)=F1518,"Y","N"),"N")</f>
        <v>Y</v>
      </c>
    </row>
    <row r="1519" spans="1:7" x14ac:dyDescent="0.25">
      <c r="A1519" t="s">
        <v>739</v>
      </c>
      <c r="C1519" t="s">
        <v>1556</v>
      </c>
      <c r="D1519">
        <v>1984</v>
      </c>
      <c r="E1519" t="s">
        <v>2130</v>
      </c>
      <c r="F1519" t="str">
        <f t="shared" si="23"/>
        <v>Educational TutorialsIntroduction to Simulation1984Jack R. A. Mott</v>
      </c>
      <c r="G1519" t="str">
        <f>IFERROR(IF(VLOOKUP(F1519,Test!$G$1:$G$6051,1,FALSE)=F1519,"Y","N"),"N")</f>
        <v>N</v>
      </c>
    </row>
    <row r="1520" spans="1:7" x14ac:dyDescent="0.25">
      <c r="A1520" t="s">
        <v>739</v>
      </c>
      <c r="C1520" t="s">
        <v>1556</v>
      </c>
      <c r="D1520">
        <v>1984</v>
      </c>
      <c r="E1520" t="s">
        <v>1598</v>
      </c>
      <c r="F1520" t="str">
        <f t="shared" si="23"/>
        <v>Educational TutorialsIntroduction to Simulation1984Laurel E. Travis</v>
      </c>
      <c r="G1520" t="str">
        <f>IFERROR(IF(VLOOKUP(F1520,Test!$G$1:$G$6051,1,FALSE)=F1520,"Y","N"),"N")</f>
        <v>N</v>
      </c>
    </row>
    <row r="1521" spans="1:7" x14ac:dyDescent="0.25">
      <c r="A1521" t="s">
        <v>739</v>
      </c>
      <c r="C1521" t="s">
        <v>1556</v>
      </c>
      <c r="D1521">
        <v>1984</v>
      </c>
      <c r="E1521" t="s">
        <v>1570</v>
      </c>
      <c r="F1521" t="str">
        <f t="shared" si="23"/>
        <v>Educational TutorialsIntroduction to Simulation1984Arne Thesen</v>
      </c>
      <c r="G1521" t="str">
        <f>IFERROR(IF(VLOOKUP(F1521,Test!$G$1:$G$6051,1,FALSE)=F1521,"Y","N"),"N")</f>
        <v>N</v>
      </c>
    </row>
    <row r="1522" spans="1:7" x14ac:dyDescent="0.25">
      <c r="A1522" t="s">
        <v>739</v>
      </c>
      <c r="C1522" t="s">
        <v>1556</v>
      </c>
      <c r="D1522">
        <v>1984</v>
      </c>
      <c r="E1522" t="s">
        <v>1594</v>
      </c>
      <c r="F1522" t="str">
        <f t="shared" si="23"/>
        <v>Educational TutorialsIntroduction to Simulation1984Thomas J. Gogg</v>
      </c>
      <c r="G1522" t="str">
        <f>IFERROR(IF(VLOOKUP(F1522,Test!$G$1:$G$6051,1,FALSE)=F1522,"Y","N"),"N")</f>
        <v>N</v>
      </c>
    </row>
    <row r="1523" spans="1:7" x14ac:dyDescent="0.25">
      <c r="A1523" t="s">
        <v>739</v>
      </c>
      <c r="C1523" t="s">
        <v>301</v>
      </c>
      <c r="D1523">
        <v>1983</v>
      </c>
      <c r="E1523" t="s">
        <v>1526</v>
      </c>
      <c r="F1523" t="str">
        <f t="shared" si="23"/>
        <v>Educational TutorialsSimulation Analysis1983W. David Kelton</v>
      </c>
      <c r="G1523" t="str">
        <f>IFERROR(IF(VLOOKUP(F1523,Test!$G$1:$G$6051,1,FALSE)=F1523,"Y","N"),"N")</f>
        <v>Y</v>
      </c>
    </row>
    <row r="1524" spans="1:7" x14ac:dyDescent="0.25">
      <c r="A1524" t="s">
        <v>739</v>
      </c>
      <c r="C1524" t="s">
        <v>1289</v>
      </c>
      <c r="D1524">
        <v>1984</v>
      </c>
      <c r="E1524" t="s">
        <v>329</v>
      </c>
      <c r="F1524" t="str">
        <f t="shared" si="23"/>
        <v>Educational TutorialsPractical Statistical Analyses of Simulation Output Data: The State of the Art1984Averill M. Law</v>
      </c>
      <c r="G1524" t="str">
        <f>IFERROR(IF(VLOOKUP(F1524,Test!$G$1:$G$6051,1,FALSE)=F1524,"Y","N"),"N")</f>
        <v>Y</v>
      </c>
    </row>
    <row r="1525" spans="1:7" x14ac:dyDescent="0.25">
      <c r="A1525" t="s">
        <v>739</v>
      </c>
      <c r="C1525" t="s">
        <v>1556</v>
      </c>
      <c r="D1525">
        <v>1984</v>
      </c>
      <c r="E1525" t="s">
        <v>688</v>
      </c>
      <c r="F1525" t="str">
        <f t="shared" si="23"/>
        <v>Educational TutorialsIntroduction to Simulation1984William E. Biles</v>
      </c>
      <c r="G1525" t="str">
        <f>IFERROR(IF(VLOOKUP(F1525,Test!$G$1:$G$6051,1,FALSE)=F1525,"Y","N"),"N")</f>
        <v>N</v>
      </c>
    </row>
    <row r="1526" spans="1:7" x14ac:dyDescent="0.25">
      <c r="A1526" t="s">
        <v>739</v>
      </c>
      <c r="C1526" t="s">
        <v>1556</v>
      </c>
      <c r="D1526">
        <v>1984</v>
      </c>
      <c r="E1526" t="s">
        <v>1555</v>
      </c>
      <c r="F1526" t="str">
        <f t="shared" si="23"/>
        <v>Educational TutorialsIntroduction to Simulation1984Andrew F. Seila</v>
      </c>
      <c r="G1526" t="str">
        <f>IFERROR(IF(VLOOKUP(F1526,Test!$G$1:$G$6051,1,FALSE)=F1526,"Y","N"),"N")</f>
        <v>N</v>
      </c>
    </row>
    <row r="1527" spans="1:7" x14ac:dyDescent="0.25">
      <c r="A1527" t="s">
        <v>739</v>
      </c>
      <c r="C1527" t="s">
        <v>738</v>
      </c>
      <c r="D1527">
        <v>1984</v>
      </c>
      <c r="E1527" t="s">
        <v>2131</v>
      </c>
      <c r="F1527" t="str">
        <f t="shared" si="23"/>
        <v>Educational TutorialsContinuous System Simulation Languages (CSSL's)1984Steven Parsley</v>
      </c>
      <c r="G1527" t="str">
        <f>IFERROR(IF(VLOOKUP(F1527,Test!$G$1:$G$6051,1,FALSE)=F1527,"Y","N"),"N")</f>
        <v>N</v>
      </c>
    </row>
    <row r="1528" spans="1:7" x14ac:dyDescent="0.25">
      <c r="A1528" t="s">
        <v>739</v>
      </c>
      <c r="C1528" t="s">
        <v>2133</v>
      </c>
      <c r="D1528">
        <v>1983</v>
      </c>
      <c r="E1528" t="s">
        <v>2132</v>
      </c>
      <c r="F1528" t="str">
        <f t="shared" si="23"/>
        <v>Educational TutorialsApplied Variance Reduction - Some Concepts and Examples1983G. Dobbins</v>
      </c>
      <c r="G1528" t="str">
        <f>IFERROR(IF(VLOOKUP(F1528,Test!$G$1:$G$6051,1,FALSE)=F1528,"Y","N"),"N")</f>
        <v>Y</v>
      </c>
    </row>
    <row r="1529" spans="1:7" x14ac:dyDescent="0.25">
      <c r="A1529" t="s">
        <v>739</v>
      </c>
      <c r="C1529" t="s">
        <v>738</v>
      </c>
      <c r="D1529">
        <v>1984</v>
      </c>
      <c r="E1529" t="s">
        <v>2134</v>
      </c>
      <c r="F1529" t="str">
        <f t="shared" si="23"/>
        <v>Educational TutorialsContinuous System Simulation Languages (CSSL's)1984Springer Cox</v>
      </c>
      <c r="G1529" t="str">
        <f>IFERROR(IF(VLOOKUP(F1529,Test!$G$1:$G$6051,1,FALSE)=F1529,"Y","N"),"N")</f>
        <v>N</v>
      </c>
    </row>
    <row r="1530" spans="1:7" x14ac:dyDescent="0.25">
      <c r="A1530" t="s">
        <v>739</v>
      </c>
      <c r="C1530" t="s">
        <v>2135</v>
      </c>
      <c r="D1530">
        <v>1983</v>
      </c>
      <c r="E1530" t="s">
        <v>1546</v>
      </c>
      <c r="F1530" t="str">
        <f t="shared" si="23"/>
        <v>Educational TutorialsVariance Reduction: Basic Transformations1983Barry L. Nelson</v>
      </c>
      <c r="G1530" t="str">
        <f>IFERROR(IF(VLOOKUP(F1530,Test!$G$1:$G$6051,1,FALSE)=F1530,"Y","N"),"N")</f>
        <v>Y</v>
      </c>
    </row>
    <row r="1531" spans="1:7" x14ac:dyDescent="0.25">
      <c r="A1531" t="s">
        <v>739</v>
      </c>
      <c r="C1531" t="s">
        <v>2136</v>
      </c>
      <c r="D1531">
        <v>1983</v>
      </c>
      <c r="E1531" t="s">
        <v>836</v>
      </c>
      <c r="F1531" t="str">
        <f t="shared" si="23"/>
        <v>Educational TutorialsRanking and Selection in Simulation1983David Goldsman</v>
      </c>
      <c r="G1531" t="str">
        <f>IFERROR(IF(VLOOKUP(F1531,Test!$G$1:$G$6051,1,FALSE)=F1531,"Y","N"),"N")</f>
        <v>Y</v>
      </c>
    </row>
    <row r="1532" spans="1:7" x14ac:dyDescent="0.25">
      <c r="A1532" t="s">
        <v>739</v>
      </c>
      <c r="C1532" t="s">
        <v>738</v>
      </c>
      <c r="D1532">
        <v>1984</v>
      </c>
      <c r="E1532" t="s">
        <v>2137</v>
      </c>
      <c r="F1532" t="str">
        <f t="shared" si="23"/>
        <v>Educational TutorialsContinuous System Simulation Languages (CSSL's)1984Ralph C. Huntsinger</v>
      </c>
      <c r="G1532" t="str">
        <f>IFERROR(IF(VLOOKUP(F1532,Test!$G$1:$G$6051,1,FALSE)=F1532,"Y","N"),"N")</f>
        <v>Y</v>
      </c>
    </row>
    <row r="1533" spans="1:7" x14ac:dyDescent="0.25">
      <c r="A1533" t="s">
        <v>739</v>
      </c>
      <c r="C1533" t="s">
        <v>738</v>
      </c>
      <c r="D1533">
        <v>1984</v>
      </c>
      <c r="E1533" t="s">
        <v>2138</v>
      </c>
      <c r="F1533" t="str">
        <f t="shared" si="23"/>
        <v>Educational TutorialsContinuous System Simulation Languages (CSSL's)1984Claude Barmett</v>
      </c>
      <c r="G1533" t="str">
        <f>IFERROR(IF(VLOOKUP(F1533,Test!$G$1:$G$6051,1,FALSE)=F1533,"Y","N"),"N")</f>
        <v>N</v>
      </c>
    </row>
    <row r="1534" spans="1:7" x14ac:dyDescent="0.25">
      <c r="A1534" t="s">
        <v>739</v>
      </c>
      <c r="C1534" t="s">
        <v>1556</v>
      </c>
      <c r="D1534">
        <v>1984</v>
      </c>
      <c r="E1534" t="s">
        <v>799</v>
      </c>
      <c r="F1534" t="str">
        <f t="shared" si="23"/>
        <v>Educational TutorialsIntroduction to Simulation1984J. W. Schmidt</v>
      </c>
      <c r="G1534" t="str">
        <f>IFERROR(IF(VLOOKUP(F1534,Test!$G$1:$G$6051,1,FALSE)=F1534,"Y","N"),"N")</f>
        <v>Y</v>
      </c>
    </row>
    <row r="1535" spans="1:7" x14ac:dyDescent="0.25">
      <c r="A1535" t="s">
        <v>739</v>
      </c>
      <c r="C1535" t="s">
        <v>738</v>
      </c>
      <c r="D1535">
        <v>1984</v>
      </c>
      <c r="E1535" t="s">
        <v>2139</v>
      </c>
      <c r="F1535" t="str">
        <f t="shared" si="23"/>
        <v>Educational TutorialsContinuous System Simulation Languages (CSSL's)1984Prakash Rad</v>
      </c>
      <c r="G1535" t="str">
        <f>IFERROR(IF(VLOOKUP(F1535,Test!$G$1:$G$6051,1,FALSE)=F1535,"Y","N"),"N")</f>
        <v>N</v>
      </c>
    </row>
    <row r="1536" spans="1:7" x14ac:dyDescent="0.25">
      <c r="A1536" t="s">
        <v>739</v>
      </c>
      <c r="C1536" t="s">
        <v>1556</v>
      </c>
      <c r="D1536">
        <v>1984</v>
      </c>
      <c r="E1536" t="s">
        <v>35</v>
      </c>
      <c r="F1536" t="str">
        <f t="shared" si="23"/>
        <v>Educational TutorialsIntroduction to Simulation1984Robert E. Shannon</v>
      </c>
      <c r="G1536" t="str">
        <f>IFERROR(IF(VLOOKUP(F1536,Test!$G$1:$G$6051,1,FALSE)=F1536,"Y","N"),"N")</f>
        <v>N</v>
      </c>
    </row>
    <row r="1537" spans="1:7" x14ac:dyDescent="0.25">
      <c r="A1537" t="s">
        <v>739</v>
      </c>
      <c r="C1537" t="s">
        <v>2140</v>
      </c>
      <c r="D1537">
        <v>1983</v>
      </c>
      <c r="E1537" t="s">
        <v>715</v>
      </c>
      <c r="F1537" t="str">
        <f t="shared" si="23"/>
        <v>Educational TutorialsModeling Systems Using Discrete Event Simulation1983Lee Schruben</v>
      </c>
      <c r="G1537" t="str">
        <f>IFERROR(IF(VLOOKUP(F1537,Test!$G$1:$G$6051,1,FALSE)=F1537,"Y","N"),"N")</f>
        <v>Y</v>
      </c>
    </row>
    <row r="1538" spans="1:7" x14ac:dyDescent="0.25">
      <c r="A1538" t="s">
        <v>739</v>
      </c>
      <c r="C1538" t="s">
        <v>2141</v>
      </c>
      <c r="D1538">
        <v>1984</v>
      </c>
      <c r="E1538" t="s">
        <v>643</v>
      </c>
      <c r="F1538" t="str">
        <f t="shared" si="23"/>
        <v>Educational TutorialsVariance Reduction in Simulation1984James R. Wilson</v>
      </c>
      <c r="G1538" t="str">
        <f>IFERROR(IF(VLOOKUP(F1538,Test!$G$1:$G$6051,1,FALSE)=F1538,"Y","N"),"N")</f>
        <v>Y</v>
      </c>
    </row>
    <row r="1539" spans="1:7" x14ac:dyDescent="0.25">
      <c r="A1539" t="s">
        <v>739</v>
      </c>
      <c r="C1539" t="s">
        <v>2142</v>
      </c>
      <c r="D1539">
        <v>1983</v>
      </c>
      <c r="E1539" t="s">
        <v>1555</v>
      </c>
      <c r="F1539" t="str">
        <f t="shared" ref="F1539:F1602" si="24">CONCATENATE(A1539,B1539,C1539,D1539,E1539)</f>
        <v>Educational TutorialsMultivariate Estimation in Simulation1983Andrew F. Seila</v>
      </c>
      <c r="G1539" t="str">
        <f>IFERROR(IF(VLOOKUP(F1539,Test!$G$1:$G$6051,1,FALSE)=F1539,"Y","N"),"N")</f>
        <v>Y</v>
      </c>
    </row>
    <row r="1540" spans="1:7" x14ac:dyDescent="0.25">
      <c r="A1540" t="s">
        <v>739</v>
      </c>
      <c r="C1540" t="s">
        <v>2143</v>
      </c>
      <c r="D1540">
        <v>1984</v>
      </c>
      <c r="E1540" t="s">
        <v>1526</v>
      </c>
      <c r="F1540" t="str">
        <f t="shared" si="24"/>
        <v>Educational TutorialsInput Data Collection and Analysis1984W. David Kelton</v>
      </c>
      <c r="G1540" t="str">
        <f>IFERROR(IF(VLOOKUP(F1540,Test!$G$1:$G$6051,1,FALSE)=F1540,"Y","N"),"N")</f>
        <v>Y</v>
      </c>
    </row>
    <row r="1541" spans="1:7" x14ac:dyDescent="0.25">
      <c r="A1541" t="s">
        <v>739</v>
      </c>
      <c r="C1541" t="s">
        <v>1556</v>
      </c>
      <c r="D1541">
        <v>1984</v>
      </c>
      <c r="E1541" t="s">
        <v>2144</v>
      </c>
      <c r="F1541" t="str">
        <f t="shared" si="24"/>
        <v>Educational TutorialsIntroduction to Simulation1984Laurel Travis</v>
      </c>
      <c r="G1541" t="str">
        <f>IFERROR(IF(VLOOKUP(F1541,Test!$G$1:$G$6051,1,FALSE)=F1541,"Y","N"),"N")</f>
        <v>N</v>
      </c>
    </row>
    <row r="1542" spans="1:7" x14ac:dyDescent="0.25">
      <c r="A1542" t="s">
        <v>739</v>
      </c>
      <c r="C1542" t="s">
        <v>2145</v>
      </c>
      <c r="D1542">
        <v>1983</v>
      </c>
      <c r="E1542" t="s">
        <v>2003</v>
      </c>
      <c r="F1542" t="str">
        <f t="shared" si="24"/>
        <v>Educational TutorialsThe System Dynamics Approach to Analysis of Complex Industrial and Management Systems1983Thomas D. Clark  Jr.</v>
      </c>
      <c r="G1542" t="str">
        <f>IFERROR(IF(VLOOKUP(F1542,Test!$G$1:$G$6051,1,FALSE)=F1542,"Y","N"),"N")</f>
        <v>Y</v>
      </c>
    </row>
    <row r="1543" spans="1:7" x14ac:dyDescent="0.25">
      <c r="A1543" t="s">
        <v>739</v>
      </c>
      <c r="C1543" t="s">
        <v>2146</v>
      </c>
      <c r="D1543">
        <v>1984</v>
      </c>
      <c r="E1543" t="s">
        <v>688</v>
      </c>
      <c r="F1543" t="str">
        <f t="shared" si="24"/>
        <v>Educational TutorialsDesign of Simulation Experiments1984William E. Biles</v>
      </c>
      <c r="G1543" t="str">
        <f>IFERROR(IF(VLOOKUP(F1543,Test!$G$1:$G$6051,1,FALSE)=F1543,"Y","N"),"N")</f>
        <v>Y</v>
      </c>
    </row>
    <row r="1544" spans="1:7" x14ac:dyDescent="0.25">
      <c r="A1544" t="s">
        <v>739</v>
      </c>
      <c r="C1544" t="s">
        <v>738</v>
      </c>
      <c r="D1544">
        <v>1984</v>
      </c>
      <c r="E1544" t="s">
        <v>2147</v>
      </c>
      <c r="F1544" t="str">
        <f t="shared" si="24"/>
        <v>Educational TutorialsContinuous System Simulation Languages (CSSL's)1984Jean O'Reilly</v>
      </c>
      <c r="G1544" t="str">
        <f>IFERROR(IF(VLOOKUP(F1544,Test!$G$1:$G$6051,1,FALSE)=F1544,"Y","N"),"N")</f>
        <v>N</v>
      </c>
    </row>
    <row r="1545" spans="1:7" x14ac:dyDescent="0.25">
      <c r="A1545" t="s">
        <v>739</v>
      </c>
      <c r="C1545" t="s">
        <v>738</v>
      </c>
      <c r="D1545">
        <v>1984</v>
      </c>
      <c r="E1545" t="s">
        <v>2148</v>
      </c>
      <c r="F1545" t="str">
        <f t="shared" si="24"/>
        <v>Educational TutorialsContinuous System Simulation Languages (CSSL's)1984Matthew Rosenshine</v>
      </c>
      <c r="G1545" t="str">
        <f>IFERROR(IF(VLOOKUP(F1545,Test!$G$1:$G$6051,1,FALSE)=F1545,"Y","N"),"N")</f>
        <v>N</v>
      </c>
    </row>
    <row r="1546" spans="1:7" x14ac:dyDescent="0.25">
      <c r="A1546" t="s">
        <v>739</v>
      </c>
      <c r="C1546" t="s">
        <v>738</v>
      </c>
      <c r="D1546">
        <v>1984</v>
      </c>
      <c r="E1546" t="s">
        <v>445</v>
      </c>
      <c r="F1546" t="str">
        <f t="shared" si="24"/>
        <v>Educational TutorialsContinuous System Simulation Languages (CSSL's)1984James O. Henriksen</v>
      </c>
      <c r="G1546" t="str">
        <f>IFERROR(IF(VLOOKUP(F1546,Test!$G$1:$G$6051,1,FALSE)=F1546,"Y","N"),"N")</f>
        <v>N</v>
      </c>
    </row>
    <row r="1547" spans="1:7" x14ac:dyDescent="0.25">
      <c r="A1547" t="s">
        <v>739</v>
      </c>
      <c r="C1547" t="s">
        <v>2150</v>
      </c>
      <c r="D1547">
        <v>1983</v>
      </c>
      <c r="E1547" t="s">
        <v>2149</v>
      </c>
      <c r="F1547" t="str">
        <f t="shared" si="24"/>
        <v>Educational TutorialsInput Process Models1983E. McKenzie</v>
      </c>
      <c r="G1547" t="str">
        <f>IFERROR(IF(VLOOKUP(F1547,Test!$G$1:$G$6051,1,FALSE)=F1547,"Y","N"),"N")</f>
        <v>Y</v>
      </c>
    </row>
    <row r="1548" spans="1:7" x14ac:dyDescent="0.25">
      <c r="A1548" t="s">
        <v>739</v>
      </c>
      <c r="C1548" t="s">
        <v>2152</v>
      </c>
      <c r="D1548">
        <v>1983</v>
      </c>
      <c r="E1548" t="s">
        <v>2151</v>
      </c>
      <c r="F1548" t="str">
        <f t="shared" si="24"/>
        <v>Educational TutorialsMarkov Modelling1983W. K. Grassman</v>
      </c>
      <c r="G1548" t="str">
        <f>IFERROR(IF(VLOOKUP(F1548,Test!$G$1:$G$6051,1,FALSE)=F1548,"Y","N"),"N")</f>
        <v>Y</v>
      </c>
    </row>
    <row r="1549" spans="1:7" x14ac:dyDescent="0.25">
      <c r="A1549" t="s">
        <v>739</v>
      </c>
      <c r="C1549" t="s">
        <v>2135</v>
      </c>
      <c r="D1549">
        <v>1983</v>
      </c>
      <c r="E1549" t="s">
        <v>737</v>
      </c>
      <c r="F1549" t="str">
        <f t="shared" si="24"/>
        <v>Educational TutorialsVariance Reduction: Basic Transformations1983Bruce W. Schmeiser</v>
      </c>
      <c r="G1549" t="str">
        <f>IFERROR(IF(VLOOKUP(F1549,Test!$G$1:$G$6051,1,FALSE)=F1549,"Y","N"),"N")</f>
        <v>Y</v>
      </c>
    </row>
    <row r="1550" spans="1:7" x14ac:dyDescent="0.25">
      <c r="A1550" t="s">
        <v>739</v>
      </c>
      <c r="C1550" t="s">
        <v>2153</v>
      </c>
      <c r="D1550">
        <v>1983</v>
      </c>
      <c r="E1550" t="s">
        <v>35</v>
      </c>
      <c r="F1550" t="str">
        <f t="shared" si="24"/>
        <v>Educational TutorialsSimulation: An Overview1983Robert E. Shannon</v>
      </c>
      <c r="G1550" t="str">
        <f>IFERROR(IF(VLOOKUP(F1550,Test!$G$1:$G$6051,1,FALSE)=F1550,"Y","N"),"N")</f>
        <v>Y</v>
      </c>
    </row>
    <row r="1551" spans="1:7" x14ac:dyDescent="0.25">
      <c r="A1551" t="s">
        <v>739</v>
      </c>
      <c r="C1551" t="s">
        <v>2154</v>
      </c>
      <c r="D1551">
        <v>1983</v>
      </c>
      <c r="E1551" t="s">
        <v>693</v>
      </c>
      <c r="F1551" t="str">
        <f t="shared" si="24"/>
        <v>Educational TutorialsValidating Simulation Models1983Robert G. Sargent</v>
      </c>
      <c r="G1551" t="str">
        <f>IFERROR(IF(VLOOKUP(F1551,Test!$G$1:$G$6051,1,FALSE)=F1551,"Y","N"),"N")</f>
        <v>Y</v>
      </c>
    </row>
    <row r="1552" spans="1:7" x14ac:dyDescent="0.25">
      <c r="A1552" t="s">
        <v>739</v>
      </c>
      <c r="C1552" t="s">
        <v>2155</v>
      </c>
      <c r="D1552">
        <v>1984</v>
      </c>
      <c r="E1552" t="s">
        <v>445</v>
      </c>
      <c r="F1552" t="str">
        <f t="shared" si="24"/>
        <v>Educational TutorialsDiscrete Event Simulation Languages: Current Status and Future Directions1984James O. Henriksen</v>
      </c>
      <c r="G1552" t="str">
        <f>IFERROR(IF(VLOOKUP(F1552,Test!$G$1:$G$6051,1,FALSE)=F1552,"Y","N"),"N")</f>
        <v>Y</v>
      </c>
    </row>
    <row r="1553" spans="1:7" x14ac:dyDescent="0.25">
      <c r="A1553" t="s">
        <v>739</v>
      </c>
      <c r="C1553" t="s">
        <v>2156</v>
      </c>
      <c r="D1553">
        <v>1984</v>
      </c>
      <c r="E1553" t="s">
        <v>663</v>
      </c>
      <c r="F1553" t="str">
        <f t="shared" si="24"/>
        <v>Educational TutorialsModel Development Revisited1984Richard E. Nance</v>
      </c>
      <c r="G1553" t="str">
        <f>IFERROR(IF(VLOOKUP(F1553,Test!$G$1:$G$6051,1,FALSE)=F1553,"Y","N"),"N")</f>
        <v>Y</v>
      </c>
    </row>
    <row r="1554" spans="1:7" x14ac:dyDescent="0.25">
      <c r="A1554" t="s">
        <v>739</v>
      </c>
      <c r="C1554" t="s">
        <v>2157</v>
      </c>
      <c r="D1554">
        <v>1983</v>
      </c>
      <c r="E1554" t="s">
        <v>663</v>
      </c>
      <c r="F1554" t="str">
        <f t="shared" si="24"/>
        <v>Educational TutorialsA Tutorial View of Simulation Model Development1983Richard E. Nance</v>
      </c>
      <c r="G1554" t="str">
        <f>IFERROR(IF(VLOOKUP(F1554,Test!$G$1:$G$6051,1,FALSE)=F1554,"Y","N"),"N")</f>
        <v>Y</v>
      </c>
    </row>
    <row r="1555" spans="1:7" x14ac:dyDescent="0.25">
      <c r="A1555" t="s">
        <v>739</v>
      </c>
      <c r="C1555" t="s">
        <v>738</v>
      </c>
      <c r="D1555">
        <v>1984</v>
      </c>
      <c r="E1555" t="s">
        <v>2158</v>
      </c>
      <c r="F1555" t="str">
        <f t="shared" si="24"/>
        <v>Educational TutorialsContinuous System Simulation Languages (CSSL's)1984Steven Duket</v>
      </c>
      <c r="G1555" t="str">
        <f>IFERROR(IF(VLOOKUP(F1555,Test!$G$1:$G$6051,1,FALSE)=F1555,"Y","N"),"N")</f>
        <v>N</v>
      </c>
    </row>
    <row r="1556" spans="1:7" x14ac:dyDescent="0.25">
      <c r="A1556" t="s">
        <v>739</v>
      </c>
      <c r="C1556" t="s">
        <v>2159</v>
      </c>
      <c r="D1556">
        <v>1983</v>
      </c>
      <c r="E1556" t="s">
        <v>445</v>
      </c>
      <c r="F1556" t="str">
        <f t="shared" si="24"/>
        <v>Educational TutorialsEvent List Management - A Tutorial1983James O. Henriksen</v>
      </c>
      <c r="G1556" t="str">
        <f>IFERROR(IF(VLOOKUP(F1556,Test!$G$1:$G$6051,1,FALSE)=F1556,"Y","N"),"N")</f>
        <v>Y</v>
      </c>
    </row>
    <row r="1557" spans="1:7" x14ac:dyDescent="0.25">
      <c r="A1557" t="s">
        <v>739</v>
      </c>
      <c r="C1557" t="s">
        <v>2160</v>
      </c>
      <c r="D1557">
        <v>1983</v>
      </c>
      <c r="E1557" t="s">
        <v>827</v>
      </c>
      <c r="F1557" t="str">
        <f t="shared" si="24"/>
        <v>Educational TutorialsThe Generation of Confidence Intervals for Steady State Simulations Through the Application of Spectral Analysis1983Peter D. Welch</v>
      </c>
      <c r="G1557" t="str">
        <f>IFERROR(IF(VLOOKUP(F1557,Test!$G$1:$G$6051,1,FALSE)=F1557,"Y","N"),"N")</f>
        <v>Y</v>
      </c>
    </row>
    <row r="1558" spans="1:7" x14ac:dyDescent="0.25">
      <c r="A1558" t="s">
        <v>739</v>
      </c>
      <c r="C1558" t="s">
        <v>2150</v>
      </c>
      <c r="D1558">
        <v>1983</v>
      </c>
      <c r="E1558" t="s">
        <v>678</v>
      </c>
      <c r="F1558" t="str">
        <f t="shared" si="24"/>
        <v>Educational TutorialsInput Process Models1983P. A. W. Lewis</v>
      </c>
      <c r="G1558" t="str">
        <f>IFERROR(IF(VLOOKUP(F1558,Test!$G$1:$G$6051,1,FALSE)=F1558,"Y","N"),"N")</f>
        <v>Y</v>
      </c>
    </row>
    <row r="1559" spans="1:7" x14ac:dyDescent="0.25">
      <c r="A1559" t="s">
        <v>739</v>
      </c>
      <c r="C1559" t="s">
        <v>2150</v>
      </c>
      <c r="D1559">
        <v>1983</v>
      </c>
      <c r="E1559" t="s">
        <v>2161</v>
      </c>
      <c r="F1559" t="str">
        <f t="shared" si="24"/>
        <v>Educational TutorialsInput Process Models1983P. A. Jacobs</v>
      </c>
      <c r="G1559" t="str">
        <f>IFERROR(IF(VLOOKUP(F1559,Test!$G$1:$G$6051,1,FALSE)=F1559,"Y","N"),"N")</f>
        <v>Y</v>
      </c>
    </row>
    <row r="1560" spans="1:7" x14ac:dyDescent="0.25">
      <c r="A1560" t="s">
        <v>680</v>
      </c>
      <c r="C1560" t="s">
        <v>689</v>
      </c>
      <c r="D1560">
        <v>1977</v>
      </c>
      <c r="E1560" t="s">
        <v>688</v>
      </c>
      <c r="F1560" t="str">
        <f t="shared" si="24"/>
        <v>TutorialsSimulation Modeling Workshop1977William E. Biles</v>
      </c>
      <c r="G1560" t="str">
        <f>IFERROR(IF(VLOOKUP(F1560,Test!$G$1:$G$6051,1,FALSE)=F1560,"Y","N"),"N")</f>
        <v>N</v>
      </c>
    </row>
    <row r="1561" spans="1:7" x14ac:dyDescent="0.25">
      <c r="A1561" t="s">
        <v>739</v>
      </c>
      <c r="C1561" t="s">
        <v>738</v>
      </c>
      <c r="D1561">
        <v>1984</v>
      </c>
      <c r="E1561" t="s">
        <v>593</v>
      </c>
      <c r="F1561" t="str">
        <f t="shared" si="24"/>
        <v>Educational TutorialsContinuous System Simulation Languages (CSSL's)1984Van Norman</v>
      </c>
      <c r="G1561" t="str">
        <f>IFERROR(IF(VLOOKUP(F1561,Test!$G$1:$G$6051,1,FALSE)=F1561,"Y","N"),"N")</f>
        <v>N</v>
      </c>
    </row>
    <row r="1562" spans="1:7" x14ac:dyDescent="0.25">
      <c r="A1562" t="s">
        <v>739</v>
      </c>
      <c r="C1562" t="s">
        <v>2162</v>
      </c>
      <c r="D1562">
        <v>1984</v>
      </c>
      <c r="E1562" t="s">
        <v>693</v>
      </c>
      <c r="F1562" t="str">
        <f t="shared" si="24"/>
        <v>Educational TutorialsA Tutorial on Verification and Validation of Simulation Models1984Robert G. Sargent</v>
      </c>
      <c r="G1562" t="str">
        <f>IFERROR(IF(VLOOKUP(F1562,Test!$G$1:$G$6051,1,FALSE)=F1562,"Y","N"),"N")</f>
        <v>Y</v>
      </c>
    </row>
    <row r="1563" spans="1:7" x14ac:dyDescent="0.25">
      <c r="A1563" t="s">
        <v>739</v>
      </c>
      <c r="C1563" t="s">
        <v>2164</v>
      </c>
      <c r="D1563">
        <v>1983</v>
      </c>
      <c r="E1563" t="s">
        <v>2163</v>
      </c>
      <c r="F1563" t="str">
        <f t="shared" si="24"/>
        <v>Educational TutorialsClosed Loop Methodology Applied to Simulation1983Al Fermelia</v>
      </c>
      <c r="G1563" t="str">
        <f>IFERROR(IF(VLOOKUP(F1563,Test!$G$1:$G$6051,1,FALSE)=F1563,"Y","N"),"N")</f>
        <v>Y</v>
      </c>
    </row>
    <row r="1564" spans="1:7" x14ac:dyDescent="0.25">
      <c r="A1564" t="s">
        <v>739</v>
      </c>
      <c r="C1564" t="s">
        <v>738</v>
      </c>
      <c r="D1564">
        <v>1984</v>
      </c>
      <c r="E1564" t="s">
        <v>1546</v>
      </c>
      <c r="F1564" t="str">
        <f t="shared" si="24"/>
        <v>Educational TutorialsContinuous System Simulation Languages (CSSL's)1984Barry L. Nelson</v>
      </c>
      <c r="G1564" t="str">
        <f>IFERROR(IF(VLOOKUP(F1564,Test!$G$1:$G$6051,1,FALSE)=F1564,"Y","N"),"N")</f>
        <v>N</v>
      </c>
    </row>
    <row r="1565" spans="1:7" x14ac:dyDescent="0.25">
      <c r="A1565" t="s">
        <v>739</v>
      </c>
      <c r="C1565" t="s">
        <v>738</v>
      </c>
      <c r="D1565">
        <v>1984</v>
      </c>
      <c r="E1565" t="s">
        <v>2165</v>
      </c>
      <c r="F1565" t="str">
        <f t="shared" si="24"/>
        <v>Educational TutorialsContinuous System Simulation Languages (CSSL's)1984Charles H. White</v>
      </c>
      <c r="G1565" t="str">
        <f>IFERROR(IF(VLOOKUP(F1565,Test!$G$1:$G$6051,1,FALSE)=F1565,"Y","N"),"N")</f>
        <v>N</v>
      </c>
    </row>
    <row r="1566" spans="1:7" x14ac:dyDescent="0.25">
      <c r="A1566" t="s">
        <v>739</v>
      </c>
      <c r="C1566" t="s">
        <v>738</v>
      </c>
      <c r="D1566">
        <v>1984</v>
      </c>
      <c r="E1566" t="s">
        <v>2008</v>
      </c>
      <c r="F1566" t="str">
        <f t="shared" si="24"/>
        <v>Educational TutorialsContinuous System Simulation Languages (CSSL's)1984J. G. Shanthikumar</v>
      </c>
      <c r="G1566" t="str">
        <f>IFERROR(IF(VLOOKUP(F1566,Test!$G$1:$G$6051,1,FALSE)=F1566,"Y","N"),"N")</f>
        <v>N</v>
      </c>
    </row>
    <row r="1567" spans="1:7" x14ac:dyDescent="0.25">
      <c r="A1567" t="s">
        <v>680</v>
      </c>
      <c r="C1567" t="s">
        <v>685</v>
      </c>
      <c r="D1567">
        <v>1978</v>
      </c>
      <c r="E1567" t="s">
        <v>695</v>
      </c>
      <c r="F1567" t="str">
        <f t="shared" si="24"/>
        <v>TutorialsIntroduction to Simulation Modeling1978J. William Schmidt</v>
      </c>
      <c r="G1567" t="str">
        <f>IFERROR(IF(VLOOKUP(F1567,Test!$G$1:$G$6051,1,FALSE)=F1567,"Y","N"),"N")</f>
        <v>Y</v>
      </c>
    </row>
    <row r="1568" spans="1:7" x14ac:dyDescent="0.25">
      <c r="A1568" t="s">
        <v>680</v>
      </c>
      <c r="C1568" t="s">
        <v>694</v>
      </c>
      <c r="D1568">
        <v>1977</v>
      </c>
      <c r="E1568" t="s">
        <v>693</v>
      </c>
      <c r="F1568" t="str">
        <f t="shared" si="24"/>
        <v>TutorialsIntroduction to Simulation Languages1977Robert G. Sargent</v>
      </c>
      <c r="G1568" t="str">
        <f>IFERROR(IF(VLOOKUP(F1568,Test!$G$1:$G$6051,1,FALSE)=F1568,"Y","N"),"N")</f>
        <v>N</v>
      </c>
    </row>
    <row r="1569" spans="1:7" x14ac:dyDescent="0.25">
      <c r="A1569" t="s">
        <v>680</v>
      </c>
      <c r="C1569" t="s">
        <v>542</v>
      </c>
      <c r="D1569">
        <v>1977</v>
      </c>
      <c r="E1569" t="s">
        <v>545</v>
      </c>
      <c r="F1569" t="str">
        <f t="shared" si="24"/>
        <v>TutorialsIntroduction to GPSS1977T.J. Schriber</v>
      </c>
      <c r="G1569" t="str">
        <f>IFERROR(IF(VLOOKUP(F1569,Test!$G$1:$G$6051,1,FALSE)=F1569,"Y","N"),"N")</f>
        <v>N</v>
      </c>
    </row>
    <row r="1570" spans="1:7" x14ac:dyDescent="0.25">
      <c r="A1570" t="s">
        <v>680</v>
      </c>
      <c r="C1570" t="s">
        <v>2166</v>
      </c>
      <c r="D1570">
        <v>1979</v>
      </c>
      <c r="E1570" t="s">
        <v>688</v>
      </c>
      <c r="F1570" t="str">
        <f t="shared" si="24"/>
        <v>TutorialsExperimental Design in Computer Simulation1979William E. Biles</v>
      </c>
      <c r="G1570" t="str">
        <f>IFERROR(IF(VLOOKUP(F1570,Test!$G$1:$G$6051,1,FALSE)=F1570,"Y","N"),"N")</f>
        <v>Y</v>
      </c>
    </row>
    <row r="1571" spans="1:7" x14ac:dyDescent="0.25">
      <c r="A1571" t="s">
        <v>739</v>
      </c>
      <c r="C1571" t="s">
        <v>738</v>
      </c>
      <c r="D1571">
        <v>1984</v>
      </c>
      <c r="E1571" t="s">
        <v>2167</v>
      </c>
      <c r="F1571" t="str">
        <f t="shared" si="24"/>
        <v>Educational TutorialsContinuous System Simulation Languages (CSSL's)1984Steward V. Hoover</v>
      </c>
      <c r="G1571" t="str">
        <f>IFERROR(IF(VLOOKUP(F1571,Test!$G$1:$G$6051,1,FALSE)=F1571,"Y","N"),"N")</f>
        <v>N</v>
      </c>
    </row>
    <row r="1572" spans="1:7" x14ac:dyDescent="0.25">
      <c r="A1572" t="s">
        <v>739</v>
      </c>
      <c r="C1572" t="s">
        <v>738</v>
      </c>
      <c r="D1572">
        <v>1984</v>
      </c>
      <c r="E1572" t="s">
        <v>2120</v>
      </c>
      <c r="F1572" t="str">
        <f t="shared" si="24"/>
        <v>Educational TutorialsContinuous System Simulation Languages (CSSL's)1984Bernard Zeigler</v>
      </c>
      <c r="G1572" t="str">
        <f>IFERROR(IF(VLOOKUP(F1572,Test!$G$1:$G$6051,1,FALSE)=F1572,"Y","N"),"N")</f>
        <v>N</v>
      </c>
    </row>
    <row r="1573" spans="1:7" x14ac:dyDescent="0.25">
      <c r="A1573" t="s">
        <v>739</v>
      </c>
      <c r="C1573" t="s">
        <v>738</v>
      </c>
      <c r="D1573">
        <v>1984</v>
      </c>
      <c r="E1573" t="s">
        <v>2168</v>
      </c>
      <c r="F1573" t="str">
        <f t="shared" si="24"/>
        <v>Educational TutorialsContinuous System Simulation Languages (CSSL's)1984Deborah Kotlarek</v>
      </c>
      <c r="G1573" t="str">
        <f>IFERROR(IF(VLOOKUP(F1573,Test!$G$1:$G$6051,1,FALSE)=F1573,"Y","N"),"N")</f>
        <v>N</v>
      </c>
    </row>
    <row r="1574" spans="1:7" x14ac:dyDescent="0.25">
      <c r="A1574" t="s">
        <v>739</v>
      </c>
      <c r="C1574" t="s">
        <v>2169</v>
      </c>
      <c r="D1574">
        <v>1984</v>
      </c>
      <c r="E1574" t="s">
        <v>836</v>
      </c>
      <c r="F1574" t="str">
        <f t="shared" si="24"/>
        <v>Educational TutorialsOn Selecting the Best of K Systems: An Expository Survey of Indifference-Zone Multinomial Procedures1984David Goldsman</v>
      </c>
      <c r="G1574" t="str">
        <f>IFERROR(IF(VLOOKUP(F1574,Test!$G$1:$G$6051,1,FALSE)=F1574,"Y","N"),"N")</f>
        <v>Y</v>
      </c>
    </row>
    <row r="1575" spans="1:7" x14ac:dyDescent="0.25">
      <c r="A1575" t="s">
        <v>739</v>
      </c>
      <c r="C1575" t="s">
        <v>738</v>
      </c>
      <c r="D1575">
        <v>1984</v>
      </c>
      <c r="E1575" t="s">
        <v>2170</v>
      </c>
      <c r="F1575" t="str">
        <f t="shared" si="24"/>
        <v>Educational TutorialsContinuous System Simulation Languages (CSSL's)1984Bill Lilegdon</v>
      </c>
      <c r="G1575" t="str">
        <f>IFERROR(IF(VLOOKUP(F1575,Test!$G$1:$G$6051,1,FALSE)=F1575,"Y","N"),"N")</f>
        <v>N</v>
      </c>
    </row>
    <row r="1576" spans="1:7" x14ac:dyDescent="0.25">
      <c r="A1576" t="s">
        <v>2172</v>
      </c>
      <c r="C1576" t="s">
        <v>2171</v>
      </c>
      <c r="D1576">
        <v>1986</v>
      </c>
      <c r="E1576" t="s">
        <v>550</v>
      </c>
      <c r="F1576" t="str">
        <f t="shared" si="24"/>
        <v>Software Tutorials I: General Purpose SimulationSLAM II, Including a Material Handling Extension1986Jean J. O'Reilly</v>
      </c>
      <c r="G1576" t="str">
        <f>IFERROR(IF(VLOOKUP(F1576,Test!$G$1:$G$6051,1,FALSE)=F1576,"Y","N"),"N")</f>
        <v>Y</v>
      </c>
    </row>
    <row r="1577" spans="1:7" x14ac:dyDescent="0.25">
      <c r="A1577" t="s">
        <v>739</v>
      </c>
      <c r="C1577" t="s">
        <v>738</v>
      </c>
      <c r="D1577">
        <v>1984</v>
      </c>
      <c r="E1577" t="s">
        <v>2173</v>
      </c>
      <c r="F1577" t="str">
        <f t="shared" si="24"/>
        <v>Educational TutorialsContinuous System Simulation Languages (CSSL's)1984Peter Glynn</v>
      </c>
      <c r="G1577" t="str">
        <f>IFERROR(IF(VLOOKUP(F1577,Test!$G$1:$G$6051,1,FALSE)=F1577,"Y","N"),"N")</f>
        <v>N</v>
      </c>
    </row>
    <row r="1578" spans="1:7" x14ac:dyDescent="0.25">
      <c r="A1578" t="s">
        <v>739</v>
      </c>
      <c r="C1578" t="s">
        <v>738</v>
      </c>
      <c r="D1578">
        <v>1984</v>
      </c>
      <c r="E1578" t="s">
        <v>2174</v>
      </c>
      <c r="F1578" t="str">
        <f t="shared" si="24"/>
        <v>Educational TutorialsContinuous System Simulation Languages (CSSL's)1984Chris Kuhner</v>
      </c>
      <c r="G1578" t="str">
        <f>IFERROR(IF(VLOOKUP(F1578,Test!$G$1:$G$6051,1,FALSE)=F1578,"Y","N"),"N")</f>
        <v>N</v>
      </c>
    </row>
    <row r="1579" spans="1:7" x14ac:dyDescent="0.25">
      <c r="A1579" t="s">
        <v>739</v>
      </c>
      <c r="C1579" t="s">
        <v>738</v>
      </c>
      <c r="D1579">
        <v>1984</v>
      </c>
      <c r="E1579" t="s">
        <v>2175</v>
      </c>
      <c r="F1579" t="str">
        <f t="shared" si="24"/>
        <v>Educational TutorialsContinuous System Simulation Languages (CSSL's)1984Val Silby</v>
      </c>
      <c r="G1579" t="str">
        <f>IFERROR(IF(VLOOKUP(F1579,Test!$G$1:$G$6051,1,FALSE)=F1579,"Y","N"),"N")</f>
        <v>N</v>
      </c>
    </row>
    <row r="1580" spans="1:7" x14ac:dyDescent="0.25">
      <c r="A1580" t="s">
        <v>739</v>
      </c>
      <c r="C1580" t="s">
        <v>738</v>
      </c>
      <c r="D1580">
        <v>1984</v>
      </c>
      <c r="E1580" t="s">
        <v>2176</v>
      </c>
      <c r="F1580" t="str">
        <f t="shared" si="24"/>
        <v>Educational TutorialsContinuous System Simulation Languages (CSSL's)1984Glen Johnson</v>
      </c>
      <c r="G1580" t="str">
        <f>IFERROR(IF(VLOOKUP(F1580,Test!$G$1:$G$6051,1,FALSE)=F1580,"Y","N"),"N")</f>
        <v>N</v>
      </c>
    </row>
    <row r="1581" spans="1:7" x14ac:dyDescent="0.25">
      <c r="A1581" t="s">
        <v>748</v>
      </c>
      <c r="C1581" t="s">
        <v>786</v>
      </c>
      <c r="D1581">
        <v>1983</v>
      </c>
      <c r="E1581" t="s">
        <v>2001</v>
      </c>
      <c r="F1581" t="str">
        <f t="shared" si="24"/>
        <v>Panel SessionsParallel Processing and Simulation1983John C. Comfort</v>
      </c>
      <c r="G1581" t="str">
        <f>IFERROR(IF(VLOOKUP(F1581,Test!$G$1:$G$6051,1,FALSE)=F1581,"Y","N"),"N")</f>
        <v>Y</v>
      </c>
    </row>
    <row r="1582" spans="1:7" x14ac:dyDescent="0.25">
      <c r="A1582" t="s">
        <v>2172</v>
      </c>
      <c r="C1582" t="s">
        <v>542</v>
      </c>
      <c r="D1582">
        <v>1986</v>
      </c>
      <c r="E1582" t="s">
        <v>83</v>
      </c>
      <c r="F1582" t="str">
        <f t="shared" si="24"/>
        <v>Software Tutorials I: General Purpose SimulationIntroduction to GPSS1986Thomas J. Schriber</v>
      </c>
      <c r="G1582" t="str">
        <f>IFERROR(IF(VLOOKUP(F1582,Test!$G$1:$G$6051,1,FALSE)=F1582,"Y","N"),"N")</f>
        <v>Y</v>
      </c>
    </row>
    <row r="1583" spans="1:7" x14ac:dyDescent="0.25">
      <c r="A1583" t="s">
        <v>748</v>
      </c>
      <c r="C1583" t="s">
        <v>762</v>
      </c>
      <c r="D1583">
        <v>1984</v>
      </c>
      <c r="E1583" t="s">
        <v>2177</v>
      </c>
      <c r="F1583" t="str">
        <f t="shared" si="24"/>
        <v>Panel SessionsEducation: Methodology vs. Languages (A Panel Session)1984Jakov Crnkovic</v>
      </c>
      <c r="G1583" t="str">
        <f>IFERROR(IF(VLOOKUP(F1583,Test!$G$1:$G$6051,1,FALSE)=F1583,"Y","N"),"N")</f>
        <v>Y</v>
      </c>
    </row>
    <row r="1584" spans="1:7" x14ac:dyDescent="0.25">
      <c r="A1584" t="s">
        <v>2178</v>
      </c>
      <c r="C1584" t="s">
        <v>580</v>
      </c>
      <c r="D1584">
        <v>1986</v>
      </c>
      <c r="E1584" t="s">
        <v>595</v>
      </c>
      <c r="F1584" t="str">
        <f t="shared" si="24"/>
        <v>Software Tutorials II: Special Simulation SoftwareA Tutorial on SEE WHY and WITNESS1986Andrew R. Gilman</v>
      </c>
      <c r="G1584" t="str">
        <f>IFERROR(IF(VLOOKUP(F1584,Test!$G$1:$G$6051,1,FALSE)=F1584,"Y","N"),"N")</f>
        <v>Y</v>
      </c>
    </row>
    <row r="1585" spans="1:7" x14ac:dyDescent="0.25">
      <c r="A1585" t="s">
        <v>748</v>
      </c>
      <c r="C1585" t="s">
        <v>786</v>
      </c>
      <c r="D1585">
        <v>1983</v>
      </c>
      <c r="E1585" t="s">
        <v>2179</v>
      </c>
      <c r="F1585" t="str">
        <f t="shared" si="24"/>
        <v>Panel SessionsParallel Processing and Simulation1983Y. V. Reddy</v>
      </c>
      <c r="G1585" t="str">
        <f>IFERROR(IF(VLOOKUP(F1585,Test!$G$1:$G$6051,1,FALSE)=F1585,"Y","N"),"N")</f>
        <v>Y</v>
      </c>
    </row>
    <row r="1586" spans="1:7" x14ac:dyDescent="0.25">
      <c r="A1586" t="s">
        <v>2182</v>
      </c>
      <c r="C1586" t="s">
        <v>2181</v>
      </c>
      <c r="D1586">
        <v>1988</v>
      </c>
      <c r="E1586" t="s">
        <v>2180</v>
      </c>
      <c r="F1586" t="str">
        <f t="shared" si="24"/>
        <v>Military ApplicationsAir Operations Modeling in a Wargaming Environment1988Joseph L. Sowers</v>
      </c>
      <c r="G1586" t="str">
        <f>IFERROR(IF(VLOOKUP(F1586,Test!$G$1:$G$6051,1,FALSE)=F1586,"Y","N"),"N")</f>
        <v>Y</v>
      </c>
    </row>
    <row r="1587" spans="1:7" x14ac:dyDescent="0.25">
      <c r="A1587" t="s">
        <v>1982</v>
      </c>
      <c r="C1587" t="s">
        <v>2184</v>
      </c>
      <c r="D1587">
        <v>1988</v>
      </c>
      <c r="E1587" t="s">
        <v>2183</v>
      </c>
      <c r="F1587" t="str">
        <f t="shared" si="24"/>
        <v>Analysis MethodologyBootstrap and Correlated Data1988David Alan Grier</v>
      </c>
      <c r="G1587" t="str">
        <f>IFERROR(IF(VLOOKUP(F1587,Test!$G$1:$G$6051,1,FALSE)=F1587,"Y","N"),"N")</f>
        <v>Y</v>
      </c>
    </row>
    <row r="1588" spans="1:7" x14ac:dyDescent="0.25">
      <c r="A1588" t="s">
        <v>748</v>
      </c>
      <c r="C1588" t="s">
        <v>762</v>
      </c>
      <c r="D1588">
        <v>1984</v>
      </c>
      <c r="E1588" t="s">
        <v>2185</v>
      </c>
      <c r="F1588" t="str">
        <f t="shared" si="24"/>
        <v>Panel SessionsEducation: Methodology vs. Languages (A Panel Session)1984D. J. Medeiros</v>
      </c>
      <c r="G1588" t="str">
        <f>IFERROR(IF(VLOOKUP(F1588,Test!$G$1:$G$6051,1,FALSE)=F1588,"Y","N"),"N")</f>
        <v>Y</v>
      </c>
    </row>
    <row r="1589" spans="1:7" x14ac:dyDescent="0.25">
      <c r="A1589" t="s">
        <v>2178</v>
      </c>
      <c r="C1589" t="s">
        <v>2118</v>
      </c>
      <c r="D1589">
        <v>1986</v>
      </c>
      <c r="E1589" t="s">
        <v>329</v>
      </c>
      <c r="F1589" t="str">
        <f t="shared" si="24"/>
        <v>Software Tutorials II: Special Simulation SoftwareA Tutorial on UNIFIT: An Interactive Computer Package for Fitting Probability Distributions to Observed Data1986Averill M. Law</v>
      </c>
      <c r="G1589" t="str">
        <f>IFERROR(IF(VLOOKUP(F1589,Test!$G$1:$G$6051,1,FALSE)=F1589,"Y","N"),"N")</f>
        <v>Y</v>
      </c>
    </row>
    <row r="1590" spans="1:7" x14ac:dyDescent="0.25">
      <c r="A1590" t="s">
        <v>1982</v>
      </c>
      <c r="C1590" t="s">
        <v>2186</v>
      </c>
      <c r="D1590">
        <v>1988</v>
      </c>
      <c r="E1590" t="s">
        <v>532</v>
      </c>
      <c r="F1590" t="str">
        <f t="shared" si="24"/>
        <v>Analysis MethodologyVariance Reduction in Mean Time to Failure Simulation1988Ambuj Goyal</v>
      </c>
      <c r="G1590" t="str">
        <f>IFERROR(IF(VLOOKUP(F1590,Test!$G$1:$G$6051,1,FALSE)=F1590,"Y","N"),"N")</f>
        <v>Y</v>
      </c>
    </row>
    <row r="1591" spans="1:7" x14ac:dyDescent="0.25">
      <c r="A1591" t="s">
        <v>2051</v>
      </c>
      <c r="C1591" t="s">
        <v>2188</v>
      </c>
      <c r="D1591">
        <v>1979</v>
      </c>
      <c r="E1591" t="s">
        <v>2187</v>
      </c>
      <c r="F1591" t="str">
        <f t="shared" si="24"/>
        <v>ApplicationsPressurized Water Reactor (PWR) System Simulation and Disturbance Analysis for Anomalous Transients and Degraded System Conditions1979S. Guarro</v>
      </c>
      <c r="G1591" t="str">
        <f>IFERROR(IF(VLOOKUP(F1591,Test!$G$1:$G$6051,1,FALSE)=F1591,"Y","N"),"N")</f>
        <v>Y</v>
      </c>
    </row>
    <row r="1592" spans="1:7" x14ac:dyDescent="0.25">
      <c r="A1592" t="s">
        <v>2191</v>
      </c>
      <c r="C1592" t="s">
        <v>2190</v>
      </c>
      <c r="D1592">
        <v>1981</v>
      </c>
      <c r="E1592" t="s">
        <v>2189</v>
      </c>
      <c r="F1592" t="str">
        <f t="shared" si="24"/>
        <v>Session 3AIntroduction to SIMULA: A Tutorial1981W. R. Frants</v>
      </c>
      <c r="G1592" t="str">
        <f>IFERROR(IF(VLOOKUP(F1592,Test!$G$1:$G$6051,1,FALSE)=F1592,"Y","N"),"N")</f>
        <v>Y</v>
      </c>
    </row>
    <row r="1593" spans="1:7" x14ac:dyDescent="0.25">
      <c r="A1593" t="s">
        <v>2193</v>
      </c>
      <c r="C1593" t="s">
        <v>2192</v>
      </c>
      <c r="D1593">
        <v>1981</v>
      </c>
      <c r="E1593" t="s">
        <v>8</v>
      </c>
      <c r="F1593" t="str">
        <f t="shared" si="24"/>
        <v>Session 3BAdvanced Topics in SLAM1981A. Alan B. Pritsker</v>
      </c>
      <c r="G1593" t="str">
        <f>IFERROR(IF(VLOOKUP(F1593,Test!$G$1:$G$6051,1,FALSE)=F1593,"Y","N"),"N")</f>
        <v>Y</v>
      </c>
    </row>
    <row r="1594" spans="1:7" x14ac:dyDescent="0.25">
      <c r="A1594" t="s">
        <v>2178</v>
      </c>
      <c r="C1594" t="s">
        <v>602</v>
      </c>
      <c r="D1594">
        <v>1986</v>
      </c>
      <c r="E1594" t="s">
        <v>608</v>
      </c>
      <c r="F1594" t="str">
        <f t="shared" si="24"/>
        <v>Software Tutorials II: Special Simulation SoftwareA Tutorial on TESS: The Extended Simulation System1986David K. Vaughan</v>
      </c>
      <c r="G1594" t="str">
        <f>IFERROR(IF(VLOOKUP(F1594,Test!$G$1:$G$6051,1,FALSE)=F1594,"Y","N"),"N")</f>
        <v>Y</v>
      </c>
    </row>
    <row r="1595" spans="1:7" x14ac:dyDescent="0.25">
      <c r="A1595" t="s">
        <v>1982</v>
      </c>
      <c r="C1595" t="s">
        <v>2194</v>
      </c>
      <c r="D1595">
        <v>1988</v>
      </c>
      <c r="E1595" t="s">
        <v>2094</v>
      </c>
      <c r="F1595" t="str">
        <f t="shared" si="24"/>
        <v>Analysis MethodologyLinear Congruential Generators of Order K&amp;gt;11988Pierre L'Ecuyer</v>
      </c>
      <c r="G1595" t="str">
        <f>IFERROR(IF(VLOOKUP(F1595,Test!$G$1:$G$6051,1,FALSE)=F1595,"Y","N"),"N")</f>
        <v>Y</v>
      </c>
    </row>
    <row r="1596" spans="1:7" x14ac:dyDescent="0.25">
      <c r="A1596" t="s">
        <v>2178</v>
      </c>
      <c r="C1596" t="s">
        <v>2196</v>
      </c>
      <c r="D1596">
        <v>1986</v>
      </c>
      <c r="E1596" t="s">
        <v>2195</v>
      </c>
      <c r="F1596" t="str">
        <f t="shared" si="24"/>
        <v>Software Tutorials II: Special Simulation SoftwareModelMaster Factory Modeling System Tutorials1986Beth A. Boling</v>
      </c>
      <c r="G1596" t="str">
        <f>IFERROR(IF(VLOOKUP(F1596,Test!$G$1:$G$6051,1,FALSE)=F1596,"Y","N"),"N")</f>
        <v>Y</v>
      </c>
    </row>
    <row r="1597" spans="1:7" x14ac:dyDescent="0.25">
      <c r="A1597" t="s">
        <v>2051</v>
      </c>
      <c r="C1597" t="s">
        <v>2198</v>
      </c>
      <c r="D1597">
        <v>1979</v>
      </c>
      <c r="E1597" t="s">
        <v>2197</v>
      </c>
      <c r="F1597" t="str">
        <f t="shared" si="24"/>
        <v>ApplicationsSimulation of Student Flow in a Three-Year Diploma Program1979R. Greer Lavery</v>
      </c>
      <c r="G1597" t="str">
        <f>IFERROR(IF(VLOOKUP(F1597,Test!$G$1:$G$6051,1,FALSE)=F1597,"Y","N"),"N")</f>
        <v>Y</v>
      </c>
    </row>
    <row r="1598" spans="1:7" x14ac:dyDescent="0.25">
      <c r="A1598" t="s">
        <v>2051</v>
      </c>
      <c r="C1598" t="s">
        <v>2200</v>
      </c>
      <c r="D1598">
        <v>1979</v>
      </c>
      <c r="E1598" t="s">
        <v>2199</v>
      </c>
      <c r="F1598" t="str">
        <f t="shared" si="24"/>
        <v>ApplicationsExistence of Limit Cycles in a Non Linear Dynamic System with Random Parameters1979Donald E. Falkenburg</v>
      </c>
      <c r="G1598" t="str">
        <f>IFERROR(IF(VLOOKUP(F1598,Test!$G$1:$G$6051,1,FALSE)=F1598,"Y","N"),"N")</f>
        <v>Y</v>
      </c>
    </row>
    <row r="1599" spans="1:7" x14ac:dyDescent="0.25">
      <c r="A1599" t="s">
        <v>2051</v>
      </c>
      <c r="C1599" t="s">
        <v>2202</v>
      </c>
      <c r="D1599">
        <v>1979</v>
      </c>
      <c r="E1599" t="s">
        <v>2201</v>
      </c>
      <c r="F1599" t="str">
        <f t="shared" si="24"/>
        <v>ApplicationsA Human Simulation Validation of a Telephone Loop Network Simulation Model1979Herb T. Freedman</v>
      </c>
      <c r="G1599" t="str">
        <f>IFERROR(IF(VLOOKUP(F1599,Test!$G$1:$G$6051,1,FALSE)=F1599,"Y","N"),"N")</f>
        <v>Y</v>
      </c>
    </row>
    <row r="1600" spans="1:7" x14ac:dyDescent="0.25">
      <c r="A1600" t="s">
        <v>2051</v>
      </c>
      <c r="C1600" t="s">
        <v>2204</v>
      </c>
      <c r="D1600">
        <v>1979</v>
      </c>
      <c r="E1600" t="s">
        <v>2203</v>
      </c>
      <c r="F1600" t="str">
        <f t="shared" si="24"/>
        <v>ApplicationsComparison of Models of Individual Choice in a Complex Setting1979Alan Goldberg</v>
      </c>
      <c r="G1600" t="str">
        <f>IFERROR(IF(VLOOKUP(F1600,Test!$G$1:$G$6051,1,FALSE)=F1600,"Y","N"),"N")</f>
        <v>Y</v>
      </c>
    </row>
    <row r="1601" spans="1:7" x14ac:dyDescent="0.25">
      <c r="A1601" t="s">
        <v>2051</v>
      </c>
      <c r="C1601" t="s">
        <v>2204</v>
      </c>
      <c r="D1601">
        <v>1979</v>
      </c>
      <c r="E1601" t="s">
        <v>2205</v>
      </c>
      <c r="F1601" t="str">
        <f t="shared" si="24"/>
        <v>ApplicationsComparison of Models of Individual Choice in a Complex Setting1979Eugene E. Kaczka</v>
      </c>
      <c r="G1601" t="str">
        <f>IFERROR(IF(VLOOKUP(F1601,Test!$G$1:$G$6051,1,FALSE)=F1601,"Y","N"),"N")</f>
        <v>Y</v>
      </c>
    </row>
    <row r="1602" spans="1:7" x14ac:dyDescent="0.25">
      <c r="A1602" t="s">
        <v>2178</v>
      </c>
      <c r="C1602" t="s">
        <v>602</v>
      </c>
      <c r="D1602">
        <v>1986</v>
      </c>
      <c r="E1602" t="s">
        <v>611</v>
      </c>
      <c r="F1602" t="str">
        <f t="shared" si="24"/>
        <v>Software Tutorials II: Special Simulation SoftwareA Tutorial on TESS: The Extended Simulation System1986Mary L. Sale</v>
      </c>
      <c r="G1602" t="str">
        <f>IFERROR(IF(VLOOKUP(F1602,Test!$G$1:$G$6051,1,FALSE)=F1602,"Y","N"),"N")</f>
        <v>N</v>
      </c>
    </row>
    <row r="1603" spans="1:7" x14ac:dyDescent="0.25">
      <c r="A1603" t="s">
        <v>1982</v>
      </c>
      <c r="C1603" t="s">
        <v>2186</v>
      </c>
      <c r="D1603">
        <v>1988</v>
      </c>
      <c r="E1603" t="s">
        <v>2206</v>
      </c>
      <c r="F1603" t="str">
        <f t="shared" ref="F1603:F1666" si="25">CONCATENATE(A1603,B1603,C1603,D1603,E1603)</f>
        <v>Analysis MethodologyVariance Reduction in Mean Time to Failure Simulation1988Victor F. Nicola</v>
      </c>
      <c r="G1603" t="str">
        <f>IFERROR(IF(VLOOKUP(F1603,Test!$G$1:$G$6051,1,FALSE)=F1603,"Y","N"),"N")</f>
        <v>Y</v>
      </c>
    </row>
    <row r="1604" spans="1:7" x14ac:dyDescent="0.25">
      <c r="A1604" t="s">
        <v>2178</v>
      </c>
      <c r="C1604" t="s">
        <v>556</v>
      </c>
      <c r="D1604">
        <v>1986</v>
      </c>
      <c r="E1604" t="s">
        <v>598</v>
      </c>
      <c r="F1604" t="str">
        <f t="shared" si="25"/>
        <v>Software Tutorials II: Special Simulation SoftwareCINEMA Tutorial1986James Browne</v>
      </c>
      <c r="G1604" t="str">
        <f>IFERROR(IF(VLOOKUP(F1604,Test!$G$1:$G$6051,1,FALSE)=F1604,"Y","N"),"N")</f>
        <v>N</v>
      </c>
    </row>
    <row r="1605" spans="1:7" x14ac:dyDescent="0.25">
      <c r="A1605" t="s">
        <v>748</v>
      </c>
      <c r="C1605" t="s">
        <v>776</v>
      </c>
      <c r="D1605">
        <v>1985</v>
      </c>
      <c r="E1605" t="s">
        <v>2207</v>
      </c>
      <c r="F1605" t="str">
        <f t="shared" si="25"/>
        <v>Panel SessionsHow Effectively Do Simulation Conferences and Publications Serve Their Intended Audience?1985Prakash Rao</v>
      </c>
      <c r="G1605" t="str">
        <f>IFERROR(IF(VLOOKUP(F1605,Test!$G$1:$G$6051,1,FALSE)=F1605,"Y","N"),"N")</f>
        <v>Y</v>
      </c>
    </row>
    <row r="1606" spans="1:7" x14ac:dyDescent="0.25">
      <c r="A1606" t="s">
        <v>2178</v>
      </c>
      <c r="C1606" t="s">
        <v>2196</v>
      </c>
      <c r="D1606">
        <v>1986</v>
      </c>
      <c r="E1606" t="s">
        <v>2208</v>
      </c>
      <c r="F1606" t="str">
        <f t="shared" si="25"/>
        <v>Software Tutorials II: Special Simulation SoftwareModelMaster Factory Modeling System Tutorials1986Marc A. Laymon</v>
      </c>
      <c r="G1606" t="str">
        <f>IFERROR(IF(VLOOKUP(F1606,Test!$G$1:$G$6051,1,FALSE)=F1606,"Y","N"),"N")</f>
        <v>Y</v>
      </c>
    </row>
    <row r="1607" spans="1:7" x14ac:dyDescent="0.25">
      <c r="A1607" t="s">
        <v>2178</v>
      </c>
      <c r="C1607" t="s">
        <v>2210</v>
      </c>
      <c r="D1607">
        <v>1986</v>
      </c>
      <c r="E1607" t="s">
        <v>2209</v>
      </c>
      <c r="F1607" t="str">
        <f t="shared" si="25"/>
        <v>Software Tutorials II: Special Simulation SoftwareSimulation and Analysis with IMSL Routines1986James E. Gentle</v>
      </c>
      <c r="G1607" t="str">
        <f>IFERROR(IF(VLOOKUP(F1607,Test!$G$1:$G$6051,1,FALSE)=F1607,"Y","N"),"N")</f>
        <v>Y</v>
      </c>
    </row>
    <row r="1608" spans="1:7" x14ac:dyDescent="0.25">
      <c r="A1608" t="s">
        <v>2178</v>
      </c>
      <c r="C1608" t="s">
        <v>2212</v>
      </c>
      <c r="D1608">
        <v>1986</v>
      </c>
      <c r="E1608" t="s">
        <v>2211</v>
      </c>
      <c r="F1608" t="str">
        <f t="shared" si="25"/>
        <v>Software Tutorials II: Special Simulation SoftwareIntegrated Software for Manufacturing Simulation1986T. A. Norman</v>
      </c>
      <c r="G1608" t="str">
        <f>IFERROR(IF(VLOOKUP(F1608,Test!$G$1:$G$6051,1,FALSE)=F1608,"Y","N"),"N")</f>
        <v>Y</v>
      </c>
    </row>
    <row r="1609" spans="1:7" x14ac:dyDescent="0.25">
      <c r="A1609" t="s">
        <v>2178</v>
      </c>
      <c r="C1609" t="s">
        <v>2214</v>
      </c>
      <c r="D1609">
        <v>1986</v>
      </c>
      <c r="E1609" t="s">
        <v>2213</v>
      </c>
      <c r="F1609" t="str">
        <f t="shared" si="25"/>
        <v>Software Tutorials II: Special Simulation SoftwareA SIMFACTORY Tutorial1986Bruce Kleine</v>
      </c>
      <c r="G1609" t="str">
        <f>IFERROR(IF(VLOOKUP(F1609,Test!$G$1:$G$6051,1,FALSE)=F1609,"Y","N"),"N")</f>
        <v>Y</v>
      </c>
    </row>
    <row r="1610" spans="1:7" x14ac:dyDescent="0.25">
      <c r="A1610" t="s">
        <v>2182</v>
      </c>
      <c r="C1610" t="s">
        <v>2216</v>
      </c>
      <c r="D1610">
        <v>1988</v>
      </c>
      <c r="E1610" t="s">
        <v>2215</v>
      </c>
      <c r="F1610" t="str">
        <f t="shared" si="25"/>
        <v>Military ApplicationsSimulation: The Correct Approach to Complex Availability Problem1988Gene J. Schroeder</v>
      </c>
      <c r="G1610" t="str">
        <f>IFERROR(IF(VLOOKUP(F1610,Test!$G$1:$G$6051,1,FALSE)=F1610,"Y","N"),"N")</f>
        <v>Y</v>
      </c>
    </row>
    <row r="1611" spans="1:7" x14ac:dyDescent="0.25">
      <c r="A1611" t="s">
        <v>1982</v>
      </c>
      <c r="C1611" t="s">
        <v>2217</v>
      </c>
      <c r="D1611">
        <v>1988</v>
      </c>
      <c r="E1611" t="s">
        <v>626</v>
      </c>
      <c r="F1611" t="str">
        <f t="shared" si="25"/>
        <v>Analysis MethodologyComparison of Methods for Fitting Data Using Johnson Translation Distributions1988Sekhar Venkatraman</v>
      </c>
      <c r="G1611" t="str">
        <f>IFERROR(IF(VLOOKUP(F1611,Test!$G$1:$G$6051,1,FALSE)=F1611,"Y","N"),"N")</f>
        <v>Y</v>
      </c>
    </row>
    <row r="1612" spans="1:7" x14ac:dyDescent="0.25">
      <c r="A1612" t="s">
        <v>2182</v>
      </c>
      <c r="C1612" t="s">
        <v>2219</v>
      </c>
      <c r="D1612">
        <v>1988</v>
      </c>
      <c r="E1612" t="s">
        <v>2218</v>
      </c>
      <c r="F1612" t="str">
        <f t="shared" si="25"/>
        <v>Military ApplicationsA Logistics Model of Coast Guard Buoy Tending Operations1988Joe A. Smith</v>
      </c>
      <c r="G1612" t="str">
        <f>IFERROR(IF(VLOOKUP(F1612,Test!$G$1:$G$6051,1,FALSE)=F1612,"Y","N"),"N")</f>
        <v>Y</v>
      </c>
    </row>
    <row r="1613" spans="1:7" x14ac:dyDescent="0.25">
      <c r="A1613" t="s">
        <v>2178</v>
      </c>
      <c r="C1613" t="s">
        <v>556</v>
      </c>
      <c r="D1613">
        <v>1986</v>
      </c>
      <c r="E1613" t="s">
        <v>592</v>
      </c>
      <c r="F1613" t="str">
        <f t="shared" si="25"/>
        <v>Software Tutorials II: Special Simulation SoftwareCINEMA Tutorial1986Kevin J. Healy</v>
      </c>
      <c r="G1613" t="str">
        <f>IFERROR(IF(VLOOKUP(F1613,Test!$G$1:$G$6051,1,FALSE)=F1613,"Y","N"),"N")</f>
        <v>Y</v>
      </c>
    </row>
    <row r="1614" spans="1:7" x14ac:dyDescent="0.25">
      <c r="A1614" t="s">
        <v>2220</v>
      </c>
      <c r="C1614" t="s">
        <v>542</v>
      </c>
      <c r="D1614">
        <v>1981</v>
      </c>
      <c r="E1614" t="s">
        <v>83</v>
      </c>
      <c r="F1614" t="str">
        <f t="shared" si="25"/>
        <v>Session 4AIntroduction to GPSS1981Thomas J. Schriber</v>
      </c>
      <c r="G1614" t="str">
        <f>IFERROR(IF(VLOOKUP(F1614,Test!$G$1:$G$6051,1,FALSE)=F1614,"Y","N"),"N")</f>
        <v>Y</v>
      </c>
    </row>
    <row r="1615" spans="1:7" x14ac:dyDescent="0.25">
      <c r="A1615" t="s">
        <v>2051</v>
      </c>
      <c r="C1615" t="s">
        <v>2222</v>
      </c>
      <c r="D1615">
        <v>1979</v>
      </c>
      <c r="E1615" t="s">
        <v>2221</v>
      </c>
      <c r="F1615" t="str">
        <f t="shared" si="25"/>
        <v>ApplicationsBuilding Energy Analysis Programs1979J. Marx Ayres</v>
      </c>
      <c r="G1615" t="str">
        <f>IFERROR(IF(VLOOKUP(F1615,Test!$G$1:$G$6051,1,FALSE)=F1615,"Y","N"),"N")</f>
        <v>Y</v>
      </c>
    </row>
    <row r="1616" spans="1:7" x14ac:dyDescent="0.25">
      <c r="A1616" t="s">
        <v>2051</v>
      </c>
      <c r="C1616" t="s">
        <v>2223</v>
      </c>
      <c r="D1616">
        <v>1979</v>
      </c>
      <c r="E1616" t="s">
        <v>329</v>
      </c>
      <c r="F1616" t="str">
        <f t="shared" si="25"/>
        <v>ApplicationsValidation of Simulation Models1979Averill M. Law</v>
      </c>
      <c r="G1616" t="str">
        <f>IFERROR(IF(VLOOKUP(F1616,Test!$G$1:$G$6051,1,FALSE)=F1616,"Y","N"),"N")</f>
        <v>N</v>
      </c>
    </row>
    <row r="1617" spans="1:7" x14ac:dyDescent="0.25">
      <c r="A1617" t="s">
        <v>2178</v>
      </c>
      <c r="C1617" t="s">
        <v>556</v>
      </c>
      <c r="D1617">
        <v>1986</v>
      </c>
      <c r="E1617" t="s">
        <v>572</v>
      </c>
      <c r="F1617" t="str">
        <f t="shared" si="25"/>
        <v>Software Tutorials II: Special Simulation SoftwareCINEMA Tutorial1986James Henriksen</v>
      </c>
      <c r="G1617" t="str">
        <f>IFERROR(IF(VLOOKUP(F1617,Test!$G$1:$G$6051,1,FALSE)=F1617,"Y","N"),"N")</f>
        <v>N</v>
      </c>
    </row>
    <row r="1618" spans="1:7" x14ac:dyDescent="0.25">
      <c r="A1618" t="s">
        <v>2178</v>
      </c>
      <c r="C1618" t="s">
        <v>556</v>
      </c>
      <c r="D1618">
        <v>1986</v>
      </c>
      <c r="E1618" t="s">
        <v>582</v>
      </c>
      <c r="F1618" t="str">
        <f t="shared" si="25"/>
        <v>Software Tutorials II: Special Simulation SoftwareCINEMA Tutorial1986Ron Huhn</v>
      </c>
      <c r="G1618" t="str">
        <f>IFERROR(IF(VLOOKUP(F1618,Test!$G$1:$G$6051,1,FALSE)=F1618,"Y","N"),"N")</f>
        <v>N</v>
      </c>
    </row>
    <row r="1619" spans="1:7" x14ac:dyDescent="0.25">
      <c r="A1619" t="s">
        <v>2178</v>
      </c>
      <c r="C1619" t="s">
        <v>602</v>
      </c>
      <c r="D1619">
        <v>1986</v>
      </c>
      <c r="E1619" t="s">
        <v>625</v>
      </c>
      <c r="F1619" t="str">
        <f t="shared" si="25"/>
        <v>Software Tutorials II: Special Simulation SoftwareA Tutorial on TESS: The Extended Simulation System1986Steven A. Walker</v>
      </c>
      <c r="G1619" t="str">
        <f>IFERROR(IF(VLOOKUP(F1619,Test!$G$1:$G$6051,1,FALSE)=F1619,"Y","N"),"N")</f>
        <v>N</v>
      </c>
    </row>
    <row r="1620" spans="1:7" x14ac:dyDescent="0.25">
      <c r="A1620" t="s">
        <v>1504</v>
      </c>
      <c r="C1620" t="s">
        <v>2225</v>
      </c>
      <c r="D1620">
        <v>1988</v>
      </c>
      <c r="E1620" t="s">
        <v>2224</v>
      </c>
      <c r="F1620" t="str">
        <f t="shared" si="25"/>
        <v>Modeling MethodologyComputer Aided Petri Net Design for Decision-Making Organizations1988I. M. Kyratzoglou</v>
      </c>
      <c r="G1620" t="str">
        <f>IFERROR(IF(VLOOKUP(F1620,Test!$G$1:$G$6051,1,FALSE)=F1620,"Y","N"),"N")</f>
        <v>Y</v>
      </c>
    </row>
    <row r="1621" spans="1:7" x14ac:dyDescent="0.25">
      <c r="A1621" t="s">
        <v>1412</v>
      </c>
      <c r="C1621" t="s">
        <v>2227</v>
      </c>
      <c r="D1621">
        <v>1993</v>
      </c>
      <c r="E1621" t="s">
        <v>2226</v>
      </c>
      <c r="F1621" t="str">
        <f t="shared" si="25"/>
        <v>Software/Modelware TutorialsTaylor II Manufacturing Simulation Software1993D. Werner</v>
      </c>
      <c r="G1621" t="str">
        <f>IFERROR(IF(VLOOKUP(F1621,Test!$G$1:$G$6051,1,FALSE)=F1621,"Y","N"),"N")</f>
        <v>Y</v>
      </c>
    </row>
    <row r="1622" spans="1:7" x14ac:dyDescent="0.25">
      <c r="A1622" t="s">
        <v>1412</v>
      </c>
      <c r="C1622" t="s">
        <v>2227</v>
      </c>
      <c r="D1622">
        <v>1993</v>
      </c>
      <c r="E1622" t="s">
        <v>2228</v>
      </c>
      <c r="F1622" t="str">
        <f t="shared" si="25"/>
        <v>Software/Modelware TutorialsTaylor II Manufacturing Simulation Software1993B. Nordgren</v>
      </c>
      <c r="G1622" t="str">
        <f>IFERROR(IF(VLOOKUP(F1622,Test!$G$1:$G$6051,1,FALSE)=F1622,"Y","N"),"N")</f>
        <v>N</v>
      </c>
    </row>
    <row r="1623" spans="1:7" x14ac:dyDescent="0.25">
      <c r="A1623" t="s">
        <v>2231</v>
      </c>
      <c r="C1623" t="s">
        <v>2230</v>
      </c>
      <c r="D1623">
        <v>1988</v>
      </c>
      <c r="E1623" t="s">
        <v>2229</v>
      </c>
      <c r="F1623" t="str">
        <f t="shared" si="25"/>
        <v>GeneralA Simulation of a Store-and-Forward Distributed Network of Transputers1988Janice R. Glowacki</v>
      </c>
      <c r="G1623" t="str">
        <f>IFERROR(IF(VLOOKUP(F1623,Test!$G$1:$G$6051,1,FALSE)=F1623,"Y","N"),"N")</f>
        <v>Y</v>
      </c>
    </row>
    <row r="1624" spans="1:7" x14ac:dyDescent="0.25">
      <c r="A1624" t="s">
        <v>2231</v>
      </c>
      <c r="C1624" t="s">
        <v>2233</v>
      </c>
      <c r="D1624">
        <v>1988</v>
      </c>
      <c r="E1624" t="s">
        <v>2232</v>
      </c>
      <c r="F1624" t="str">
        <f t="shared" si="25"/>
        <v>GeneralFox River Locks SLAM Simulation Model1988D. Brent Bandy</v>
      </c>
      <c r="G1624" t="str">
        <f>IFERROR(IF(VLOOKUP(F1624,Test!$G$1:$G$6051,1,FALSE)=F1624,"Y","N"),"N")</f>
        <v>Y</v>
      </c>
    </row>
    <row r="1625" spans="1:7" x14ac:dyDescent="0.25">
      <c r="A1625" t="s">
        <v>2231</v>
      </c>
      <c r="C1625" t="s">
        <v>2235</v>
      </c>
      <c r="D1625">
        <v>1988</v>
      </c>
      <c r="E1625" t="s">
        <v>2234</v>
      </c>
      <c r="F1625" t="str">
        <f t="shared" si="25"/>
        <v>GeneralA Comprehensive Agricultural System Simulation Model: The Case of Broiler Growers1988C. M. Gempesaw II</v>
      </c>
      <c r="G1625" t="str">
        <f>IFERROR(IF(VLOOKUP(F1625,Test!$G$1:$G$6051,1,FALSE)=F1625,"Y","N"),"N")</f>
        <v>Y</v>
      </c>
    </row>
    <row r="1626" spans="1:7" x14ac:dyDescent="0.25">
      <c r="A1626" t="s">
        <v>2051</v>
      </c>
      <c r="C1626" t="s">
        <v>2202</v>
      </c>
      <c r="D1626">
        <v>1979</v>
      </c>
      <c r="E1626" t="s">
        <v>2236</v>
      </c>
      <c r="F1626" t="str">
        <f t="shared" si="25"/>
        <v>ApplicationsA Human Simulation Validation of a Telephone Loop Network Simulation Model1979Warren L.G. Koontz</v>
      </c>
      <c r="G1626" t="str">
        <f>IFERROR(IF(VLOOKUP(F1626,Test!$G$1:$G$6051,1,FALSE)=F1626,"Y","N"),"N")</f>
        <v>Y</v>
      </c>
    </row>
    <row r="1627" spans="1:7" x14ac:dyDescent="0.25">
      <c r="A1627" t="s">
        <v>2051</v>
      </c>
      <c r="C1627" t="s">
        <v>2238</v>
      </c>
      <c r="D1627">
        <v>1979</v>
      </c>
      <c r="E1627" t="s">
        <v>2237</v>
      </c>
      <c r="F1627" t="str">
        <f t="shared" si="25"/>
        <v>ApplicationsSafeguard Systems at Nuclear Facilities: A Snap Application1979Dennis Engi</v>
      </c>
      <c r="G1627" t="str">
        <f>IFERROR(IF(VLOOKUP(F1627,Test!$G$1:$G$6051,1,FALSE)=F1627,"Y","N"),"N")</f>
        <v>Y</v>
      </c>
    </row>
    <row r="1628" spans="1:7" x14ac:dyDescent="0.25">
      <c r="A1628" t="s">
        <v>2231</v>
      </c>
      <c r="C1628" t="s">
        <v>2240</v>
      </c>
      <c r="D1628">
        <v>1988</v>
      </c>
      <c r="E1628" t="s">
        <v>2239</v>
      </c>
      <c r="F1628" t="str">
        <f t="shared" si="25"/>
        <v>GeneralWarranty Cost Estimation Using Simulation1988Keith A. Klafehn</v>
      </c>
      <c r="G1628" t="str">
        <f>IFERROR(IF(VLOOKUP(F1628,Test!$G$1:$G$6051,1,FALSE)=F1628,"Y","N"),"N")</f>
        <v>Y</v>
      </c>
    </row>
    <row r="1629" spans="1:7" x14ac:dyDescent="0.25">
      <c r="A1629" t="s">
        <v>2231</v>
      </c>
      <c r="C1629" t="s">
        <v>2242</v>
      </c>
      <c r="D1629">
        <v>1988</v>
      </c>
      <c r="E1629" t="s">
        <v>2241</v>
      </c>
      <c r="F1629" t="str">
        <f t="shared" si="25"/>
        <v>GeneralA Simulator for Asynchronous Hybercube Communications1988M. D. Wiley</v>
      </c>
      <c r="G1629" t="str">
        <f>IFERROR(IF(VLOOKUP(F1629,Test!$G$1:$G$6051,1,FALSE)=F1629,"Y","N"),"N")</f>
        <v>Y</v>
      </c>
    </row>
    <row r="1630" spans="1:7" x14ac:dyDescent="0.25">
      <c r="A1630" t="s">
        <v>2231</v>
      </c>
      <c r="C1630" t="s">
        <v>2244</v>
      </c>
      <c r="D1630">
        <v>1988</v>
      </c>
      <c r="E1630" t="s">
        <v>2243</v>
      </c>
      <c r="F1630" t="str">
        <f t="shared" si="25"/>
        <v>GeneralComparison of an Unsaturated Soil Zone Model (SESOIL) Predictions with a Laboratory Leaching Experiment1988R. S. Kinerson</v>
      </c>
      <c r="G1630" t="str">
        <f>IFERROR(IF(VLOOKUP(F1630,Test!$G$1:$G$6051,1,FALSE)=F1630,"Y","N"),"N")</f>
        <v>Y</v>
      </c>
    </row>
    <row r="1631" spans="1:7" x14ac:dyDescent="0.25">
      <c r="A1631" t="s">
        <v>2051</v>
      </c>
      <c r="C1631" t="s">
        <v>2238</v>
      </c>
      <c r="D1631">
        <v>1979</v>
      </c>
      <c r="E1631" t="s">
        <v>2245</v>
      </c>
      <c r="F1631" t="str">
        <f t="shared" si="25"/>
        <v>ApplicationsSafeguard Systems at Nuclear Facilities: A Snap Application1979Floyd H. Grant III</v>
      </c>
      <c r="G1631" t="str">
        <f>IFERROR(IF(VLOOKUP(F1631,Test!$G$1:$G$6051,1,FALSE)=F1631,"Y","N"),"N")</f>
        <v>Y</v>
      </c>
    </row>
    <row r="1632" spans="1:7" x14ac:dyDescent="0.25">
      <c r="A1632" t="s">
        <v>1982</v>
      </c>
      <c r="C1632" t="s">
        <v>2246</v>
      </c>
      <c r="D1632">
        <v>1988</v>
      </c>
      <c r="E1632" t="s">
        <v>836</v>
      </c>
      <c r="F1632" t="str">
        <f t="shared" si="25"/>
        <v>Analysis MethodologyConfidence Intervals and Orthonormally Weighted Standardized Time Series1988David Goldsman</v>
      </c>
      <c r="G1632" t="str">
        <f>IFERROR(IF(VLOOKUP(F1632,Test!$G$1:$G$6051,1,FALSE)=F1632,"Y","N"),"N")</f>
        <v>Y</v>
      </c>
    </row>
    <row r="1633" spans="1:7" x14ac:dyDescent="0.25">
      <c r="A1633" t="s">
        <v>748</v>
      </c>
      <c r="C1633" t="s">
        <v>762</v>
      </c>
      <c r="D1633">
        <v>1984</v>
      </c>
      <c r="E1633" t="s">
        <v>2247</v>
      </c>
      <c r="F1633" t="str">
        <f t="shared" si="25"/>
        <v>Panel SessionsEducation: Methodology vs. Languages (A Panel Session)1984Frank Gudan</v>
      </c>
      <c r="G1633" t="str">
        <f>IFERROR(IF(VLOOKUP(F1633,Test!$G$1:$G$6051,1,FALSE)=F1633,"Y","N"),"N")</f>
        <v>Y</v>
      </c>
    </row>
    <row r="1634" spans="1:7" x14ac:dyDescent="0.25">
      <c r="A1634" t="s">
        <v>1982</v>
      </c>
      <c r="C1634" t="s">
        <v>2194</v>
      </c>
      <c r="D1634">
        <v>1988</v>
      </c>
      <c r="E1634" t="s">
        <v>2248</v>
      </c>
      <c r="F1634" t="str">
        <f t="shared" si="25"/>
        <v>Analysis MethodologyLinear Congruential Generators of Order K&amp;gt;11988Francois Blouin</v>
      </c>
      <c r="G1634" t="str">
        <f>IFERROR(IF(VLOOKUP(F1634,Test!$G$1:$G$6051,1,FALSE)=F1634,"Y","N"),"N")</f>
        <v>Y</v>
      </c>
    </row>
    <row r="1635" spans="1:7" x14ac:dyDescent="0.25">
      <c r="A1635" t="s">
        <v>2231</v>
      </c>
      <c r="C1635" t="s">
        <v>2244</v>
      </c>
      <c r="D1635">
        <v>1988</v>
      </c>
      <c r="E1635" t="s">
        <v>2249</v>
      </c>
      <c r="F1635" t="str">
        <f t="shared" si="25"/>
        <v>GeneralComparison of an Unsaturated Soil Zone Model (SESOIL) Predictions with a Laboratory Leaching Experiment1988D. M. Hetrick</v>
      </c>
      <c r="G1635" t="str">
        <f>IFERROR(IF(VLOOKUP(F1635,Test!$G$1:$G$6051,1,FALSE)=F1635,"Y","N"),"N")</f>
        <v>Y</v>
      </c>
    </row>
    <row r="1636" spans="1:7" x14ac:dyDescent="0.25">
      <c r="A1636" t="s">
        <v>1982</v>
      </c>
      <c r="C1636" t="s">
        <v>2251</v>
      </c>
      <c r="D1636">
        <v>1988</v>
      </c>
      <c r="E1636" t="s">
        <v>2250</v>
      </c>
      <c r="F1636" t="str">
        <f t="shared" si="25"/>
        <v>Analysis MethodologyOn Selecting the Best of K Systems: An Expository Survey of Subset-Selection Multinomial Procedures1988Pinyuen Chen</v>
      </c>
      <c r="G1636" t="str">
        <f>IFERROR(IF(VLOOKUP(F1636,Test!$G$1:$G$6051,1,FALSE)=F1636,"Y","N"),"N")</f>
        <v>Y</v>
      </c>
    </row>
    <row r="1637" spans="1:7" x14ac:dyDescent="0.25">
      <c r="A1637" t="s">
        <v>748</v>
      </c>
      <c r="C1637" t="s">
        <v>762</v>
      </c>
      <c r="D1637">
        <v>1984</v>
      </c>
      <c r="E1637" t="s">
        <v>2252</v>
      </c>
      <c r="F1637" t="str">
        <f t="shared" si="25"/>
        <v>Panel SessionsEducation: Methodology vs. Languages (A Panel Session)1984Cita Furlani</v>
      </c>
      <c r="G1637" t="str">
        <f>IFERROR(IF(VLOOKUP(F1637,Test!$G$1:$G$6051,1,FALSE)=F1637,"Y","N"),"N")</f>
        <v>Y</v>
      </c>
    </row>
    <row r="1638" spans="1:7" x14ac:dyDescent="0.25">
      <c r="A1638" t="s">
        <v>1982</v>
      </c>
      <c r="C1638" t="s">
        <v>2253</v>
      </c>
      <c r="D1638">
        <v>1988</v>
      </c>
      <c r="E1638" t="s">
        <v>836</v>
      </c>
      <c r="F1638" t="str">
        <f t="shared" si="25"/>
        <v>Analysis MethodologyIndifference-Zone Selection Procedures for Choosing the Best Airspace Configuration1988David Goldsman</v>
      </c>
      <c r="G1638" t="str">
        <f>IFERROR(IF(VLOOKUP(F1638,Test!$G$1:$G$6051,1,FALSE)=F1638,"Y","N"),"N")</f>
        <v>Y</v>
      </c>
    </row>
    <row r="1639" spans="1:7" x14ac:dyDescent="0.25">
      <c r="A1639" t="s">
        <v>2231</v>
      </c>
      <c r="C1639" t="s">
        <v>2255</v>
      </c>
      <c r="D1639">
        <v>1988</v>
      </c>
      <c r="E1639" t="s">
        <v>2254</v>
      </c>
      <c r="F1639" t="str">
        <f t="shared" si="25"/>
        <v>GeneralOn Modeling Local Area Networks1988Louis Y. Tsui</v>
      </c>
      <c r="G1639" t="str">
        <f>IFERROR(IF(VLOOKUP(F1639,Test!$G$1:$G$6051,1,FALSE)=F1639,"Y","N"),"N")</f>
        <v>Y</v>
      </c>
    </row>
    <row r="1640" spans="1:7" x14ac:dyDescent="0.25">
      <c r="A1640" t="s">
        <v>2231</v>
      </c>
      <c r="C1640" t="s">
        <v>2257</v>
      </c>
      <c r="D1640">
        <v>1988</v>
      </c>
      <c r="E1640" t="s">
        <v>2256</v>
      </c>
      <c r="F1640" t="str">
        <f t="shared" si="25"/>
        <v>GeneralUsing Simulation to Determine the Costs of Offering Caps on Adjustable Rate Mortgages1988Thomas W. McDowell</v>
      </c>
      <c r="G1640" t="str">
        <f>IFERROR(IF(VLOOKUP(F1640,Test!$G$1:$G$6051,1,FALSE)=F1640,"Y","N"),"N")</f>
        <v>Y</v>
      </c>
    </row>
    <row r="1641" spans="1:7" x14ac:dyDescent="0.25">
      <c r="A1641" t="s">
        <v>2231</v>
      </c>
      <c r="C1641" t="s">
        <v>2255</v>
      </c>
      <c r="D1641">
        <v>1988</v>
      </c>
      <c r="E1641" t="s">
        <v>1502</v>
      </c>
      <c r="F1641" t="str">
        <f t="shared" si="25"/>
        <v>GeneralOn Modeling Local Area Networks1988Onur M. Ulgen</v>
      </c>
      <c r="G1641" t="str">
        <f>IFERROR(IF(VLOOKUP(F1641,Test!$G$1:$G$6051,1,FALSE)=F1641,"Y","N"),"N")</f>
        <v>Y</v>
      </c>
    </row>
    <row r="1642" spans="1:7" x14ac:dyDescent="0.25">
      <c r="A1642" t="s">
        <v>2051</v>
      </c>
      <c r="C1642" t="s">
        <v>2259</v>
      </c>
      <c r="D1642">
        <v>1979</v>
      </c>
      <c r="E1642" t="s">
        <v>2258</v>
      </c>
      <c r="F1642" t="str">
        <f t="shared" si="25"/>
        <v>ApplicationsSimulating a Crisis1979Roger I. Hall</v>
      </c>
      <c r="G1642" t="str">
        <f>IFERROR(IF(VLOOKUP(F1642,Test!$G$1:$G$6051,1,FALSE)=F1642,"Y","N"),"N")</f>
        <v>Y</v>
      </c>
    </row>
    <row r="1643" spans="1:7" x14ac:dyDescent="0.25">
      <c r="A1643" t="s">
        <v>2261</v>
      </c>
      <c r="C1643" t="s">
        <v>2260</v>
      </c>
      <c r="D1643">
        <v>1988</v>
      </c>
      <c r="E1643" t="s">
        <v>715</v>
      </c>
      <c r="F1643" t="str">
        <f t="shared" si="25"/>
        <v>EducationSimulation Education (Panel)1988Lee Schruben</v>
      </c>
      <c r="G1643" t="str">
        <f>IFERROR(IF(VLOOKUP(F1643,Test!$G$1:$G$6051,1,FALSE)=F1643,"Y","N"),"N")</f>
        <v>Y</v>
      </c>
    </row>
    <row r="1644" spans="1:7" x14ac:dyDescent="0.25">
      <c r="A1644" t="s">
        <v>748</v>
      </c>
      <c r="C1644" t="s">
        <v>762</v>
      </c>
      <c r="D1644">
        <v>1984</v>
      </c>
      <c r="E1644" t="s">
        <v>2262</v>
      </c>
      <c r="F1644" t="str">
        <f t="shared" si="25"/>
        <v>Panel SessionsEducation: Methodology vs. Languages (A Panel Session)1984Thad Janowiak</v>
      </c>
      <c r="G1644" t="str">
        <f>IFERROR(IF(VLOOKUP(F1644,Test!$G$1:$G$6051,1,FALSE)=F1644,"Y","N"),"N")</f>
        <v>Y</v>
      </c>
    </row>
    <row r="1645" spans="1:7" x14ac:dyDescent="0.25">
      <c r="A1645" t="s">
        <v>748</v>
      </c>
      <c r="C1645" t="s">
        <v>747</v>
      </c>
      <c r="D1645">
        <v>1983</v>
      </c>
      <c r="E1645" t="s">
        <v>2263</v>
      </c>
      <c r="F1645" t="str">
        <f t="shared" si="25"/>
        <v>Panel SessionsManufacturing1983Ron Dombrowski</v>
      </c>
      <c r="G1645" t="str">
        <f>IFERROR(IF(VLOOKUP(F1645,Test!$G$1:$G$6051,1,FALSE)=F1645,"Y","N"),"N")</f>
        <v>Y</v>
      </c>
    </row>
    <row r="1646" spans="1:7" x14ac:dyDescent="0.25">
      <c r="A1646" t="s">
        <v>2261</v>
      </c>
      <c r="C1646" t="s">
        <v>2265</v>
      </c>
      <c r="D1646">
        <v>1988</v>
      </c>
      <c r="E1646" t="s">
        <v>2264</v>
      </c>
      <c r="F1646" t="str">
        <f t="shared" si="25"/>
        <v>EducationEasy-to-Use Simulation "Packages:" What Can You Really Model? (Panel)1988Dean B. Foussianes</v>
      </c>
      <c r="G1646" t="str">
        <f>IFERROR(IF(VLOOKUP(F1646,Test!$G$1:$G$6051,1,FALSE)=F1646,"Y","N"),"N")</f>
        <v>Y</v>
      </c>
    </row>
    <row r="1647" spans="1:7" x14ac:dyDescent="0.25">
      <c r="A1647" t="s">
        <v>1504</v>
      </c>
      <c r="C1647" t="s">
        <v>2266</v>
      </c>
      <c r="D1647">
        <v>1988</v>
      </c>
      <c r="E1647" t="s">
        <v>445</v>
      </c>
      <c r="F1647" t="str">
        <f t="shared" si="25"/>
        <v>Modeling MethodologyOne System, Several Perspectives, Many Models1988James O. Henriksen</v>
      </c>
      <c r="G1647" t="str">
        <f>IFERROR(IF(VLOOKUP(F1647,Test!$G$1:$G$6051,1,FALSE)=F1647,"Y","N"),"N")</f>
        <v>Y</v>
      </c>
    </row>
    <row r="1648" spans="1:7" x14ac:dyDescent="0.25">
      <c r="A1648" t="s">
        <v>2261</v>
      </c>
      <c r="C1648" t="s">
        <v>2260</v>
      </c>
      <c r="D1648">
        <v>1988</v>
      </c>
      <c r="E1648" t="s">
        <v>2267</v>
      </c>
      <c r="F1648" t="str">
        <f t="shared" si="25"/>
        <v>EducationSimulation Education (Panel)1988Thomas Clark</v>
      </c>
      <c r="G1648" t="str">
        <f>IFERROR(IF(VLOOKUP(F1648,Test!$G$1:$G$6051,1,FALSE)=F1648,"Y","N"),"N")</f>
        <v>Y</v>
      </c>
    </row>
    <row r="1649" spans="1:7" x14ac:dyDescent="0.25">
      <c r="A1649" t="s">
        <v>748</v>
      </c>
      <c r="C1649" t="s">
        <v>802</v>
      </c>
      <c r="D1649">
        <v>1983</v>
      </c>
      <c r="E1649" t="s">
        <v>2268</v>
      </c>
      <c r="F1649" t="str">
        <f t="shared" si="25"/>
        <v>Panel SessionsComparison of Simulation and Analytical Packages for Performance Evaluation1983Joseph J. Talavage</v>
      </c>
      <c r="G1649" t="str">
        <f>IFERROR(IF(VLOOKUP(F1649,Test!$G$1:$G$6051,1,FALSE)=F1649,"Y","N"),"N")</f>
        <v>Y</v>
      </c>
    </row>
    <row r="1650" spans="1:7" x14ac:dyDescent="0.25">
      <c r="A1650" t="s">
        <v>748</v>
      </c>
      <c r="C1650" t="s">
        <v>802</v>
      </c>
      <c r="D1650">
        <v>1983</v>
      </c>
      <c r="E1650" t="s">
        <v>2269</v>
      </c>
      <c r="F1650" t="str">
        <f t="shared" si="25"/>
        <v>Panel SessionsComparison of Simulation and Analytical Packages for Performance Evaluation1983Robert B. Cooper</v>
      </c>
      <c r="G1650" t="str">
        <f>IFERROR(IF(VLOOKUP(F1650,Test!$G$1:$G$6051,1,FALSE)=F1650,"Y","N"),"N")</f>
        <v>Y</v>
      </c>
    </row>
    <row r="1651" spans="1:7" x14ac:dyDescent="0.25">
      <c r="A1651" t="s">
        <v>2272</v>
      </c>
      <c r="C1651" t="s">
        <v>2271</v>
      </c>
      <c r="D1651">
        <v>1978</v>
      </c>
      <c r="E1651" t="s">
        <v>2270</v>
      </c>
      <c r="F1651" t="str">
        <f t="shared" si="25"/>
        <v>Mini TutorialsIntroduction to the Software Design and Documentation of Language1978Henry Kleine</v>
      </c>
      <c r="G1651" t="str">
        <f>IFERROR(IF(VLOOKUP(F1651,Test!$G$1:$G$6051,1,FALSE)=F1651,"Y","N"),"N")</f>
        <v>Y</v>
      </c>
    </row>
    <row r="1652" spans="1:7" x14ac:dyDescent="0.25">
      <c r="A1652" t="s">
        <v>748</v>
      </c>
      <c r="C1652" t="s">
        <v>782</v>
      </c>
      <c r="D1652">
        <v>1985</v>
      </c>
      <c r="E1652" t="s">
        <v>2273</v>
      </c>
      <c r="F1652" t="str">
        <f t="shared" si="25"/>
        <v>Panel SessionsOn the Roles of Simulation, Analytical Modeling, and Measurement in Solving Complex Problems1985Edie T. Stevenson</v>
      </c>
      <c r="G1652" t="str">
        <f>IFERROR(IF(VLOOKUP(F1652,Test!$G$1:$G$6051,1,FALSE)=F1652,"Y","N"),"N")</f>
        <v>Y</v>
      </c>
    </row>
    <row r="1653" spans="1:7" x14ac:dyDescent="0.25">
      <c r="A1653" t="s">
        <v>795</v>
      </c>
      <c r="C1653" t="s">
        <v>828</v>
      </c>
      <c r="D1653">
        <v>1982</v>
      </c>
      <c r="E1653" t="s">
        <v>8</v>
      </c>
      <c r="F1653" t="str">
        <f t="shared" si="25"/>
        <v>Advanced PractitionerAn Introduction to the Simulation Data Language1982A. Alan B. Pritsker</v>
      </c>
      <c r="G1653" t="str">
        <f>IFERROR(IF(VLOOKUP(F1653,Test!$G$1:$G$6051,1,FALSE)=F1653,"Y","N"),"N")</f>
        <v>Y</v>
      </c>
    </row>
    <row r="1654" spans="1:7" x14ac:dyDescent="0.25">
      <c r="A1654" t="s">
        <v>748</v>
      </c>
      <c r="C1654" t="s">
        <v>782</v>
      </c>
      <c r="D1654">
        <v>1985</v>
      </c>
      <c r="E1654" t="s">
        <v>2274</v>
      </c>
      <c r="F1654" t="str">
        <f t="shared" si="25"/>
        <v>Panel SessionsOn the Roles of Simulation, Analytical Modeling, and Measurement in Solving Complex Problems1985Domenico Ferrari</v>
      </c>
      <c r="G1654" t="str">
        <f>IFERROR(IF(VLOOKUP(F1654,Test!$G$1:$G$6051,1,FALSE)=F1654,"Y","N"),"N")</f>
        <v>Y</v>
      </c>
    </row>
    <row r="1655" spans="1:7" x14ac:dyDescent="0.25">
      <c r="A1655" t="s">
        <v>748</v>
      </c>
      <c r="C1655" t="s">
        <v>762</v>
      </c>
      <c r="D1655">
        <v>1984</v>
      </c>
      <c r="E1655" t="s">
        <v>2275</v>
      </c>
      <c r="F1655" t="str">
        <f t="shared" si="25"/>
        <v>Panel SessionsEducation: Methodology vs. Languages (A Panel Session)1984Peter Lewis</v>
      </c>
      <c r="G1655" t="str">
        <f>IFERROR(IF(VLOOKUP(F1655,Test!$G$1:$G$6051,1,FALSE)=F1655,"Y","N"),"N")</f>
        <v>Y</v>
      </c>
    </row>
    <row r="1656" spans="1:7" x14ac:dyDescent="0.25">
      <c r="A1656" t="s">
        <v>2277</v>
      </c>
      <c r="C1656" t="s">
        <v>2276</v>
      </c>
      <c r="D1656">
        <v>1978</v>
      </c>
      <c r="E1656" t="s">
        <v>22</v>
      </c>
      <c r="F1656" t="str">
        <f t="shared" si="25"/>
        <v>Random Variate GenerationEmpirical Testing of Multiplicative Congruential Generations with Modules 231-11978George S. Fishman</v>
      </c>
      <c r="G1656" t="str">
        <f>IFERROR(IF(VLOOKUP(F1656,Test!$G$1:$G$6051,1,FALSE)=F1656,"Y","N"),"N")</f>
        <v>Y</v>
      </c>
    </row>
    <row r="1657" spans="1:7" x14ac:dyDescent="0.25">
      <c r="A1657" t="s">
        <v>748</v>
      </c>
      <c r="C1657" t="s">
        <v>774</v>
      </c>
      <c r="D1657">
        <v>1985</v>
      </c>
      <c r="E1657" t="s">
        <v>2278</v>
      </c>
      <c r="F1657" t="str">
        <f t="shared" si="25"/>
        <v>Panel SessionsDistributed Simulation1985Brian W. Unger</v>
      </c>
      <c r="G1657" t="str">
        <f>IFERROR(IF(VLOOKUP(F1657,Test!$G$1:$G$6051,1,FALSE)=F1657,"Y","N"),"N")</f>
        <v>N</v>
      </c>
    </row>
    <row r="1658" spans="1:7" x14ac:dyDescent="0.25">
      <c r="A1658" t="s">
        <v>748</v>
      </c>
      <c r="C1658" t="s">
        <v>756</v>
      </c>
      <c r="D1658">
        <v>1983</v>
      </c>
      <c r="E1658" t="s">
        <v>2279</v>
      </c>
      <c r="F1658" t="str">
        <f t="shared" si="25"/>
        <v>Panel SessionsPractitioners' Views on Simulation1983Donald Segal</v>
      </c>
      <c r="G1658" t="str">
        <f>IFERROR(IF(VLOOKUP(F1658,Test!$G$1:$G$6051,1,FALSE)=F1658,"Y","N"),"N")</f>
        <v>Y</v>
      </c>
    </row>
    <row r="1659" spans="1:7" x14ac:dyDescent="0.25">
      <c r="A1659" t="s">
        <v>748</v>
      </c>
      <c r="C1659" t="s">
        <v>762</v>
      </c>
      <c r="D1659">
        <v>1984</v>
      </c>
      <c r="E1659" t="s">
        <v>2280</v>
      </c>
      <c r="F1659" t="str">
        <f t="shared" si="25"/>
        <v>Panel SessionsEducation: Methodology vs. Languages (A Panel Session)1984Arthur F. Krummenoehl</v>
      </c>
      <c r="G1659" t="str">
        <f>IFERROR(IF(VLOOKUP(F1659,Test!$G$1:$G$6051,1,FALSE)=F1659,"Y","N"),"N")</f>
        <v>Y</v>
      </c>
    </row>
    <row r="1660" spans="1:7" x14ac:dyDescent="0.25">
      <c r="A1660" t="s">
        <v>2281</v>
      </c>
      <c r="C1660" t="s">
        <v>794</v>
      </c>
      <c r="D1660">
        <v>1978</v>
      </c>
      <c r="E1660" t="s">
        <v>793</v>
      </c>
      <c r="F1660" t="str">
        <f t="shared" si="25"/>
        <v>State-Of-The-Art Surveys of Simulation MethodologyVariance Reduction Techniques1978Stephen S. Lavenberg</v>
      </c>
      <c r="G1660" t="str">
        <f>IFERROR(IF(VLOOKUP(F1660,Test!$G$1:$G$6051,1,FALSE)=F1660,"Y","N"),"N")</f>
        <v>Y</v>
      </c>
    </row>
    <row r="1661" spans="1:7" x14ac:dyDescent="0.25">
      <c r="A1661" t="s">
        <v>748</v>
      </c>
      <c r="C1661" t="s">
        <v>776</v>
      </c>
      <c r="D1661">
        <v>1985</v>
      </c>
      <c r="E1661" t="s">
        <v>329</v>
      </c>
      <c r="F1661" t="str">
        <f t="shared" si="25"/>
        <v>Panel SessionsHow Effectively Do Simulation Conferences and Publications Serve Their Intended Audience?1985Averill M. Law</v>
      </c>
      <c r="G1661" t="str">
        <f>IFERROR(IF(VLOOKUP(F1661,Test!$G$1:$G$6051,1,FALSE)=F1661,"Y","N"),"N")</f>
        <v>Y</v>
      </c>
    </row>
    <row r="1662" spans="1:7" x14ac:dyDescent="0.25">
      <c r="A1662" t="s">
        <v>2281</v>
      </c>
      <c r="C1662" t="s">
        <v>794</v>
      </c>
      <c r="D1662">
        <v>1978</v>
      </c>
      <c r="E1662" t="s">
        <v>643</v>
      </c>
      <c r="F1662" t="str">
        <f t="shared" si="25"/>
        <v>State-Of-The-Art Surveys of Simulation MethodologyVariance Reduction Techniques1978James R. Wilson</v>
      </c>
      <c r="G1662" t="str">
        <f>IFERROR(IF(VLOOKUP(F1662,Test!$G$1:$G$6051,1,FALSE)=F1662,"Y","N"),"N")</f>
        <v>N</v>
      </c>
    </row>
    <row r="1663" spans="1:7" x14ac:dyDescent="0.25">
      <c r="A1663" t="s">
        <v>2281</v>
      </c>
      <c r="C1663" t="s">
        <v>2283</v>
      </c>
      <c r="D1663">
        <v>1978</v>
      </c>
      <c r="E1663" t="s">
        <v>2282</v>
      </c>
      <c r="F1663" t="str">
        <f t="shared" si="25"/>
        <v>State-Of-The-Art Surveys of Simulation MethodologySimulation Methods for Poisson Processes In Nonstationary Systems1978Gerald S. Shedler</v>
      </c>
      <c r="G1663" t="str">
        <f>IFERROR(IF(VLOOKUP(F1663,Test!$G$1:$G$6051,1,FALSE)=F1663,"Y","N"),"N")</f>
        <v>Y</v>
      </c>
    </row>
    <row r="1664" spans="1:7" x14ac:dyDescent="0.25">
      <c r="A1664" t="s">
        <v>748</v>
      </c>
      <c r="C1664" t="s">
        <v>774</v>
      </c>
      <c r="D1664">
        <v>1985</v>
      </c>
      <c r="E1664" t="s">
        <v>2120</v>
      </c>
      <c r="F1664" t="str">
        <f t="shared" si="25"/>
        <v>Panel SessionsDistributed Simulation1985Bernard Zeigler</v>
      </c>
      <c r="G1664" t="str">
        <f>IFERROR(IF(VLOOKUP(F1664,Test!$G$1:$G$6051,1,FALSE)=F1664,"Y","N"),"N")</f>
        <v>Y</v>
      </c>
    </row>
    <row r="1665" spans="1:7" x14ac:dyDescent="0.25">
      <c r="A1665" t="s">
        <v>2281</v>
      </c>
      <c r="C1665" t="s">
        <v>794</v>
      </c>
      <c r="D1665">
        <v>1978</v>
      </c>
      <c r="E1665" t="s">
        <v>827</v>
      </c>
      <c r="F1665" t="str">
        <f t="shared" si="25"/>
        <v>State-Of-The-Art Surveys of Simulation MethodologyVariance Reduction Techniques1978Peter D. Welch</v>
      </c>
      <c r="G1665" t="str">
        <f>IFERROR(IF(VLOOKUP(F1665,Test!$G$1:$G$6051,1,FALSE)=F1665,"Y","N"),"N")</f>
        <v>Y</v>
      </c>
    </row>
    <row r="1666" spans="1:7" x14ac:dyDescent="0.25">
      <c r="A1666" t="s">
        <v>748</v>
      </c>
      <c r="C1666" t="s">
        <v>825</v>
      </c>
      <c r="D1666">
        <v>1983</v>
      </c>
      <c r="E1666" t="s">
        <v>2284</v>
      </c>
      <c r="F1666" t="str">
        <f t="shared" si="25"/>
        <v>Panel SessionsSimulation in Education: Modeling for the Future1983Richard V. Houska</v>
      </c>
      <c r="G1666" t="str">
        <f>IFERROR(IF(VLOOKUP(F1666,Test!$G$1:$G$6051,1,FALSE)=F1666,"Y","N"),"N")</f>
        <v>Y</v>
      </c>
    </row>
    <row r="1667" spans="1:7" x14ac:dyDescent="0.25">
      <c r="A1667" t="s">
        <v>748</v>
      </c>
      <c r="C1667" t="s">
        <v>762</v>
      </c>
      <c r="D1667">
        <v>1984</v>
      </c>
      <c r="E1667" t="s">
        <v>850</v>
      </c>
      <c r="F1667" t="str">
        <f t="shared" ref="F1667:F1730" si="26">CONCATENATE(A1667,B1667,C1667,D1667,E1667)</f>
        <v>Panel SessionsEducation: Methodology vs. Languages (A Panel Session)1984John Comfort</v>
      </c>
      <c r="G1667" t="str">
        <f>IFERROR(IF(VLOOKUP(F1667,Test!$G$1:$G$6051,1,FALSE)=F1667,"Y","N"),"N")</f>
        <v>Y</v>
      </c>
    </row>
    <row r="1668" spans="1:7" x14ac:dyDescent="0.25">
      <c r="A1668" t="s">
        <v>2287</v>
      </c>
      <c r="C1668" t="s">
        <v>2286</v>
      </c>
      <c r="D1668">
        <v>1978</v>
      </c>
      <c r="E1668" t="s">
        <v>2285</v>
      </c>
      <c r="F1668" t="str">
        <f t="shared" si="26"/>
        <v>Optimization With Simulation ModelsUse of Both Optimization and Simulation Models to Analyze Complex Systems1978James V. Juckler</v>
      </c>
      <c r="G1668" t="str">
        <f>IFERROR(IF(VLOOKUP(F1668,Test!$G$1:$G$6051,1,FALSE)=F1668,"Y","N"),"N")</f>
        <v>Y</v>
      </c>
    </row>
    <row r="1669" spans="1:7" x14ac:dyDescent="0.25">
      <c r="A1669" t="s">
        <v>748</v>
      </c>
      <c r="C1669" t="s">
        <v>825</v>
      </c>
      <c r="D1669">
        <v>1983</v>
      </c>
      <c r="E1669" t="s">
        <v>2288</v>
      </c>
      <c r="F1669" t="str">
        <f t="shared" si="26"/>
        <v>Panel SessionsSimulation in Education: Modeling for the Future1983Richard Kopka</v>
      </c>
      <c r="G1669" t="str">
        <f>IFERROR(IF(VLOOKUP(F1669,Test!$G$1:$G$6051,1,FALSE)=F1669,"Y","N"),"N")</f>
        <v>Y</v>
      </c>
    </row>
    <row r="1670" spans="1:7" x14ac:dyDescent="0.25">
      <c r="A1670" t="s">
        <v>748</v>
      </c>
      <c r="C1670" t="s">
        <v>762</v>
      </c>
      <c r="D1670">
        <v>1984</v>
      </c>
      <c r="E1670" t="s">
        <v>2289</v>
      </c>
      <c r="F1670" t="str">
        <f t="shared" si="26"/>
        <v>Panel SessionsEducation: Methodology vs. Languages (A Panel Session)1984J. T. Black</v>
      </c>
      <c r="G1670" t="str">
        <f>IFERROR(IF(VLOOKUP(F1670,Test!$G$1:$G$6051,1,FALSE)=F1670,"Y","N"),"N")</f>
        <v>Y</v>
      </c>
    </row>
    <row r="1671" spans="1:7" x14ac:dyDescent="0.25">
      <c r="A1671" t="s">
        <v>748</v>
      </c>
      <c r="C1671" t="s">
        <v>762</v>
      </c>
      <c r="D1671">
        <v>1984</v>
      </c>
      <c r="E1671" t="s">
        <v>593</v>
      </c>
      <c r="F1671" t="str">
        <f t="shared" si="26"/>
        <v>Panel SessionsEducation: Methodology vs. Languages (A Panel Session)1984Van Norman</v>
      </c>
      <c r="G1671" t="str">
        <f>IFERROR(IF(VLOOKUP(F1671,Test!$G$1:$G$6051,1,FALSE)=F1671,"Y","N"),"N")</f>
        <v>Y</v>
      </c>
    </row>
    <row r="1672" spans="1:7" x14ac:dyDescent="0.25">
      <c r="A1672" t="s">
        <v>2287</v>
      </c>
      <c r="C1672" t="s">
        <v>2291</v>
      </c>
      <c r="D1672">
        <v>1978</v>
      </c>
      <c r="E1672" t="s">
        <v>2290</v>
      </c>
      <c r="F1672" t="str">
        <f t="shared" si="26"/>
        <v>Optimization With Simulation ModelsSimulation Optimization Using Response Surfaces Based on Spline Approximations1978Andrew F. Daughety</v>
      </c>
      <c r="G1672" t="str">
        <f>IFERROR(IF(VLOOKUP(F1672,Test!$G$1:$G$6051,1,FALSE)=F1672,"Y","N"),"N")</f>
        <v>Y</v>
      </c>
    </row>
    <row r="1673" spans="1:7" x14ac:dyDescent="0.25">
      <c r="A1673" t="s">
        <v>2294</v>
      </c>
      <c r="C1673" t="s">
        <v>2293</v>
      </c>
      <c r="D1673">
        <v>1978</v>
      </c>
      <c r="E1673" t="s">
        <v>2292</v>
      </c>
      <c r="F1673" t="str">
        <f t="shared" si="26"/>
        <v>Ranking and Selection of AlternativesMultivariate Ranking and Selection Without Reduction to a Univariate Problem1978Vidya S. Taneja</v>
      </c>
      <c r="G1673" t="str">
        <f>IFERROR(IF(VLOOKUP(F1673,Test!$G$1:$G$6051,1,FALSE)=F1673,"Y","N"),"N")</f>
        <v>Y</v>
      </c>
    </row>
    <row r="1674" spans="1:7" x14ac:dyDescent="0.25">
      <c r="A1674" t="s">
        <v>748</v>
      </c>
      <c r="C1674" t="s">
        <v>762</v>
      </c>
      <c r="D1674">
        <v>1984</v>
      </c>
      <c r="E1674" t="s">
        <v>564</v>
      </c>
      <c r="F1674" t="str">
        <f t="shared" si="26"/>
        <v>Panel SessionsEducation: Methodology vs. Languages (A Panel Session)1984William J. Garrison</v>
      </c>
      <c r="G1674" t="str">
        <f>IFERROR(IF(VLOOKUP(F1674,Test!$G$1:$G$6051,1,FALSE)=F1674,"Y","N"),"N")</f>
        <v>Y</v>
      </c>
    </row>
    <row r="1675" spans="1:7" x14ac:dyDescent="0.25">
      <c r="A1675" t="s">
        <v>748</v>
      </c>
      <c r="C1675" t="s">
        <v>825</v>
      </c>
      <c r="D1675">
        <v>1983</v>
      </c>
      <c r="E1675" t="s">
        <v>2180</v>
      </c>
      <c r="F1675" t="str">
        <f t="shared" si="26"/>
        <v>Panel SessionsSimulation in Education: Modeling for the Future1983Joseph L. Sowers</v>
      </c>
      <c r="G1675" t="str">
        <f>IFERROR(IF(VLOOKUP(F1675,Test!$G$1:$G$6051,1,FALSE)=F1675,"Y","N"),"N")</f>
        <v>Y</v>
      </c>
    </row>
    <row r="1676" spans="1:7" x14ac:dyDescent="0.25">
      <c r="A1676" t="s">
        <v>1934</v>
      </c>
      <c r="C1676" t="s">
        <v>1936</v>
      </c>
      <c r="D1676">
        <v>1978</v>
      </c>
      <c r="E1676" t="s">
        <v>2295</v>
      </c>
      <c r="F1676" t="str">
        <f t="shared" si="26"/>
        <v>Model ManagementCommunication Needs in Computer Modeling1978Hubert Lipinski</v>
      </c>
      <c r="G1676" t="str">
        <f>IFERROR(IF(VLOOKUP(F1676,Test!$G$1:$G$6051,1,FALSE)=F1676,"Y","N"),"N")</f>
        <v>Y</v>
      </c>
    </row>
    <row r="1677" spans="1:7" x14ac:dyDescent="0.25">
      <c r="A1677" t="s">
        <v>1934</v>
      </c>
      <c r="C1677" t="s">
        <v>2297</v>
      </c>
      <c r="D1677">
        <v>1978</v>
      </c>
      <c r="E1677" t="s">
        <v>2296</v>
      </c>
      <c r="F1677" t="str">
        <f t="shared" si="26"/>
        <v>Model ManagementManagement of the Model Development Process1978Phillippe Cattin</v>
      </c>
      <c r="G1677" t="str">
        <f>IFERROR(IF(VLOOKUP(F1677,Test!$G$1:$G$6051,1,FALSE)=F1677,"Y","N"),"N")</f>
        <v>Y</v>
      </c>
    </row>
    <row r="1678" spans="1:7" x14ac:dyDescent="0.25">
      <c r="A1678" t="s">
        <v>1404</v>
      </c>
      <c r="C1678" t="s">
        <v>1403</v>
      </c>
      <c r="D1678">
        <v>1981</v>
      </c>
      <c r="E1678" t="s">
        <v>1975</v>
      </c>
      <c r="F1678" t="str">
        <f t="shared" si="26"/>
        <v>Session 8BTests for the Verification and Validation of Computer Simulation Models1981Lee W. Schruben</v>
      </c>
      <c r="G1678" t="str">
        <f>IFERROR(IF(VLOOKUP(F1678,Test!$G$1:$G$6051,1,FALSE)=F1678,"Y","N"),"N")</f>
        <v>N</v>
      </c>
    </row>
    <row r="1679" spans="1:7" x14ac:dyDescent="0.25">
      <c r="A1679" t="s">
        <v>1412</v>
      </c>
      <c r="C1679" t="s">
        <v>1422</v>
      </c>
      <c r="D1679">
        <v>1995</v>
      </c>
      <c r="E1679" t="s">
        <v>1421</v>
      </c>
      <c r="F1679" t="str">
        <f t="shared" si="26"/>
        <v>Software/Modelware TutorialsIntroduction to Arena1995Norene Collins</v>
      </c>
      <c r="G1679" t="str">
        <f>IFERROR(IF(VLOOKUP(F1679,Test!$G$1:$G$6051,1,FALSE)=F1679,"Y","N"),"N")</f>
        <v>N</v>
      </c>
    </row>
    <row r="1680" spans="1:7" x14ac:dyDescent="0.25">
      <c r="A1680" t="s">
        <v>1412</v>
      </c>
      <c r="C1680" t="s">
        <v>2299</v>
      </c>
      <c r="D1680">
        <v>1995</v>
      </c>
      <c r="E1680" t="s">
        <v>2298</v>
      </c>
      <c r="F1680" t="str">
        <f t="shared" si="26"/>
        <v>Software/Modelware TutorialsAutoView1995Richard Stafford</v>
      </c>
      <c r="G1680" t="str">
        <f>IFERROR(IF(VLOOKUP(F1680,Test!$G$1:$G$6051,1,FALSE)=F1680,"Y","N"),"N")</f>
        <v>Y</v>
      </c>
    </row>
    <row r="1681" spans="1:7" x14ac:dyDescent="0.25">
      <c r="A1681" t="s">
        <v>1934</v>
      </c>
      <c r="C1681" t="s">
        <v>1933</v>
      </c>
      <c r="D1681">
        <v>1978</v>
      </c>
      <c r="E1681" t="s">
        <v>2300</v>
      </c>
      <c r="F1681" t="str">
        <f t="shared" si="26"/>
        <v>Model ManagementSome Considerations for Improving Federal Modeling1978Austin J. Lemoine</v>
      </c>
      <c r="G1681" t="str">
        <f>IFERROR(IF(VLOOKUP(F1681,Test!$G$1:$G$6051,1,FALSE)=F1681,"Y","N"),"N")</f>
        <v>Y</v>
      </c>
    </row>
    <row r="1682" spans="1:7" x14ac:dyDescent="0.25">
      <c r="A1682" t="s">
        <v>1934</v>
      </c>
      <c r="C1682" t="s">
        <v>2297</v>
      </c>
      <c r="D1682">
        <v>1978</v>
      </c>
      <c r="E1682" t="s">
        <v>2301</v>
      </c>
      <c r="F1682" t="str">
        <f t="shared" si="26"/>
        <v>Model ManagementManagement of the Model Development Process1978Igal Ayal</v>
      </c>
      <c r="G1682" t="str">
        <f>IFERROR(IF(VLOOKUP(F1682,Test!$G$1:$G$6051,1,FALSE)=F1682,"Y","N"),"N")</f>
        <v>Y</v>
      </c>
    </row>
    <row r="1683" spans="1:7" x14ac:dyDescent="0.25">
      <c r="A1683" t="s">
        <v>1412</v>
      </c>
      <c r="C1683" t="s">
        <v>607</v>
      </c>
      <c r="D1683">
        <v>1995</v>
      </c>
      <c r="E1683" t="s">
        <v>550</v>
      </c>
      <c r="F1683" t="str">
        <f t="shared" si="26"/>
        <v>Software/Modelware TutorialsIntroduction to SLAM II and SLAMSYSTEM1995Jean J. O'Reilly</v>
      </c>
      <c r="G1683" t="str">
        <f>IFERROR(IF(VLOOKUP(F1683,Test!$G$1:$G$6051,1,FALSE)=F1683,"Y","N"),"N")</f>
        <v>Y</v>
      </c>
    </row>
    <row r="1684" spans="1:7" x14ac:dyDescent="0.25">
      <c r="A1684" t="s">
        <v>1934</v>
      </c>
      <c r="C1684" t="s">
        <v>2297</v>
      </c>
      <c r="D1684">
        <v>1978</v>
      </c>
      <c r="E1684" t="s">
        <v>2302</v>
      </c>
      <c r="F1684" t="str">
        <f t="shared" si="26"/>
        <v>Model ManagementManagement of the Model Development Process1978Donald J. Hempel</v>
      </c>
      <c r="G1684" t="str">
        <f>IFERROR(IF(VLOOKUP(F1684,Test!$G$1:$G$6051,1,FALSE)=F1684,"Y","N"),"N")</f>
        <v>Y</v>
      </c>
    </row>
    <row r="1685" spans="1:7" x14ac:dyDescent="0.25">
      <c r="A1685" t="s">
        <v>2303</v>
      </c>
      <c r="C1685" t="s">
        <v>738</v>
      </c>
      <c r="D1685">
        <v>1988</v>
      </c>
      <c r="E1685" t="s">
        <v>2008</v>
      </c>
      <c r="F1685" t="str">
        <f t="shared" si="26"/>
        <v>Late SubmissionsContinuous System Simulation Languages (CSSL's)1988J. G. Shanthikumar</v>
      </c>
      <c r="G1685" t="str">
        <f>IFERROR(IF(VLOOKUP(F1685,Test!$G$1:$G$6051,1,FALSE)=F1685,"Y","N"),"N")</f>
        <v>N</v>
      </c>
    </row>
    <row r="1686" spans="1:7" x14ac:dyDescent="0.25">
      <c r="A1686" t="s">
        <v>1943</v>
      </c>
      <c r="C1686" t="s">
        <v>2305</v>
      </c>
      <c r="D1686">
        <v>1978</v>
      </c>
      <c r="E1686" t="s">
        <v>2304</v>
      </c>
      <c r="F1686" t="str">
        <f t="shared" si="26"/>
        <v>Simulation TechniquesA Programming Theory for Discrete Simulation1978Robert E. Haymond</v>
      </c>
      <c r="G1686" t="str">
        <f>IFERROR(IF(VLOOKUP(F1686,Test!$G$1:$G$6051,1,FALSE)=F1686,"Y","N"),"N")</f>
        <v>Y</v>
      </c>
    </row>
    <row r="1687" spans="1:7" x14ac:dyDescent="0.25">
      <c r="A1687" t="s">
        <v>1943</v>
      </c>
      <c r="C1687" t="s">
        <v>2307</v>
      </c>
      <c r="D1687">
        <v>1978</v>
      </c>
      <c r="E1687" t="s">
        <v>2306</v>
      </c>
      <c r="F1687" t="str">
        <f t="shared" si="26"/>
        <v>Simulation TechniquesStatistically Suitable Initial Multiplier Values for IBM's GPSS V Random Number Generations1978Charles S. Saxon</v>
      </c>
      <c r="G1687" t="str">
        <f>IFERROR(IF(VLOOKUP(F1687,Test!$G$1:$G$6051,1,FALSE)=F1687,"Y","N"),"N")</f>
        <v>Y</v>
      </c>
    </row>
    <row r="1688" spans="1:7" x14ac:dyDescent="0.25">
      <c r="A1688" t="s">
        <v>1943</v>
      </c>
      <c r="C1688" t="s">
        <v>2307</v>
      </c>
      <c r="D1688">
        <v>1978</v>
      </c>
      <c r="E1688" t="s">
        <v>83</v>
      </c>
      <c r="F1688" t="str">
        <f t="shared" si="26"/>
        <v>Simulation TechniquesStatistically Suitable Initial Multiplier Values for IBM's GPSS V Random Number Generations1978Thomas J. Schriber</v>
      </c>
      <c r="G1688" t="str">
        <f>IFERROR(IF(VLOOKUP(F1688,Test!$G$1:$G$6051,1,FALSE)=F1688,"Y","N"),"N")</f>
        <v>Y</v>
      </c>
    </row>
    <row r="1689" spans="1:7" x14ac:dyDescent="0.25">
      <c r="A1689" t="s">
        <v>1943</v>
      </c>
      <c r="C1689" t="s">
        <v>2308</v>
      </c>
      <c r="D1689">
        <v>1978</v>
      </c>
      <c r="E1689" t="s">
        <v>766</v>
      </c>
      <c r="F1689" t="str">
        <f t="shared" si="26"/>
        <v>Simulation TechniquesOn the Relative Merits of Two Major Methodologies for Simulation Model Construction1978Charles M. Shub</v>
      </c>
      <c r="G1689" t="str">
        <f>IFERROR(IF(VLOOKUP(F1689,Test!$G$1:$G$6051,1,FALSE)=F1689,"Y","N"),"N")</f>
        <v>Y</v>
      </c>
    </row>
    <row r="1690" spans="1:7" x14ac:dyDescent="0.25">
      <c r="A1690" t="s">
        <v>2309</v>
      </c>
      <c r="C1690" t="s">
        <v>1556</v>
      </c>
      <c r="D1690">
        <v>1990</v>
      </c>
      <c r="E1690" t="s">
        <v>1598</v>
      </c>
      <c r="F1690" t="str">
        <f t="shared" si="26"/>
        <v>Introductory and Advanced TutorialsIntroduction to Simulation1990Laurel E. Travis</v>
      </c>
      <c r="G1690" t="str">
        <f>IFERROR(IF(VLOOKUP(F1690,Test!$G$1:$G$6051,1,FALSE)=F1690,"Y","N"),"N")</f>
        <v>Y</v>
      </c>
    </row>
    <row r="1691" spans="1:7" x14ac:dyDescent="0.25">
      <c r="A1691" t="s">
        <v>2309</v>
      </c>
      <c r="C1691" t="s">
        <v>2311</v>
      </c>
      <c r="D1691">
        <v>1989</v>
      </c>
      <c r="E1691" t="s">
        <v>2310</v>
      </c>
      <c r="F1691" t="str">
        <f t="shared" si="26"/>
        <v>Introductory and Advanced TutorialsNon-Uniform Random Number Generation: A Survey and Tutorial1989J. H. Ahrens</v>
      </c>
      <c r="G1691" t="str">
        <f>IFERROR(IF(VLOOKUP(F1691,Test!$G$1:$G$6051,1,FALSE)=F1691,"Y","N"),"N")</f>
        <v>Y</v>
      </c>
    </row>
    <row r="1692" spans="1:7" x14ac:dyDescent="0.25">
      <c r="A1692" t="s">
        <v>2309</v>
      </c>
      <c r="C1692" t="s">
        <v>1556</v>
      </c>
      <c r="D1692">
        <v>1990</v>
      </c>
      <c r="E1692" t="s">
        <v>1594</v>
      </c>
      <c r="F1692" t="str">
        <f t="shared" si="26"/>
        <v>Introductory and Advanced TutorialsIntroduction to Simulation1990Thomas J. Gogg</v>
      </c>
      <c r="G1692" t="str">
        <f>IFERROR(IF(VLOOKUP(F1692,Test!$G$1:$G$6051,1,FALSE)=F1692,"Y","N"),"N")</f>
        <v>N</v>
      </c>
    </row>
    <row r="1693" spans="1:7" x14ac:dyDescent="0.25">
      <c r="A1693" t="s">
        <v>2309</v>
      </c>
      <c r="C1693" t="s">
        <v>1556</v>
      </c>
      <c r="D1693">
        <v>1990</v>
      </c>
      <c r="E1693" t="s">
        <v>1555</v>
      </c>
      <c r="F1693" t="str">
        <f t="shared" si="26"/>
        <v>Introductory and Advanced TutorialsIntroduction to Simulation1990Andrew F. Seila</v>
      </c>
      <c r="G1693" t="str">
        <f>IFERROR(IF(VLOOKUP(F1693,Test!$G$1:$G$6051,1,FALSE)=F1693,"Y","N"),"N")</f>
        <v>N</v>
      </c>
    </row>
    <row r="1694" spans="1:7" x14ac:dyDescent="0.25">
      <c r="A1694" t="s">
        <v>1412</v>
      </c>
      <c r="C1694" t="s">
        <v>2312</v>
      </c>
      <c r="D1694">
        <v>1995</v>
      </c>
      <c r="E1694" t="s">
        <v>1975</v>
      </c>
      <c r="F1694" t="str">
        <f t="shared" si="26"/>
        <v>Software/Modelware TutorialsBuilding Reusable Simulators Using Hierarchical Event Graphs1995Lee W. Schruben</v>
      </c>
      <c r="G1694" t="str">
        <f>IFERROR(IF(VLOOKUP(F1694,Test!$G$1:$G$6051,1,FALSE)=F1694,"Y","N"),"N")</f>
        <v>Y</v>
      </c>
    </row>
    <row r="1695" spans="1:7" x14ac:dyDescent="0.25">
      <c r="A1695" t="s">
        <v>1412</v>
      </c>
      <c r="C1695" t="s">
        <v>2314</v>
      </c>
      <c r="D1695">
        <v>1995</v>
      </c>
      <c r="E1695" t="s">
        <v>2313</v>
      </c>
      <c r="F1695" t="str">
        <f t="shared" si="26"/>
        <v>Software/Modelware TutorialsA Tutorial on PROSIM: A Knowledge-Based Simulation Model Design Tool1995Perakath C. Benjamin</v>
      </c>
      <c r="G1695" t="str">
        <f>IFERROR(IF(VLOOKUP(F1695,Test!$G$1:$G$6051,1,FALSE)=F1695,"Y","N"),"N")</f>
        <v>Y</v>
      </c>
    </row>
    <row r="1696" spans="1:7" x14ac:dyDescent="0.25">
      <c r="A1696" t="s">
        <v>2317</v>
      </c>
      <c r="C1696" t="s">
        <v>2316</v>
      </c>
      <c r="D1696">
        <v>1978</v>
      </c>
      <c r="E1696" t="s">
        <v>2315</v>
      </c>
      <c r="F1696" t="str">
        <f t="shared" si="26"/>
        <v>Simulation DatabasesA Data Base System for River Basin Management1978Nguyen Duong</v>
      </c>
      <c r="G1696" t="str">
        <f>IFERROR(IF(VLOOKUP(F1696,Test!$G$1:$G$6051,1,FALSE)=F1696,"Y","N"),"N")</f>
        <v>Y</v>
      </c>
    </row>
    <row r="1697" spans="1:7" x14ac:dyDescent="0.25">
      <c r="A1697" t="s">
        <v>2317</v>
      </c>
      <c r="C1697" t="s">
        <v>2319</v>
      </c>
      <c r="D1697">
        <v>1978</v>
      </c>
      <c r="E1697" t="s">
        <v>2318</v>
      </c>
      <c r="F1697" t="str">
        <f t="shared" si="26"/>
        <v>Simulation DatabasesA Filing System with Variable Size Attributes for the Gasp Simulation Languages1978Terence E. Wilson</v>
      </c>
      <c r="G1697" t="str">
        <f>IFERROR(IF(VLOOKUP(F1697,Test!$G$1:$G$6051,1,FALSE)=F1697,"Y","N"),"N")</f>
        <v>Y</v>
      </c>
    </row>
    <row r="1698" spans="1:7" x14ac:dyDescent="0.25">
      <c r="A1698" t="s">
        <v>864</v>
      </c>
      <c r="C1698" t="s">
        <v>2320</v>
      </c>
      <c r="D1698">
        <v>1984</v>
      </c>
      <c r="E1698" t="s">
        <v>866</v>
      </c>
      <c r="F1698" t="str">
        <f t="shared" si="26"/>
        <v>Methodology SessionsEstablishing Functional Relationships in Multiple Response Simulation: The Multivariate General Linear Metamodel1984Linda Weiser Friedman</v>
      </c>
      <c r="G1698" t="str">
        <f>IFERROR(IF(VLOOKUP(F1698,Test!$G$1:$G$6051,1,FALSE)=F1698,"Y","N"),"N")</f>
        <v>Y</v>
      </c>
    </row>
    <row r="1699" spans="1:7" x14ac:dyDescent="0.25">
      <c r="A1699" t="s">
        <v>2317</v>
      </c>
      <c r="C1699" t="s">
        <v>2319</v>
      </c>
      <c r="D1699">
        <v>1978</v>
      </c>
      <c r="E1699" t="s">
        <v>285</v>
      </c>
      <c r="F1699" t="str">
        <f t="shared" si="26"/>
        <v>Simulation DatabasesA Filing System with Variable Size Attributes for the Gasp Simulation Languages1978Robert E. Young</v>
      </c>
      <c r="G1699" t="str">
        <f>IFERROR(IF(VLOOKUP(F1699,Test!$G$1:$G$6051,1,FALSE)=F1699,"Y","N"),"N")</f>
        <v>Y</v>
      </c>
    </row>
    <row r="1700" spans="1:7" x14ac:dyDescent="0.25">
      <c r="A1700" t="s">
        <v>2317</v>
      </c>
      <c r="C1700" t="s">
        <v>2316</v>
      </c>
      <c r="D1700">
        <v>1978</v>
      </c>
      <c r="E1700" t="s">
        <v>2321</v>
      </c>
      <c r="F1700" t="str">
        <f t="shared" si="26"/>
        <v>Simulation DatabasesA Data Base System for River Basin Management1978Daryl B. Simons</v>
      </c>
      <c r="G1700" t="str">
        <f>IFERROR(IF(VLOOKUP(F1700,Test!$G$1:$G$6051,1,FALSE)=F1700,"Y","N"),"N")</f>
        <v>Y</v>
      </c>
    </row>
    <row r="1701" spans="1:7" x14ac:dyDescent="0.25">
      <c r="A1701" t="s">
        <v>2317</v>
      </c>
      <c r="C1701" t="s">
        <v>2322</v>
      </c>
      <c r="D1701">
        <v>1978</v>
      </c>
      <c r="E1701" t="s">
        <v>711</v>
      </c>
      <c r="F1701" t="str">
        <f t="shared" si="26"/>
        <v>Simulation DatabasesSIMDABS: A Database System Tailored for Use in Simulation Studies1978A. Alan B. Pritaker</v>
      </c>
      <c r="G1701" t="str">
        <f>IFERROR(IF(VLOOKUP(F1701,Test!$G$1:$G$6051,1,FALSE)=F1701,"Y","N"),"N")</f>
        <v>Y</v>
      </c>
    </row>
    <row r="1702" spans="1:7" x14ac:dyDescent="0.25">
      <c r="A1702" t="s">
        <v>2317</v>
      </c>
      <c r="C1702" t="s">
        <v>2316</v>
      </c>
      <c r="D1702">
        <v>1978</v>
      </c>
      <c r="E1702" t="s">
        <v>2323</v>
      </c>
      <c r="F1702" t="str">
        <f t="shared" si="26"/>
        <v>Simulation DatabasesA Data Base System for River Basin Management1978Ruh-Ming Li</v>
      </c>
      <c r="G1702" t="str">
        <f>IFERROR(IF(VLOOKUP(F1702,Test!$G$1:$G$6051,1,FALSE)=F1702,"Y","N"),"N")</f>
        <v>Y</v>
      </c>
    </row>
    <row r="1703" spans="1:7" x14ac:dyDescent="0.25">
      <c r="A1703" t="s">
        <v>2317</v>
      </c>
      <c r="C1703" t="s">
        <v>2325</v>
      </c>
      <c r="D1703">
        <v>1978</v>
      </c>
      <c r="E1703" t="s">
        <v>2324</v>
      </c>
      <c r="F1703" t="str">
        <f t="shared" si="26"/>
        <v>Simulation DatabasesA Data-Model Interface for Modular Dynamic Simulation1978Friedhelm Drepper</v>
      </c>
      <c r="G1703" t="str">
        <f>IFERROR(IF(VLOOKUP(F1703,Test!$G$1:$G$6051,1,FALSE)=F1703,"Y","N"),"N")</f>
        <v>Y</v>
      </c>
    </row>
    <row r="1704" spans="1:7" x14ac:dyDescent="0.25">
      <c r="A1704" t="s">
        <v>864</v>
      </c>
      <c r="C1704" t="s">
        <v>2326</v>
      </c>
      <c r="D1704">
        <v>1984</v>
      </c>
      <c r="E1704" t="s">
        <v>2173</v>
      </c>
      <c r="F1704" t="str">
        <f t="shared" si="26"/>
        <v>Methodology SessionsAnalytic Representations of Simulation1984Peter Glynn</v>
      </c>
      <c r="G1704" t="str">
        <f>IFERROR(IF(VLOOKUP(F1704,Test!$G$1:$G$6051,1,FALSE)=F1704,"Y","N"),"N")</f>
        <v>Y</v>
      </c>
    </row>
    <row r="1705" spans="1:7" x14ac:dyDescent="0.25">
      <c r="A1705" t="s">
        <v>864</v>
      </c>
      <c r="C1705" t="s">
        <v>2327</v>
      </c>
      <c r="D1705">
        <v>1984</v>
      </c>
      <c r="E1705" t="s">
        <v>1555</v>
      </c>
      <c r="F1705" t="str">
        <f t="shared" si="26"/>
        <v>Methodology SessionsMultivariate Output Analysis in Simulation: The State of the Art1984Andrew F. Seila</v>
      </c>
      <c r="G1705" t="str">
        <f>IFERROR(IF(VLOOKUP(F1705,Test!$G$1:$G$6051,1,FALSE)=F1705,"Y","N"),"N")</f>
        <v>Y</v>
      </c>
    </row>
    <row r="1706" spans="1:7" x14ac:dyDescent="0.25">
      <c r="A1706" t="s">
        <v>864</v>
      </c>
      <c r="C1706" t="s">
        <v>2326</v>
      </c>
      <c r="D1706">
        <v>1984</v>
      </c>
      <c r="E1706" t="s">
        <v>1546</v>
      </c>
      <c r="F1706" t="str">
        <f t="shared" si="26"/>
        <v>Methodology SessionsAnalytic Representations of Simulation1984Barry L. Nelson</v>
      </c>
      <c r="G1706" t="str">
        <f>IFERROR(IF(VLOOKUP(F1706,Test!$G$1:$G$6051,1,FALSE)=F1706,"Y","N"),"N")</f>
        <v>Y</v>
      </c>
    </row>
    <row r="1707" spans="1:7" x14ac:dyDescent="0.25">
      <c r="A1707" t="s">
        <v>2330</v>
      </c>
      <c r="C1707" t="s">
        <v>2329</v>
      </c>
      <c r="D1707">
        <v>1978</v>
      </c>
      <c r="E1707" t="s">
        <v>2328</v>
      </c>
      <c r="F1707" t="str">
        <f t="shared" si="26"/>
        <v>Learning LanguagesAn Introduction to Modeling With INS1978Thom Sulanke</v>
      </c>
      <c r="G1707" t="str">
        <f>IFERROR(IF(VLOOKUP(F1707,Test!$G$1:$G$6051,1,FALSE)=F1707,"Y","N"),"N")</f>
        <v>Y</v>
      </c>
    </row>
    <row r="1708" spans="1:7" x14ac:dyDescent="0.25">
      <c r="A1708" t="s">
        <v>864</v>
      </c>
      <c r="C1708" t="s">
        <v>2326</v>
      </c>
      <c r="D1708">
        <v>1984</v>
      </c>
      <c r="E1708" t="s">
        <v>715</v>
      </c>
      <c r="F1708" t="str">
        <f t="shared" si="26"/>
        <v>Methodology SessionsAnalytic Representations of Simulation1984Lee Schruben</v>
      </c>
      <c r="G1708" t="str">
        <f>IFERROR(IF(VLOOKUP(F1708,Test!$G$1:$G$6051,1,FALSE)=F1708,"Y","N"),"N")</f>
        <v>Y</v>
      </c>
    </row>
    <row r="1709" spans="1:7" x14ac:dyDescent="0.25">
      <c r="A1709" t="s">
        <v>864</v>
      </c>
      <c r="C1709" t="s">
        <v>2326</v>
      </c>
      <c r="D1709">
        <v>1984</v>
      </c>
      <c r="E1709" t="s">
        <v>693</v>
      </c>
      <c r="F1709" t="str">
        <f t="shared" si="26"/>
        <v>Methodology SessionsAnalytic Representations of Simulation1984Robert G. Sargent</v>
      </c>
      <c r="G1709" t="str">
        <f>IFERROR(IF(VLOOKUP(F1709,Test!$G$1:$G$6051,1,FALSE)=F1709,"Y","N"),"N")</f>
        <v>Y</v>
      </c>
    </row>
    <row r="1710" spans="1:7" x14ac:dyDescent="0.25">
      <c r="A1710" t="s">
        <v>1982</v>
      </c>
      <c r="C1710" t="s">
        <v>2332</v>
      </c>
      <c r="D1710">
        <v>1988</v>
      </c>
      <c r="E1710" t="s">
        <v>2331</v>
      </c>
      <c r="F1710" t="str">
        <f t="shared" si="26"/>
        <v>Analysis MethodologyInitializing for Bias Reduction: Some Analytical Considerations1988Joseph R. Murray</v>
      </c>
      <c r="G1710" t="str">
        <f>IFERROR(IF(VLOOKUP(F1710,Test!$G$1:$G$6051,1,FALSE)=F1710,"Y","N"),"N")</f>
        <v>Y</v>
      </c>
    </row>
    <row r="1711" spans="1:7" x14ac:dyDescent="0.25">
      <c r="A1711" t="s">
        <v>1982</v>
      </c>
      <c r="C1711" t="s">
        <v>2332</v>
      </c>
      <c r="D1711">
        <v>1988</v>
      </c>
      <c r="E1711" t="s">
        <v>1526</v>
      </c>
      <c r="F1711" t="str">
        <f t="shared" si="26"/>
        <v>Analysis MethodologyInitializing for Bias Reduction: Some Analytical Considerations1988W. David Kelton</v>
      </c>
      <c r="G1711" t="str">
        <f>IFERROR(IF(VLOOKUP(F1711,Test!$G$1:$G$6051,1,FALSE)=F1711,"Y","N"),"N")</f>
        <v>Y</v>
      </c>
    </row>
    <row r="1712" spans="1:7" x14ac:dyDescent="0.25">
      <c r="A1712" t="s">
        <v>1982</v>
      </c>
      <c r="C1712" t="s">
        <v>2246</v>
      </c>
      <c r="D1712">
        <v>1988</v>
      </c>
      <c r="E1712" t="s">
        <v>2333</v>
      </c>
      <c r="F1712" t="str">
        <f t="shared" si="26"/>
        <v>Analysis MethodologyConfidence Intervals and Orthonormally Weighted Standardized Time Series1988Robert D. Foley</v>
      </c>
      <c r="G1712" t="str">
        <f>IFERROR(IF(VLOOKUP(F1712,Test!$G$1:$G$6051,1,FALSE)=F1712,"Y","N"),"N")</f>
        <v>Y</v>
      </c>
    </row>
    <row r="1713" spans="1:7" x14ac:dyDescent="0.25">
      <c r="A1713" t="s">
        <v>864</v>
      </c>
      <c r="C1713" t="s">
        <v>2334</v>
      </c>
      <c r="D1713">
        <v>1984</v>
      </c>
      <c r="E1713" t="s">
        <v>2008</v>
      </c>
      <c r="F1713" t="str">
        <f t="shared" si="26"/>
        <v>Methodology SessionsA Random Variate Generation Method Useful in Hybrid Simulation/Analytical Modelling1984J. G. Shanthikumar</v>
      </c>
      <c r="G1713" t="str">
        <f>IFERROR(IF(VLOOKUP(F1713,Test!$G$1:$G$6051,1,FALSE)=F1713,"Y","N"),"N")</f>
        <v>Y</v>
      </c>
    </row>
    <row r="1714" spans="1:7" x14ac:dyDescent="0.25">
      <c r="A1714" t="s">
        <v>2309</v>
      </c>
      <c r="C1714" t="s">
        <v>2335</v>
      </c>
      <c r="D1714">
        <v>1989</v>
      </c>
      <c r="E1714" t="s">
        <v>813</v>
      </c>
      <c r="F1714" t="str">
        <f t="shared" si="26"/>
        <v>Introductory and Advanced TutorialsThe Simulation Process: Avoiding the Problems and Pitfalls1989Randall P. Sadowski</v>
      </c>
      <c r="G1714" t="str">
        <f>IFERROR(IF(VLOOKUP(F1714,Test!$G$1:$G$6051,1,FALSE)=F1714,"Y","N"),"N")</f>
        <v>Y</v>
      </c>
    </row>
    <row r="1715" spans="1:7" x14ac:dyDescent="0.25">
      <c r="A1715" t="s">
        <v>2309</v>
      </c>
      <c r="C1715" t="s">
        <v>2336</v>
      </c>
      <c r="D1715">
        <v>1990</v>
      </c>
      <c r="E1715" t="s">
        <v>840</v>
      </c>
      <c r="F1715" t="str">
        <f t="shared" si="26"/>
        <v>Introductory and Advanced TutorialsGuidelines for Successful Simulation Studies1990Osman Balci</v>
      </c>
      <c r="G1715" t="str">
        <f>IFERROR(IF(VLOOKUP(F1715,Test!$G$1:$G$6051,1,FALSE)=F1715,"Y","N"),"N")</f>
        <v>Y</v>
      </c>
    </row>
    <row r="1716" spans="1:7" x14ac:dyDescent="0.25">
      <c r="A1716" t="s">
        <v>2026</v>
      </c>
      <c r="C1716" t="s">
        <v>2338</v>
      </c>
      <c r="D1716">
        <v>1993</v>
      </c>
      <c r="E1716" t="s">
        <v>2337</v>
      </c>
      <c r="F1716" t="str">
        <f t="shared" si="26"/>
        <v>Poster SessionModeling of DoD 25-KHZ UHF DAMA Satellite Networks1993Bradley Gaspard</v>
      </c>
      <c r="G1716" t="str">
        <f>IFERROR(IF(VLOOKUP(F1716,Test!$G$1:$G$6051,1,FALSE)=F1716,"Y","N"),"N")</f>
        <v>Y</v>
      </c>
    </row>
    <row r="1717" spans="1:7" x14ac:dyDescent="0.25">
      <c r="A1717" t="s">
        <v>2026</v>
      </c>
      <c r="C1717" t="s">
        <v>2340</v>
      </c>
      <c r="D1717">
        <v>1994</v>
      </c>
      <c r="E1717" t="s">
        <v>2339</v>
      </c>
      <c r="F1717" t="str">
        <f t="shared" si="26"/>
        <v>Poster SessionDetermination of a Dependent Variable in the Measurement of Discrete Event Computer Simulation Success1994R. McHaney</v>
      </c>
      <c r="G1717" t="str">
        <f>IFERROR(IF(VLOOKUP(F1717,Test!$G$1:$G$6051,1,FALSE)=F1717,"Y","N"),"N")</f>
        <v>Y</v>
      </c>
    </row>
    <row r="1718" spans="1:7" x14ac:dyDescent="0.25">
      <c r="A1718" t="s">
        <v>2026</v>
      </c>
      <c r="C1718" t="s">
        <v>2342</v>
      </c>
      <c r="D1718">
        <v>1994</v>
      </c>
      <c r="E1718" t="s">
        <v>2341</v>
      </c>
      <c r="F1718" t="str">
        <f t="shared" si="26"/>
        <v>Poster SessionAutomatic Instance Generation Using Simulation for Inductive Learning1994S. Parisay</v>
      </c>
      <c r="G1718" t="str">
        <f>IFERROR(IF(VLOOKUP(F1718,Test!$G$1:$G$6051,1,FALSE)=F1718,"Y","N"),"N")</f>
        <v>Y</v>
      </c>
    </row>
    <row r="1719" spans="1:7" x14ac:dyDescent="0.25">
      <c r="A1719" t="s">
        <v>2026</v>
      </c>
      <c r="C1719" t="s">
        <v>2342</v>
      </c>
      <c r="D1719">
        <v>1994</v>
      </c>
      <c r="E1719" t="s">
        <v>2343</v>
      </c>
      <c r="F1719" t="str">
        <f t="shared" si="26"/>
        <v>Poster SessionAutomatic Instance Generation Using Simulation for Inductive Learning1994B. Khoshnevis</v>
      </c>
      <c r="G1719" t="str">
        <f>IFERROR(IF(VLOOKUP(F1719,Test!$G$1:$G$6051,1,FALSE)=F1719,"Y","N"),"N")</f>
        <v>Y</v>
      </c>
    </row>
    <row r="1720" spans="1:7" x14ac:dyDescent="0.25">
      <c r="A1720" t="s">
        <v>864</v>
      </c>
      <c r="C1720" t="s">
        <v>2326</v>
      </c>
      <c r="D1720">
        <v>1984</v>
      </c>
      <c r="E1720" t="s">
        <v>737</v>
      </c>
      <c r="F1720" t="str">
        <f t="shared" si="26"/>
        <v>Methodology SessionsAnalytic Representations of Simulation1984Bruce W. Schmeiser</v>
      </c>
      <c r="G1720" t="str">
        <f>IFERROR(IF(VLOOKUP(F1720,Test!$G$1:$G$6051,1,FALSE)=F1720,"Y","N"),"N")</f>
        <v>Y</v>
      </c>
    </row>
    <row r="1721" spans="1:7" x14ac:dyDescent="0.25">
      <c r="A1721" t="s">
        <v>2026</v>
      </c>
      <c r="C1721" t="s">
        <v>2344</v>
      </c>
      <c r="D1721">
        <v>1993</v>
      </c>
      <c r="E1721" t="s">
        <v>835</v>
      </c>
      <c r="F1721" t="str">
        <f t="shared" si="26"/>
        <v>Poster SessionTeaching Production Line Balancing with an Interactive, Simulation-Based Training System1993F. Bradley Armstrong</v>
      </c>
      <c r="G1721" t="str">
        <f>IFERROR(IF(VLOOKUP(F1721,Test!$G$1:$G$6051,1,FALSE)=F1721,"Y","N"),"N")</f>
        <v>Y</v>
      </c>
    </row>
    <row r="1722" spans="1:7" x14ac:dyDescent="0.25">
      <c r="A1722" t="s">
        <v>2026</v>
      </c>
      <c r="C1722" t="s">
        <v>2346</v>
      </c>
      <c r="D1722">
        <v>1993</v>
      </c>
      <c r="E1722" t="s">
        <v>2345</v>
      </c>
      <c r="F1722" t="str">
        <f t="shared" si="26"/>
        <v>Poster SessionAutonomy: Simulation's Next Events1993Ralph V. Rogers</v>
      </c>
      <c r="G1722" t="str">
        <f>IFERROR(IF(VLOOKUP(F1722,Test!$G$1:$G$6051,1,FALSE)=F1722,"Y","N"),"N")</f>
        <v>Y</v>
      </c>
    </row>
    <row r="1723" spans="1:7" x14ac:dyDescent="0.25">
      <c r="A1723" t="s">
        <v>864</v>
      </c>
      <c r="C1723" t="s">
        <v>863</v>
      </c>
      <c r="D1723">
        <v>1984</v>
      </c>
      <c r="E1723" t="s">
        <v>1546</v>
      </c>
      <c r="F1723" t="str">
        <f t="shared" si="26"/>
        <v>Methodology SessionsSample Space Definition1984Barry L. Nelson</v>
      </c>
      <c r="G1723" t="str">
        <f>IFERROR(IF(VLOOKUP(F1723,Test!$G$1:$G$6051,1,FALSE)=F1723,"Y","N"),"N")</f>
        <v>Y</v>
      </c>
    </row>
    <row r="1724" spans="1:7" x14ac:dyDescent="0.25">
      <c r="A1724" t="s">
        <v>2026</v>
      </c>
      <c r="C1724" t="s">
        <v>2348</v>
      </c>
      <c r="D1724">
        <v>1993</v>
      </c>
      <c r="E1724" t="s">
        <v>2347</v>
      </c>
      <c r="F1724" t="str">
        <f t="shared" si="26"/>
        <v>Poster SessionSimulation Instruction - Corporate Vs. Campus1993Edward J. Williams</v>
      </c>
      <c r="G1724" t="str">
        <f>IFERROR(IF(VLOOKUP(F1724,Test!$G$1:$G$6051,1,FALSE)=F1724,"Y","N"),"N")</f>
        <v>Y</v>
      </c>
    </row>
    <row r="1725" spans="1:7" x14ac:dyDescent="0.25">
      <c r="A1725" t="s">
        <v>2026</v>
      </c>
      <c r="C1725" t="s">
        <v>2350</v>
      </c>
      <c r="D1725">
        <v>1994</v>
      </c>
      <c r="E1725" t="s">
        <v>2349</v>
      </c>
      <c r="F1725" t="str">
        <f t="shared" si="26"/>
        <v>Poster SessionGenerating Correlated Random Variates Based on an Analogy Between Correlation and Force1994E. F. Mykytka</v>
      </c>
      <c r="G1725" t="str">
        <f>IFERROR(IF(VLOOKUP(F1725,Test!$G$1:$G$6051,1,FALSE)=F1725,"Y","N"),"N")</f>
        <v>Y</v>
      </c>
    </row>
    <row r="1726" spans="1:7" x14ac:dyDescent="0.25">
      <c r="A1726" t="s">
        <v>2026</v>
      </c>
      <c r="C1726" t="s">
        <v>2352</v>
      </c>
      <c r="D1726">
        <v>1993</v>
      </c>
      <c r="E1726" t="s">
        <v>2351</v>
      </c>
      <c r="F1726" t="str">
        <f t="shared" si="26"/>
        <v>Poster SessionSimEngine: An Integrated Spreadsheet Based Simulation Modelling and Analysis System1993Michael W. Golway</v>
      </c>
      <c r="G1726" t="str">
        <f>IFERROR(IF(VLOOKUP(F1726,Test!$G$1:$G$6051,1,FALSE)=F1726,"Y","N"),"N")</f>
        <v>Y</v>
      </c>
    </row>
    <row r="1727" spans="1:7" x14ac:dyDescent="0.25">
      <c r="A1727" t="s">
        <v>2026</v>
      </c>
      <c r="C1727" t="s">
        <v>2352</v>
      </c>
      <c r="D1727">
        <v>1993</v>
      </c>
      <c r="E1727" t="s">
        <v>2353</v>
      </c>
      <c r="F1727" t="str">
        <f t="shared" si="26"/>
        <v>Poster SessionSimEngine: An Integrated Spreadsheet Based Simulation Modelling and Analysis System1993Donald H. Newton</v>
      </c>
      <c r="G1727" t="str">
        <f>IFERROR(IF(VLOOKUP(F1727,Test!$G$1:$G$6051,1,FALSE)=F1727,"Y","N"),"N")</f>
        <v>Y</v>
      </c>
    </row>
    <row r="1728" spans="1:7" x14ac:dyDescent="0.25">
      <c r="A1728" t="s">
        <v>2026</v>
      </c>
      <c r="C1728" t="s">
        <v>2344</v>
      </c>
      <c r="D1728">
        <v>1993</v>
      </c>
      <c r="E1728" t="s">
        <v>2354</v>
      </c>
      <c r="F1728" t="str">
        <f t="shared" si="26"/>
        <v>Poster SessionTeaching Production Line Balancing with an Interactive, Simulation-Based Training System1993Barbara Werner Mazziotti</v>
      </c>
      <c r="G1728" t="str">
        <f>IFERROR(IF(VLOOKUP(F1728,Test!$G$1:$G$6051,1,FALSE)=F1728,"Y","N"),"N")</f>
        <v>Y</v>
      </c>
    </row>
    <row r="1729" spans="1:7" x14ac:dyDescent="0.25">
      <c r="A1729" t="s">
        <v>2026</v>
      </c>
      <c r="C1729" t="s">
        <v>2356</v>
      </c>
      <c r="D1729">
        <v>1993</v>
      </c>
      <c r="E1729" t="s">
        <v>2355</v>
      </c>
      <c r="F1729" t="str">
        <f t="shared" si="26"/>
        <v>Poster SessionSimulation of Information Flow in Organizations1993Douglas W. Jones</v>
      </c>
      <c r="G1729" t="str">
        <f>IFERROR(IF(VLOOKUP(F1729,Test!$G$1:$G$6051,1,FALSE)=F1729,"Y","N"),"N")</f>
        <v>Y</v>
      </c>
    </row>
    <row r="1730" spans="1:7" x14ac:dyDescent="0.25">
      <c r="A1730" t="s">
        <v>864</v>
      </c>
      <c r="C1730" t="s">
        <v>2326</v>
      </c>
      <c r="D1730">
        <v>1984</v>
      </c>
      <c r="E1730" t="s">
        <v>2120</v>
      </c>
      <c r="F1730" t="str">
        <f t="shared" si="26"/>
        <v>Methodology SessionsAnalytic Representations of Simulation1984Bernard Zeigler</v>
      </c>
      <c r="G1730" t="str">
        <f>IFERROR(IF(VLOOKUP(F1730,Test!$G$1:$G$6051,1,FALSE)=F1730,"Y","N"),"N")</f>
        <v>Y</v>
      </c>
    </row>
    <row r="1731" spans="1:7" x14ac:dyDescent="0.25">
      <c r="A1731" t="s">
        <v>2026</v>
      </c>
      <c r="C1731" t="s">
        <v>2358</v>
      </c>
      <c r="D1731">
        <v>1994</v>
      </c>
      <c r="E1731" t="s">
        <v>2357</v>
      </c>
      <c r="F1731" t="str">
        <f t="shared" ref="F1731:F1794" si="27">CONCATENATE(A1731,B1731,C1731,D1731,E1731)</f>
        <v>Poster SessionAn Advanced Traffic Management System Simulator for Intelligent Vehicle-Highway Systems Research1994N. Sobhi</v>
      </c>
      <c r="G1731" t="str">
        <f>IFERROR(IF(VLOOKUP(F1731,Test!$G$1:$G$6051,1,FALSE)=F1731,"Y","N"),"N")</f>
        <v>Y</v>
      </c>
    </row>
    <row r="1732" spans="1:7" x14ac:dyDescent="0.25">
      <c r="A1732" t="s">
        <v>2051</v>
      </c>
      <c r="C1732" t="s">
        <v>2360</v>
      </c>
      <c r="D1732">
        <v>1979</v>
      </c>
      <c r="E1732" t="s">
        <v>2359</v>
      </c>
      <c r="F1732" t="str">
        <f t="shared" si="27"/>
        <v>ApplicationsOn Missiles Under Interrupted Guidance Conditions1979Donald W. Sutherlin</v>
      </c>
      <c r="G1732" t="str">
        <f>IFERROR(IF(VLOOKUP(F1732,Test!$G$1:$G$6051,1,FALSE)=F1732,"Y","N"),"N")</f>
        <v>Y</v>
      </c>
    </row>
    <row r="1733" spans="1:7" x14ac:dyDescent="0.25">
      <c r="A1733" t="s">
        <v>2026</v>
      </c>
      <c r="C1733" t="s">
        <v>2362</v>
      </c>
      <c r="D1733">
        <v>1994</v>
      </c>
      <c r="E1733" t="s">
        <v>2361</v>
      </c>
      <c r="F1733" t="str">
        <f t="shared" si="27"/>
        <v>Poster SessionSimulation Optimization Via Simultaneous Perturbation Stochastic Approximation1994M. C. Fu</v>
      </c>
      <c r="G1733" t="str">
        <f>IFERROR(IF(VLOOKUP(F1733,Test!$G$1:$G$6051,1,FALSE)=F1733,"Y","N"),"N")</f>
        <v>Y</v>
      </c>
    </row>
    <row r="1734" spans="1:7" x14ac:dyDescent="0.25">
      <c r="A1734" t="s">
        <v>2026</v>
      </c>
      <c r="C1734" t="s">
        <v>2362</v>
      </c>
      <c r="D1734">
        <v>1994</v>
      </c>
      <c r="E1734" t="s">
        <v>2363</v>
      </c>
      <c r="F1734" t="str">
        <f t="shared" si="27"/>
        <v>Poster SessionSimulation Optimization Via Simultaneous Perturbation Stochastic Approximation1994S. D. Hill</v>
      </c>
      <c r="G1734" t="str">
        <f>IFERROR(IF(VLOOKUP(F1734,Test!$G$1:$G$6051,1,FALSE)=F1734,"Y","N"),"N")</f>
        <v>Y</v>
      </c>
    </row>
    <row r="1735" spans="1:7" x14ac:dyDescent="0.25">
      <c r="A1735" t="s">
        <v>2051</v>
      </c>
      <c r="C1735" t="s">
        <v>2365</v>
      </c>
      <c r="D1735">
        <v>1979</v>
      </c>
      <c r="E1735" t="s">
        <v>2364</v>
      </c>
      <c r="F1735" t="str">
        <f t="shared" si="27"/>
        <v>ApplicationsSimulation of Resources in Gantry Machining Center1979Hulas H. King</v>
      </c>
      <c r="G1735" t="str">
        <f>IFERROR(IF(VLOOKUP(F1735,Test!$G$1:$G$6051,1,FALSE)=F1735,"Y","N"),"N")</f>
        <v>Y</v>
      </c>
    </row>
    <row r="1736" spans="1:7" x14ac:dyDescent="0.25">
      <c r="A1736" t="s">
        <v>2026</v>
      </c>
      <c r="C1736" t="s">
        <v>2367</v>
      </c>
      <c r="D1736">
        <v>1994</v>
      </c>
      <c r="E1736" t="s">
        <v>2366</v>
      </c>
      <c r="F1736" t="str">
        <f t="shared" si="27"/>
        <v>Poster SessionOptimizing Satellite Communications Access with Simulation1994E. H. Kjelksen</v>
      </c>
      <c r="G1736" t="str">
        <f>IFERROR(IF(VLOOKUP(F1736,Test!$G$1:$G$6051,1,FALSE)=F1736,"Y","N"),"N")</f>
        <v>Y</v>
      </c>
    </row>
    <row r="1737" spans="1:7" x14ac:dyDescent="0.25">
      <c r="A1737" t="s">
        <v>2051</v>
      </c>
      <c r="C1737" t="s">
        <v>2369</v>
      </c>
      <c r="D1737">
        <v>1979</v>
      </c>
      <c r="E1737" t="s">
        <v>2368</v>
      </c>
      <c r="F1737" t="str">
        <f t="shared" si="27"/>
        <v>ApplicationsApplication of a Water System Computer Model in the City of Scottsdale, Arizona1979Geza E. Kmetty</v>
      </c>
      <c r="G1737" t="str">
        <f>IFERROR(IF(VLOOKUP(F1737,Test!$G$1:$G$6051,1,FALSE)=F1737,"Y","N"),"N")</f>
        <v>Y</v>
      </c>
    </row>
    <row r="1738" spans="1:7" x14ac:dyDescent="0.25">
      <c r="A1738" t="s">
        <v>2051</v>
      </c>
      <c r="C1738" t="s">
        <v>2371</v>
      </c>
      <c r="D1738">
        <v>1979</v>
      </c>
      <c r="E1738" t="s">
        <v>2370</v>
      </c>
      <c r="F1738" t="str">
        <f t="shared" si="27"/>
        <v>ApplicationsIron and Steelmaking Facility Planning Simulation Model1979David P. Koch</v>
      </c>
      <c r="G1738" t="str">
        <f>IFERROR(IF(VLOOKUP(F1738,Test!$G$1:$G$6051,1,FALSE)=F1738,"Y","N"),"N")</f>
        <v>Y</v>
      </c>
    </row>
    <row r="1739" spans="1:7" x14ac:dyDescent="0.25">
      <c r="A1739" t="s">
        <v>2026</v>
      </c>
      <c r="C1739" t="s">
        <v>2373</v>
      </c>
      <c r="D1739">
        <v>1994</v>
      </c>
      <c r="E1739" t="s">
        <v>2372</v>
      </c>
      <c r="F1739" t="str">
        <f t="shared" si="27"/>
        <v>Poster SessionProductivity Enhancement Through Simulation and Queuing Network Analysis1994B. Jamaldin</v>
      </c>
      <c r="G1739" t="str">
        <f>IFERROR(IF(VLOOKUP(F1739,Test!$G$1:$G$6051,1,FALSE)=F1739,"Y","N"),"N")</f>
        <v>Y</v>
      </c>
    </row>
    <row r="1740" spans="1:7" x14ac:dyDescent="0.25">
      <c r="A1740" t="s">
        <v>2026</v>
      </c>
      <c r="C1740" t="s">
        <v>2373</v>
      </c>
      <c r="D1740">
        <v>1994</v>
      </c>
      <c r="E1740" t="s">
        <v>2374</v>
      </c>
      <c r="F1740" t="str">
        <f t="shared" si="27"/>
        <v>Poster SessionProductivity Enhancement Through Simulation and Queuing Network Analysis1994S. M. Alexander</v>
      </c>
      <c r="G1740" t="str">
        <f>IFERROR(IF(VLOOKUP(F1740,Test!$G$1:$G$6051,1,FALSE)=F1740,"Y","N"),"N")</f>
        <v>Y</v>
      </c>
    </row>
    <row r="1741" spans="1:7" x14ac:dyDescent="0.25">
      <c r="A1741" t="s">
        <v>2026</v>
      </c>
      <c r="C1741" t="s">
        <v>2025</v>
      </c>
      <c r="D1741">
        <v>1994</v>
      </c>
      <c r="E1741" t="s">
        <v>2375</v>
      </c>
      <c r="F1741" t="str">
        <f t="shared" si="27"/>
        <v>Poster SessionNetwork Operations Processes Planning1994O. Yue</v>
      </c>
      <c r="G1741" t="str">
        <f>IFERROR(IF(VLOOKUP(F1741,Test!$G$1:$G$6051,1,FALSE)=F1741,"Y","N"),"N")</f>
        <v>Y</v>
      </c>
    </row>
    <row r="1742" spans="1:7" x14ac:dyDescent="0.25">
      <c r="A1742" t="s">
        <v>2026</v>
      </c>
      <c r="C1742" t="s">
        <v>2344</v>
      </c>
      <c r="D1742">
        <v>1993</v>
      </c>
      <c r="E1742" t="s">
        <v>2376</v>
      </c>
      <c r="F1742" t="str">
        <f t="shared" si="27"/>
        <v>Poster SessionTeaching Production Line Balancing with an Interactive, Simulation-Based Training System1993Kenneth A. Powell  Jr.</v>
      </c>
      <c r="G1742" t="str">
        <f>IFERROR(IF(VLOOKUP(F1742,Test!$G$1:$G$6051,1,FALSE)=F1742,"Y","N"),"N")</f>
        <v>Y</v>
      </c>
    </row>
    <row r="1743" spans="1:7" x14ac:dyDescent="0.25">
      <c r="A1743" t="s">
        <v>2026</v>
      </c>
      <c r="C1743" t="s">
        <v>2025</v>
      </c>
      <c r="D1743">
        <v>1994</v>
      </c>
      <c r="E1743" t="s">
        <v>2377</v>
      </c>
      <c r="F1743" t="str">
        <f t="shared" si="27"/>
        <v>Poster SessionNetwork Operations Processes Planning1994K. Peng</v>
      </c>
      <c r="G1743" t="str">
        <f>IFERROR(IF(VLOOKUP(F1743,Test!$G$1:$G$6051,1,FALSE)=F1743,"Y","N"),"N")</f>
        <v>Y</v>
      </c>
    </row>
    <row r="1744" spans="1:7" x14ac:dyDescent="0.25">
      <c r="A1744" t="s">
        <v>2026</v>
      </c>
      <c r="C1744" t="s">
        <v>2041</v>
      </c>
      <c r="D1744">
        <v>1993</v>
      </c>
      <c r="E1744" t="s">
        <v>2378</v>
      </c>
      <c r="F1744" t="str">
        <f t="shared" si="27"/>
        <v>Poster SessionApplications of Signal Processing Worksystem Simulation to Interference Analysis1993M. Williams</v>
      </c>
      <c r="G1744" t="str">
        <f>IFERROR(IF(VLOOKUP(F1744,Test!$G$1:$G$6051,1,FALSE)=F1744,"Y","N"),"N")</f>
        <v>Y</v>
      </c>
    </row>
    <row r="1745" spans="1:7" x14ac:dyDescent="0.25">
      <c r="A1745" t="s">
        <v>2026</v>
      </c>
      <c r="C1745" t="s">
        <v>2031</v>
      </c>
      <c r="D1745">
        <v>1993</v>
      </c>
      <c r="E1745" t="s">
        <v>2379</v>
      </c>
      <c r="F1745" t="str">
        <f t="shared" si="27"/>
        <v>Poster SessionA Simulation Model for Analysis of Long Term Natural Gas Commitment1993Jim Lee</v>
      </c>
      <c r="G1745" t="str">
        <f>IFERROR(IF(VLOOKUP(F1745,Test!$G$1:$G$6051,1,FALSE)=F1745,"Y","N"),"N")</f>
        <v>Y</v>
      </c>
    </row>
    <row r="1746" spans="1:7" x14ac:dyDescent="0.25">
      <c r="A1746" t="s">
        <v>2026</v>
      </c>
      <c r="C1746" t="s">
        <v>2380</v>
      </c>
      <c r="D1746">
        <v>1993</v>
      </c>
      <c r="E1746" t="s">
        <v>737</v>
      </c>
      <c r="F1746" t="str">
        <f t="shared" si="27"/>
        <v>Poster SessionMonte Carlo Estimation of Bayesian Robustness1993Bruce W. Schmeiser</v>
      </c>
      <c r="G1746" t="str">
        <f>IFERROR(IF(VLOOKUP(F1746,Test!$G$1:$G$6051,1,FALSE)=F1746,"Y","N"),"N")</f>
        <v>Y</v>
      </c>
    </row>
    <row r="1747" spans="1:7" x14ac:dyDescent="0.25">
      <c r="A1747" t="s">
        <v>2051</v>
      </c>
      <c r="C1747" t="s">
        <v>2365</v>
      </c>
      <c r="D1747">
        <v>1979</v>
      </c>
      <c r="E1747" t="s">
        <v>2381</v>
      </c>
      <c r="F1747" t="str">
        <f t="shared" si="27"/>
        <v>ApplicationsSimulation of Resources in Gantry Machining Center1979Haluk Bekiroglu</v>
      </c>
      <c r="G1747" t="str">
        <f>IFERROR(IF(VLOOKUP(F1747,Test!$G$1:$G$6051,1,FALSE)=F1747,"Y","N"),"N")</f>
        <v>Y</v>
      </c>
    </row>
    <row r="1748" spans="1:7" x14ac:dyDescent="0.25">
      <c r="A1748" t="s">
        <v>1982</v>
      </c>
      <c r="C1748" t="s">
        <v>2383</v>
      </c>
      <c r="D1748">
        <v>1988</v>
      </c>
      <c r="E1748" t="s">
        <v>2382</v>
      </c>
      <c r="F1748" t="str">
        <f t="shared" si="27"/>
        <v>Analysis MethodologyStratified Sampling in the Simplex with Applications to Estimating Statistical Distributions1988Teresa R. Davenport</v>
      </c>
      <c r="G1748" t="str">
        <f>IFERROR(IF(VLOOKUP(F1748,Test!$G$1:$G$6051,1,FALSE)=F1748,"Y","N"),"N")</f>
        <v>Y</v>
      </c>
    </row>
    <row r="1749" spans="1:7" x14ac:dyDescent="0.25">
      <c r="A1749" t="s">
        <v>1982</v>
      </c>
      <c r="C1749" t="s">
        <v>2383</v>
      </c>
      <c r="D1749">
        <v>1988</v>
      </c>
      <c r="E1749" t="s">
        <v>1592</v>
      </c>
      <c r="F1749" t="str">
        <f t="shared" si="27"/>
        <v>Analysis MethodologyStratified Sampling in the Simplex with Applications to Estimating Statistical Distributions1988Russell C. H. Cheng</v>
      </c>
      <c r="G1749" t="str">
        <f>IFERROR(IF(VLOOKUP(F1749,Test!$G$1:$G$6051,1,FALSE)=F1749,"Y","N"),"N")</f>
        <v>Y</v>
      </c>
    </row>
    <row r="1750" spans="1:7" x14ac:dyDescent="0.25">
      <c r="A1750" t="s">
        <v>1504</v>
      </c>
      <c r="C1750" t="s">
        <v>2385</v>
      </c>
      <c r="D1750">
        <v>1988</v>
      </c>
      <c r="E1750" t="s">
        <v>2384</v>
      </c>
      <c r="F1750" t="str">
        <f t="shared" si="27"/>
        <v>Modeling MethodologyConstraint-Based User Interfaces for Simulations1988Raimund K. Ege</v>
      </c>
      <c r="G1750" t="str">
        <f>IFERROR(IF(VLOOKUP(F1750,Test!$G$1:$G$6051,1,FALSE)=F1750,"Y","N"),"N")</f>
        <v>Y</v>
      </c>
    </row>
    <row r="1751" spans="1:7" x14ac:dyDescent="0.25">
      <c r="A1751" t="s">
        <v>1982</v>
      </c>
      <c r="C1751" t="s">
        <v>2386</v>
      </c>
      <c r="D1751">
        <v>1988</v>
      </c>
      <c r="E1751" t="s">
        <v>1984</v>
      </c>
      <c r="F1751" t="str">
        <f t="shared" si="27"/>
        <v>Analysis MethodologyMinimal-MSE Linear Combinations of Variance Estimators of the Sample Mean1988Bruce Schmeiser</v>
      </c>
      <c r="G1751" t="str">
        <f>IFERROR(IF(VLOOKUP(F1751,Test!$G$1:$G$6051,1,FALSE)=F1751,"Y","N"),"N")</f>
        <v>Y</v>
      </c>
    </row>
    <row r="1752" spans="1:7" x14ac:dyDescent="0.25">
      <c r="A1752" t="s">
        <v>1982</v>
      </c>
      <c r="C1752" t="s">
        <v>2387</v>
      </c>
      <c r="D1752">
        <v>1988</v>
      </c>
      <c r="E1752" t="s">
        <v>1587</v>
      </c>
      <c r="F1752" t="str">
        <f t="shared" si="27"/>
        <v>Analysis MethodologySome Extensions and Limitations of Frequency Domain Experiments1988Arnold H. Buss</v>
      </c>
      <c r="G1752" t="str">
        <f>IFERROR(IF(VLOOKUP(F1752,Test!$G$1:$G$6051,1,FALSE)=F1752,"Y","N"),"N")</f>
        <v>Y</v>
      </c>
    </row>
    <row r="1753" spans="1:7" x14ac:dyDescent="0.25">
      <c r="A1753" t="s">
        <v>1982</v>
      </c>
      <c r="C1753" t="s">
        <v>1983</v>
      </c>
      <c r="D1753">
        <v>1988</v>
      </c>
      <c r="E1753" t="s">
        <v>2388</v>
      </c>
      <c r="F1753" t="str">
        <f t="shared" si="27"/>
        <v>Analysis MethodologyThe Global Simulation Clock as the Frequency Domain Experiment Index1988Doug Morrice</v>
      </c>
      <c r="G1753" t="str">
        <f>IFERROR(IF(VLOOKUP(F1753,Test!$G$1:$G$6051,1,FALSE)=F1753,"Y","N"),"N")</f>
        <v>Y</v>
      </c>
    </row>
    <row r="1754" spans="1:7" x14ac:dyDescent="0.25">
      <c r="A1754" t="s">
        <v>1982</v>
      </c>
      <c r="C1754" t="s">
        <v>1983</v>
      </c>
      <c r="D1754">
        <v>1988</v>
      </c>
      <c r="E1754" t="s">
        <v>2389</v>
      </c>
      <c r="F1754" t="str">
        <f t="shared" si="27"/>
        <v>Analysis MethodologyThe Global Simulation Clock as the Frequency Domain Experiment Index1988Sheldon H. Jacobson</v>
      </c>
      <c r="G1754" t="str">
        <f>IFERROR(IF(VLOOKUP(F1754,Test!$G$1:$G$6051,1,FALSE)=F1754,"Y","N"),"N")</f>
        <v>Y</v>
      </c>
    </row>
    <row r="1755" spans="1:7" x14ac:dyDescent="0.25">
      <c r="A1755" t="s">
        <v>534</v>
      </c>
      <c r="C1755" t="s">
        <v>607</v>
      </c>
      <c r="D1755">
        <v>1989</v>
      </c>
      <c r="E1755" t="s">
        <v>550</v>
      </c>
      <c r="F1755" t="str">
        <f t="shared" si="27"/>
        <v>Software TutorialsIntroduction to SLAM II and SLAMSYSTEM1989Jean J. O'Reilly</v>
      </c>
      <c r="G1755" t="str">
        <f>IFERROR(IF(VLOOKUP(F1755,Test!$G$1:$G$6051,1,FALSE)=F1755,"Y","N"),"N")</f>
        <v>Y</v>
      </c>
    </row>
    <row r="1756" spans="1:7" x14ac:dyDescent="0.25">
      <c r="A1756" t="s">
        <v>2026</v>
      </c>
      <c r="C1756" t="s">
        <v>2391</v>
      </c>
      <c r="D1756">
        <v>1994</v>
      </c>
      <c r="E1756" t="s">
        <v>2390</v>
      </c>
      <c r="F1756" t="str">
        <f t="shared" si="27"/>
        <v>Poster SessionSimulation Model Evolution a Strategic Tool for Model Planning1994T. Hunter</v>
      </c>
      <c r="G1756" t="str">
        <f>IFERROR(IF(VLOOKUP(F1756,Test!$G$1:$G$6051,1,FALSE)=F1756,"Y","N"),"N")</f>
        <v>Y</v>
      </c>
    </row>
    <row r="1757" spans="1:7" x14ac:dyDescent="0.25">
      <c r="A1757" t="s">
        <v>2026</v>
      </c>
      <c r="C1757" t="s">
        <v>2393</v>
      </c>
      <c r="D1757">
        <v>1994</v>
      </c>
      <c r="E1757" t="s">
        <v>2392</v>
      </c>
      <c r="F1757" t="str">
        <f t="shared" si="27"/>
        <v>Poster SessionTowards "On the Fly" Performance Models for Conservative Asynchronous Protocols1994M. L. Bailey</v>
      </c>
      <c r="G1757" t="str">
        <f>IFERROR(IF(VLOOKUP(F1757,Test!$G$1:$G$6051,1,FALSE)=F1757,"Y","N"),"N")</f>
        <v>Y</v>
      </c>
    </row>
    <row r="1758" spans="1:7" x14ac:dyDescent="0.25">
      <c r="A1758" t="s">
        <v>2026</v>
      </c>
      <c r="C1758" t="s">
        <v>2393</v>
      </c>
      <c r="D1758">
        <v>1994</v>
      </c>
      <c r="E1758" t="s">
        <v>2394</v>
      </c>
      <c r="F1758" t="str">
        <f t="shared" si="27"/>
        <v>Poster SessionTowards "On the Fly" Performance Models for Conservative Asynchronous Protocols1994S. Walker</v>
      </c>
      <c r="G1758" t="str">
        <f>IFERROR(IF(VLOOKUP(F1758,Test!$G$1:$G$6051,1,FALSE)=F1758,"Y","N"),"N")</f>
        <v>Y</v>
      </c>
    </row>
    <row r="1759" spans="1:7" x14ac:dyDescent="0.25">
      <c r="A1759" t="s">
        <v>2026</v>
      </c>
      <c r="C1759" t="s">
        <v>2031</v>
      </c>
      <c r="D1759">
        <v>1993</v>
      </c>
      <c r="E1759" t="s">
        <v>2395</v>
      </c>
      <c r="F1759" t="str">
        <f t="shared" si="27"/>
        <v>Poster SessionA Simulation Model for Analysis of Long Term Natural Gas Commitment1993Christian Okoye</v>
      </c>
      <c r="G1759" t="str">
        <f>IFERROR(IF(VLOOKUP(F1759,Test!$G$1:$G$6051,1,FALSE)=F1759,"Y","N"),"N")</f>
        <v>Y</v>
      </c>
    </row>
    <row r="1760" spans="1:7" x14ac:dyDescent="0.25">
      <c r="A1760" t="s">
        <v>1525</v>
      </c>
      <c r="C1760" t="s">
        <v>1527</v>
      </c>
      <c r="D1760">
        <v>1992</v>
      </c>
      <c r="E1760" t="s">
        <v>568</v>
      </c>
      <c r="F1760" t="str">
        <f t="shared" si="27"/>
        <v>State-of-the-Art ReviewsDistribution Selection and Validation1992Stephen G. Vincent</v>
      </c>
      <c r="G1760" t="str">
        <f>IFERROR(IF(VLOOKUP(F1760,Test!$G$1:$G$6051,1,FALSE)=F1760,"Y","N"),"N")</f>
        <v>Y</v>
      </c>
    </row>
    <row r="1761" spans="1:7" x14ac:dyDescent="0.25">
      <c r="A1761" t="s">
        <v>1525</v>
      </c>
      <c r="C1761" t="s">
        <v>2397</v>
      </c>
      <c r="D1761">
        <v>1991</v>
      </c>
      <c r="E1761" t="s">
        <v>2396</v>
      </c>
      <c r="F1761" t="str">
        <f t="shared" si="27"/>
        <v>State-of-the-Art ReviewsSimulation Program Development by Stepwise Refinement in UNITY1991Marc Abrams</v>
      </c>
      <c r="G1761" t="str">
        <f>IFERROR(IF(VLOOKUP(F1761,Test!$G$1:$G$6051,1,FALSE)=F1761,"Y","N"),"N")</f>
        <v>Y</v>
      </c>
    </row>
    <row r="1762" spans="1:7" x14ac:dyDescent="0.25">
      <c r="A1762" t="s">
        <v>2026</v>
      </c>
      <c r="C1762" t="s">
        <v>2399</v>
      </c>
      <c r="D1762">
        <v>1993</v>
      </c>
      <c r="E1762" t="s">
        <v>2398</v>
      </c>
      <c r="F1762" t="str">
        <f t="shared" si="27"/>
        <v>Poster SessionSimulation Modeling - A First-Time Modeler's Experience1993William A. Stout  Jr.</v>
      </c>
      <c r="G1762" t="str">
        <f>IFERROR(IF(VLOOKUP(F1762,Test!$G$1:$G$6051,1,FALSE)=F1762,"Y","N"),"N")</f>
        <v>Y</v>
      </c>
    </row>
    <row r="1763" spans="1:7" x14ac:dyDescent="0.25">
      <c r="A1763" t="s">
        <v>2026</v>
      </c>
      <c r="C1763" t="s">
        <v>2400</v>
      </c>
      <c r="D1763">
        <v>1993</v>
      </c>
      <c r="E1763" t="s">
        <v>1862</v>
      </c>
      <c r="F1763" t="str">
        <f t="shared" si="27"/>
        <v>Poster SessionSimulation Based Performance Analysis of an Intelligent Robotic System Control Architecture1993Jorge Haddock</v>
      </c>
      <c r="G1763" t="str">
        <f>IFERROR(IF(VLOOKUP(F1763,Test!$G$1:$G$6051,1,FALSE)=F1763,"Y","N"),"N")</f>
        <v>Y</v>
      </c>
    </row>
    <row r="1764" spans="1:7" x14ac:dyDescent="0.25">
      <c r="A1764" t="s">
        <v>2051</v>
      </c>
      <c r="C1764" t="s">
        <v>2402</v>
      </c>
      <c r="D1764">
        <v>1979</v>
      </c>
      <c r="E1764" t="s">
        <v>2401</v>
      </c>
      <c r="F1764" t="str">
        <f t="shared" si="27"/>
        <v>ApplicationsA Distributed Approach to Queueing Network Simulation1979J.W. Wong</v>
      </c>
      <c r="G1764" t="str">
        <f>IFERROR(IF(VLOOKUP(F1764,Test!$G$1:$G$6051,1,FALSE)=F1764,"Y","N"),"N")</f>
        <v>Y</v>
      </c>
    </row>
    <row r="1765" spans="1:7" x14ac:dyDescent="0.25">
      <c r="A1765" t="s">
        <v>2051</v>
      </c>
      <c r="C1765" t="s">
        <v>2404</v>
      </c>
      <c r="D1765">
        <v>1979</v>
      </c>
      <c r="E1765" t="s">
        <v>2403</v>
      </c>
      <c r="F1765" t="str">
        <f t="shared" si="27"/>
        <v>ApplicationsMan-Machine Project Management System for New Products Development1979Koji Nakamura</v>
      </c>
      <c r="G1765" t="str">
        <f>IFERROR(IF(VLOOKUP(F1765,Test!$G$1:$G$6051,1,FALSE)=F1765,"Y","N"),"N")</f>
        <v>Y</v>
      </c>
    </row>
    <row r="1766" spans="1:7" x14ac:dyDescent="0.25">
      <c r="A1766" t="s">
        <v>2406</v>
      </c>
      <c r="C1766" t="s">
        <v>2405</v>
      </c>
      <c r="D1766">
        <v>1980</v>
      </c>
      <c r="E1766" t="s">
        <v>792</v>
      </c>
      <c r="F1766" t="str">
        <f t="shared" si="27"/>
        <v>Conceptual BasesAssessing Acceptability of Simulation Studies1980Tuncer I. Ã–ren</v>
      </c>
      <c r="G1766" t="str">
        <f>IFERROR(IF(VLOOKUP(F1766,Test!$G$1:$G$6051,1,FALSE)=F1766,"Y","N"),"N")</f>
        <v>Y</v>
      </c>
    </row>
    <row r="1767" spans="1:7" x14ac:dyDescent="0.25">
      <c r="A1767" t="s">
        <v>2051</v>
      </c>
      <c r="C1767" t="s">
        <v>2408</v>
      </c>
      <c r="D1767">
        <v>1979</v>
      </c>
      <c r="E1767" t="s">
        <v>2407</v>
      </c>
      <c r="F1767" t="str">
        <f t="shared" si="27"/>
        <v>ApplicationsComputer-Aided Digital Autopilot Design and Analysis: Methodology, Implementation and Verification1979J. B. Meadows</v>
      </c>
      <c r="G1767" t="str">
        <f>IFERROR(IF(VLOOKUP(F1767,Test!$G$1:$G$6051,1,FALSE)=F1767,"Y","N"),"N")</f>
        <v>Y</v>
      </c>
    </row>
    <row r="1768" spans="1:7" x14ac:dyDescent="0.25">
      <c r="A1768" t="s">
        <v>2051</v>
      </c>
      <c r="C1768" t="s">
        <v>2410</v>
      </c>
      <c r="D1768">
        <v>1979</v>
      </c>
      <c r="E1768" t="s">
        <v>2409</v>
      </c>
      <c r="F1768" t="str">
        <f t="shared" si="27"/>
        <v>ApplicationsApplication of an Interactive Surrogate Simulation to Canadian Air Transport Policy1979Daniel R. Perley</v>
      </c>
      <c r="G1768" t="str">
        <f>IFERROR(IF(VLOOKUP(F1768,Test!$G$1:$G$6051,1,FALSE)=F1768,"Y","N"),"N")</f>
        <v>Y</v>
      </c>
    </row>
    <row r="1769" spans="1:7" x14ac:dyDescent="0.25">
      <c r="A1769" t="s">
        <v>2051</v>
      </c>
      <c r="C1769" t="s">
        <v>2412</v>
      </c>
      <c r="D1769">
        <v>1979</v>
      </c>
      <c r="E1769" t="s">
        <v>2411</v>
      </c>
      <c r="F1769" t="str">
        <f t="shared" si="27"/>
        <v>ApplicationsA Simulation Model for Network Routing1979Charles Neblock</v>
      </c>
      <c r="G1769" t="str">
        <f>IFERROR(IF(VLOOKUP(F1769,Test!$G$1:$G$6051,1,FALSE)=F1769,"Y","N"),"N")</f>
        <v>Y</v>
      </c>
    </row>
    <row r="1770" spans="1:7" x14ac:dyDescent="0.25">
      <c r="A1770" t="s">
        <v>2026</v>
      </c>
      <c r="C1770" t="s">
        <v>2041</v>
      </c>
      <c r="D1770">
        <v>1993</v>
      </c>
      <c r="E1770" t="s">
        <v>2413</v>
      </c>
      <c r="F1770" t="str">
        <f t="shared" si="27"/>
        <v>Poster SessionApplications of Signal Processing Worksystem Simulation to Interference Analysis1993Z. Graber</v>
      </c>
      <c r="G1770" t="str">
        <f>IFERROR(IF(VLOOKUP(F1770,Test!$G$1:$G$6051,1,FALSE)=F1770,"Y","N"),"N")</f>
        <v>Y</v>
      </c>
    </row>
    <row r="1771" spans="1:7" x14ac:dyDescent="0.25">
      <c r="A1771" t="s">
        <v>2026</v>
      </c>
      <c r="C1771" t="s">
        <v>2056</v>
      </c>
      <c r="D1771">
        <v>1993</v>
      </c>
      <c r="E1771" t="s">
        <v>2414</v>
      </c>
      <c r="F1771" t="str">
        <f t="shared" si="27"/>
        <v>Poster SessionOptimal Telephone Line Allocation of Voice Ads System1993JingXiang He</v>
      </c>
      <c r="G1771" t="str">
        <f>IFERROR(IF(VLOOKUP(F1771,Test!$G$1:$G$6051,1,FALSE)=F1771,"Y","N"),"N")</f>
        <v>Y</v>
      </c>
    </row>
    <row r="1772" spans="1:7" x14ac:dyDescent="0.25">
      <c r="A1772" t="s">
        <v>1504</v>
      </c>
      <c r="C1772" t="s">
        <v>2416</v>
      </c>
      <c r="D1772">
        <v>1988</v>
      </c>
      <c r="E1772" t="s">
        <v>2415</v>
      </c>
      <c r="F1772" t="str">
        <f t="shared" si="27"/>
        <v>Modeling MethodologyImproving Digital Circuit Simulation: A Kknowledge Based Approach1988John A. Benavides</v>
      </c>
      <c r="G1772" t="str">
        <f>IFERROR(IF(VLOOKUP(F1772,Test!$G$1:$G$6051,1,FALSE)=F1772,"Y","N"),"N")</f>
        <v>Y</v>
      </c>
    </row>
    <row r="1773" spans="1:7" x14ac:dyDescent="0.25">
      <c r="A1773" t="s">
        <v>2051</v>
      </c>
      <c r="C1773" t="s">
        <v>2418</v>
      </c>
      <c r="D1773">
        <v>1979</v>
      </c>
      <c r="E1773" t="s">
        <v>2417</v>
      </c>
      <c r="F1773" t="str">
        <f t="shared" si="27"/>
        <v>ApplicationsCross-Impact Simulation of an Emerging Industry: The Case of Data Processing1979Paul H. Rosenthal</v>
      </c>
      <c r="G1773" t="str">
        <f>IFERROR(IF(VLOOKUP(F1773,Test!$G$1:$G$6051,1,FALSE)=F1773,"Y","N"),"N")</f>
        <v>Y</v>
      </c>
    </row>
    <row r="1774" spans="1:7" x14ac:dyDescent="0.25">
      <c r="A1774" t="s">
        <v>1540</v>
      </c>
      <c r="C1774" t="s">
        <v>2419</v>
      </c>
      <c r="D1774">
        <v>1985</v>
      </c>
      <c r="E1774" t="s">
        <v>693</v>
      </c>
      <c r="F1774" t="str">
        <f t="shared" si="27"/>
        <v>Education TutorialsAn Expository on Verification and Validation of Simulation Models1985Robert G. Sargent</v>
      </c>
      <c r="G1774" t="str">
        <f>IFERROR(IF(VLOOKUP(F1774,Test!$G$1:$G$6051,1,FALSE)=F1774,"Y","N"),"N")</f>
        <v>Y</v>
      </c>
    </row>
    <row r="1775" spans="1:7" x14ac:dyDescent="0.25">
      <c r="A1775" t="s">
        <v>2026</v>
      </c>
      <c r="C1775" t="s">
        <v>2048</v>
      </c>
      <c r="D1775">
        <v>1994</v>
      </c>
      <c r="E1775" t="s">
        <v>2420</v>
      </c>
      <c r="F1775" t="str">
        <f t="shared" si="27"/>
        <v>Poster SessionA Simulation System for Evaluating Customer Service Operations in Telephone Companies1994H. Satou</v>
      </c>
      <c r="G1775" t="str">
        <f>IFERROR(IF(VLOOKUP(F1775,Test!$G$1:$G$6051,1,FALSE)=F1775,"Y","N"),"N")</f>
        <v>Y</v>
      </c>
    </row>
    <row r="1776" spans="1:7" x14ac:dyDescent="0.25">
      <c r="A1776" t="s">
        <v>1982</v>
      </c>
      <c r="C1776" t="s">
        <v>2186</v>
      </c>
      <c r="D1776">
        <v>1988</v>
      </c>
      <c r="E1776" t="s">
        <v>2421</v>
      </c>
      <c r="F1776" t="str">
        <f t="shared" si="27"/>
        <v>Analysis MethodologyVariance Reduction in Mean Time to Failure Simulation1988Philip Heidelberger</v>
      </c>
      <c r="G1776" t="str">
        <f>IFERROR(IF(VLOOKUP(F1776,Test!$G$1:$G$6051,1,FALSE)=F1776,"Y","N"),"N")</f>
        <v>Y</v>
      </c>
    </row>
    <row r="1777" spans="1:7" x14ac:dyDescent="0.25">
      <c r="A1777" t="s">
        <v>1982</v>
      </c>
      <c r="C1777" t="s">
        <v>2186</v>
      </c>
      <c r="D1777">
        <v>1988</v>
      </c>
      <c r="E1777" t="s">
        <v>2422</v>
      </c>
      <c r="F1777" t="str">
        <f t="shared" si="27"/>
        <v>Analysis MethodologyVariance Reduction in Mean Time to Failure Simulation1988Peter W. Glynn</v>
      </c>
      <c r="G1777" t="str">
        <f>IFERROR(IF(VLOOKUP(F1777,Test!$G$1:$G$6051,1,FALSE)=F1777,"Y","N"),"N")</f>
        <v>Y</v>
      </c>
    </row>
    <row r="1778" spans="1:7" x14ac:dyDescent="0.25">
      <c r="A1778" t="s">
        <v>2425</v>
      </c>
      <c r="C1778" t="s">
        <v>2424</v>
      </c>
      <c r="D1778">
        <v>1989</v>
      </c>
      <c r="E1778" t="s">
        <v>2423</v>
      </c>
      <c r="F1778" t="str">
        <f t="shared" si="27"/>
        <v>Late ArrivalSimulation with PCModel1989Young G. Chung</v>
      </c>
      <c r="G1778" t="str">
        <f>IFERROR(IF(VLOOKUP(F1778,Test!$G$1:$G$6051,1,FALSE)=F1778,"Y","N"),"N")</f>
        <v>Y</v>
      </c>
    </row>
    <row r="1779" spans="1:7" x14ac:dyDescent="0.25">
      <c r="A1779" t="s">
        <v>1504</v>
      </c>
      <c r="C1779" t="s">
        <v>2426</v>
      </c>
      <c r="D1779">
        <v>1988</v>
      </c>
      <c r="E1779" t="s">
        <v>1512</v>
      </c>
      <c r="F1779" t="str">
        <f t="shared" si="27"/>
        <v>Modeling MethodologyTowards an Implementation of a Knowledge-Based System Design and Simulation Environment1988Jerzy W. Rozenblit</v>
      </c>
      <c r="G1779" t="str">
        <f>IFERROR(IF(VLOOKUP(F1779,Test!$G$1:$G$6051,1,FALSE)=F1779,"Y","N"),"N")</f>
        <v>Y</v>
      </c>
    </row>
    <row r="1780" spans="1:7" x14ac:dyDescent="0.25">
      <c r="A1780" t="s">
        <v>1504</v>
      </c>
      <c r="C1780" t="s">
        <v>2428</v>
      </c>
      <c r="D1780">
        <v>1988</v>
      </c>
      <c r="E1780" t="s">
        <v>2427</v>
      </c>
      <c r="F1780" t="str">
        <f t="shared" si="27"/>
        <v>Modeling MethodologyLarge Project Simulation: A Powerful Tool for Project Management Analysis1988Stephen Maloney</v>
      </c>
      <c r="G1780" t="str">
        <f>IFERROR(IF(VLOOKUP(F1780,Test!$G$1:$G$6051,1,FALSE)=F1780,"Y","N"),"N")</f>
        <v>Y</v>
      </c>
    </row>
    <row r="1781" spans="1:7" x14ac:dyDescent="0.25">
      <c r="A1781" t="s">
        <v>1577</v>
      </c>
      <c r="C1781" t="s">
        <v>2430</v>
      </c>
      <c r="D1781">
        <v>1990</v>
      </c>
      <c r="E1781" t="s">
        <v>2429</v>
      </c>
      <c r="F1781" t="str">
        <f t="shared" si="27"/>
        <v>Software and Modelware TutorialsA Tutorial on GENETIK Simulation and Scheduling1990Kieran Concannon</v>
      </c>
      <c r="G1781" t="str">
        <f>IFERROR(IF(VLOOKUP(F1781,Test!$G$1:$G$6051,1,FALSE)=F1781,"Y","N"),"N")</f>
        <v>Y</v>
      </c>
    </row>
    <row r="1782" spans="1:7" x14ac:dyDescent="0.25">
      <c r="A1782" t="s">
        <v>1577</v>
      </c>
      <c r="C1782" t="s">
        <v>2432</v>
      </c>
      <c r="D1782">
        <v>1990</v>
      </c>
      <c r="E1782" t="s">
        <v>2431</v>
      </c>
      <c r="F1782" t="str">
        <f t="shared" si="27"/>
        <v>Software and Modelware TutorialsProModelPC Tutorial1990Ken Tumay</v>
      </c>
      <c r="G1782" t="str">
        <f>IFERROR(IF(VLOOKUP(F1782,Test!$G$1:$G$6051,1,FALSE)=F1782,"Y","N"),"N")</f>
        <v>Y</v>
      </c>
    </row>
    <row r="1783" spans="1:7" x14ac:dyDescent="0.25">
      <c r="A1783" t="s">
        <v>1557</v>
      </c>
      <c r="C1783" t="s">
        <v>1580</v>
      </c>
      <c r="D1783">
        <v>1988</v>
      </c>
      <c r="E1783" t="s">
        <v>2433</v>
      </c>
      <c r="F1783" t="str">
        <f t="shared" si="27"/>
        <v>Introductory TutorialsRapid Modeling Tools for Manufacturing Simulation and Analysis1988Rajan Suri</v>
      </c>
      <c r="G1783" t="str">
        <f>IFERROR(IF(VLOOKUP(F1783,Test!$G$1:$G$6051,1,FALSE)=F1783,"Y","N"),"N")</f>
        <v>Y</v>
      </c>
    </row>
    <row r="1784" spans="1:7" x14ac:dyDescent="0.25">
      <c r="A1784" t="s">
        <v>1504</v>
      </c>
      <c r="C1784" t="s">
        <v>2435</v>
      </c>
      <c r="D1784">
        <v>1988</v>
      </c>
      <c r="E1784" t="s">
        <v>2434</v>
      </c>
      <c r="F1784" t="str">
        <f t="shared" si="27"/>
        <v>Modeling MethodologyAutomatic Programming Assistant for Network Simulation Models1988Fan T. Tseng</v>
      </c>
      <c r="G1784" t="str">
        <f>IFERROR(IF(VLOOKUP(F1784,Test!$G$1:$G$6051,1,FALSE)=F1784,"Y","N"),"N")</f>
        <v>Y</v>
      </c>
    </row>
    <row r="1785" spans="1:7" x14ac:dyDescent="0.25">
      <c r="A1785" t="s">
        <v>1557</v>
      </c>
      <c r="C1785" t="s">
        <v>2436</v>
      </c>
      <c r="D1785">
        <v>1986</v>
      </c>
      <c r="E1785" t="s">
        <v>799</v>
      </c>
      <c r="F1785" t="str">
        <f t="shared" si="27"/>
        <v>Introductory TutorialsIntroduction to Systems Analysis, Modeling and Simulation1986J. W. Schmidt</v>
      </c>
      <c r="G1785" t="str">
        <f>IFERROR(IF(VLOOKUP(F1785,Test!$G$1:$G$6051,1,FALSE)=F1785,"Y","N"),"N")</f>
        <v>Y</v>
      </c>
    </row>
    <row r="1786" spans="1:7" x14ac:dyDescent="0.25">
      <c r="A1786" t="s">
        <v>1557</v>
      </c>
      <c r="C1786" t="s">
        <v>1563</v>
      </c>
      <c r="D1786">
        <v>1991</v>
      </c>
      <c r="E1786" t="s">
        <v>329</v>
      </c>
      <c r="F1786" t="str">
        <f t="shared" si="27"/>
        <v>Introductory TutorialsSecrets of Successful Simulation Studies1991Averill M. Law</v>
      </c>
      <c r="G1786" t="str">
        <f>IFERROR(IF(VLOOKUP(F1786,Test!$G$1:$G$6051,1,FALSE)=F1786,"Y","N"),"N")</f>
        <v>Y</v>
      </c>
    </row>
    <row r="1787" spans="1:7" x14ac:dyDescent="0.25">
      <c r="A1787" t="s">
        <v>1577</v>
      </c>
      <c r="C1787" t="s">
        <v>2438</v>
      </c>
      <c r="D1787">
        <v>1990</v>
      </c>
      <c r="E1787" t="s">
        <v>2437</v>
      </c>
      <c r="F1787" t="str">
        <f t="shared" si="27"/>
        <v>Software and Modelware TutorialsSimulation and Animation with SIMNET II and ISES1990R. B. Taylor</v>
      </c>
      <c r="G1787" t="str">
        <f>IFERROR(IF(VLOOKUP(F1787,Test!$G$1:$G$6051,1,FALSE)=F1787,"Y","N"),"N")</f>
        <v>Y</v>
      </c>
    </row>
    <row r="1788" spans="1:7" x14ac:dyDescent="0.25">
      <c r="A1788" t="s">
        <v>1557</v>
      </c>
      <c r="C1788" t="s">
        <v>2440</v>
      </c>
      <c r="D1788">
        <v>1986</v>
      </c>
      <c r="E1788" t="s">
        <v>2439</v>
      </c>
      <c r="F1788" t="str">
        <f t="shared" si="27"/>
        <v>Introductory TutorialsBut, Mr. President - Is It ETHICAL?1986John McLeod</v>
      </c>
      <c r="G1788" t="str">
        <f>IFERROR(IF(VLOOKUP(F1788,Test!$G$1:$G$6051,1,FALSE)=F1788,"Y","N"),"N")</f>
        <v>Y</v>
      </c>
    </row>
    <row r="1789" spans="1:7" x14ac:dyDescent="0.25">
      <c r="A1789" t="s">
        <v>1577</v>
      </c>
      <c r="C1789" t="s">
        <v>2065</v>
      </c>
      <c r="D1789">
        <v>1990</v>
      </c>
      <c r="E1789" t="s">
        <v>584</v>
      </c>
      <c r="F1789" t="str">
        <f t="shared" si="27"/>
        <v>Software and Modelware TutorialsModeling Efficiently with GPSS/H1990Daniel T. Brunner</v>
      </c>
      <c r="G1789" t="str">
        <f>IFERROR(IF(VLOOKUP(F1789,Test!$G$1:$G$6051,1,FALSE)=F1789,"Y","N"),"N")</f>
        <v>Y</v>
      </c>
    </row>
    <row r="1790" spans="1:7" x14ac:dyDescent="0.25">
      <c r="A1790" t="s">
        <v>2051</v>
      </c>
      <c r="C1790" t="s">
        <v>2442</v>
      </c>
      <c r="D1790">
        <v>1979</v>
      </c>
      <c r="E1790" t="s">
        <v>2441</v>
      </c>
      <c r="F1790" t="str">
        <f t="shared" si="27"/>
        <v>ApplicationsThe Utilization of Probabilistic Network Analysis in Planning Long-Range Engineering Projects1979D.W. Swindle  Jr.</v>
      </c>
      <c r="G1790" t="str">
        <f>IFERROR(IF(VLOOKUP(F1790,Test!$G$1:$G$6051,1,FALSE)=F1790,"Y","N"),"N")</f>
        <v>Y</v>
      </c>
    </row>
    <row r="1791" spans="1:7" x14ac:dyDescent="0.25">
      <c r="A1791" t="s">
        <v>1504</v>
      </c>
      <c r="C1791" t="s">
        <v>2443</v>
      </c>
      <c r="D1791">
        <v>1988</v>
      </c>
      <c r="E1791" t="s">
        <v>819</v>
      </c>
      <c r="F1791" t="str">
        <f t="shared" si="27"/>
        <v>Modeling MethodologyThe Role of Animation in Decision-Making1988David L. Martin</v>
      </c>
      <c r="G1791" t="str">
        <f>IFERROR(IF(VLOOKUP(F1791,Test!$G$1:$G$6051,1,FALSE)=F1791,"Y","N"),"N")</f>
        <v>Y</v>
      </c>
    </row>
    <row r="1792" spans="1:7" x14ac:dyDescent="0.25">
      <c r="A1792" t="s">
        <v>1982</v>
      </c>
      <c r="C1792" t="s">
        <v>2386</v>
      </c>
      <c r="D1792">
        <v>1988</v>
      </c>
      <c r="E1792" t="s">
        <v>2444</v>
      </c>
      <c r="F1792" t="str">
        <f t="shared" si="27"/>
        <v>Analysis MethodologyMinimal-MSE Linear Combinations of Variance Estimators of the Sample Mean1988Wheyming Tina Song</v>
      </c>
      <c r="G1792" t="str">
        <f>IFERROR(IF(VLOOKUP(F1792,Test!$G$1:$G$6051,1,FALSE)=F1792,"Y","N"),"N")</f>
        <v>Y</v>
      </c>
    </row>
    <row r="1793" spans="1:7" x14ac:dyDescent="0.25">
      <c r="A1793" t="s">
        <v>2061</v>
      </c>
      <c r="C1793" t="s">
        <v>2446</v>
      </c>
      <c r="D1793">
        <v>1994</v>
      </c>
      <c r="E1793" t="s">
        <v>2445</v>
      </c>
      <c r="F1793" t="str">
        <f t="shared" si="27"/>
        <v>Software/Modelware 1Introduction to ARENA1994C.J. Kassales</v>
      </c>
      <c r="G1793" t="str">
        <f>IFERROR(IF(VLOOKUP(F1793,Test!$G$1:$G$6051,1,FALSE)=F1793,"Y","N"),"N")</f>
        <v>Y</v>
      </c>
    </row>
    <row r="1794" spans="1:7" x14ac:dyDescent="0.25">
      <c r="A1794" t="s">
        <v>864</v>
      </c>
      <c r="C1794" t="s">
        <v>2326</v>
      </c>
      <c r="D1794">
        <v>1984</v>
      </c>
      <c r="E1794" t="s">
        <v>2008</v>
      </c>
      <c r="F1794" t="str">
        <f t="shared" si="27"/>
        <v>Methodology SessionsAnalytic Representations of Simulation1984J. G. Shanthikumar</v>
      </c>
      <c r="G1794" t="str">
        <f>IFERROR(IF(VLOOKUP(F1794,Test!$G$1:$G$6051,1,FALSE)=F1794,"Y","N"),"N")</f>
        <v>Y</v>
      </c>
    </row>
    <row r="1795" spans="1:7" x14ac:dyDescent="0.25">
      <c r="A1795" t="s">
        <v>2051</v>
      </c>
      <c r="C1795" t="s">
        <v>2448</v>
      </c>
      <c r="D1795">
        <v>1979</v>
      </c>
      <c r="E1795" t="s">
        <v>2447</v>
      </c>
      <c r="F1795" t="str">
        <f t="shared" ref="F1795:F1858" si="28">CONCATENATE(A1795,B1795,C1795,D1795,E1795)</f>
        <v>ApplicationsA Model for the Test and Evaluation of Advanced Group Rapid Transit System Performance1979Waheed Siddigee</v>
      </c>
      <c r="G1795" t="str">
        <f>IFERROR(IF(VLOOKUP(F1795,Test!$G$1:$G$6051,1,FALSE)=F1795,"Y","N"),"N")</f>
        <v>Y</v>
      </c>
    </row>
    <row r="1796" spans="1:7" x14ac:dyDescent="0.25">
      <c r="A1796" t="s">
        <v>2051</v>
      </c>
      <c r="C1796" t="s">
        <v>2448</v>
      </c>
      <c r="D1796">
        <v>1979</v>
      </c>
      <c r="E1796" t="s">
        <v>2449</v>
      </c>
      <c r="F1796" t="str">
        <f t="shared" si="28"/>
        <v>ApplicationsA Model for the Test and Evaluation of Advanced Group Rapid Transit System Performance1979Peter J. Wong</v>
      </c>
      <c r="G1796" t="str">
        <f>IFERROR(IF(VLOOKUP(F1796,Test!$G$1:$G$6051,1,FALSE)=F1796,"Y","N"),"N")</f>
        <v>Y</v>
      </c>
    </row>
    <row r="1797" spans="1:7" x14ac:dyDescent="0.25">
      <c r="A1797" t="s">
        <v>2051</v>
      </c>
      <c r="C1797" t="s">
        <v>2448</v>
      </c>
      <c r="D1797">
        <v>1979</v>
      </c>
      <c r="E1797" t="s">
        <v>2450</v>
      </c>
      <c r="F1797" t="str">
        <f t="shared" si="28"/>
        <v>ApplicationsA Model for the Test and Evaluation of Advanced Group Rapid Transit System Performance1979Marilyn S. Sanfilippo</v>
      </c>
      <c r="G1797" t="str">
        <f>IFERROR(IF(VLOOKUP(F1797,Test!$G$1:$G$6051,1,FALSE)=F1797,"Y","N"),"N")</f>
        <v>Y</v>
      </c>
    </row>
    <row r="1798" spans="1:7" x14ac:dyDescent="0.25">
      <c r="A1798" t="s">
        <v>2051</v>
      </c>
      <c r="C1798" t="s">
        <v>2448</v>
      </c>
      <c r="D1798">
        <v>1979</v>
      </c>
      <c r="E1798" t="s">
        <v>894</v>
      </c>
      <c r="F1798" t="str">
        <f t="shared" si="28"/>
        <v>ApplicationsA Model for the Test and Evaluation of Advanced Group Rapid Transit System Performance1979Norman R. Nielsen</v>
      </c>
      <c r="G1798" t="str">
        <f>IFERROR(IF(VLOOKUP(F1798,Test!$G$1:$G$6051,1,FALSE)=F1798,"Y","N"),"N")</f>
        <v>Y</v>
      </c>
    </row>
    <row r="1799" spans="1:7" x14ac:dyDescent="0.25">
      <c r="A1799" t="s">
        <v>2051</v>
      </c>
      <c r="C1799" t="s">
        <v>2452</v>
      </c>
      <c r="D1799">
        <v>1979</v>
      </c>
      <c r="E1799" t="s">
        <v>2451</v>
      </c>
      <c r="F1799" t="str">
        <f t="shared" si="28"/>
        <v>ApplicationsThe Reduction of a Discrete Event Simulation to a Markov Chain1979Andrew S. Noetzel</v>
      </c>
      <c r="G1799" t="str">
        <f>IFERROR(IF(VLOOKUP(F1799,Test!$G$1:$G$6051,1,FALSE)=F1799,"Y","N"),"N")</f>
        <v>Y</v>
      </c>
    </row>
    <row r="1800" spans="1:7" x14ac:dyDescent="0.25">
      <c r="A1800" t="s">
        <v>1577</v>
      </c>
      <c r="C1800" t="s">
        <v>2453</v>
      </c>
      <c r="D1800">
        <v>1990</v>
      </c>
      <c r="E1800" t="s">
        <v>1946</v>
      </c>
      <c r="F1800" t="str">
        <f t="shared" si="28"/>
        <v>Software and Modelware TutorialsAutoMod II1990Van B. Norman</v>
      </c>
      <c r="G1800" t="str">
        <f>IFERROR(IF(VLOOKUP(F1800,Test!$G$1:$G$6051,1,FALSE)=F1800,"Y","N"),"N")</f>
        <v>Y</v>
      </c>
    </row>
    <row r="1801" spans="1:7" x14ac:dyDescent="0.25">
      <c r="A1801" t="s">
        <v>2061</v>
      </c>
      <c r="C1801" t="s">
        <v>1423</v>
      </c>
      <c r="D1801">
        <v>1994</v>
      </c>
      <c r="E1801" t="s">
        <v>573</v>
      </c>
      <c r="F1801" t="str">
        <f t="shared" si="28"/>
        <v>Software/Modelware 1Introduction to SIMAN/Cinema1994David T. Sturrock</v>
      </c>
      <c r="G1801" t="str">
        <f>IFERROR(IF(VLOOKUP(F1801,Test!$G$1:$G$6051,1,FALSE)=F1801,"Y","N"),"N")</f>
        <v>N</v>
      </c>
    </row>
    <row r="1802" spans="1:7" x14ac:dyDescent="0.25">
      <c r="A1802" t="s">
        <v>1577</v>
      </c>
      <c r="C1802" t="s">
        <v>2454</v>
      </c>
      <c r="D1802">
        <v>1990</v>
      </c>
      <c r="E1802" t="s">
        <v>564</v>
      </c>
      <c r="F1802" t="str">
        <f t="shared" si="28"/>
        <v>Software and Modelware TutorialsNETWORK II.5 Tutorial: Network Modeling Without Programming1990William J. Garrison</v>
      </c>
      <c r="G1802" t="str">
        <f>IFERROR(IF(VLOOKUP(F1802,Test!$G$1:$G$6051,1,FALSE)=F1802,"Y","N"),"N")</f>
        <v>Y</v>
      </c>
    </row>
    <row r="1803" spans="1:7" x14ac:dyDescent="0.25">
      <c r="A1803" t="s">
        <v>1577</v>
      </c>
      <c r="C1803" t="s">
        <v>553</v>
      </c>
      <c r="D1803">
        <v>1990</v>
      </c>
      <c r="E1803" t="s">
        <v>573</v>
      </c>
      <c r="F1803" t="str">
        <f t="shared" si="28"/>
        <v>Software and Modelware TutorialsIntroduction to SIMAN1990David T. Sturrock</v>
      </c>
      <c r="G1803" t="str">
        <f>IFERROR(IF(VLOOKUP(F1803,Test!$G$1:$G$6051,1,FALSE)=F1803,"Y","N"),"N")</f>
        <v>Y</v>
      </c>
    </row>
    <row r="1804" spans="1:7" x14ac:dyDescent="0.25">
      <c r="A1804" t="s">
        <v>1577</v>
      </c>
      <c r="C1804" t="s">
        <v>553</v>
      </c>
      <c r="D1804">
        <v>1990</v>
      </c>
      <c r="E1804" t="s">
        <v>642</v>
      </c>
      <c r="F1804" t="str">
        <f t="shared" si="28"/>
        <v>Software and Modelware TutorialsIntroduction to SIMAN1990C. Dennis Pegden</v>
      </c>
      <c r="G1804" t="str">
        <f>IFERROR(IF(VLOOKUP(F1804,Test!$G$1:$G$6051,1,FALSE)=F1804,"Y","N"),"N")</f>
        <v>Y</v>
      </c>
    </row>
    <row r="1805" spans="1:7" x14ac:dyDescent="0.25">
      <c r="A1805" t="s">
        <v>1982</v>
      </c>
      <c r="C1805" t="s">
        <v>2455</v>
      </c>
      <c r="D1805">
        <v>1988</v>
      </c>
      <c r="E1805" t="s">
        <v>1526</v>
      </c>
      <c r="F1805" t="str">
        <f t="shared" si="28"/>
        <v>Analysis MethodologyA Comparison of Confidence Region Estimators for Multivariate Simulation Output1988W. David Kelton</v>
      </c>
      <c r="G1805" t="str">
        <f>IFERROR(IF(VLOOKUP(F1805,Test!$G$1:$G$6051,1,FALSE)=F1805,"Y","N"),"N")</f>
        <v>Y</v>
      </c>
    </row>
    <row r="1806" spans="1:7" x14ac:dyDescent="0.25">
      <c r="A1806" t="s">
        <v>1982</v>
      </c>
      <c r="C1806" t="s">
        <v>2456</v>
      </c>
      <c r="D1806">
        <v>1988</v>
      </c>
      <c r="E1806" t="s">
        <v>1546</v>
      </c>
      <c r="F1806" t="str">
        <f t="shared" si="28"/>
        <v>Analysis MethodologyMultivariate Estimation and Variance Reduction in Terminating and Steady-State Simulation1988Barry L. Nelson</v>
      </c>
      <c r="G1806" t="str">
        <f>IFERROR(IF(VLOOKUP(F1806,Test!$G$1:$G$6051,1,FALSE)=F1806,"Y","N"),"N")</f>
        <v>Y</v>
      </c>
    </row>
    <row r="1807" spans="1:7" x14ac:dyDescent="0.25">
      <c r="A1807" t="s">
        <v>1577</v>
      </c>
      <c r="C1807" t="s">
        <v>2457</v>
      </c>
      <c r="D1807">
        <v>1990</v>
      </c>
      <c r="E1807" t="s">
        <v>568</v>
      </c>
      <c r="F1807" t="str">
        <f t="shared" si="28"/>
        <v>Software and Modelware TutorialsA Tutorial on UniFit II: A System for Total Support of Simulation Input Modeling1990Stephen G. Vincent</v>
      </c>
      <c r="G1807" t="str">
        <f>IFERROR(IF(VLOOKUP(F1807,Test!$G$1:$G$6051,1,FALSE)=F1807,"Y","N"),"N")</f>
        <v>Y</v>
      </c>
    </row>
    <row r="1808" spans="1:7" x14ac:dyDescent="0.25">
      <c r="A1808" t="s">
        <v>1577</v>
      </c>
      <c r="C1808" t="s">
        <v>2458</v>
      </c>
      <c r="D1808">
        <v>1990</v>
      </c>
      <c r="E1808" t="s">
        <v>574</v>
      </c>
      <c r="F1808" t="str">
        <f t="shared" si="28"/>
        <v>Software and Modelware TutorialsIntroduction to SLAMSYSTEM1990William R. Lilegdon</v>
      </c>
      <c r="G1808" t="str">
        <f>IFERROR(IF(VLOOKUP(F1808,Test!$G$1:$G$6051,1,FALSE)=F1808,"Y","N"),"N")</f>
        <v>Y</v>
      </c>
    </row>
    <row r="1809" spans="1:7" x14ac:dyDescent="0.25">
      <c r="A1809" t="s">
        <v>2051</v>
      </c>
      <c r="C1809" t="s">
        <v>2408</v>
      </c>
      <c r="D1809">
        <v>1979</v>
      </c>
      <c r="E1809" t="s">
        <v>2459</v>
      </c>
      <c r="F1809" t="str">
        <f t="shared" si="28"/>
        <v>ApplicationsComputer-Aided Digital Autopilot Design and Analysis: Methodology, Implementation and Verification1979W. V. Albanes</v>
      </c>
      <c r="G1809" t="str">
        <f>IFERROR(IF(VLOOKUP(F1809,Test!$G$1:$G$6051,1,FALSE)=F1809,"Y","N"),"N")</f>
        <v>Y</v>
      </c>
    </row>
    <row r="1810" spans="1:7" x14ac:dyDescent="0.25">
      <c r="A1810" t="s">
        <v>1577</v>
      </c>
      <c r="C1810" t="s">
        <v>2457</v>
      </c>
      <c r="D1810">
        <v>1990</v>
      </c>
      <c r="E1810" t="s">
        <v>329</v>
      </c>
      <c r="F1810" t="str">
        <f t="shared" si="28"/>
        <v>Software and Modelware TutorialsA Tutorial on UniFit II: A System for Total Support of Simulation Input Modeling1990Averill M. Law</v>
      </c>
      <c r="G1810" t="str">
        <f>IFERROR(IF(VLOOKUP(F1810,Test!$G$1:$G$6051,1,FALSE)=F1810,"Y","N"),"N")</f>
        <v>Y</v>
      </c>
    </row>
    <row r="1811" spans="1:7" x14ac:dyDescent="0.25">
      <c r="A1811" t="s">
        <v>2051</v>
      </c>
      <c r="C1811" t="s">
        <v>2461</v>
      </c>
      <c r="D1811">
        <v>1979</v>
      </c>
      <c r="E1811" t="s">
        <v>2460</v>
      </c>
      <c r="F1811" t="str">
        <f t="shared" si="28"/>
        <v>ApplicationsSimulation of a Criminal Justice System Model1979David E. Douglas</v>
      </c>
      <c r="G1811" t="str">
        <f>IFERROR(IF(VLOOKUP(F1811,Test!$G$1:$G$6051,1,FALSE)=F1811,"Y","N"),"N")</f>
        <v>Y</v>
      </c>
    </row>
    <row r="1812" spans="1:7" x14ac:dyDescent="0.25">
      <c r="A1812" t="s">
        <v>2051</v>
      </c>
      <c r="C1812" t="s">
        <v>2461</v>
      </c>
      <c r="D1812">
        <v>1979</v>
      </c>
      <c r="E1812" t="s">
        <v>2462</v>
      </c>
      <c r="F1812" t="str">
        <f t="shared" si="28"/>
        <v>ApplicationsSimulation of a Criminal Justice System Model1979John L. Ballard</v>
      </c>
      <c r="G1812" t="str">
        <f>IFERROR(IF(VLOOKUP(F1812,Test!$G$1:$G$6051,1,FALSE)=F1812,"Y","N"),"N")</f>
        <v>Y</v>
      </c>
    </row>
    <row r="1813" spans="1:7" x14ac:dyDescent="0.25">
      <c r="A1813" t="s">
        <v>2051</v>
      </c>
      <c r="C1813" t="s">
        <v>2464</v>
      </c>
      <c r="D1813">
        <v>1979</v>
      </c>
      <c r="E1813" t="s">
        <v>2463</v>
      </c>
      <c r="F1813" t="str">
        <f t="shared" si="28"/>
        <v>ApplicationsAnalysis and Simulation of an Advanced Inertial Stabilization Concept1979James L. Baumann</v>
      </c>
      <c r="G1813" t="str">
        <f>IFERROR(IF(VLOOKUP(F1813,Test!$G$1:$G$6051,1,FALSE)=F1813,"Y","N"),"N")</f>
        <v>Y</v>
      </c>
    </row>
    <row r="1814" spans="1:7" x14ac:dyDescent="0.25">
      <c r="A1814" t="s">
        <v>2051</v>
      </c>
      <c r="C1814" t="s">
        <v>2464</v>
      </c>
      <c r="D1814">
        <v>1979</v>
      </c>
      <c r="E1814" t="s">
        <v>2465</v>
      </c>
      <c r="F1814" t="str">
        <f t="shared" si="28"/>
        <v>ApplicationsAnalysis and Simulation of an Advanced Inertial Stabilization Concept1979Dallas W. Russell</v>
      </c>
      <c r="G1814" t="str">
        <f>IFERROR(IF(VLOOKUP(F1814,Test!$G$1:$G$6051,1,FALSE)=F1814,"Y","N"),"N")</f>
        <v>Y</v>
      </c>
    </row>
    <row r="1815" spans="1:7" x14ac:dyDescent="0.25">
      <c r="A1815" t="s">
        <v>2051</v>
      </c>
      <c r="C1815" t="s">
        <v>2464</v>
      </c>
      <c r="D1815">
        <v>1979</v>
      </c>
      <c r="E1815" t="s">
        <v>2466</v>
      </c>
      <c r="F1815" t="str">
        <f t="shared" si="28"/>
        <v>ApplicationsAnalysis and Simulation of an Advanced Inertial Stabilization Concept1979Mark D. Dixon</v>
      </c>
      <c r="G1815" t="str">
        <f>IFERROR(IF(VLOOKUP(F1815,Test!$G$1:$G$6051,1,FALSE)=F1815,"Y","N"),"N")</f>
        <v>Y</v>
      </c>
    </row>
    <row r="1816" spans="1:7" x14ac:dyDescent="0.25">
      <c r="A1816" t="s">
        <v>2051</v>
      </c>
      <c r="C1816" t="s">
        <v>2468</v>
      </c>
      <c r="D1816">
        <v>1979</v>
      </c>
      <c r="E1816" t="s">
        <v>2467</v>
      </c>
      <c r="F1816" t="str">
        <f t="shared" si="28"/>
        <v>ApplicationsSimulation Modeling by Stepwise Refinement1979J. N. Beauchamp</v>
      </c>
      <c r="G1816" t="str">
        <f>IFERROR(IF(VLOOKUP(F1816,Test!$G$1:$G$6051,1,FALSE)=F1816,"Y","N"),"N")</f>
        <v>Y</v>
      </c>
    </row>
    <row r="1817" spans="1:7" x14ac:dyDescent="0.25">
      <c r="A1817" t="s">
        <v>2051</v>
      </c>
      <c r="C1817" t="s">
        <v>2468</v>
      </c>
      <c r="D1817">
        <v>1979</v>
      </c>
      <c r="E1817" t="s">
        <v>2469</v>
      </c>
      <c r="F1817" t="str">
        <f t="shared" si="28"/>
        <v>ApplicationsSimulation Modeling by Stepwise Refinement1979R. C. Field</v>
      </c>
      <c r="G1817" t="str">
        <f>IFERROR(IF(VLOOKUP(F1817,Test!$G$1:$G$6051,1,FALSE)=F1817,"Y","N"),"N")</f>
        <v>Y</v>
      </c>
    </row>
    <row r="1818" spans="1:7" x14ac:dyDescent="0.25">
      <c r="A1818" t="s">
        <v>2051</v>
      </c>
      <c r="C1818" t="s">
        <v>2471</v>
      </c>
      <c r="D1818">
        <v>1979</v>
      </c>
      <c r="E1818" t="s">
        <v>2470</v>
      </c>
      <c r="F1818" t="str">
        <f t="shared" si="28"/>
        <v>ApplicationsAn Application of Simulation to Tracking1979Christopher A. Landauer</v>
      </c>
      <c r="G1818" t="str">
        <f>IFERROR(IF(VLOOKUP(F1818,Test!$G$1:$G$6051,1,FALSE)=F1818,"Y","N"),"N")</f>
        <v>Y</v>
      </c>
    </row>
    <row r="1819" spans="1:7" x14ac:dyDescent="0.25">
      <c r="A1819" t="s">
        <v>2051</v>
      </c>
      <c r="C1819" t="s">
        <v>2471</v>
      </c>
      <c r="D1819">
        <v>1979</v>
      </c>
      <c r="E1819" t="s">
        <v>2472</v>
      </c>
      <c r="F1819" t="str">
        <f t="shared" si="28"/>
        <v>ApplicationsAn Application of Simulation to Tracking1979David A. Bennett</v>
      </c>
      <c r="G1819" t="str">
        <f>IFERROR(IF(VLOOKUP(F1819,Test!$G$1:$G$6051,1,FALSE)=F1819,"Y","N"),"N")</f>
        <v>Y</v>
      </c>
    </row>
    <row r="1820" spans="1:7" x14ac:dyDescent="0.25">
      <c r="A1820" t="s">
        <v>2051</v>
      </c>
      <c r="C1820" t="s">
        <v>2474</v>
      </c>
      <c r="D1820">
        <v>1979</v>
      </c>
      <c r="E1820" t="s">
        <v>2473</v>
      </c>
      <c r="F1820" t="str">
        <f t="shared" si="28"/>
        <v>ApplicationsSimulation Analysis to a Steelmaking Facility1979John E. Bolton</v>
      </c>
      <c r="G1820" t="str">
        <f>IFERROR(IF(VLOOKUP(F1820,Test!$G$1:$G$6051,1,FALSE)=F1820,"Y","N"),"N")</f>
        <v>Y</v>
      </c>
    </row>
    <row r="1821" spans="1:7" x14ac:dyDescent="0.25">
      <c r="A1821" t="s">
        <v>2051</v>
      </c>
      <c r="C1821" t="s">
        <v>2476</v>
      </c>
      <c r="D1821">
        <v>1979</v>
      </c>
      <c r="E1821" t="s">
        <v>2475</v>
      </c>
      <c r="F1821" t="str">
        <f t="shared" si="28"/>
        <v>ApplicationsSimulating a Control Securities Market1979Lauren C. Bruzzone</v>
      </c>
      <c r="G1821" t="str">
        <f>IFERROR(IF(VLOOKUP(F1821,Test!$G$1:$G$6051,1,FALSE)=F1821,"Y","N"),"N")</f>
        <v>Y</v>
      </c>
    </row>
    <row r="1822" spans="1:7" x14ac:dyDescent="0.25">
      <c r="A1822" t="s">
        <v>1557</v>
      </c>
      <c r="C1822" t="s">
        <v>1591</v>
      </c>
      <c r="D1822">
        <v>1995</v>
      </c>
      <c r="E1822" t="s">
        <v>2477</v>
      </c>
      <c r="F1822" t="str">
        <f t="shared" si="28"/>
        <v>Introductory TutorialsDesign of Object-Oriented Simulations in C++1995Jeffrey A. Joines</v>
      </c>
      <c r="G1822" t="str">
        <f>IFERROR(IF(VLOOKUP(F1822,Test!$G$1:$G$6051,1,FALSE)=F1822,"Y","N"),"N")</f>
        <v>Y</v>
      </c>
    </row>
    <row r="1823" spans="1:7" x14ac:dyDescent="0.25">
      <c r="A1823" t="s">
        <v>2051</v>
      </c>
      <c r="C1823" t="s">
        <v>2479</v>
      </c>
      <c r="D1823">
        <v>1979</v>
      </c>
      <c r="E1823" t="s">
        <v>2478</v>
      </c>
      <c r="F1823" t="str">
        <f t="shared" si="28"/>
        <v>ApplicationsFREEHEAT - A Passive Solar System Simulation Program1979J.C. Chapman</v>
      </c>
      <c r="G1823" t="str">
        <f>IFERROR(IF(VLOOKUP(F1823,Test!$G$1:$G$6051,1,FALSE)=F1823,"Y","N"),"N")</f>
        <v>Y</v>
      </c>
    </row>
    <row r="1824" spans="1:7" x14ac:dyDescent="0.25">
      <c r="A1824" t="s">
        <v>2051</v>
      </c>
      <c r="C1824" t="s">
        <v>2479</v>
      </c>
      <c r="D1824">
        <v>1979</v>
      </c>
      <c r="E1824" t="s">
        <v>2480</v>
      </c>
      <c r="F1824" t="str">
        <f t="shared" si="28"/>
        <v>ApplicationsFREEHEAT - A Passive Solar System Simulation Program1979C.B. Winn</v>
      </c>
      <c r="G1824" t="str">
        <f>IFERROR(IF(VLOOKUP(F1824,Test!$G$1:$G$6051,1,FALSE)=F1824,"Y","N"),"N")</f>
        <v>Y</v>
      </c>
    </row>
    <row r="1825" spans="1:7" x14ac:dyDescent="0.25">
      <c r="A1825" t="s">
        <v>2051</v>
      </c>
      <c r="C1825" t="s">
        <v>2479</v>
      </c>
      <c r="D1825">
        <v>1979</v>
      </c>
      <c r="E1825" t="s">
        <v>2481</v>
      </c>
      <c r="F1825" t="str">
        <f t="shared" si="28"/>
        <v>ApplicationsFREEHEAT - A Passive Solar System Simulation Program1979P.J. Burns</v>
      </c>
      <c r="G1825" t="str">
        <f>IFERROR(IF(VLOOKUP(F1825,Test!$G$1:$G$6051,1,FALSE)=F1825,"Y","N"),"N")</f>
        <v>Y</v>
      </c>
    </row>
    <row r="1826" spans="1:7" x14ac:dyDescent="0.25">
      <c r="A1826" t="s">
        <v>2051</v>
      </c>
      <c r="C1826" t="s">
        <v>2483</v>
      </c>
      <c r="D1826">
        <v>1979</v>
      </c>
      <c r="E1826" t="s">
        <v>2482</v>
      </c>
      <c r="F1826" t="str">
        <f t="shared" si="28"/>
        <v>ApplicationsThe Stochastic Generation of a Multidimensional Scaling Technique Utilized in the Teaching of Marketing Management1979Newell E. Chiesl</v>
      </c>
      <c r="G1826" t="str">
        <f>IFERROR(IF(VLOOKUP(F1826,Test!$G$1:$G$6051,1,FALSE)=F1826,"Y","N"),"N")</f>
        <v>Y</v>
      </c>
    </row>
    <row r="1827" spans="1:7" x14ac:dyDescent="0.25">
      <c r="A1827" t="s">
        <v>2051</v>
      </c>
      <c r="C1827" t="s">
        <v>2485</v>
      </c>
      <c r="D1827">
        <v>1979</v>
      </c>
      <c r="E1827" t="s">
        <v>2484</v>
      </c>
      <c r="F1827" t="str">
        <f t="shared" si="28"/>
        <v>ApplicationsDecision Process Simulation Models of Defense Contractor Behavior1979Kalman J. Cohen</v>
      </c>
      <c r="G1827" t="str">
        <f>IFERROR(IF(VLOOKUP(F1827,Test!$G$1:$G$6051,1,FALSE)=F1827,"Y","N"),"N")</f>
        <v>Y</v>
      </c>
    </row>
    <row r="1828" spans="1:7" x14ac:dyDescent="0.25">
      <c r="A1828" t="s">
        <v>2051</v>
      </c>
      <c r="C1828" t="s">
        <v>2485</v>
      </c>
      <c r="D1828">
        <v>1979</v>
      </c>
      <c r="E1828" t="s">
        <v>2486</v>
      </c>
      <c r="F1828" t="str">
        <f t="shared" si="28"/>
        <v>ApplicationsDecision Process Simulation Models of Defense Contractor Behavior1979Arie Y. Lewin</v>
      </c>
      <c r="G1828" t="str">
        <f>IFERROR(IF(VLOOKUP(F1828,Test!$G$1:$G$6051,1,FALSE)=F1828,"Y","N"),"N")</f>
        <v>Y</v>
      </c>
    </row>
    <row r="1829" spans="1:7" x14ac:dyDescent="0.25">
      <c r="A1829" t="s">
        <v>2051</v>
      </c>
      <c r="C1829" t="s">
        <v>2485</v>
      </c>
      <c r="D1829">
        <v>1979</v>
      </c>
      <c r="E1829" t="s">
        <v>2487</v>
      </c>
      <c r="F1829" t="str">
        <f t="shared" si="28"/>
        <v>ApplicationsDecision Process Simulation Models of Defense Contractor Behavior1979Richard C. Morey</v>
      </c>
      <c r="G1829" t="str">
        <f>IFERROR(IF(VLOOKUP(F1829,Test!$G$1:$G$6051,1,FALSE)=F1829,"Y","N"),"N")</f>
        <v>Y</v>
      </c>
    </row>
    <row r="1830" spans="1:7" x14ac:dyDescent="0.25">
      <c r="A1830" t="s">
        <v>2051</v>
      </c>
      <c r="C1830" t="s">
        <v>2188</v>
      </c>
      <c r="D1830">
        <v>1979</v>
      </c>
      <c r="E1830" t="s">
        <v>2488</v>
      </c>
      <c r="F1830" t="str">
        <f t="shared" si="28"/>
        <v>ApplicationsPressurized Water Reactor (PWR) System Simulation and Disturbance Analysis for Anomalous Transients and Degraded System Conditions1979V.K. Dhir</v>
      </c>
      <c r="G1830" t="str">
        <f>IFERROR(IF(VLOOKUP(F1830,Test!$G$1:$G$6051,1,FALSE)=F1830,"Y","N"),"N")</f>
        <v>Y</v>
      </c>
    </row>
    <row r="1831" spans="1:7" x14ac:dyDescent="0.25">
      <c r="A1831" t="s">
        <v>2051</v>
      </c>
      <c r="C1831" t="s">
        <v>2188</v>
      </c>
      <c r="D1831">
        <v>1979</v>
      </c>
      <c r="E1831" t="s">
        <v>2489</v>
      </c>
      <c r="F1831" t="str">
        <f t="shared" si="28"/>
        <v>ApplicationsPressurized Water Reactor (PWR) System Simulation and Disturbance Analysis for Anomalous Transients and Degraded System Conditions1979M. Motamed</v>
      </c>
      <c r="G1831" t="str">
        <f>IFERROR(IF(VLOOKUP(F1831,Test!$G$1:$G$6051,1,FALSE)=F1831,"Y","N"),"N")</f>
        <v>Y</v>
      </c>
    </row>
    <row r="1832" spans="1:7" x14ac:dyDescent="0.25">
      <c r="A1832" t="s">
        <v>2051</v>
      </c>
      <c r="C1832" t="s">
        <v>2188</v>
      </c>
      <c r="D1832">
        <v>1979</v>
      </c>
      <c r="E1832" t="s">
        <v>2490</v>
      </c>
      <c r="F1832" t="str">
        <f t="shared" si="28"/>
        <v>ApplicationsPressurized Water Reactor (PWR) System Simulation and Disturbance Analysis for Anomalous Transients and Degraded System Conditions1979J.C. Lin</v>
      </c>
      <c r="G1832" t="str">
        <f>IFERROR(IF(VLOOKUP(F1832,Test!$G$1:$G$6051,1,FALSE)=F1832,"Y","N"),"N")</f>
        <v>Y</v>
      </c>
    </row>
    <row r="1833" spans="1:7" x14ac:dyDescent="0.25">
      <c r="A1833" t="s">
        <v>1557</v>
      </c>
      <c r="C1833" t="s">
        <v>1556</v>
      </c>
      <c r="D1833">
        <v>1988</v>
      </c>
      <c r="E1833" t="s">
        <v>1570</v>
      </c>
      <c r="F1833" t="str">
        <f t="shared" si="28"/>
        <v>Introductory TutorialsIntroduction to Simulation1988Arne Thesen</v>
      </c>
      <c r="G1833" t="str">
        <f>IFERROR(IF(VLOOKUP(F1833,Test!$G$1:$G$6051,1,FALSE)=F1833,"Y","N"),"N")</f>
        <v>Y</v>
      </c>
    </row>
    <row r="1834" spans="1:7" x14ac:dyDescent="0.25">
      <c r="A1834" t="s">
        <v>2492</v>
      </c>
      <c r="C1834" t="s">
        <v>2491</v>
      </c>
      <c r="D1834">
        <v>1992</v>
      </c>
      <c r="E1834" t="s">
        <v>1298</v>
      </c>
      <c r="F1834" t="str">
        <f t="shared" si="28"/>
        <v>Twenty-Fifth Anniversary Keynote AddressThe Winter Simulation Conference: Celebrating Twenty-Five Years of Progress1992Joseph M. Sussman</v>
      </c>
      <c r="G1834" t="str">
        <f>IFERROR(IF(VLOOKUP(F1834,Test!$G$1:$G$6051,1,FALSE)=F1834,"Y","N"),"N")</f>
        <v>Y</v>
      </c>
    </row>
    <row r="1835" spans="1:7" x14ac:dyDescent="0.25">
      <c r="A1835" t="s">
        <v>2492</v>
      </c>
      <c r="C1835" t="s">
        <v>2491</v>
      </c>
      <c r="D1835">
        <v>1992</v>
      </c>
      <c r="E1835" t="s">
        <v>445</v>
      </c>
      <c r="F1835" t="str">
        <f t="shared" si="28"/>
        <v>Twenty-Fifth Anniversary Keynote AddressThe Winter Simulation Conference: Celebrating Twenty-Five Years of Progress1992James O. Henriksen</v>
      </c>
      <c r="G1835" t="str">
        <f>IFERROR(IF(VLOOKUP(F1835,Test!$G$1:$G$6051,1,FALSE)=F1835,"Y","N"),"N")</f>
        <v>Y</v>
      </c>
    </row>
    <row r="1836" spans="1:7" x14ac:dyDescent="0.25">
      <c r="A1836" t="s">
        <v>1557</v>
      </c>
      <c r="C1836" t="s">
        <v>1556</v>
      </c>
      <c r="D1836">
        <v>1988</v>
      </c>
      <c r="E1836" t="s">
        <v>688</v>
      </c>
      <c r="F1836" t="str">
        <f t="shared" si="28"/>
        <v>Introductory TutorialsIntroduction to Simulation1988William E. Biles</v>
      </c>
      <c r="G1836" t="str">
        <f>IFERROR(IF(VLOOKUP(F1836,Test!$G$1:$G$6051,1,FALSE)=F1836,"Y","N"),"N")</f>
        <v>N</v>
      </c>
    </row>
    <row r="1837" spans="1:7" x14ac:dyDescent="0.25">
      <c r="A1837" t="s">
        <v>2494</v>
      </c>
      <c r="C1837" t="s">
        <v>2493</v>
      </c>
      <c r="D1837">
        <v>1992</v>
      </c>
      <c r="E1837" t="s">
        <v>10</v>
      </c>
      <c r="F1837" t="str">
        <f t="shared" si="28"/>
        <v>Twenty-Fifth Anniversary Panel DiscussionThe Winter Simulation Conference: Perspectives of the Founding Fathers1992Philip J. Kiviat</v>
      </c>
      <c r="G1837" t="str">
        <f>IFERROR(IF(VLOOKUP(F1837,Test!$G$1:$G$6051,1,FALSE)=F1837,"Y","N"),"N")</f>
        <v>Y</v>
      </c>
    </row>
    <row r="1838" spans="1:7" x14ac:dyDescent="0.25">
      <c r="A1838" t="s">
        <v>1557</v>
      </c>
      <c r="C1838" t="s">
        <v>1556</v>
      </c>
      <c r="D1838">
        <v>1995</v>
      </c>
      <c r="E1838" t="s">
        <v>35</v>
      </c>
      <c r="F1838" t="str">
        <f t="shared" si="28"/>
        <v>Introductory TutorialsIntroduction to Simulation1995Robert E. Shannon</v>
      </c>
      <c r="G1838" t="str">
        <f>IFERROR(IF(VLOOKUP(F1838,Test!$G$1:$G$6051,1,FALSE)=F1838,"Y","N"),"N")</f>
        <v>N</v>
      </c>
    </row>
    <row r="1839" spans="1:7" x14ac:dyDescent="0.25">
      <c r="A1839" t="s">
        <v>2494</v>
      </c>
      <c r="C1839" t="s">
        <v>2493</v>
      </c>
      <c r="D1839">
        <v>1992</v>
      </c>
      <c r="E1839" t="s">
        <v>12</v>
      </c>
      <c r="F1839" t="str">
        <f t="shared" si="28"/>
        <v>Twenty-Fifth Anniversary Panel DiscussionThe Winter Simulation Conference: Perspectives of the Founding Fathers1992Julian Reitman</v>
      </c>
      <c r="G1839" t="str">
        <f>IFERROR(IF(VLOOKUP(F1839,Test!$G$1:$G$6051,1,FALSE)=F1839,"Y","N"),"N")</f>
        <v>Y</v>
      </c>
    </row>
    <row r="1840" spans="1:7" x14ac:dyDescent="0.25">
      <c r="A1840" t="s">
        <v>2494</v>
      </c>
      <c r="C1840" t="s">
        <v>2493</v>
      </c>
      <c r="D1840">
        <v>1992</v>
      </c>
      <c r="E1840" t="s">
        <v>2495</v>
      </c>
      <c r="F1840" t="str">
        <f t="shared" si="28"/>
        <v>Twenty-Fifth Anniversary Panel DiscussionThe Winter Simulation Conference: Perspectives of the Founding Fathers1992Michael Araten</v>
      </c>
      <c r="G1840" t="str">
        <f>IFERROR(IF(VLOOKUP(F1840,Test!$G$1:$G$6051,1,FALSE)=F1840,"Y","N"),"N")</f>
        <v>Y</v>
      </c>
    </row>
    <row r="1841" spans="1:7" x14ac:dyDescent="0.25">
      <c r="A1841" t="s">
        <v>1557</v>
      </c>
      <c r="C1841" t="s">
        <v>1556</v>
      </c>
      <c r="D1841">
        <v>1988</v>
      </c>
      <c r="E1841" t="s">
        <v>2130</v>
      </c>
      <c r="F1841" t="str">
        <f t="shared" si="28"/>
        <v>Introductory TutorialsIntroduction to Simulation1988Jack R. A. Mott</v>
      </c>
      <c r="G1841" t="str">
        <f>IFERROR(IF(VLOOKUP(F1841,Test!$G$1:$G$6051,1,FALSE)=F1841,"Y","N"),"N")</f>
        <v>N</v>
      </c>
    </row>
    <row r="1842" spans="1:7" x14ac:dyDescent="0.25">
      <c r="A1842" t="s">
        <v>1557</v>
      </c>
      <c r="C1842" t="s">
        <v>1556</v>
      </c>
      <c r="D1842">
        <v>1988</v>
      </c>
      <c r="E1842" t="s">
        <v>1594</v>
      </c>
      <c r="F1842" t="str">
        <f t="shared" si="28"/>
        <v>Introductory TutorialsIntroduction to Simulation1988Thomas J. Gogg</v>
      </c>
      <c r="G1842" t="str">
        <f>IFERROR(IF(VLOOKUP(F1842,Test!$G$1:$G$6051,1,FALSE)=F1842,"Y","N"),"N")</f>
        <v>N</v>
      </c>
    </row>
    <row r="1843" spans="1:7" x14ac:dyDescent="0.25">
      <c r="A1843" t="s">
        <v>1557</v>
      </c>
      <c r="C1843" t="s">
        <v>1556</v>
      </c>
      <c r="D1843">
        <v>1988</v>
      </c>
      <c r="E1843" t="s">
        <v>2144</v>
      </c>
      <c r="F1843" t="str">
        <f t="shared" si="28"/>
        <v>Introductory TutorialsIntroduction to Simulation1988Laurel Travis</v>
      </c>
      <c r="G1843" t="str">
        <f>IFERROR(IF(VLOOKUP(F1843,Test!$G$1:$G$6051,1,FALSE)=F1843,"Y","N"),"N")</f>
        <v>Y</v>
      </c>
    </row>
    <row r="1844" spans="1:7" x14ac:dyDescent="0.25">
      <c r="A1844" t="s">
        <v>2497</v>
      </c>
      <c r="C1844" t="s">
        <v>2496</v>
      </c>
      <c r="D1844">
        <v>1992</v>
      </c>
      <c r="E1844" t="s">
        <v>1555</v>
      </c>
      <c r="F1844" t="str">
        <f t="shared" si="28"/>
        <v>Advanced TutorialsAdvanced Output Analysis for Simulation1992Andrew F. Seila</v>
      </c>
      <c r="G1844" t="str">
        <f>IFERROR(IF(VLOOKUP(F1844,Test!$G$1:$G$6051,1,FALSE)=F1844,"Y","N"),"N")</f>
        <v>Y</v>
      </c>
    </row>
    <row r="1845" spans="1:7" x14ac:dyDescent="0.25">
      <c r="A1845" t="s">
        <v>2051</v>
      </c>
      <c r="C1845" t="s">
        <v>2499</v>
      </c>
      <c r="D1845">
        <v>1979</v>
      </c>
      <c r="E1845" t="s">
        <v>2498</v>
      </c>
      <c r="F1845" t="str">
        <f t="shared" si="28"/>
        <v>ApplicationsConstruction of Econometric Planning Models for Business Units1979Robert K. Perdue</v>
      </c>
      <c r="G1845" t="str">
        <f>IFERROR(IF(VLOOKUP(F1845,Test!$G$1:$G$6051,1,FALSE)=F1845,"Y","N"),"N")</f>
        <v>Y</v>
      </c>
    </row>
    <row r="1846" spans="1:7" x14ac:dyDescent="0.25">
      <c r="A1846" t="s">
        <v>1557</v>
      </c>
      <c r="C1846" t="s">
        <v>1556</v>
      </c>
      <c r="D1846">
        <v>1993</v>
      </c>
      <c r="E1846" t="s">
        <v>799</v>
      </c>
      <c r="F1846" t="str">
        <f t="shared" si="28"/>
        <v>Introductory TutorialsIntroduction to Simulation1993J. W. Schmidt</v>
      </c>
      <c r="G1846" t="str">
        <f>IFERROR(IF(VLOOKUP(F1846,Test!$G$1:$G$6051,1,FALSE)=F1846,"Y","N"),"N")</f>
        <v>N</v>
      </c>
    </row>
    <row r="1847" spans="1:7" x14ac:dyDescent="0.25">
      <c r="A1847" t="s">
        <v>2051</v>
      </c>
      <c r="C1847" t="s">
        <v>2412</v>
      </c>
      <c r="D1847">
        <v>1979</v>
      </c>
      <c r="E1847" t="s">
        <v>2500</v>
      </c>
      <c r="F1847" t="str">
        <f t="shared" si="28"/>
        <v>ApplicationsA Simulation Model for Network Routing1979Udo W. Pooch</v>
      </c>
      <c r="G1847" t="str">
        <f>IFERROR(IF(VLOOKUP(F1847,Test!$G$1:$G$6051,1,FALSE)=F1847,"Y","N"),"N")</f>
        <v>Y</v>
      </c>
    </row>
    <row r="1848" spans="1:7" x14ac:dyDescent="0.25">
      <c r="A1848" t="s">
        <v>2051</v>
      </c>
      <c r="C1848" t="s">
        <v>2412</v>
      </c>
      <c r="D1848">
        <v>1979</v>
      </c>
      <c r="E1848" t="s">
        <v>2501</v>
      </c>
      <c r="F1848" t="str">
        <f t="shared" si="28"/>
        <v>ApplicationsA Simulation Model for Network Routing1979Rahul Chattergy</v>
      </c>
      <c r="G1848" t="str">
        <f>IFERROR(IF(VLOOKUP(F1848,Test!$G$1:$G$6051,1,FALSE)=F1848,"Y","N"),"N")</f>
        <v>Y</v>
      </c>
    </row>
    <row r="1849" spans="1:7" x14ac:dyDescent="0.25">
      <c r="A1849" t="s">
        <v>1557</v>
      </c>
      <c r="C1849" t="s">
        <v>1556</v>
      </c>
      <c r="D1849">
        <v>1993</v>
      </c>
      <c r="E1849" t="s">
        <v>1598</v>
      </c>
      <c r="F1849" t="str">
        <f t="shared" si="28"/>
        <v>Introductory TutorialsIntroduction to Simulation1993Laurel E. Travis</v>
      </c>
      <c r="G1849" t="str">
        <f>IFERROR(IF(VLOOKUP(F1849,Test!$G$1:$G$6051,1,FALSE)=F1849,"Y","N"),"N")</f>
        <v>N</v>
      </c>
    </row>
    <row r="1850" spans="1:7" x14ac:dyDescent="0.25">
      <c r="A1850" t="s">
        <v>2051</v>
      </c>
      <c r="C1850" t="s">
        <v>2503</v>
      </c>
      <c r="D1850">
        <v>1979</v>
      </c>
      <c r="E1850" t="s">
        <v>2502</v>
      </c>
      <c r="F1850" t="str">
        <f t="shared" si="28"/>
        <v>ApplicationsApplication of Simulation in Project Management1979John E. Herbert</v>
      </c>
      <c r="G1850" t="str">
        <f>IFERROR(IF(VLOOKUP(F1850,Test!$G$1:$G$6051,1,FALSE)=F1850,"Y","N"),"N")</f>
        <v>Y</v>
      </c>
    </row>
    <row r="1851" spans="1:7" x14ac:dyDescent="0.25">
      <c r="A1851" t="s">
        <v>2051</v>
      </c>
      <c r="C1851" t="s">
        <v>2505</v>
      </c>
      <c r="D1851">
        <v>1979</v>
      </c>
      <c r="E1851" t="s">
        <v>2504</v>
      </c>
      <c r="F1851" t="str">
        <f t="shared" si="28"/>
        <v>ApplicationsSimulation Methods for Response Times in Network Queues1979Gerald S. Schedler</v>
      </c>
      <c r="G1851" t="str">
        <f>IFERROR(IF(VLOOKUP(F1851,Test!$G$1:$G$6051,1,FALSE)=F1851,"Y","N"),"N")</f>
        <v>Y</v>
      </c>
    </row>
    <row r="1852" spans="1:7" x14ac:dyDescent="0.25">
      <c r="A1852" t="s">
        <v>2051</v>
      </c>
      <c r="C1852" t="s">
        <v>2505</v>
      </c>
      <c r="D1852">
        <v>1979</v>
      </c>
      <c r="E1852" t="s">
        <v>1310</v>
      </c>
      <c r="F1852" t="str">
        <f t="shared" si="28"/>
        <v>ApplicationsSimulation Methods for Response Times in Network Queues1979Donald L. Iglehart</v>
      </c>
      <c r="G1852" t="str">
        <f>IFERROR(IF(VLOOKUP(F1852,Test!$G$1:$G$6051,1,FALSE)=F1852,"Y","N"),"N")</f>
        <v>Y</v>
      </c>
    </row>
    <row r="1853" spans="1:7" x14ac:dyDescent="0.25">
      <c r="A1853" t="s">
        <v>2051</v>
      </c>
      <c r="C1853" t="s">
        <v>2507</v>
      </c>
      <c r="D1853">
        <v>1979</v>
      </c>
      <c r="E1853" t="s">
        <v>2506</v>
      </c>
      <c r="F1853" t="str">
        <f t="shared" si="28"/>
        <v>ApplicationsApplication of Run Time Control to a Multi-Objective, User Oriented Simulation System1979David Roggendorff</v>
      </c>
      <c r="G1853" t="str">
        <f>IFERROR(IF(VLOOKUP(F1853,Test!$G$1:$G$6051,1,FALSE)=F1853,"Y","N"),"N")</f>
        <v>Y</v>
      </c>
    </row>
    <row r="1854" spans="1:7" x14ac:dyDescent="0.25">
      <c r="A1854" t="s">
        <v>2051</v>
      </c>
      <c r="C1854" t="s">
        <v>2360</v>
      </c>
      <c r="D1854">
        <v>1979</v>
      </c>
      <c r="E1854" t="s">
        <v>2508</v>
      </c>
      <c r="F1854" t="str">
        <f t="shared" si="28"/>
        <v>ApplicationsOn Missiles Under Interrupted Guidance Conditions1979Naim A. Kheir</v>
      </c>
      <c r="G1854" t="str">
        <f>IFERROR(IF(VLOOKUP(F1854,Test!$G$1:$G$6051,1,FALSE)=F1854,"Y","N"),"N")</f>
        <v>Y</v>
      </c>
    </row>
    <row r="1855" spans="1:7" x14ac:dyDescent="0.25">
      <c r="A1855" t="s">
        <v>2051</v>
      </c>
      <c r="C1855" t="s">
        <v>2418</v>
      </c>
      <c r="D1855">
        <v>1979</v>
      </c>
      <c r="E1855" t="s">
        <v>721</v>
      </c>
      <c r="F1855" t="str">
        <f t="shared" si="28"/>
        <v>ApplicationsCross-Impact Simulation of an Emerging Industry: The Case of Data Processing1979Paul Gray</v>
      </c>
      <c r="G1855" t="str">
        <f>IFERROR(IF(VLOOKUP(F1855,Test!$G$1:$G$6051,1,FALSE)=F1855,"Y","N"),"N")</f>
        <v>Y</v>
      </c>
    </row>
    <row r="1856" spans="1:7" x14ac:dyDescent="0.25">
      <c r="A1856" t="s">
        <v>2051</v>
      </c>
      <c r="C1856" t="s">
        <v>2050</v>
      </c>
      <c r="D1856">
        <v>1979</v>
      </c>
      <c r="E1856" t="s">
        <v>2509</v>
      </c>
      <c r="F1856" t="str">
        <f t="shared" si="28"/>
        <v>ApplicationsThe Application of Computer Simulation Techniques to Glassware Production1979O. J. Meyers</v>
      </c>
      <c r="G1856" t="str">
        <f>IFERROR(IF(VLOOKUP(F1856,Test!$G$1:$G$6051,1,FALSE)=F1856,"Y","N"),"N")</f>
        <v>Y</v>
      </c>
    </row>
    <row r="1857" spans="1:7" x14ac:dyDescent="0.25">
      <c r="A1857" t="s">
        <v>2051</v>
      </c>
      <c r="C1857" t="s">
        <v>2369</v>
      </c>
      <c r="D1857">
        <v>1979</v>
      </c>
      <c r="E1857" t="s">
        <v>2510</v>
      </c>
      <c r="F1857" t="str">
        <f t="shared" si="28"/>
        <v>ApplicationsApplication of a Water System Computer Model in the City of Scottsdale, Arizona1979Meredith Flinn</v>
      </c>
      <c r="G1857" t="str">
        <f>IFERROR(IF(VLOOKUP(F1857,Test!$G$1:$G$6051,1,FALSE)=F1857,"Y","N"),"N")</f>
        <v>Y</v>
      </c>
    </row>
    <row r="1858" spans="1:7" x14ac:dyDescent="0.25">
      <c r="A1858" t="s">
        <v>1557</v>
      </c>
      <c r="C1858" t="s">
        <v>2511</v>
      </c>
      <c r="D1858">
        <v>1992</v>
      </c>
      <c r="E1858" t="s">
        <v>1592</v>
      </c>
      <c r="F1858" t="str">
        <f t="shared" si="28"/>
        <v>Introductory TutorialsDistribution Fitting and Random Number and Variate Generation1992Russell C. H. Cheng</v>
      </c>
      <c r="G1858" t="str">
        <f>IFERROR(IF(VLOOKUP(F1858,Test!$G$1:$G$6051,1,FALSE)=F1858,"Y","N"),"N")</f>
        <v>Y</v>
      </c>
    </row>
    <row r="1859" spans="1:7" x14ac:dyDescent="0.25">
      <c r="A1859" t="s">
        <v>2051</v>
      </c>
      <c r="C1859" t="s">
        <v>2223</v>
      </c>
      <c r="D1859">
        <v>1979</v>
      </c>
      <c r="E1859" t="s">
        <v>693</v>
      </c>
      <c r="F1859" t="str">
        <f t="shared" ref="F1859:F1922" si="29">CONCATENATE(A1859,B1859,C1859,D1859,E1859)</f>
        <v>ApplicationsValidation of Simulation Models1979Robert G. Sargent</v>
      </c>
      <c r="G1859" t="str">
        <f>IFERROR(IF(VLOOKUP(F1859,Test!$G$1:$G$6051,1,FALSE)=F1859,"Y","N"),"N")</f>
        <v>Y</v>
      </c>
    </row>
    <row r="1860" spans="1:7" x14ac:dyDescent="0.25">
      <c r="A1860" t="s">
        <v>2051</v>
      </c>
      <c r="C1860" t="s">
        <v>2513</v>
      </c>
      <c r="D1860">
        <v>1979</v>
      </c>
      <c r="E1860" t="s">
        <v>2512</v>
      </c>
      <c r="F1860" t="str">
        <f t="shared" si="29"/>
        <v>ApplicationsThe Alias and Alias- Rejection- Mixture Methods for Generating Random Variables from Probability Distribution1979Arthur V. Peterson</v>
      </c>
      <c r="G1860" t="str">
        <f>IFERROR(IF(VLOOKUP(F1860,Test!$G$1:$G$6051,1,FALSE)=F1860,"Y","N"),"N")</f>
        <v>Y</v>
      </c>
    </row>
    <row r="1861" spans="1:7" x14ac:dyDescent="0.25">
      <c r="A1861" t="s">
        <v>2051</v>
      </c>
      <c r="C1861" t="s">
        <v>2513</v>
      </c>
      <c r="D1861">
        <v>1979</v>
      </c>
      <c r="E1861" t="s">
        <v>2514</v>
      </c>
      <c r="F1861" t="str">
        <f t="shared" si="29"/>
        <v>ApplicationsThe Alias and Alias- Rejection- Mixture Methods for Generating Random Variables from Probability Distribution1979Richard Kronmal</v>
      </c>
      <c r="G1861" t="str">
        <f>IFERROR(IF(VLOOKUP(F1861,Test!$G$1:$G$6051,1,FALSE)=F1861,"Y","N"),"N")</f>
        <v>Y</v>
      </c>
    </row>
    <row r="1862" spans="1:7" x14ac:dyDescent="0.25">
      <c r="A1862" t="s">
        <v>1982</v>
      </c>
      <c r="C1862" t="s">
        <v>2515</v>
      </c>
      <c r="D1862">
        <v>1988</v>
      </c>
      <c r="E1862" t="s">
        <v>1975</v>
      </c>
      <c r="F1862" t="str">
        <f t="shared" si="29"/>
        <v>Analysis MethodologySimulation Graphs1988Lee W. Schruben</v>
      </c>
      <c r="G1862" t="str">
        <f>IFERROR(IF(VLOOKUP(F1862,Test!$G$1:$G$6051,1,FALSE)=F1862,"Y","N"),"N")</f>
        <v>Y</v>
      </c>
    </row>
    <row r="1863" spans="1:7" x14ac:dyDescent="0.25">
      <c r="A1863" t="s">
        <v>2051</v>
      </c>
      <c r="C1863" t="s">
        <v>2222</v>
      </c>
      <c r="D1863">
        <v>1979</v>
      </c>
      <c r="E1863" t="s">
        <v>2516</v>
      </c>
      <c r="F1863" t="str">
        <f t="shared" si="29"/>
        <v>ApplicationsBuilding Energy Analysis Programs1979Henry Lau</v>
      </c>
      <c r="G1863" t="str">
        <f>IFERROR(IF(VLOOKUP(F1863,Test!$G$1:$G$6051,1,FALSE)=F1863,"Y","N"),"N")</f>
        <v>Y</v>
      </c>
    </row>
    <row r="1864" spans="1:7" x14ac:dyDescent="0.25">
      <c r="A1864" t="s">
        <v>2051</v>
      </c>
      <c r="C1864" t="s">
        <v>2518</v>
      </c>
      <c r="D1864">
        <v>1979</v>
      </c>
      <c r="E1864" t="s">
        <v>2517</v>
      </c>
      <c r="F1864" t="str">
        <f t="shared" si="29"/>
        <v>ApplicationsUsing Conditional Expectation to Reduce Variance in Discrete Event Simulation1979P.D. Welch</v>
      </c>
      <c r="G1864" t="str">
        <f>IFERROR(IF(VLOOKUP(F1864,Test!$G$1:$G$6051,1,FALSE)=F1864,"Y","N"),"N")</f>
        <v>Y</v>
      </c>
    </row>
    <row r="1865" spans="1:7" x14ac:dyDescent="0.25">
      <c r="A1865" t="s">
        <v>2051</v>
      </c>
      <c r="C1865" t="s">
        <v>2518</v>
      </c>
      <c r="D1865">
        <v>1979</v>
      </c>
      <c r="E1865" t="s">
        <v>2519</v>
      </c>
      <c r="F1865" t="str">
        <f t="shared" si="29"/>
        <v>ApplicationsUsing Conditional Expectation to Reduce Variance in Discrete Event Simulation1979S.S. Lavenberg</v>
      </c>
      <c r="G1865" t="str">
        <f>IFERROR(IF(VLOOKUP(F1865,Test!$G$1:$G$6051,1,FALSE)=F1865,"Y","N"),"N")</f>
        <v>Y</v>
      </c>
    </row>
    <row r="1866" spans="1:7" x14ac:dyDescent="0.25">
      <c r="A1866" t="s">
        <v>1557</v>
      </c>
      <c r="C1866" t="s">
        <v>2521</v>
      </c>
      <c r="D1866">
        <v>1993</v>
      </c>
      <c r="E1866" t="s">
        <v>2520</v>
      </c>
      <c r="F1866" t="str">
        <f t="shared" si="29"/>
        <v>Introductory TutorialsGuidelines for Simulation Project Success1993K.J. Musselman</v>
      </c>
      <c r="G1866" t="str">
        <f>IFERROR(IF(VLOOKUP(F1866,Test!$G$1:$G$6051,1,FALSE)=F1866,"Y","N"),"N")</f>
        <v>N</v>
      </c>
    </row>
    <row r="1867" spans="1:7" x14ac:dyDescent="0.25">
      <c r="A1867" t="s">
        <v>2051</v>
      </c>
      <c r="C1867" t="s">
        <v>2523</v>
      </c>
      <c r="D1867">
        <v>1979</v>
      </c>
      <c r="E1867" t="s">
        <v>2522</v>
      </c>
      <c r="F1867" t="str">
        <f t="shared" si="29"/>
        <v>ApplicationsSimulation of Some Autoregressive Markovian Sequences of Positive Random Variables1979A.J. Lawrance</v>
      </c>
      <c r="G1867" t="str">
        <f>IFERROR(IF(VLOOKUP(F1867,Test!$G$1:$G$6051,1,FALSE)=F1867,"Y","N"),"N")</f>
        <v>Y</v>
      </c>
    </row>
    <row r="1868" spans="1:7" x14ac:dyDescent="0.25">
      <c r="A1868" t="s">
        <v>2051</v>
      </c>
      <c r="C1868" t="s">
        <v>2523</v>
      </c>
      <c r="D1868">
        <v>1979</v>
      </c>
      <c r="E1868" t="s">
        <v>2524</v>
      </c>
      <c r="F1868" t="str">
        <f t="shared" si="29"/>
        <v>ApplicationsSimulation of Some Autoregressive Markovian Sequences of Positive Random Variables1979P.A.W. Lewis</v>
      </c>
      <c r="G1868" t="str">
        <f>IFERROR(IF(VLOOKUP(F1868,Test!$G$1:$G$6051,1,FALSE)=F1868,"Y","N"),"N")</f>
        <v>Y</v>
      </c>
    </row>
    <row r="1869" spans="1:7" x14ac:dyDescent="0.25">
      <c r="A1869" t="s">
        <v>2051</v>
      </c>
      <c r="C1869" t="s">
        <v>2526</v>
      </c>
      <c r="D1869">
        <v>1979</v>
      </c>
      <c r="E1869" t="s">
        <v>2525</v>
      </c>
      <c r="F1869" t="str">
        <f t="shared" si="29"/>
        <v>ApplicationsEvaluating Computer Systems Simulation Models1979Constantine Laszos</v>
      </c>
      <c r="G1869" t="str">
        <f>IFERROR(IF(VLOOKUP(F1869,Test!$G$1:$G$6051,1,FALSE)=F1869,"Y","N"),"N")</f>
        <v>Y</v>
      </c>
    </row>
    <row r="1870" spans="1:7" x14ac:dyDescent="0.25">
      <c r="A1870" t="s">
        <v>2051</v>
      </c>
      <c r="C1870" t="s">
        <v>2527</v>
      </c>
      <c r="D1870">
        <v>1979</v>
      </c>
      <c r="E1870" t="s">
        <v>558</v>
      </c>
      <c r="F1870" t="str">
        <f t="shared" si="29"/>
        <v>ApplicationsThe Prose (Protection System Evaluator)1979John E. Lenz</v>
      </c>
      <c r="G1870" t="str">
        <f>IFERROR(IF(VLOOKUP(F1870,Test!$G$1:$G$6051,1,FALSE)=F1870,"Y","N"),"N")</f>
        <v>Y</v>
      </c>
    </row>
    <row r="1871" spans="1:7" x14ac:dyDescent="0.25">
      <c r="A1871" t="s">
        <v>2051</v>
      </c>
      <c r="C1871" t="s">
        <v>2529</v>
      </c>
      <c r="D1871">
        <v>1979</v>
      </c>
      <c r="E1871" t="s">
        <v>2528</v>
      </c>
      <c r="F1871" t="str">
        <f t="shared" si="29"/>
        <v>ApplicationsTSEM: A Flexible Scenario Based Small Forces Model1979Bruce D. Link</v>
      </c>
      <c r="G1871" t="str">
        <f>IFERROR(IF(VLOOKUP(F1871,Test!$G$1:$G$6051,1,FALSE)=F1871,"Y","N"),"N")</f>
        <v>Y</v>
      </c>
    </row>
    <row r="1872" spans="1:7" x14ac:dyDescent="0.25">
      <c r="A1872" t="s">
        <v>2051</v>
      </c>
      <c r="C1872" t="s">
        <v>2531</v>
      </c>
      <c r="D1872">
        <v>1979</v>
      </c>
      <c r="E1872" t="s">
        <v>2530</v>
      </c>
      <c r="F1872" t="str">
        <f t="shared" si="29"/>
        <v>ApplicationsFactor Screening Methods in Computer Simulation Experiments1979Douglas C. Montgomery</v>
      </c>
      <c r="G1872" t="str">
        <f>IFERROR(IF(VLOOKUP(F1872,Test!$G$1:$G$6051,1,FALSE)=F1872,"Y","N"),"N")</f>
        <v>Y</v>
      </c>
    </row>
    <row r="1873" spans="1:7" x14ac:dyDescent="0.25">
      <c r="A1873" t="s">
        <v>2051</v>
      </c>
      <c r="C1873" t="s">
        <v>2531</v>
      </c>
      <c r="D1873">
        <v>1979</v>
      </c>
      <c r="E1873" t="s">
        <v>2532</v>
      </c>
      <c r="F1873" t="str">
        <f t="shared" si="29"/>
        <v>ApplicationsFactor Screening Methods in Computer Simulation Experiments1979Ginner Weatherby</v>
      </c>
      <c r="G1873" t="str">
        <f>IFERROR(IF(VLOOKUP(F1873,Test!$G$1:$G$6051,1,FALSE)=F1873,"Y","N"),"N")</f>
        <v>Y</v>
      </c>
    </row>
    <row r="1874" spans="1:7" x14ac:dyDescent="0.25">
      <c r="A1874" t="s">
        <v>2051</v>
      </c>
      <c r="C1874" t="s">
        <v>2533</v>
      </c>
      <c r="D1874">
        <v>1979</v>
      </c>
      <c r="E1874" t="s">
        <v>941</v>
      </c>
      <c r="F1874" t="str">
        <f t="shared" si="29"/>
        <v>ApplicationsFitting a Distribution to Data Using an Alternative to Moments1979John S. Ramberg</v>
      </c>
      <c r="G1874" t="str">
        <f>IFERROR(IF(VLOOKUP(F1874,Test!$G$1:$G$6051,1,FALSE)=F1874,"Y","N"),"N")</f>
        <v>Y</v>
      </c>
    </row>
    <row r="1875" spans="1:7" x14ac:dyDescent="0.25">
      <c r="A1875" t="s">
        <v>2051</v>
      </c>
      <c r="C1875" t="s">
        <v>2533</v>
      </c>
      <c r="D1875">
        <v>1979</v>
      </c>
      <c r="E1875" t="s">
        <v>2534</v>
      </c>
      <c r="F1875" t="str">
        <f t="shared" si="29"/>
        <v>ApplicationsFitting a Distribution to Data Using an Alternative to Moments1979Edward F. Mykytka</v>
      </c>
      <c r="G1875" t="str">
        <f>IFERROR(IF(VLOOKUP(F1875,Test!$G$1:$G$6051,1,FALSE)=F1875,"Y","N"),"N")</f>
        <v>Y</v>
      </c>
    </row>
    <row r="1876" spans="1:7" x14ac:dyDescent="0.25">
      <c r="A1876" t="s">
        <v>2051</v>
      </c>
      <c r="C1876" t="s">
        <v>2536</v>
      </c>
      <c r="D1876">
        <v>1979</v>
      </c>
      <c r="E1876" t="s">
        <v>2535</v>
      </c>
      <c r="F1876" t="str">
        <f t="shared" si="29"/>
        <v>ApplicationsThe Cross-Impact Simulation of Corporate Susceptibility to Crisis: The Case for Organization Reform1979C.F. Smart</v>
      </c>
      <c r="G1876" t="str">
        <f>IFERROR(IF(VLOOKUP(F1876,Test!$G$1:$G$6051,1,FALSE)=F1876,"Y","N"),"N")</f>
        <v>Y</v>
      </c>
    </row>
    <row r="1877" spans="1:7" x14ac:dyDescent="0.25">
      <c r="A1877" t="s">
        <v>2051</v>
      </c>
      <c r="C1877" t="s">
        <v>2538</v>
      </c>
      <c r="D1877">
        <v>1979</v>
      </c>
      <c r="E1877" t="s">
        <v>2537</v>
      </c>
      <c r="F1877" t="str">
        <f t="shared" si="29"/>
        <v>ApplicationsA Methodology for Evaluation of a Hospital's Vertical Transportation Needs1979Robert B. Turnage</v>
      </c>
      <c r="G1877" t="str">
        <f>IFERROR(IF(VLOOKUP(F1877,Test!$G$1:$G$6051,1,FALSE)=F1877,"Y","N"),"N")</f>
        <v>Y</v>
      </c>
    </row>
    <row r="1878" spans="1:7" x14ac:dyDescent="0.25">
      <c r="A1878" t="s">
        <v>2051</v>
      </c>
      <c r="C1878" t="s">
        <v>2540</v>
      </c>
      <c r="D1878">
        <v>1979</v>
      </c>
      <c r="E1878" t="s">
        <v>2539</v>
      </c>
      <c r="F1878" t="str">
        <f t="shared" si="29"/>
        <v>ApplicationsA Simulation Approach to Examining Traditional EOQ/EOP1979Frederick C. Weston  Jr.</v>
      </c>
      <c r="G1878" t="str">
        <f>IFERROR(IF(VLOOKUP(F1878,Test!$G$1:$G$6051,1,FALSE)=F1878,"Y","N"),"N")</f>
        <v>Y</v>
      </c>
    </row>
    <row r="1879" spans="1:7" x14ac:dyDescent="0.25">
      <c r="A1879" t="s">
        <v>2051</v>
      </c>
      <c r="C1879" t="s">
        <v>2542</v>
      </c>
      <c r="D1879">
        <v>1979</v>
      </c>
      <c r="E1879" t="s">
        <v>2541</v>
      </c>
      <c r="F1879" t="str">
        <f t="shared" si="29"/>
        <v>ApplicationsAdvanced Group Rapid Transit (AGRT) Operational Simulation1979Wallace W. White</v>
      </c>
      <c r="G1879" t="str">
        <f>IFERROR(IF(VLOOKUP(F1879,Test!$G$1:$G$6051,1,FALSE)=F1879,"Y","N"),"N")</f>
        <v>Y</v>
      </c>
    </row>
    <row r="1880" spans="1:7" x14ac:dyDescent="0.25">
      <c r="A1880" t="s">
        <v>2051</v>
      </c>
      <c r="C1880" t="s">
        <v>2544</v>
      </c>
      <c r="D1880">
        <v>1979</v>
      </c>
      <c r="E1880" t="s">
        <v>2543</v>
      </c>
      <c r="F1880" t="str">
        <f t="shared" si="29"/>
        <v>ApplicationsA Procedure for Improving the Estimate of the Mean for Weakly-Stationary Autoregressive Time Series1979Jacob Rozmaryn</v>
      </c>
      <c r="G1880" t="str">
        <f>IFERROR(IF(VLOOKUP(F1880,Test!$G$1:$G$6051,1,FALSE)=F1880,"Y","N"),"N")</f>
        <v>Y</v>
      </c>
    </row>
    <row r="1881" spans="1:7" x14ac:dyDescent="0.25">
      <c r="A1881" t="s">
        <v>2051</v>
      </c>
      <c r="C1881" t="s">
        <v>2544</v>
      </c>
      <c r="D1881">
        <v>1979</v>
      </c>
      <c r="E1881" t="s">
        <v>2545</v>
      </c>
      <c r="F1881" t="str">
        <f t="shared" si="29"/>
        <v>ApplicationsA Procedure for Improving the Estimate of the Mean for Weakly-Stationary Autoregressive Time Series1979Richard Wiener</v>
      </c>
      <c r="G1881" t="str">
        <f>IFERROR(IF(VLOOKUP(F1881,Test!$G$1:$G$6051,1,FALSE)=F1881,"Y","N"),"N")</f>
        <v>Y</v>
      </c>
    </row>
    <row r="1882" spans="1:7" x14ac:dyDescent="0.25">
      <c r="A1882" t="s">
        <v>2051</v>
      </c>
      <c r="C1882" t="s">
        <v>2452</v>
      </c>
      <c r="D1882">
        <v>1979</v>
      </c>
      <c r="E1882" t="s">
        <v>2546</v>
      </c>
      <c r="F1882" t="str">
        <f t="shared" si="29"/>
        <v>ApplicationsThe Reduction of a Discrete Event Simulation to a Markov Chain1979Elaine J. Weyuker</v>
      </c>
      <c r="G1882" t="str">
        <f>IFERROR(IF(VLOOKUP(F1882,Test!$G$1:$G$6051,1,FALSE)=F1882,"Y","N"),"N")</f>
        <v>Y</v>
      </c>
    </row>
    <row r="1883" spans="1:7" x14ac:dyDescent="0.25">
      <c r="A1883" t="s">
        <v>2051</v>
      </c>
      <c r="C1883" t="s">
        <v>2402</v>
      </c>
      <c r="D1883">
        <v>1979</v>
      </c>
      <c r="E1883" t="s">
        <v>2547</v>
      </c>
      <c r="F1883" t="str">
        <f t="shared" si="29"/>
        <v>ApplicationsA Distributed Approach to Queueing Network Simulation1979J. Kent Peacock</v>
      </c>
      <c r="G1883" t="str">
        <f>IFERROR(IF(VLOOKUP(F1883,Test!$G$1:$G$6051,1,FALSE)=F1883,"Y","N"),"N")</f>
        <v>Y</v>
      </c>
    </row>
    <row r="1884" spans="1:7" x14ac:dyDescent="0.25">
      <c r="A1884" t="s">
        <v>2051</v>
      </c>
      <c r="C1884" t="s">
        <v>2402</v>
      </c>
      <c r="D1884">
        <v>1979</v>
      </c>
      <c r="E1884" t="s">
        <v>2548</v>
      </c>
      <c r="F1884" t="str">
        <f t="shared" si="29"/>
        <v>ApplicationsA Distributed Approach to Queueing Network Simulation1979Eric Manning</v>
      </c>
      <c r="G1884" t="str">
        <f>IFERROR(IF(VLOOKUP(F1884,Test!$G$1:$G$6051,1,FALSE)=F1884,"Y","N"),"N")</f>
        <v>Y</v>
      </c>
    </row>
    <row r="1885" spans="1:7" x14ac:dyDescent="0.25">
      <c r="A1885" t="s">
        <v>1412</v>
      </c>
      <c r="C1885" t="s">
        <v>1902</v>
      </c>
      <c r="D1885">
        <v>1995</v>
      </c>
      <c r="E1885" t="s">
        <v>566</v>
      </c>
      <c r="F1885" t="str">
        <f t="shared" si="29"/>
        <v>Software/Modelware TutorialsCOMNET III: Object-Oriented Network Performance Prediction1995Robb Mills</v>
      </c>
      <c r="G1885" t="str">
        <f>IFERROR(IF(VLOOKUP(F1885,Test!$G$1:$G$6051,1,FALSE)=F1885,"Y","N"),"N")</f>
        <v>N</v>
      </c>
    </row>
    <row r="1886" spans="1:7" x14ac:dyDescent="0.25">
      <c r="A1886" t="s">
        <v>1412</v>
      </c>
      <c r="C1886" t="s">
        <v>2549</v>
      </c>
      <c r="D1886">
        <v>1995</v>
      </c>
      <c r="E1886" t="s">
        <v>1876</v>
      </c>
      <c r="F1886" t="str">
        <f t="shared" si="29"/>
        <v>Software/Modelware TutorialsSIMPROCESS III: Object-Oriented Business Process Simulation1995Jeffry Jones</v>
      </c>
      <c r="G1886" t="str">
        <f>IFERROR(IF(VLOOKUP(F1886,Test!$G$1:$G$6051,1,FALSE)=F1886,"Y","N"),"N")</f>
        <v>Y</v>
      </c>
    </row>
    <row r="1887" spans="1:7" x14ac:dyDescent="0.25">
      <c r="A1887" t="s">
        <v>2261</v>
      </c>
      <c r="C1887" t="s">
        <v>2551</v>
      </c>
      <c r="D1887">
        <v>1988</v>
      </c>
      <c r="E1887" t="s">
        <v>2550</v>
      </c>
      <c r="F1887" t="str">
        <f t="shared" si="29"/>
        <v>EducationTeaching Simulation with Sigma1988David Briskman</v>
      </c>
      <c r="G1887" t="str">
        <f>IFERROR(IF(VLOOKUP(F1887,Test!$G$1:$G$6051,1,FALSE)=F1887,"Y","N"),"N")</f>
        <v>Y</v>
      </c>
    </row>
    <row r="1888" spans="1:7" x14ac:dyDescent="0.25">
      <c r="A1888" t="s">
        <v>2261</v>
      </c>
      <c r="C1888" t="s">
        <v>2552</v>
      </c>
      <c r="D1888">
        <v>1988</v>
      </c>
      <c r="E1888" t="s">
        <v>281</v>
      </c>
      <c r="F1888" t="str">
        <f t="shared" si="29"/>
        <v>EducationCONVERISM - A Teaching Simulation Language Incorporating a Conversational Model Builder1988Paul F. Roth</v>
      </c>
      <c r="G1888" t="str">
        <f>IFERROR(IF(VLOOKUP(F1888,Test!$G$1:$G$6051,1,FALSE)=F1888,"Y","N"),"N")</f>
        <v>Y</v>
      </c>
    </row>
    <row r="1889" spans="1:7" x14ac:dyDescent="0.25">
      <c r="A1889" t="s">
        <v>2554</v>
      </c>
      <c r="C1889" t="s">
        <v>2553</v>
      </c>
      <c r="D1889">
        <v>1981</v>
      </c>
      <c r="E1889" t="s">
        <v>169</v>
      </c>
      <c r="F1889" t="str">
        <f t="shared" si="29"/>
        <v>Session 6BUsing Chains and Groups to Make GPSS More Efficient1981Donald Ingerman</v>
      </c>
      <c r="G1889" t="str">
        <f>IFERROR(IF(VLOOKUP(F1889,Test!$G$1:$G$6051,1,FALSE)=F1889,"Y","N"),"N")</f>
        <v>Y</v>
      </c>
    </row>
    <row r="1890" spans="1:7" x14ac:dyDescent="0.25">
      <c r="A1890" t="s">
        <v>2051</v>
      </c>
      <c r="C1890" t="s">
        <v>2556</v>
      </c>
      <c r="D1890">
        <v>1979</v>
      </c>
      <c r="E1890" t="s">
        <v>2555</v>
      </c>
      <c r="F1890" t="str">
        <f t="shared" si="29"/>
        <v>ApplicationsSimple Simulation1979Richard C. Wilson</v>
      </c>
      <c r="G1890" t="str">
        <f>IFERROR(IF(VLOOKUP(F1890,Test!$G$1:$G$6051,1,FALSE)=F1890,"Y","N"),"N")</f>
        <v>Y</v>
      </c>
    </row>
    <row r="1891" spans="1:7" x14ac:dyDescent="0.25">
      <c r="A1891" t="s">
        <v>2051</v>
      </c>
      <c r="C1891" t="s">
        <v>2558</v>
      </c>
      <c r="D1891">
        <v>1979</v>
      </c>
      <c r="E1891" t="s">
        <v>2557</v>
      </c>
      <c r="F1891" t="str">
        <f t="shared" si="29"/>
        <v>ApplicationsHelp for Highways Maintenance Administrators - A Highway Maintenance Simulation Model1979James M. Pruett</v>
      </c>
      <c r="G1891" t="str">
        <f>IFERROR(IF(VLOOKUP(F1891,Test!$G$1:$G$6051,1,FALSE)=F1891,"Y","N"),"N")</f>
        <v>Y</v>
      </c>
    </row>
    <row r="1892" spans="1:7" x14ac:dyDescent="0.25">
      <c r="A1892" t="s">
        <v>2051</v>
      </c>
      <c r="C1892" t="s">
        <v>2558</v>
      </c>
      <c r="D1892">
        <v>1979</v>
      </c>
      <c r="E1892" t="s">
        <v>2559</v>
      </c>
      <c r="F1892" t="str">
        <f t="shared" si="29"/>
        <v>ApplicationsHelp for Highways Maintenance Administrators - A Highway Maintenance Simulation Model1979Rodolfo Perdomo</v>
      </c>
      <c r="G1892" t="str">
        <f>IFERROR(IF(VLOOKUP(F1892,Test!$G$1:$G$6051,1,FALSE)=F1892,"Y","N"),"N")</f>
        <v>Y</v>
      </c>
    </row>
    <row r="1893" spans="1:7" x14ac:dyDescent="0.25">
      <c r="A1893" t="s">
        <v>2182</v>
      </c>
      <c r="C1893" t="s">
        <v>2561</v>
      </c>
      <c r="D1893">
        <v>1988</v>
      </c>
      <c r="E1893" t="s">
        <v>2560</v>
      </c>
      <c r="F1893" t="str">
        <f t="shared" si="29"/>
        <v>Military ApplicationsA Development Methodology for Adding Map-Based Graphics to the Theater War Exercise1988Mark A. Roth</v>
      </c>
      <c r="G1893" t="str">
        <f>IFERROR(IF(VLOOKUP(F1893,Test!$G$1:$G$6051,1,FALSE)=F1893,"Y","N"),"N")</f>
        <v>Y</v>
      </c>
    </row>
    <row r="1894" spans="1:7" x14ac:dyDescent="0.25">
      <c r="A1894" t="s">
        <v>2261</v>
      </c>
      <c r="C1894" t="s">
        <v>2265</v>
      </c>
      <c r="D1894">
        <v>1988</v>
      </c>
      <c r="E1894" t="s">
        <v>584</v>
      </c>
      <c r="F1894" t="str">
        <f t="shared" si="29"/>
        <v>EducationEasy-to-Use Simulation "Packages:" What Can You Really Model? (Panel)1988Daniel T. Brunner</v>
      </c>
      <c r="G1894" t="str">
        <f>IFERROR(IF(VLOOKUP(F1894,Test!$G$1:$G$6051,1,FALSE)=F1894,"Y","N"),"N")</f>
        <v>Y</v>
      </c>
    </row>
    <row r="1895" spans="1:7" x14ac:dyDescent="0.25">
      <c r="A1895" t="s">
        <v>2563</v>
      </c>
      <c r="C1895" t="s">
        <v>2562</v>
      </c>
      <c r="D1895">
        <v>1980</v>
      </c>
      <c r="E1895" t="s">
        <v>766</v>
      </c>
      <c r="F1895" t="str">
        <f t="shared" si="29"/>
        <v>SoftwareDiscrete Event Simulation Languages1980Charles M. Shub</v>
      </c>
      <c r="G1895" t="str">
        <f>IFERROR(IF(VLOOKUP(F1895,Test!$G$1:$G$6051,1,FALSE)=F1895,"Y","N"),"N")</f>
        <v>Y</v>
      </c>
    </row>
    <row r="1896" spans="1:7" x14ac:dyDescent="0.25">
      <c r="A1896" t="s">
        <v>2566</v>
      </c>
      <c r="C1896" t="s">
        <v>2565</v>
      </c>
      <c r="D1896">
        <v>1980</v>
      </c>
      <c r="E1896" t="s">
        <v>2564</v>
      </c>
      <c r="F1896" t="str">
        <f t="shared" si="29"/>
        <v>Simulation ApplicationsPrototyping: An Approach to Information and Communication Systems Design1980Mitchell G. Spiegel</v>
      </c>
      <c r="G1896" t="str">
        <f>IFERROR(IF(VLOOKUP(F1896,Test!$G$1:$G$6051,1,FALSE)=F1896,"Y","N"),"N")</f>
        <v>Y</v>
      </c>
    </row>
    <row r="1897" spans="1:7" x14ac:dyDescent="0.25">
      <c r="A1897" t="s">
        <v>2277</v>
      </c>
      <c r="C1897" t="s">
        <v>2276</v>
      </c>
      <c r="D1897">
        <v>1978</v>
      </c>
      <c r="E1897" t="s">
        <v>2567</v>
      </c>
      <c r="F1897" t="str">
        <f t="shared" si="29"/>
        <v>Random Variate GenerationEmpirical Testing of Multiplicative Congruential Generations with Modules 231-11978Louis R. Moore</v>
      </c>
      <c r="G1897" t="str">
        <f>IFERROR(IF(VLOOKUP(F1897,Test!$G$1:$G$6051,1,FALSE)=F1897,"Y","N"),"N")</f>
        <v>Y</v>
      </c>
    </row>
    <row r="1898" spans="1:7" x14ac:dyDescent="0.25">
      <c r="A1898" t="s">
        <v>2277</v>
      </c>
      <c r="C1898" t="s">
        <v>2569</v>
      </c>
      <c r="D1898">
        <v>1978</v>
      </c>
      <c r="E1898" t="s">
        <v>2568</v>
      </c>
      <c r="F1898" t="str">
        <f t="shared" si="29"/>
        <v>Random Variate GenerationThe Bivariate Beta Distribution: Comparison of Monte Carlo Generators and Evaluation of Parameter Estimates1978James H. Macomber</v>
      </c>
      <c r="G1898" t="str">
        <f>IFERROR(IF(VLOOKUP(F1898,Test!$G$1:$G$6051,1,FALSE)=F1898,"Y","N"),"N")</f>
        <v>Y</v>
      </c>
    </row>
    <row r="1899" spans="1:7" x14ac:dyDescent="0.25">
      <c r="A1899" t="s">
        <v>2566</v>
      </c>
      <c r="C1899" t="s">
        <v>2570</v>
      </c>
      <c r="D1899">
        <v>1980</v>
      </c>
      <c r="E1899" t="s">
        <v>472</v>
      </c>
      <c r="F1899" t="str">
        <f t="shared" si="29"/>
        <v>Simulation ApplicationsSimulation and Health Care Delivery1980Stephen D. Roberts</v>
      </c>
      <c r="G1899" t="str">
        <f>IFERROR(IF(VLOOKUP(F1899,Test!$G$1:$G$6051,1,FALSE)=F1899,"Y","N"),"N")</f>
        <v>Y</v>
      </c>
    </row>
    <row r="1900" spans="1:7" x14ac:dyDescent="0.25">
      <c r="A1900" t="s">
        <v>2051</v>
      </c>
      <c r="C1900" t="s">
        <v>2572</v>
      </c>
      <c r="D1900">
        <v>1979</v>
      </c>
      <c r="E1900" t="s">
        <v>2571</v>
      </c>
      <c r="F1900" t="str">
        <f t="shared" si="29"/>
        <v>ApplicationsGolf Competition Between Individuals1979Francis Scheid</v>
      </c>
      <c r="G1900" t="str">
        <f>IFERROR(IF(VLOOKUP(F1900,Test!$G$1:$G$6051,1,FALSE)=F1900,"Y","N"),"N")</f>
        <v>Y</v>
      </c>
    </row>
    <row r="1901" spans="1:7" x14ac:dyDescent="0.25">
      <c r="A1901" t="s">
        <v>2051</v>
      </c>
      <c r="C1901" t="s">
        <v>2573</v>
      </c>
      <c r="D1901">
        <v>1979</v>
      </c>
      <c r="E1901" t="s">
        <v>1407</v>
      </c>
      <c r="F1901" t="str">
        <f t="shared" si="29"/>
        <v>ApplicationsInteractive Analysis of Simulation Output by the Method of Batch Means1979Richard W. Andrews</v>
      </c>
      <c r="G1901" t="str">
        <f>IFERROR(IF(VLOOKUP(F1901,Test!$G$1:$G$6051,1,FALSE)=F1901,"Y","N"),"N")</f>
        <v>Y</v>
      </c>
    </row>
    <row r="1902" spans="1:7" x14ac:dyDescent="0.25">
      <c r="A1902" t="s">
        <v>2051</v>
      </c>
      <c r="C1902" t="s">
        <v>2573</v>
      </c>
      <c r="D1902">
        <v>1979</v>
      </c>
      <c r="E1902" t="s">
        <v>83</v>
      </c>
      <c r="F1902" t="str">
        <f t="shared" si="29"/>
        <v>ApplicationsInteractive Analysis of Simulation Output by the Method of Batch Means1979Thomas J. Schriber</v>
      </c>
      <c r="G1902" t="str">
        <f>IFERROR(IF(VLOOKUP(F1902,Test!$G$1:$G$6051,1,FALSE)=F1902,"Y","N"),"N")</f>
        <v>Y</v>
      </c>
    </row>
    <row r="1903" spans="1:7" x14ac:dyDescent="0.25">
      <c r="A1903" t="s">
        <v>2051</v>
      </c>
      <c r="C1903" t="s">
        <v>2575</v>
      </c>
      <c r="D1903">
        <v>1979</v>
      </c>
      <c r="E1903" t="s">
        <v>2574</v>
      </c>
      <c r="F1903" t="str">
        <f t="shared" si="29"/>
        <v>ApplicationsSimulation of Merge Junctions in a Dynamically Entrained Automated Guideway Transit System1979Steven E. Shladover</v>
      </c>
      <c r="G1903" t="str">
        <f>IFERROR(IF(VLOOKUP(F1903,Test!$G$1:$G$6051,1,FALSE)=F1903,"Y","N"),"N")</f>
        <v>Y</v>
      </c>
    </row>
    <row r="1904" spans="1:7" x14ac:dyDescent="0.25">
      <c r="A1904" t="s">
        <v>2051</v>
      </c>
      <c r="C1904" t="s">
        <v>2577</v>
      </c>
      <c r="D1904">
        <v>1979</v>
      </c>
      <c r="E1904" t="s">
        <v>2576</v>
      </c>
      <c r="F1904" t="str">
        <f t="shared" si="29"/>
        <v>ApplicationsGPSS V Model of a Computerized Manufacturing System1979James R. Siebauer</v>
      </c>
      <c r="G1904" t="str">
        <f>IFERROR(IF(VLOOKUP(F1904,Test!$G$1:$G$6051,1,FALSE)=F1904,"Y","N"),"N")</f>
        <v>Y</v>
      </c>
    </row>
    <row r="1905" spans="1:7" x14ac:dyDescent="0.25">
      <c r="A1905" t="s">
        <v>2051</v>
      </c>
      <c r="C1905" t="s">
        <v>2579</v>
      </c>
      <c r="D1905">
        <v>1979</v>
      </c>
      <c r="E1905" t="s">
        <v>2578</v>
      </c>
      <c r="F1905" t="str">
        <f t="shared" si="29"/>
        <v>ApplicationsScheduling of Patients and Resources for Ambulatory Health Care1979Stephen R. Smith</v>
      </c>
      <c r="G1905" t="str">
        <f>IFERROR(IF(VLOOKUP(F1905,Test!$G$1:$G$6051,1,FALSE)=F1905,"Y","N"),"N")</f>
        <v>Y</v>
      </c>
    </row>
    <row r="1906" spans="1:7" x14ac:dyDescent="0.25">
      <c r="A1906" t="s">
        <v>2051</v>
      </c>
      <c r="C1906" t="s">
        <v>2579</v>
      </c>
      <c r="D1906">
        <v>1979</v>
      </c>
      <c r="E1906" t="s">
        <v>837</v>
      </c>
      <c r="F1906" t="str">
        <f t="shared" si="29"/>
        <v>ApplicationsScheduling of Patients and Resources for Ambulatory Health Care1979Bernard J. Schroer</v>
      </c>
      <c r="G1906" t="str">
        <f>IFERROR(IF(VLOOKUP(F1906,Test!$G$1:$G$6051,1,FALSE)=F1906,"Y","N"),"N")</f>
        <v>Y</v>
      </c>
    </row>
    <row r="1907" spans="1:7" x14ac:dyDescent="0.25">
      <c r="A1907" t="s">
        <v>2051</v>
      </c>
      <c r="C1907" t="s">
        <v>2579</v>
      </c>
      <c r="D1907">
        <v>1979</v>
      </c>
      <c r="E1907" t="s">
        <v>35</v>
      </c>
      <c r="F1907" t="str">
        <f t="shared" si="29"/>
        <v>ApplicationsScheduling of Patients and Resources for Ambulatory Health Care1979Robert E. Shannon</v>
      </c>
      <c r="G1907" t="str">
        <f>IFERROR(IF(VLOOKUP(F1907,Test!$G$1:$G$6051,1,FALSE)=F1907,"Y","N"),"N")</f>
        <v>Y</v>
      </c>
    </row>
    <row r="1908" spans="1:7" x14ac:dyDescent="0.25">
      <c r="A1908" t="s">
        <v>2051</v>
      </c>
      <c r="C1908" t="s">
        <v>2581</v>
      </c>
      <c r="D1908">
        <v>1979</v>
      </c>
      <c r="E1908" t="s">
        <v>2580</v>
      </c>
      <c r="F1908" t="str">
        <f t="shared" si="29"/>
        <v>ApplicationsThe Use of Computerized Business Games to Simulate Business Behavior Under Different Policies1979Peter R. Sugges  Jr.</v>
      </c>
      <c r="G1908" t="str">
        <f>IFERROR(IF(VLOOKUP(F1908,Test!$G$1:$G$6051,1,FALSE)=F1908,"Y","N"),"N")</f>
        <v>Y</v>
      </c>
    </row>
    <row r="1909" spans="1:7" x14ac:dyDescent="0.25">
      <c r="A1909" t="s">
        <v>2051</v>
      </c>
      <c r="C1909" t="s">
        <v>2442</v>
      </c>
      <c r="D1909">
        <v>1979</v>
      </c>
      <c r="E1909" t="s">
        <v>2582</v>
      </c>
      <c r="F1909" t="str">
        <f t="shared" si="29"/>
        <v>ApplicationsThe Utilization of Probabilistic Network Analysis in Planning Long-Range Engineering Projects1979F.M. Bustamante</v>
      </c>
      <c r="G1909" t="str">
        <f>IFERROR(IF(VLOOKUP(F1909,Test!$G$1:$G$6051,1,FALSE)=F1909,"Y","N"),"N")</f>
        <v>Y</v>
      </c>
    </row>
    <row r="1910" spans="1:7" x14ac:dyDescent="0.25">
      <c r="A1910" t="s">
        <v>2051</v>
      </c>
      <c r="C1910" t="s">
        <v>2442</v>
      </c>
      <c r="D1910">
        <v>1979</v>
      </c>
      <c r="E1910" t="s">
        <v>2583</v>
      </c>
      <c r="F1910" t="str">
        <f t="shared" si="29"/>
        <v>ApplicationsThe Utilization of Probabilistic Network Analysis in Planning Long-Range Engineering Projects1979E.H. Gift</v>
      </c>
      <c r="G1910" t="str">
        <f>IFERROR(IF(VLOOKUP(F1910,Test!$G$1:$G$6051,1,FALSE)=F1910,"Y","N"),"N")</f>
        <v>Y</v>
      </c>
    </row>
    <row r="1911" spans="1:7" x14ac:dyDescent="0.25">
      <c r="A1911" t="s">
        <v>2303</v>
      </c>
      <c r="C1911" t="s">
        <v>738</v>
      </c>
      <c r="D1911">
        <v>1988</v>
      </c>
      <c r="E1911" t="s">
        <v>2176</v>
      </c>
      <c r="F1911" t="str">
        <f t="shared" si="29"/>
        <v>Late SubmissionsContinuous System Simulation Languages (CSSL's)1988Glen Johnson</v>
      </c>
      <c r="G1911" t="str">
        <f>IFERROR(IF(VLOOKUP(F1911,Test!$G$1:$G$6051,1,FALSE)=F1911,"Y","N"),"N")</f>
        <v>N</v>
      </c>
    </row>
    <row r="1912" spans="1:7" x14ac:dyDescent="0.25">
      <c r="A1912" t="s">
        <v>2051</v>
      </c>
      <c r="C1912" t="s">
        <v>2584</v>
      </c>
      <c r="D1912">
        <v>1979</v>
      </c>
      <c r="E1912" t="s">
        <v>2449</v>
      </c>
      <c r="F1912" t="str">
        <f t="shared" si="29"/>
        <v>ApplicationsDynamic Movement Predictions: An Online Railroad Simulation Model1979Peter J. Wong</v>
      </c>
      <c r="G1912" t="str">
        <f>IFERROR(IF(VLOOKUP(F1912,Test!$G$1:$G$6051,1,FALSE)=F1912,"Y","N"),"N")</f>
        <v>Y</v>
      </c>
    </row>
    <row r="1913" spans="1:7" x14ac:dyDescent="0.25">
      <c r="A1913" t="s">
        <v>2051</v>
      </c>
      <c r="C1913" t="s">
        <v>2584</v>
      </c>
      <c r="D1913">
        <v>1979</v>
      </c>
      <c r="E1913" t="s">
        <v>2585</v>
      </c>
      <c r="F1913" t="str">
        <f t="shared" si="29"/>
        <v>ApplicationsDynamic Movement Predictions: An Online Railroad Simulation Model1979Michael G. Tashker</v>
      </c>
      <c r="G1913" t="str">
        <f>IFERROR(IF(VLOOKUP(F1913,Test!$G$1:$G$6051,1,FALSE)=F1913,"Y","N"),"N")</f>
        <v>Y</v>
      </c>
    </row>
    <row r="1914" spans="1:7" x14ac:dyDescent="0.25">
      <c r="A1914" t="s">
        <v>2051</v>
      </c>
      <c r="C1914" t="s">
        <v>2536</v>
      </c>
      <c r="D1914">
        <v>1979</v>
      </c>
      <c r="E1914" t="s">
        <v>1234</v>
      </c>
      <c r="F1914" t="str">
        <f t="shared" si="29"/>
        <v>ApplicationsThe Cross-Impact Simulation of Corporate Susceptibility to Crisis: The Case for Organization Reform1979I. Vertinsky</v>
      </c>
      <c r="G1914" t="str">
        <f>IFERROR(IF(VLOOKUP(F1914,Test!$G$1:$G$6051,1,FALSE)=F1914,"Y","N"),"N")</f>
        <v>Y</v>
      </c>
    </row>
    <row r="1915" spans="1:7" x14ac:dyDescent="0.25">
      <c r="A1915" t="s">
        <v>2051</v>
      </c>
      <c r="C1915" t="s">
        <v>2536</v>
      </c>
      <c r="D1915">
        <v>1979</v>
      </c>
      <c r="E1915" t="s">
        <v>2586</v>
      </c>
      <c r="F1915" t="str">
        <f t="shared" si="29"/>
        <v>ApplicationsThe Cross-Impact Simulation of Corporate Susceptibility to Crisis: The Case for Organization Reform1979W.A. Thompson</v>
      </c>
      <c r="G1915" t="str">
        <f>IFERROR(IF(VLOOKUP(F1915,Test!$G$1:$G$6051,1,FALSE)=F1915,"Y","N"),"N")</f>
        <v>Y</v>
      </c>
    </row>
    <row r="1916" spans="1:7" x14ac:dyDescent="0.25">
      <c r="A1916" t="s">
        <v>2051</v>
      </c>
      <c r="C1916" t="s">
        <v>2587</v>
      </c>
      <c r="D1916">
        <v>1979</v>
      </c>
      <c r="E1916" t="s">
        <v>718</v>
      </c>
      <c r="F1916" t="str">
        <f t="shared" si="29"/>
        <v>ApplicationsSimulation of Large and Complex Systems: Some General Trends and an Example1979Berth Eklundh</v>
      </c>
      <c r="G1916" t="str">
        <f>IFERROR(IF(VLOOKUP(F1916,Test!$G$1:$G$6051,1,FALSE)=F1916,"Y","N"),"N")</f>
        <v>Y</v>
      </c>
    </row>
    <row r="1917" spans="1:7" x14ac:dyDescent="0.25">
      <c r="A1917" t="s">
        <v>2051</v>
      </c>
      <c r="C1917" t="s">
        <v>2589</v>
      </c>
      <c r="D1917">
        <v>1979</v>
      </c>
      <c r="E1917" t="s">
        <v>2588</v>
      </c>
      <c r="F1917" t="str">
        <f t="shared" si="29"/>
        <v>ApplicationsUsing Simulation to Measure Bias in Principal Components Regression1979Philip G. Enns</v>
      </c>
      <c r="G1917" t="str">
        <f>IFERROR(IF(VLOOKUP(F1917,Test!$G$1:$G$6051,1,FALSE)=F1917,"Y","N"),"N")</f>
        <v>Y</v>
      </c>
    </row>
    <row r="1918" spans="1:7" x14ac:dyDescent="0.25">
      <c r="A1918" t="s">
        <v>1557</v>
      </c>
      <c r="C1918" t="s">
        <v>1556</v>
      </c>
      <c r="D1918">
        <v>1995</v>
      </c>
      <c r="E1918" t="s">
        <v>2144</v>
      </c>
      <c r="F1918" t="str">
        <f t="shared" si="29"/>
        <v>Introductory TutorialsIntroduction to Simulation1995Laurel Travis</v>
      </c>
      <c r="G1918" t="str">
        <f>IFERROR(IF(VLOOKUP(F1918,Test!$G$1:$G$6051,1,FALSE)=F1918,"Y","N"),"N")</f>
        <v>N</v>
      </c>
    </row>
    <row r="1919" spans="1:7" x14ac:dyDescent="0.25">
      <c r="A1919" t="s">
        <v>1557</v>
      </c>
      <c r="C1919" t="s">
        <v>2591</v>
      </c>
      <c r="D1919">
        <v>1993</v>
      </c>
      <c r="E1919" t="s">
        <v>2590</v>
      </c>
      <c r="F1919" t="str">
        <f t="shared" si="29"/>
        <v>Introductory TutorialsThe Philosophy of Science and Validation in Simulation1993George B. Kleindorfer</v>
      </c>
      <c r="G1919" t="str">
        <f>IFERROR(IF(VLOOKUP(F1919,Test!$G$1:$G$6051,1,FALSE)=F1919,"Y","N"),"N")</f>
        <v>Y</v>
      </c>
    </row>
    <row r="1920" spans="1:7" x14ac:dyDescent="0.25">
      <c r="A1920" t="s">
        <v>1557</v>
      </c>
      <c r="C1920" t="s">
        <v>1556</v>
      </c>
      <c r="D1920">
        <v>1995</v>
      </c>
      <c r="E1920" t="s">
        <v>1598</v>
      </c>
      <c r="F1920" t="str">
        <f t="shared" si="29"/>
        <v>Introductory TutorialsIntroduction to Simulation1995Laurel E. Travis</v>
      </c>
      <c r="G1920" t="str">
        <f>IFERROR(IF(VLOOKUP(F1920,Test!$G$1:$G$6051,1,FALSE)=F1920,"Y","N"),"N")</f>
        <v>N</v>
      </c>
    </row>
    <row r="1921" spans="1:7" x14ac:dyDescent="0.25">
      <c r="A1921" t="s">
        <v>1557</v>
      </c>
      <c r="C1921" t="s">
        <v>1556</v>
      </c>
      <c r="D1921">
        <v>1995</v>
      </c>
      <c r="E1921" t="s">
        <v>799</v>
      </c>
      <c r="F1921" t="str">
        <f t="shared" si="29"/>
        <v>Introductory TutorialsIntroduction to Simulation1995J. W. Schmidt</v>
      </c>
      <c r="G1921" t="str">
        <f>IFERROR(IF(VLOOKUP(F1921,Test!$G$1:$G$6051,1,FALSE)=F1921,"Y","N"),"N")</f>
        <v>N</v>
      </c>
    </row>
    <row r="1922" spans="1:7" x14ac:dyDescent="0.25">
      <c r="A1922" t="s">
        <v>2051</v>
      </c>
      <c r="C1922" t="s">
        <v>2593</v>
      </c>
      <c r="D1922">
        <v>1979</v>
      </c>
      <c r="E1922" t="s">
        <v>2592</v>
      </c>
      <c r="F1922" t="str">
        <f t="shared" si="29"/>
        <v>ApplicationsVLSI Circuit Design Supported by Computer System Simulation1979John Nelson</v>
      </c>
      <c r="G1922" t="str">
        <f>IFERROR(IF(VLOOKUP(F1922,Test!$G$1:$G$6051,1,FALSE)=F1922,"Y","N"),"N")</f>
        <v>Y</v>
      </c>
    </row>
    <row r="1923" spans="1:7" x14ac:dyDescent="0.25">
      <c r="A1923" t="s">
        <v>2051</v>
      </c>
      <c r="C1923" t="s">
        <v>2595</v>
      </c>
      <c r="D1923">
        <v>1979</v>
      </c>
      <c r="E1923" t="s">
        <v>2594</v>
      </c>
      <c r="F1923" t="str">
        <f t="shared" ref="F1923:F1986" si="30">CONCATENATE(A1923,B1923,C1923,D1923,E1923)</f>
        <v>ApplicationsThe Use of Simulation Modeling in Determining Defense Manpower1979Charles E. Ebeling</v>
      </c>
      <c r="G1923" t="str">
        <f>IFERROR(IF(VLOOKUP(F1923,Test!$G$1:$G$6051,1,FALSE)=F1923,"Y","N"),"N")</f>
        <v>Y</v>
      </c>
    </row>
    <row r="1924" spans="1:7" x14ac:dyDescent="0.25">
      <c r="A1924" t="s">
        <v>2051</v>
      </c>
      <c r="C1924" t="s">
        <v>2597</v>
      </c>
      <c r="D1924">
        <v>1979</v>
      </c>
      <c r="E1924" t="s">
        <v>2596</v>
      </c>
      <c r="F1924" t="str">
        <f t="shared" si="30"/>
        <v>ApplicationsA Simulation Model for Equipment Selection in a Steel Plant1979Pedro A. Nassau</v>
      </c>
      <c r="G1924" t="str">
        <f>IFERROR(IF(VLOOKUP(F1924,Test!$G$1:$G$6051,1,FALSE)=F1924,"Y","N"),"N")</f>
        <v>Y</v>
      </c>
    </row>
    <row r="1925" spans="1:7" x14ac:dyDescent="0.25">
      <c r="A1925" t="s">
        <v>2051</v>
      </c>
      <c r="C1925" t="s">
        <v>2404</v>
      </c>
      <c r="D1925">
        <v>1979</v>
      </c>
      <c r="E1925" t="s">
        <v>1329</v>
      </c>
      <c r="F1925" t="str">
        <f t="shared" si="30"/>
        <v>ApplicationsMan-Machine Project Management System for New Products Development1979Susumu Tsuhara</v>
      </c>
      <c r="G1925" t="str">
        <f>IFERROR(IF(VLOOKUP(F1925,Test!$G$1:$G$6051,1,FALSE)=F1925,"Y","N"),"N")</f>
        <v>Y</v>
      </c>
    </row>
    <row r="1926" spans="1:7" x14ac:dyDescent="0.25">
      <c r="A1926" t="s">
        <v>2598</v>
      </c>
      <c r="C1926" t="s">
        <v>683</v>
      </c>
      <c r="D1926">
        <v>1981</v>
      </c>
      <c r="E1926" t="s">
        <v>8</v>
      </c>
      <c r="F1926" t="str">
        <f t="shared" si="30"/>
        <v>Session 2ASLAM Tutorial1981A. Alan B. Pritsker</v>
      </c>
      <c r="G1926" t="str">
        <f>IFERROR(IF(VLOOKUP(F1926,Test!$G$1:$G$6051,1,FALSE)=F1926,"Y","N"),"N")</f>
        <v>Y</v>
      </c>
    </row>
    <row r="1927" spans="1:7" x14ac:dyDescent="0.25">
      <c r="A1927" t="s">
        <v>2051</v>
      </c>
      <c r="C1927" t="s">
        <v>2404</v>
      </c>
      <c r="D1927">
        <v>1979</v>
      </c>
      <c r="E1927" t="s">
        <v>1353</v>
      </c>
      <c r="F1927" t="str">
        <f t="shared" si="30"/>
        <v>ApplicationsMan-Machine Project Management System for New Products Development1979Susumu Seki</v>
      </c>
      <c r="G1927" t="str">
        <f>IFERROR(IF(VLOOKUP(F1927,Test!$G$1:$G$6051,1,FALSE)=F1927,"Y","N"),"N")</f>
        <v>Y</v>
      </c>
    </row>
    <row r="1928" spans="1:7" x14ac:dyDescent="0.25">
      <c r="A1928" t="s">
        <v>2051</v>
      </c>
      <c r="C1928" t="s">
        <v>2404</v>
      </c>
      <c r="D1928">
        <v>1979</v>
      </c>
      <c r="E1928" t="s">
        <v>2599</v>
      </c>
      <c r="F1928" t="str">
        <f t="shared" si="30"/>
        <v>ApplicationsMan-Machine Project Management System for New Products Development1979Toshiro Namiki</v>
      </c>
      <c r="G1928" t="str">
        <f>IFERROR(IF(VLOOKUP(F1928,Test!$G$1:$G$6051,1,FALSE)=F1928,"Y","N"),"N")</f>
        <v>Y</v>
      </c>
    </row>
    <row r="1929" spans="1:7" x14ac:dyDescent="0.25">
      <c r="A1929" t="s">
        <v>2051</v>
      </c>
      <c r="C1929" t="s">
        <v>2601</v>
      </c>
      <c r="D1929">
        <v>1979</v>
      </c>
      <c r="E1929" t="s">
        <v>2600</v>
      </c>
      <c r="F1929" t="str">
        <f t="shared" si="30"/>
        <v>ApplicationsMarine Terminal Facilities Planning through Simulation1979Pradeep Batra</v>
      </c>
      <c r="G1929" t="str">
        <f>IFERROR(IF(VLOOKUP(F1929,Test!$G$1:$G$6051,1,FALSE)=F1929,"Y","N"),"N")</f>
        <v>Y</v>
      </c>
    </row>
    <row r="1930" spans="1:7" x14ac:dyDescent="0.25">
      <c r="A1930" t="s">
        <v>2051</v>
      </c>
      <c r="C1930" t="s">
        <v>2602</v>
      </c>
      <c r="D1930">
        <v>1979</v>
      </c>
      <c r="E1930" t="s">
        <v>445</v>
      </c>
      <c r="F1930" t="str">
        <f t="shared" si="30"/>
        <v>ApplicationsGPSS/H 1979: A Status Report1979James O. Henriksen</v>
      </c>
      <c r="G1930" t="str">
        <f>IFERROR(IF(VLOOKUP(F1930,Test!$G$1:$G$6051,1,FALSE)=F1930,"Y","N"),"N")</f>
        <v>Y</v>
      </c>
    </row>
    <row r="1931" spans="1:7" x14ac:dyDescent="0.25">
      <c r="A1931" t="s">
        <v>2051</v>
      </c>
      <c r="C1931" t="s">
        <v>2604</v>
      </c>
      <c r="D1931">
        <v>1979</v>
      </c>
      <c r="E1931" t="s">
        <v>2603</v>
      </c>
      <c r="F1931" t="str">
        <f t="shared" si="30"/>
        <v>ApplicationsA Simulation Model for Evaluating Initiator Structures1979H. Pat Artis</v>
      </c>
      <c r="G1931" t="str">
        <f>IFERROR(IF(VLOOKUP(F1931,Test!$G$1:$G$6051,1,FALSE)=F1931,"Y","N"),"N")</f>
        <v>Y</v>
      </c>
    </row>
    <row r="1932" spans="1:7" x14ac:dyDescent="0.25">
      <c r="A1932" t="s">
        <v>2182</v>
      </c>
      <c r="C1932" t="s">
        <v>2606</v>
      </c>
      <c r="D1932">
        <v>1988</v>
      </c>
      <c r="E1932" t="s">
        <v>2605</v>
      </c>
      <c r="F1932" t="str">
        <f t="shared" si="30"/>
        <v>Military ApplicationsPerformance Analysis of a Generic Naval c2 Battle Group System by Use of Timed Petri Nets1988Bong-Wan Choi</v>
      </c>
      <c r="G1932" t="str">
        <f>IFERROR(IF(VLOOKUP(F1932,Test!$G$1:$G$6051,1,FALSE)=F1932,"Y","N"),"N")</f>
        <v>Y</v>
      </c>
    </row>
    <row r="1933" spans="1:7" x14ac:dyDescent="0.25">
      <c r="A1933" t="s">
        <v>2182</v>
      </c>
      <c r="C1933" t="s">
        <v>2608</v>
      </c>
      <c r="D1933">
        <v>1988</v>
      </c>
      <c r="E1933" t="s">
        <v>2607</v>
      </c>
      <c r="F1933" t="str">
        <f t="shared" si="30"/>
        <v>Military ApplicationsA Space Logistics Simulation Implementation in Ada1988Frank Cheng</v>
      </c>
      <c r="G1933" t="str">
        <f>IFERROR(IF(VLOOKUP(F1933,Test!$G$1:$G$6051,1,FALSE)=F1933,"Y","N"),"N")</f>
        <v>Y</v>
      </c>
    </row>
    <row r="1934" spans="1:7" x14ac:dyDescent="0.25">
      <c r="A1934" t="s">
        <v>1982</v>
      </c>
      <c r="C1934" t="s">
        <v>2217</v>
      </c>
      <c r="D1934">
        <v>1988</v>
      </c>
      <c r="E1934" t="s">
        <v>596</v>
      </c>
      <c r="F1934" t="str">
        <f t="shared" si="30"/>
        <v>Analysis MethodologyComparison of Methods for Fitting Data Using Johnson Translation Distributions1988James J. Swain</v>
      </c>
      <c r="G1934" t="str">
        <f>IFERROR(IF(VLOOKUP(F1934,Test!$G$1:$G$6051,1,FALSE)=F1934,"Y","N"),"N")</f>
        <v>Y</v>
      </c>
    </row>
    <row r="1935" spans="1:7" x14ac:dyDescent="0.25">
      <c r="A1935" t="s">
        <v>2610</v>
      </c>
      <c r="C1935" t="s">
        <v>2609</v>
      </c>
      <c r="D1935">
        <v>1981</v>
      </c>
      <c r="E1935" t="s">
        <v>22</v>
      </c>
      <c r="F1935" t="str">
        <f t="shared" si="30"/>
        <v>Panel 2CThe Initial Transient in Steady State Simulation (Panel Discussion)1981George S. Fishman</v>
      </c>
      <c r="G1935" t="str">
        <f>IFERROR(IF(VLOOKUP(F1935,Test!$G$1:$G$6051,1,FALSE)=F1935,"Y","N"),"N")</f>
        <v>Y</v>
      </c>
    </row>
    <row r="1936" spans="1:7" x14ac:dyDescent="0.25">
      <c r="A1936" t="s">
        <v>2172</v>
      </c>
      <c r="C1936" t="s">
        <v>2612</v>
      </c>
      <c r="D1936">
        <v>1986</v>
      </c>
      <c r="E1936" t="s">
        <v>2611</v>
      </c>
      <c r="F1936" t="str">
        <f t="shared" si="30"/>
        <v>Software Tutorials I: General Purpose SimulationSimulating with Activities Using C.A.P.S. / E.C.S.L. (The British Approach to Discrete-Event Simulation)1986Alan T. Clementson</v>
      </c>
      <c r="G1936" t="str">
        <f>IFERROR(IF(VLOOKUP(F1936,Test!$G$1:$G$6051,1,FALSE)=F1936,"Y","N"),"N")</f>
        <v>Y</v>
      </c>
    </row>
    <row r="1937" spans="1:7" x14ac:dyDescent="0.25">
      <c r="A1937" t="s">
        <v>2172</v>
      </c>
      <c r="C1937" t="s">
        <v>2613</v>
      </c>
      <c r="D1937">
        <v>1986</v>
      </c>
      <c r="E1937" t="s">
        <v>767</v>
      </c>
      <c r="F1937" t="str">
        <f t="shared" si="30"/>
        <v>Software Tutorials I: General Purpose SimulationHierarchical Modular Modeling/Knowledge Representation1986Bernard P. Zeigler</v>
      </c>
      <c r="G1937" t="str">
        <f>IFERROR(IF(VLOOKUP(F1937,Test!$G$1:$G$6051,1,FALSE)=F1937,"Y","N"),"N")</f>
        <v>Y</v>
      </c>
    </row>
    <row r="1938" spans="1:7" x14ac:dyDescent="0.25">
      <c r="A1938" t="s">
        <v>2051</v>
      </c>
      <c r="C1938" t="s">
        <v>2615</v>
      </c>
      <c r="D1938">
        <v>1979</v>
      </c>
      <c r="E1938" t="s">
        <v>2614</v>
      </c>
      <c r="F1938" t="str">
        <f t="shared" si="30"/>
        <v>ApplicationsSoftware Engineering and Simulation1979Kevin T. Ryan</v>
      </c>
      <c r="G1938" t="str">
        <f>IFERROR(IF(VLOOKUP(F1938,Test!$G$1:$G$6051,1,FALSE)=F1938,"Y","N"),"N")</f>
        <v>Y</v>
      </c>
    </row>
    <row r="1939" spans="1:7" x14ac:dyDescent="0.25">
      <c r="A1939" t="s">
        <v>2051</v>
      </c>
      <c r="C1939" t="s">
        <v>2616</v>
      </c>
      <c r="D1939">
        <v>1979</v>
      </c>
      <c r="E1939" t="s">
        <v>2614</v>
      </c>
      <c r="F1939" t="str">
        <f t="shared" si="30"/>
        <v>ApplicationsValidating a Bus Operations Simulation Model1979Kevin T. Ryan</v>
      </c>
      <c r="G1939" t="str">
        <f>IFERROR(IF(VLOOKUP(F1939,Test!$G$1:$G$6051,1,FALSE)=F1939,"Y","N"),"N")</f>
        <v>Y</v>
      </c>
    </row>
    <row r="1940" spans="1:7" x14ac:dyDescent="0.25">
      <c r="A1940" t="s">
        <v>1412</v>
      </c>
      <c r="C1940" t="s">
        <v>2618</v>
      </c>
      <c r="D1940">
        <v>1993</v>
      </c>
      <c r="E1940" t="s">
        <v>2617</v>
      </c>
      <c r="F1940" t="str">
        <f t="shared" si="30"/>
        <v>Software/Modelware TutorialsQUEST - Queueing Event Simulation Tool1993Scott K. Brewer</v>
      </c>
      <c r="G1940" t="str">
        <f>IFERROR(IF(VLOOKUP(F1940,Test!$G$1:$G$6051,1,FALSE)=F1940,"Y","N"),"N")</f>
        <v>Y</v>
      </c>
    </row>
    <row r="1941" spans="1:7" x14ac:dyDescent="0.25">
      <c r="A1941" t="s">
        <v>2172</v>
      </c>
      <c r="C1941" t="s">
        <v>736</v>
      </c>
      <c r="D1941">
        <v>1986</v>
      </c>
      <c r="E1941" t="s">
        <v>546</v>
      </c>
      <c r="F1941" t="str">
        <f t="shared" si="30"/>
        <v>Software Tutorials I: General Purpose SimulationSimscript II.5 Tutorial1986Edward C. Russell</v>
      </c>
      <c r="G1941" t="str">
        <f>IFERROR(IF(VLOOKUP(F1941,Test!$G$1:$G$6051,1,FALSE)=F1941,"Y","N"),"N")</f>
        <v>Y</v>
      </c>
    </row>
    <row r="1942" spans="1:7" x14ac:dyDescent="0.25">
      <c r="A1942" t="s">
        <v>2172</v>
      </c>
      <c r="C1942" t="s">
        <v>553</v>
      </c>
      <c r="D1942">
        <v>1986</v>
      </c>
      <c r="E1942" t="s">
        <v>642</v>
      </c>
      <c r="F1942" t="str">
        <f t="shared" si="30"/>
        <v>Software Tutorials I: General Purpose SimulationIntroduction to SIMAN1986C. Dennis Pegden</v>
      </c>
      <c r="G1942" t="str">
        <f>IFERROR(IF(VLOOKUP(F1942,Test!$G$1:$G$6051,1,FALSE)=F1942,"Y","N"),"N")</f>
        <v>Y</v>
      </c>
    </row>
    <row r="1943" spans="1:7" x14ac:dyDescent="0.25">
      <c r="A1943" t="s">
        <v>2051</v>
      </c>
      <c r="C1943" t="s">
        <v>2476</v>
      </c>
      <c r="D1943">
        <v>1979</v>
      </c>
      <c r="E1943" t="s">
        <v>2619</v>
      </c>
      <c r="F1943" t="str">
        <f t="shared" si="30"/>
        <v>ApplicationsSimulating a Control Securities Market1979John M. Dutton</v>
      </c>
      <c r="G1943" t="str">
        <f>IFERROR(IF(VLOOKUP(F1943,Test!$G$1:$G$6051,1,FALSE)=F1943,"Y","N"),"N")</f>
        <v>Y</v>
      </c>
    </row>
    <row r="1944" spans="1:7" x14ac:dyDescent="0.25">
      <c r="A1944" t="s">
        <v>2172</v>
      </c>
      <c r="C1944" t="s">
        <v>2621</v>
      </c>
      <c r="D1944">
        <v>1986</v>
      </c>
      <c r="E1944" t="s">
        <v>2620</v>
      </c>
      <c r="F1944" t="str">
        <f t="shared" si="30"/>
        <v>Software Tutorials I: General Purpose SimulationThe Smalltalk Simulation Environment1986Verna Knapp</v>
      </c>
      <c r="G1944" t="str">
        <f>IFERROR(IF(VLOOKUP(F1944,Test!$G$1:$G$6051,1,FALSE)=F1944,"Y","N"),"N")</f>
        <v>Y</v>
      </c>
    </row>
    <row r="1945" spans="1:7" x14ac:dyDescent="0.25">
      <c r="A1945" t="s">
        <v>2172</v>
      </c>
      <c r="C1945" t="s">
        <v>2622</v>
      </c>
      <c r="D1945">
        <v>1986</v>
      </c>
      <c r="E1945" t="s">
        <v>472</v>
      </c>
      <c r="F1945" t="str">
        <f t="shared" si="30"/>
        <v>Software Tutorials I: General Purpose SimulationModeling and Simulation With INSIGHT1986Stephen D. Roberts</v>
      </c>
      <c r="G1945" t="str">
        <f>IFERROR(IF(VLOOKUP(F1945,Test!$G$1:$G$6051,1,FALSE)=F1945,"Y","N"),"N")</f>
        <v>Y</v>
      </c>
    </row>
    <row r="1946" spans="1:7" x14ac:dyDescent="0.25">
      <c r="A1946" t="s">
        <v>1412</v>
      </c>
      <c r="C1946" t="s">
        <v>1423</v>
      </c>
      <c r="D1946">
        <v>1992</v>
      </c>
      <c r="E1946" t="s">
        <v>2623</v>
      </c>
      <c r="F1946" t="str">
        <f t="shared" si="30"/>
        <v>Software/Modelware TutorialsIntroduction to SIMAN/Cinema1992D.T. Sturrock</v>
      </c>
      <c r="G1946" t="str">
        <f>IFERROR(IF(VLOOKUP(F1946,Test!$G$1:$G$6051,1,FALSE)=F1946,"Y","N"),"N")</f>
        <v>N</v>
      </c>
    </row>
    <row r="1947" spans="1:7" x14ac:dyDescent="0.25">
      <c r="A1947" t="s">
        <v>2172</v>
      </c>
      <c r="C1947" t="s">
        <v>2624</v>
      </c>
      <c r="D1947">
        <v>1986</v>
      </c>
      <c r="E1947" t="s">
        <v>2278</v>
      </c>
      <c r="F1947" t="str">
        <f t="shared" si="30"/>
        <v>Software Tutorials I: General Purpose SimulationObject Oriented Simulation - Ada, C++, Simula1986Brian W. Unger</v>
      </c>
      <c r="G1947" t="str">
        <f>IFERROR(IF(VLOOKUP(F1947,Test!$G$1:$G$6051,1,FALSE)=F1947,"Y","N"),"N")</f>
        <v>Y</v>
      </c>
    </row>
    <row r="1948" spans="1:7" x14ac:dyDescent="0.25">
      <c r="A1948" t="s">
        <v>1412</v>
      </c>
      <c r="C1948" t="s">
        <v>2626</v>
      </c>
      <c r="D1948">
        <v>1992</v>
      </c>
      <c r="E1948" t="s">
        <v>2625</v>
      </c>
      <c r="F1948" t="str">
        <f t="shared" si="30"/>
        <v>Software/Modelware TutorialsThe Micromodels Shooting Process1992Ricardo F. Garzia</v>
      </c>
      <c r="G1948" t="str">
        <f>IFERROR(IF(VLOOKUP(F1948,Test!$G$1:$G$6051,1,FALSE)=F1948,"Y","N"),"N")</f>
        <v>Y</v>
      </c>
    </row>
    <row r="1949" spans="1:7" x14ac:dyDescent="0.25">
      <c r="A1949" t="s">
        <v>2178</v>
      </c>
      <c r="C1949" t="s">
        <v>580</v>
      </c>
      <c r="D1949">
        <v>1986</v>
      </c>
      <c r="E1949" t="s">
        <v>623</v>
      </c>
      <c r="F1949" t="str">
        <f t="shared" si="30"/>
        <v>Software Tutorials II: Special Simulation SoftwareA Tutorial on SEE WHY and WITNESS1986Claire Billingham</v>
      </c>
      <c r="G1949" t="str">
        <f>IFERROR(IF(VLOOKUP(F1949,Test!$G$1:$G$6051,1,FALSE)=F1949,"Y","N"),"N")</f>
        <v>N</v>
      </c>
    </row>
    <row r="1950" spans="1:7" x14ac:dyDescent="0.25">
      <c r="A1950" t="s">
        <v>2178</v>
      </c>
      <c r="C1950" t="s">
        <v>2118</v>
      </c>
      <c r="D1950">
        <v>1986</v>
      </c>
      <c r="E1950" t="s">
        <v>568</v>
      </c>
      <c r="F1950" t="str">
        <f t="shared" si="30"/>
        <v>Software Tutorials II: Special Simulation SoftwareA Tutorial on UNIFIT: An Interactive Computer Package for Fitting Probability Distributions to Observed Data1986Stephen G. Vincent</v>
      </c>
      <c r="G1950" t="str">
        <f>IFERROR(IF(VLOOKUP(F1950,Test!$G$1:$G$6051,1,FALSE)=F1950,"Y","N"),"N")</f>
        <v>Y</v>
      </c>
    </row>
    <row r="1951" spans="1:7" x14ac:dyDescent="0.25">
      <c r="A1951" t="s">
        <v>2178</v>
      </c>
      <c r="C1951" t="s">
        <v>2627</v>
      </c>
      <c r="D1951">
        <v>1986</v>
      </c>
      <c r="E1951" t="s">
        <v>2080</v>
      </c>
      <c r="F1951" t="str">
        <f t="shared" si="30"/>
        <v>Software Tutorials II: Special Simulation SoftwareA Tutorial on the Simple_1 Simulation Environment1986Phillip Cobbin</v>
      </c>
      <c r="G1951" t="str">
        <f>IFERROR(IF(VLOOKUP(F1951,Test!$G$1:$G$6051,1,FALSE)=F1951,"Y","N"),"N")</f>
        <v>Y</v>
      </c>
    </row>
    <row r="1952" spans="1:7" x14ac:dyDescent="0.25">
      <c r="A1952" t="s">
        <v>2051</v>
      </c>
      <c r="C1952" t="s">
        <v>2188</v>
      </c>
      <c r="D1952">
        <v>1979</v>
      </c>
      <c r="E1952" t="s">
        <v>2628</v>
      </c>
      <c r="F1952" t="str">
        <f t="shared" si="30"/>
        <v>ApplicationsPressurized Water Reactor (PWR) System Simulation and Disturbance Analysis for Anomalous Transients and Degraded System Conditions1979D. Okrent</v>
      </c>
      <c r="G1952" t="str">
        <f>IFERROR(IF(VLOOKUP(F1952,Test!$G$1:$G$6051,1,FALSE)=F1952,"Y","N"),"N")</f>
        <v>Y</v>
      </c>
    </row>
    <row r="1953" spans="1:7" x14ac:dyDescent="0.25">
      <c r="A1953" t="s">
        <v>1982</v>
      </c>
      <c r="C1953" t="s">
        <v>2630</v>
      </c>
      <c r="D1953">
        <v>1988</v>
      </c>
      <c r="E1953" t="s">
        <v>2629</v>
      </c>
      <c r="F1953" t="str">
        <f t="shared" si="30"/>
        <v>Analysis MethodologyBootstrap in Time Series Models1988Arup Bose</v>
      </c>
      <c r="G1953" t="str">
        <f>IFERROR(IF(VLOOKUP(F1953,Test!$G$1:$G$6051,1,FALSE)=F1953,"Y","N"),"N")</f>
        <v>Y</v>
      </c>
    </row>
    <row r="1954" spans="1:7" x14ac:dyDescent="0.25">
      <c r="A1954" t="s">
        <v>2178</v>
      </c>
      <c r="C1954" t="s">
        <v>2631</v>
      </c>
      <c r="D1954">
        <v>1986</v>
      </c>
      <c r="E1954" t="s">
        <v>2625</v>
      </c>
      <c r="F1954" t="str">
        <f t="shared" si="30"/>
        <v>Software Tutorials II: Special Simulation SoftwareSimulating with GPSS/PC1986Ricardo F. Garzia</v>
      </c>
      <c r="G1954" t="str">
        <f>IFERROR(IF(VLOOKUP(F1954,Test!$G$1:$G$6051,1,FALSE)=F1954,"Y","N"),"N")</f>
        <v>Y</v>
      </c>
    </row>
    <row r="1955" spans="1:7" x14ac:dyDescent="0.25">
      <c r="A1955" t="s">
        <v>2178</v>
      </c>
      <c r="C1955" t="s">
        <v>602</v>
      </c>
      <c r="D1955">
        <v>1986</v>
      </c>
      <c r="E1955" t="s">
        <v>609</v>
      </c>
      <c r="F1955" t="str">
        <f t="shared" si="30"/>
        <v>Software Tutorials II: Special Simulation SoftwareA Tutorial on TESS: The Extended Simulation System1986David K. Laval</v>
      </c>
      <c r="G1955" t="str">
        <f>IFERROR(IF(VLOOKUP(F1955,Test!$G$1:$G$6051,1,FALSE)=F1955,"Y","N"),"N")</f>
        <v>Y</v>
      </c>
    </row>
    <row r="1956" spans="1:7" x14ac:dyDescent="0.25">
      <c r="A1956" t="s">
        <v>1982</v>
      </c>
      <c r="C1956" t="s">
        <v>2186</v>
      </c>
      <c r="D1956">
        <v>1988</v>
      </c>
      <c r="E1956" t="s">
        <v>2632</v>
      </c>
      <c r="F1956" t="str">
        <f t="shared" si="30"/>
        <v>Analysis MethodologyVariance Reduction in Mean Time to Failure Simulation1988Perwez Shahabuddin</v>
      </c>
      <c r="G1956" t="str">
        <f>IFERROR(IF(VLOOKUP(F1956,Test!$G$1:$G$6051,1,FALSE)=F1956,"Y","N"),"N")</f>
        <v>Y</v>
      </c>
    </row>
    <row r="1957" spans="1:7" x14ac:dyDescent="0.25">
      <c r="A1957" t="s">
        <v>2178</v>
      </c>
      <c r="C1957" t="s">
        <v>556</v>
      </c>
      <c r="D1957">
        <v>1986</v>
      </c>
      <c r="E1957" t="s">
        <v>576</v>
      </c>
      <c r="F1957" t="str">
        <f t="shared" si="30"/>
        <v>Software Tutorials II: Special Simulation SoftwareCINEMA Tutorial1986Val Silbey</v>
      </c>
      <c r="G1957" t="str">
        <f>IFERROR(IF(VLOOKUP(F1957,Test!$G$1:$G$6051,1,FALSE)=F1957,"Y","N"),"N")</f>
        <v>N</v>
      </c>
    </row>
    <row r="1958" spans="1:7" x14ac:dyDescent="0.25">
      <c r="A1958" t="s">
        <v>2178</v>
      </c>
      <c r="C1958" t="s">
        <v>2634</v>
      </c>
      <c r="D1958">
        <v>1986</v>
      </c>
      <c r="E1958" t="s">
        <v>2633</v>
      </c>
      <c r="F1958" t="str">
        <f t="shared" si="30"/>
        <v>Software Tutorials II: Special Simulation SoftwarePCModel and PCModel/GAF - Screen Oriented Modeling1986David A. White</v>
      </c>
      <c r="G1958" t="str">
        <f>IFERROR(IF(VLOOKUP(F1958,Test!$G$1:$G$6051,1,FALSE)=F1958,"Y","N"),"N")</f>
        <v>Y</v>
      </c>
    </row>
    <row r="1959" spans="1:7" x14ac:dyDescent="0.25">
      <c r="A1959" t="s">
        <v>2182</v>
      </c>
      <c r="C1959" t="s">
        <v>2608</v>
      </c>
      <c r="D1959">
        <v>1988</v>
      </c>
      <c r="E1959" t="s">
        <v>2635</v>
      </c>
      <c r="F1959" t="str">
        <f t="shared" si="30"/>
        <v>Military ApplicationsA Space Logistics Simulation Implementation in Ada1988Jesus Borrego</v>
      </c>
      <c r="G1959" t="str">
        <f>IFERROR(IF(VLOOKUP(F1959,Test!$G$1:$G$6051,1,FALSE)=F1959,"Y","N"),"N")</f>
        <v>Y</v>
      </c>
    </row>
    <row r="1960" spans="1:7" x14ac:dyDescent="0.25">
      <c r="A1960" t="s">
        <v>1412</v>
      </c>
      <c r="C1960" t="s">
        <v>1922</v>
      </c>
      <c r="D1960">
        <v>1992</v>
      </c>
      <c r="E1960" t="s">
        <v>1862</v>
      </c>
      <c r="F1960" t="str">
        <f t="shared" si="30"/>
        <v>Software/Modelware TutorialsSIMSTAT: A Tool for Simulation Analysis1992Jorge Haddock</v>
      </c>
      <c r="G1960" t="str">
        <f>IFERROR(IF(VLOOKUP(F1960,Test!$G$1:$G$6051,1,FALSE)=F1960,"Y","N"),"N")</f>
        <v>Y</v>
      </c>
    </row>
    <row r="1961" spans="1:7" x14ac:dyDescent="0.25">
      <c r="A1961" t="s">
        <v>2178</v>
      </c>
      <c r="C1961" t="s">
        <v>580</v>
      </c>
      <c r="D1961">
        <v>1986</v>
      </c>
      <c r="E1961" t="s">
        <v>579</v>
      </c>
      <c r="F1961" t="str">
        <f t="shared" si="30"/>
        <v>Software Tutorials II: Special Simulation SoftwareA Tutorial on SEE WHY and WITNESS1986Renee M. Watremez</v>
      </c>
      <c r="G1961" t="str">
        <f>IFERROR(IF(VLOOKUP(F1961,Test!$G$1:$G$6051,1,FALSE)=F1961,"Y","N"),"N")</f>
        <v>Y</v>
      </c>
    </row>
    <row r="1962" spans="1:7" x14ac:dyDescent="0.25">
      <c r="A1962" t="s">
        <v>2636</v>
      </c>
      <c r="C1962" t="s">
        <v>2277</v>
      </c>
      <c r="D1962">
        <v>1981</v>
      </c>
      <c r="E1962" t="s">
        <v>1984</v>
      </c>
      <c r="F1962" t="str">
        <f t="shared" si="30"/>
        <v>Session 3DRandom Variate Generation1981Bruce Schmeiser</v>
      </c>
      <c r="G1962" t="str">
        <f>IFERROR(IF(VLOOKUP(F1962,Test!$G$1:$G$6051,1,FALSE)=F1962,"Y","N"),"N")</f>
        <v>Y</v>
      </c>
    </row>
    <row r="1963" spans="1:7" x14ac:dyDescent="0.25">
      <c r="A1963" t="s">
        <v>2178</v>
      </c>
      <c r="C1963" t="s">
        <v>2637</v>
      </c>
      <c r="D1963">
        <v>1986</v>
      </c>
      <c r="E1963" t="s">
        <v>1555</v>
      </c>
      <c r="F1963" t="str">
        <f t="shared" si="30"/>
        <v>Software Tutorials II: Special Simulation SoftwareDiscrete Event Simulation in Pascal with SIMTOOLS1986Andrew F. Seila</v>
      </c>
      <c r="G1963" t="str">
        <f>IFERROR(IF(VLOOKUP(F1963,Test!$G$1:$G$6051,1,FALSE)=F1963,"Y","N"),"N")</f>
        <v>Y</v>
      </c>
    </row>
    <row r="1964" spans="1:7" x14ac:dyDescent="0.25">
      <c r="A1964" t="s">
        <v>2178</v>
      </c>
      <c r="C1964" t="s">
        <v>2639</v>
      </c>
      <c r="D1964">
        <v>1986</v>
      </c>
      <c r="E1964" t="s">
        <v>2638</v>
      </c>
      <c r="F1964" t="str">
        <f t="shared" si="30"/>
        <v>Software Tutorials II: Special Simulation SoftwareXCELL: A Cellular, Graphical Factory Modelling Systems1986William L. Maxwell</v>
      </c>
      <c r="G1964" t="str">
        <f>IFERROR(IF(VLOOKUP(F1964,Test!$G$1:$G$6051,1,FALSE)=F1964,"Y","N"),"N")</f>
        <v>Y</v>
      </c>
    </row>
    <row r="1965" spans="1:7" x14ac:dyDescent="0.25">
      <c r="A1965" t="s">
        <v>2178</v>
      </c>
      <c r="C1965" t="s">
        <v>2639</v>
      </c>
      <c r="D1965">
        <v>1986</v>
      </c>
      <c r="E1965" t="s">
        <v>2111</v>
      </c>
      <c r="F1965" t="str">
        <f t="shared" si="30"/>
        <v>Software Tutorials II: Special Simulation SoftwareXCELL: A Cellular, Graphical Factory Modelling Systems1986Richard Conway</v>
      </c>
      <c r="G1965" t="str">
        <f>IFERROR(IF(VLOOKUP(F1965,Test!$G$1:$G$6051,1,FALSE)=F1965,"Y","N"),"N")</f>
        <v>Y</v>
      </c>
    </row>
    <row r="1966" spans="1:7" x14ac:dyDescent="0.25">
      <c r="A1966" t="s">
        <v>1412</v>
      </c>
      <c r="C1966" t="s">
        <v>607</v>
      </c>
      <c r="D1966">
        <v>1992</v>
      </c>
      <c r="E1966" t="s">
        <v>550</v>
      </c>
      <c r="F1966" t="str">
        <f t="shared" si="30"/>
        <v>Software/Modelware TutorialsIntroduction to SLAM II and SLAMSYSTEM1992Jean J. O'Reilly</v>
      </c>
      <c r="G1966" t="str">
        <f>IFERROR(IF(VLOOKUP(F1966,Test!$G$1:$G$6051,1,FALSE)=F1966,"Y","N"),"N")</f>
        <v>Y</v>
      </c>
    </row>
    <row r="1967" spans="1:7" x14ac:dyDescent="0.25">
      <c r="A1967" t="s">
        <v>2178</v>
      </c>
      <c r="C1967" t="s">
        <v>602</v>
      </c>
      <c r="D1967">
        <v>1986</v>
      </c>
      <c r="E1967" t="s">
        <v>601</v>
      </c>
      <c r="F1967" t="str">
        <f t="shared" si="30"/>
        <v>Software Tutorials II: Special Simulation SoftwareA Tutorial on TESS: The Extended Simulation System1986Charles R. Standridge</v>
      </c>
      <c r="G1967" t="str">
        <f>IFERROR(IF(VLOOKUP(F1967,Test!$G$1:$G$6051,1,FALSE)=F1967,"Y","N"),"N")</f>
        <v>Y</v>
      </c>
    </row>
    <row r="1968" spans="1:7" x14ac:dyDescent="0.25">
      <c r="A1968" t="s">
        <v>1412</v>
      </c>
      <c r="C1968" t="s">
        <v>575</v>
      </c>
      <c r="D1968">
        <v>1991</v>
      </c>
      <c r="E1968" t="s">
        <v>574</v>
      </c>
      <c r="F1968" t="str">
        <f t="shared" si="30"/>
        <v>Software/Modelware TutorialsSLAM II Tutorial1991William R. Lilegdon</v>
      </c>
      <c r="G1968" t="str">
        <f>IFERROR(IF(VLOOKUP(F1968,Test!$G$1:$G$6051,1,FALSE)=F1968,"Y","N"),"N")</f>
        <v>N</v>
      </c>
    </row>
    <row r="1969" spans="1:7" x14ac:dyDescent="0.25">
      <c r="A1969" t="s">
        <v>1982</v>
      </c>
      <c r="C1969" t="s">
        <v>2640</v>
      </c>
      <c r="D1969">
        <v>1988</v>
      </c>
      <c r="E1969" t="s">
        <v>22</v>
      </c>
      <c r="F1969" t="str">
        <f t="shared" si="30"/>
        <v>Analysis MethodologyStochastic Flow Networks: How Component Criticality Changes with Component Reliability1988George S. Fishman</v>
      </c>
      <c r="G1969" t="str">
        <f>IFERROR(IF(VLOOKUP(F1969,Test!$G$1:$G$6051,1,FALSE)=F1969,"Y","N"),"N")</f>
        <v>Y</v>
      </c>
    </row>
    <row r="1970" spans="1:7" x14ac:dyDescent="0.25">
      <c r="A1970" t="s">
        <v>1412</v>
      </c>
      <c r="C1970" t="s">
        <v>1900</v>
      </c>
      <c r="D1970">
        <v>1993</v>
      </c>
      <c r="E1970" t="s">
        <v>1876</v>
      </c>
      <c r="F1970" t="str">
        <f t="shared" si="30"/>
        <v>Software/Modelware TutorialsSIMOBJECT: From Rapid Prototype to Finished Model - A Breakthrough in Graphical Model Building1993Jeffry Jones</v>
      </c>
      <c r="G1970" t="str">
        <f>IFERROR(IF(VLOOKUP(F1970,Test!$G$1:$G$6051,1,FALSE)=F1970,"Y","N"),"N")</f>
        <v>N</v>
      </c>
    </row>
    <row r="1971" spans="1:7" x14ac:dyDescent="0.25">
      <c r="A1971" t="s">
        <v>1412</v>
      </c>
      <c r="C1971" t="s">
        <v>1900</v>
      </c>
      <c r="D1971">
        <v>1993</v>
      </c>
      <c r="E1971" t="s">
        <v>1901</v>
      </c>
      <c r="F1971" t="str">
        <f t="shared" si="30"/>
        <v>Software/Modelware TutorialsSIMOBJECT: From Rapid Prototype to Finished Model - A Breakthrough in Graphical Model Building1993J.G. Goble</v>
      </c>
      <c r="G1971" t="str">
        <f>IFERROR(IF(VLOOKUP(F1971,Test!$G$1:$G$6051,1,FALSE)=F1971,"Y","N"),"N")</f>
        <v>N</v>
      </c>
    </row>
    <row r="1972" spans="1:7" x14ac:dyDescent="0.25">
      <c r="A1972" t="s">
        <v>1412</v>
      </c>
      <c r="C1972" t="s">
        <v>1902</v>
      </c>
      <c r="D1972">
        <v>1993</v>
      </c>
      <c r="E1972" t="s">
        <v>1876</v>
      </c>
      <c r="F1972" t="str">
        <f t="shared" si="30"/>
        <v>Software/Modelware TutorialsCOMNET III: Object-Oriented Network Performance Prediction1993Jeffry Jones</v>
      </c>
      <c r="G1972" t="str">
        <f>IFERROR(IF(VLOOKUP(F1972,Test!$G$1:$G$6051,1,FALSE)=F1972,"Y","N"),"N")</f>
        <v>N</v>
      </c>
    </row>
    <row r="1973" spans="1:7" x14ac:dyDescent="0.25">
      <c r="A1973" t="s">
        <v>1412</v>
      </c>
      <c r="C1973" t="s">
        <v>1902</v>
      </c>
      <c r="D1973">
        <v>1993</v>
      </c>
      <c r="E1973" t="s">
        <v>566</v>
      </c>
      <c r="F1973" t="str">
        <f t="shared" si="30"/>
        <v>Software/Modelware TutorialsCOMNET III: Object-Oriented Network Performance Prediction1993Robb Mills</v>
      </c>
      <c r="G1973" t="str">
        <f>IFERROR(IF(VLOOKUP(F1973,Test!$G$1:$G$6051,1,FALSE)=F1973,"Y","N"),"N")</f>
        <v>Y</v>
      </c>
    </row>
    <row r="1974" spans="1:7" x14ac:dyDescent="0.25">
      <c r="A1974" t="s">
        <v>2178</v>
      </c>
      <c r="C1974" t="s">
        <v>556</v>
      </c>
      <c r="D1974">
        <v>1986</v>
      </c>
      <c r="E1974" t="s">
        <v>583</v>
      </c>
      <c r="F1974" t="str">
        <f t="shared" si="30"/>
        <v>Software Tutorials II: Special Simulation SoftwareCINEMA Tutorial1986Andrew Seila</v>
      </c>
      <c r="G1974" t="str">
        <f>IFERROR(IF(VLOOKUP(F1974,Test!$G$1:$G$6051,1,FALSE)=F1974,"Y","N"),"N")</f>
        <v>N</v>
      </c>
    </row>
    <row r="1975" spans="1:7" x14ac:dyDescent="0.25">
      <c r="A1975" t="s">
        <v>2178</v>
      </c>
      <c r="C1975" t="s">
        <v>2212</v>
      </c>
      <c r="D1975">
        <v>1986</v>
      </c>
      <c r="E1975" t="s">
        <v>2641</v>
      </c>
      <c r="F1975" t="str">
        <f t="shared" si="30"/>
        <v>Software Tutorials II: Special Simulation SoftwareIntegrated Software for Manufacturing Simulation1986Kenneth D. Farnsworth</v>
      </c>
      <c r="G1975" t="str">
        <f>IFERROR(IF(VLOOKUP(F1975,Test!$G$1:$G$6051,1,FALSE)=F1975,"Y","N"),"N")</f>
        <v>Y</v>
      </c>
    </row>
    <row r="1976" spans="1:7" x14ac:dyDescent="0.25">
      <c r="A1976" t="s">
        <v>2178</v>
      </c>
      <c r="C1976" t="s">
        <v>556</v>
      </c>
      <c r="D1976">
        <v>1986</v>
      </c>
      <c r="E1976" t="s">
        <v>281</v>
      </c>
      <c r="F1976" t="str">
        <f t="shared" si="30"/>
        <v>Software Tutorials II: Special Simulation SoftwareCINEMA Tutorial1986Paul F. Roth</v>
      </c>
      <c r="G1976" t="str">
        <f>IFERROR(IF(VLOOKUP(F1976,Test!$G$1:$G$6051,1,FALSE)=F1976,"Y","N"),"N")</f>
        <v>N</v>
      </c>
    </row>
    <row r="1977" spans="1:7" x14ac:dyDescent="0.25">
      <c r="A1977" t="s">
        <v>1412</v>
      </c>
      <c r="C1977" t="s">
        <v>575</v>
      </c>
      <c r="D1977">
        <v>1991</v>
      </c>
      <c r="E1977" t="s">
        <v>649</v>
      </c>
      <c r="F1977" t="str">
        <f t="shared" si="30"/>
        <v>Software/Modelware TutorialsSLAM II Tutorial1991James P. Whitford</v>
      </c>
      <c r="G1977" t="str">
        <f>IFERROR(IF(VLOOKUP(F1977,Test!$G$1:$G$6051,1,FALSE)=F1977,"Y","N"),"N")</f>
        <v>N</v>
      </c>
    </row>
    <row r="1978" spans="1:7" x14ac:dyDescent="0.25">
      <c r="A1978" t="s">
        <v>1412</v>
      </c>
      <c r="C1978" t="s">
        <v>2643</v>
      </c>
      <c r="D1978">
        <v>1995</v>
      </c>
      <c r="E1978" t="s">
        <v>2642</v>
      </c>
      <c r="F1978" t="str">
        <f t="shared" si="30"/>
        <v>Software/Modelware TutorialsPlant Design for Efficiency Using AutoCAD and FactoryFlow1995David P. Sly</v>
      </c>
      <c r="G1978" t="str">
        <f>IFERROR(IF(VLOOKUP(F1978,Test!$G$1:$G$6051,1,FALSE)=F1978,"Y","N"),"N")</f>
        <v>Y</v>
      </c>
    </row>
    <row r="1979" spans="1:7" x14ac:dyDescent="0.25">
      <c r="A1979" t="s">
        <v>2220</v>
      </c>
      <c r="C1979" t="s">
        <v>542</v>
      </c>
      <c r="D1979">
        <v>1981</v>
      </c>
      <c r="E1979" t="s">
        <v>545</v>
      </c>
      <c r="F1979" t="str">
        <f t="shared" si="30"/>
        <v>Session 4AIntroduction to GPSS1981T.J. Schriber</v>
      </c>
      <c r="G1979" t="str">
        <f>IFERROR(IF(VLOOKUP(F1979,Test!$G$1:$G$6051,1,FALSE)=F1979,"Y","N"),"N")</f>
        <v>N</v>
      </c>
    </row>
    <row r="1980" spans="1:7" x14ac:dyDescent="0.25">
      <c r="A1980" t="s">
        <v>2645</v>
      </c>
      <c r="C1980" t="s">
        <v>2644</v>
      </c>
      <c r="D1980">
        <v>1981</v>
      </c>
      <c r="E1980" t="s">
        <v>1278</v>
      </c>
      <c r="F1980" t="str">
        <f t="shared" si="30"/>
        <v>Session 4BAdvanced Use of Simula1981Graham Birtwistle</v>
      </c>
      <c r="G1980" t="str">
        <f>IFERROR(IF(VLOOKUP(F1980,Test!$G$1:$G$6051,1,FALSE)=F1980,"Y","N"),"N")</f>
        <v>Y</v>
      </c>
    </row>
    <row r="1981" spans="1:7" x14ac:dyDescent="0.25">
      <c r="A1981" t="s">
        <v>2178</v>
      </c>
      <c r="C1981" t="s">
        <v>602</v>
      </c>
      <c r="D1981">
        <v>1986</v>
      </c>
      <c r="E1981" t="s">
        <v>610</v>
      </c>
      <c r="F1981" t="str">
        <f t="shared" si="30"/>
        <v>Software Tutorials II: Special Simulation SoftwareA Tutorial on TESS: The Extended Simulation System1986David Vaughan</v>
      </c>
      <c r="G1981" t="str">
        <f>IFERROR(IF(VLOOKUP(F1981,Test!$G$1:$G$6051,1,FALSE)=F1981,"Y","N"),"N")</f>
        <v>N</v>
      </c>
    </row>
    <row r="1982" spans="1:7" x14ac:dyDescent="0.25">
      <c r="A1982" t="s">
        <v>1412</v>
      </c>
      <c r="C1982" t="s">
        <v>2458</v>
      </c>
      <c r="D1982">
        <v>1991</v>
      </c>
      <c r="E1982" t="s">
        <v>2646</v>
      </c>
      <c r="F1982" t="str">
        <f t="shared" si="30"/>
        <v>Software/Modelware TutorialsIntroduction to SLAMSYSTEM1991Julie N. Ehrlich</v>
      </c>
      <c r="G1982" t="str">
        <f>IFERROR(IF(VLOOKUP(F1982,Test!$G$1:$G$6051,1,FALSE)=F1982,"Y","N"),"N")</f>
        <v>N</v>
      </c>
    </row>
    <row r="1983" spans="1:7" x14ac:dyDescent="0.25">
      <c r="A1983" t="s">
        <v>1412</v>
      </c>
      <c r="C1983" t="s">
        <v>2458</v>
      </c>
      <c r="D1983">
        <v>1991</v>
      </c>
      <c r="E1983" t="s">
        <v>574</v>
      </c>
      <c r="F1983" t="str">
        <f t="shared" si="30"/>
        <v>Software/Modelware TutorialsIntroduction to SLAMSYSTEM1991William R. Lilegdon</v>
      </c>
      <c r="G1983" t="str">
        <f>IFERROR(IF(VLOOKUP(F1983,Test!$G$1:$G$6051,1,FALSE)=F1983,"Y","N"),"N")</f>
        <v>Y</v>
      </c>
    </row>
    <row r="1984" spans="1:7" x14ac:dyDescent="0.25">
      <c r="A1984" t="s">
        <v>1504</v>
      </c>
      <c r="C1984" t="s">
        <v>2648</v>
      </c>
      <c r="D1984">
        <v>1988</v>
      </c>
      <c r="E1984" t="s">
        <v>2647</v>
      </c>
      <c r="F1984" t="str">
        <f t="shared" si="30"/>
        <v>Modeling MethodologyState Event in Combined Simulation1988Gholamreza Torkzadeh</v>
      </c>
      <c r="G1984" t="str">
        <f>IFERROR(IF(VLOOKUP(F1984,Test!$G$1:$G$6051,1,FALSE)=F1984,"Y","N"),"N")</f>
        <v>Y</v>
      </c>
    </row>
    <row r="1985" spans="1:7" x14ac:dyDescent="0.25">
      <c r="A1985" t="s">
        <v>1412</v>
      </c>
      <c r="C1985" t="s">
        <v>1906</v>
      </c>
      <c r="D1985">
        <v>1991</v>
      </c>
      <c r="E1985" t="s">
        <v>552</v>
      </c>
      <c r="F1985" t="str">
        <f t="shared" si="30"/>
        <v>Software/Modelware TutorialsComputer Animation with CINEMA1991Deborah A. Davis</v>
      </c>
      <c r="G1985" t="str">
        <f>IFERROR(IF(VLOOKUP(F1985,Test!$G$1:$G$6051,1,FALSE)=F1985,"Y","N"),"N")</f>
        <v>Y</v>
      </c>
    </row>
    <row r="1986" spans="1:7" x14ac:dyDescent="0.25">
      <c r="A1986" t="s">
        <v>1525</v>
      </c>
      <c r="C1986" t="s">
        <v>2649</v>
      </c>
      <c r="D1986">
        <v>1991</v>
      </c>
      <c r="E1986" t="s">
        <v>472</v>
      </c>
      <c r="F1986" t="str">
        <f t="shared" si="30"/>
        <v>State-of-the-Art ReviewsObject-Oriented Simulation1991Stephen D. Roberts</v>
      </c>
      <c r="G1986" t="str">
        <f>IFERROR(IF(VLOOKUP(F1986,Test!$G$1:$G$6051,1,FALSE)=F1986,"Y","N"),"N")</f>
        <v>Y</v>
      </c>
    </row>
    <row r="1987" spans="1:7" x14ac:dyDescent="0.25">
      <c r="A1987" t="s">
        <v>1412</v>
      </c>
      <c r="C1987" t="s">
        <v>1864</v>
      </c>
      <c r="D1987">
        <v>1991</v>
      </c>
      <c r="E1987" t="s">
        <v>2117</v>
      </c>
      <c r="F1987" t="str">
        <f t="shared" ref="F1987:F2050" si="31">CONCATENATE(A1987,B1987,C1987,D1987,E1987)</f>
        <v>Software/Modelware TutorialsTutorial: Scheduling Manufacturing Systems with FACTOR1991Mary E. Grant</v>
      </c>
      <c r="G1987" t="str">
        <f>IFERROR(IF(VLOOKUP(F1987,Test!$G$1:$G$6051,1,FALSE)=F1987,"Y","N"),"N")</f>
        <v>N</v>
      </c>
    </row>
    <row r="1988" spans="1:7" x14ac:dyDescent="0.25">
      <c r="A1988" t="s">
        <v>1412</v>
      </c>
      <c r="C1988" t="s">
        <v>2650</v>
      </c>
      <c r="D1988">
        <v>1991</v>
      </c>
      <c r="E1988" t="s">
        <v>2076</v>
      </c>
      <c r="F1988" t="str">
        <f t="shared" si="31"/>
        <v>Software/Modelware TutorialsSimulation with SIMNET II1991Hamdy A. Taha</v>
      </c>
      <c r="G1988" t="str">
        <f>IFERROR(IF(VLOOKUP(F1988,Test!$G$1:$G$6051,1,FALSE)=F1988,"Y","N"),"N")</f>
        <v>Y</v>
      </c>
    </row>
    <row r="1989" spans="1:7" x14ac:dyDescent="0.25">
      <c r="A1989" t="s">
        <v>1504</v>
      </c>
      <c r="C1989" t="s">
        <v>1863</v>
      </c>
      <c r="D1989">
        <v>1988</v>
      </c>
      <c r="E1989" t="s">
        <v>323</v>
      </c>
      <c r="F1989" t="str">
        <f t="shared" si="31"/>
        <v>Modeling MethodologyValidation: Expanding the Boundaries (Panel)1988Jerry Banks</v>
      </c>
      <c r="G1989" t="str">
        <f>IFERROR(IF(VLOOKUP(F1989,Test!$G$1:$G$6051,1,FALSE)=F1989,"Y","N"),"N")</f>
        <v>Y</v>
      </c>
    </row>
    <row r="1990" spans="1:7" x14ac:dyDescent="0.25">
      <c r="A1990" t="s">
        <v>1504</v>
      </c>
      <c r="C1990" t="s">
        <v>1863</v>
      </c>
      <c r="D1990">
        <v>1988</v>
      </c>
      <c r="E1990" t="s">
        <v>2651</v>
      </c>
      <c r="F1990" t="str">
        <f t="shared" si="31"/>
        <v>Modeling MethodologyValidation: Expanding the Boundaries (Panel)1988Jeff Rothenburg</v>
      </c>
      <c r="G1990" t="str">
        <f>IFERROR(IF(VLOOKUP(F1990,Test!$G$1:$G$6051,1,FALSE)=F1990,"Y","N"),"N")</f>
        <v>Y</v>
      </c>
    </row>
    <row r="1991" spans="1:7" x14ac:dyDescent="0.25">
      <c r="A1991" t="s">
        <v>1504</v>
      </c>
      <c r="C1991" t="s">
        <v>1863</v>
      </c>
      <c r="D1991">
        <v>1988</v>
      </c>
      <c r="E1991" t="s">
        <v>2652</v>
      </c>
      <c r="F1991" t="str">
        <f t="shared" si="31"/>
        <v>Modeling MethodologyValidation: Expanding the Boundaries (Panel)1988Nelson Pacheco</v>
      </c>
      <c r="G1991" t="str">
        <f>IFERROR(IF(VLOOKUP(F1991,Test!$G$1:$G$6051,1,FALSE)=F1991,"Y","N"),"N")</f>
        <v>Y</v>
      </c>
    </row>
    <row r="1992" spans="1:7" x14ac:dyDescent="0.25">
      <c r="A1992" t="s">
        <v>1412</v>
      </c>
      <c r="C1992" t="s">
        <v>1416</v>
      </c>
      <c r="D1992">
        <v>1993</v>
      </c>
      <c r="E1992" t="s">
        <v>329</v>
      </c>
      <c r="F1992" t="str">
        <f t="shared" si="31"/>
        <v>Software/Modelware TutorialsUniFit II: Total Support for Simulation Input Modeling1993Averill M. Law</v>
      </c>
      <c r="G1992" t="str">
        <f>IFERROR(IF(VLOOKUP(F1992,Test!$G$1:$G$6051,1,FALSE)=F1992,"Y","N"),"N")</f>
        <v>Y</v>
      </c>
    </row>
    <row r="1993" spans="1:7" x14ac:dyDescent="0.25">
      <c r="A1993" t="s">
        <v>1412</v>
      </c>
      <c r="C1993" t="s">
        <v>1924</v>
      </c>
      <c r="D1993">
        <v>1993</v>
      </c>
      <c r="E1993" t="s">
        <v>2653</v>
      </c>
      <c r="F1993" t="str">
        <f t="shared" si="31"/>
        <v>Software/Modelware TutorialsFundamentals of Simulation Using Micro Saint1993Susan Dahl</v>
      </c>
      <c r="G1993" t="str">
        <f>IFERROR(IF(VLOOKUP(F1993,Test!$G$1:$G$6051,1,FALSE)=F1993,"Y","N"),"N")</f>
        <v>Y</v>
      </c>
    </row>
    <row r="1994" spans="1:7" x14ac:dyDescent="0.25">
      <c r="A1994" t="s">
        <v>2656</v>
      </c>
      <c r="C1994" t="s">
        <v>2655</v>
      </c>
      <c r="D1994">
        <v>1981</v>
      </c>
      <c r="E1994" t="s">
        <v>2654</v>
      </c>
      <c r="F1994" t="str">
        <f t="shared" si="31"/>
        <v>Session 5AA Tutorial on Simulation Programming with SIMPAS1981R. M. Bryant</v>
      </c>
      <c r="G1994" t="str">
        <f>IFERROR(IF(VLOOKUP(F1994,Test!$G$1:$G$6051,1,FALSE)=F1994,"Y","N"),"N")</f>
        <v>Y</v>
      </c>
    </row>
    <row r="1995" spans="1:7" x14ac:dyDescent="0.25">
      <c r="A1995" t="s">
        <v>2658</v>
      </c>
      <c r="C1995" t="s">
        <v>2657</v>
      </c>
      <c r="D1995">
        <v>1981</v>
      </c>
      <c r="E1995" t="s">
        <v>83</v>
      </c>
      <c r="F1995" t="str">
        <f t="shared" si="31"/>
        <v>Session 5BThe Preemption Capability in GPSS1981Thomas J. Schriber</v>
      </c>
      <c r="G1995" t="str">
        <f>IFERROR(IF(VLOOKUP(F1995,Test!$G$1:$G$6051,1,FALSE)=F1995,"Y","N"),"N")</f>
        <v>Y</v>
      </c>
    </row>
    <row r="1996" spans="1:7" x14ac:dyDescent="0.25">
      <c r="A1996" t="s">
        <v>2051</v>
      </c>
      <c r="C1996" t="s">
        <v>2202</v>
      </c>
      <c r="D1996">
        <v>1979</v>
      </c>
      <c r="E1996" t="s">
        <v>2659</v>
      </c>
      <c r="F1996" t="str">
        <f t="shared" si="31"/>
        <v>ApplicationsA Human Simulation Validation of a Telephone Loop Network Simulation Model1979Terry R. Harms</v>
      </c>
      <c r="G1996" t="str">
        <f>IFERROR(IF(VLOOKUP(F1996,Test!$G$1:$G$6051,1,FALSE)=F1996,"Y","N"),"N")</f>
        <v>Y</v>
      </c>
    </row>
    <row r="1997" spans="1:7" x14ac:dyDescent="0.25">
      <c r="A1997" t="s">
        <v>2231</v>
      </c>
      <c r="C1997" t="s">
        <v>2257</v>
      </c>
      <c r="D1997">
        <v>1988</v>
      </c>
      <c r="E1997" t="s">
        <v>2660</v>
      </c>
      <c r="F1997" t="str">
        <f t="shared" si="31"/>
        <v>GeneralUsing Simulation to Determine the Costs of Offering Caps on Adjustable Rate Mortgages1988Susan Soloman</v>
      </c>
      <c r="G1997" t="str">
        <f>IFERROR(IF(VLOOKUP(F1997,Test!$G$1:$G$6051,1,FALSE)=F1997,"Y","N"),"N")</f>
        <v>N</v>
      </c>
    </row>
    <row r="1998" spans="1:7" x14ac:dyDescent="0.25">
      <c r="A1998" t="s">
        <v>2051</v>
      </c>
      <c r="C1998" t="s">
        <v>2238</v>
      </c>
      <c r="D1998">
        <v>1979</v>
      </c>
      <c r="E1998" t="s">
        <v>2661</v>
      </c>
      <c r="F1998" t="str">
        <f t="shared" si="31"/>
        <v>ApplicationsSafeguard Systems at Nuclear Facilities: A Snap Application1979Alonzo F. Hixon III</v>
      </c>
      <c r="G1998" t="str">
        <f>IFERROR(IF(VLOOKUP(F1998,Test!$G$1:$G$6051,1,FALSE)=F1998,"Y","N"),"N")</f>
        <v>Y</v>
      </c>
    </row>
    <row r="1999" spans="1:7" x14ac:dyDescent="0.25">
      <c r="A1999" t="s">
        <v>2231</v>
      </c>
      <c r="C1999" t="s">
        <v>2257</v>
      </c>
      <c r="D1999">
        <v>1988</v>
      </c>
      <c r="E1999" t="s">
        <v>583</v>
      </c>
      <c r="F1999" t="str">
        <f t="shared" si="31"/>
        <v>GeneralUsing Simulation to Determine the Costs of Offering Caps on Adjustable Rate Mortgages1988Andrew Seila</v>
      </c>
      <c r="G1999" t="str">
        <f>IFERROR(IF(VLOOKUP(F1999,Test!$G$1:$G$6051,1,FALSE)=F1999,"Y","N"),"N")</f>
        <v>N</v>
      </c>
    </row>
    <row r="2000" spans="1:7" x14ac:dyDescent="0.25">
      <c r="A2000" t="s">
        <v>2231</v>
      </c>
      <c r="C2000" t="s">
        <v>2244</v>
      </c>
      <c r="D2000">
        <v>1988</v>
      </c>
      <c r="E2000" t="s">
        <v>2662</v>
      </c>
      <c r="F2000" t="str">
        <f t="shared" si="31"/>
        <v>GeneralComparison of an Unsaturated Soil Zone Model (SESOIL) Predictions with a Laboratory Leaching Experiment1988C. C. Travis</v>
      </c>
      <c r="G2000" t="str">
        <f>IFERROR(IF(VLOOKUP(F2000,Test!$G$1:$G$6051,1,FALSE)=F2000,"Y","N"),"N")</f>
        <v>Y</v>
      </c>
    </row>
    <row r="2001" spans="1:7" x14ac:dyDescent="0.25">
      <c r="A2001" t="s">
        <v>2231</v>
      </c>
      <c r="C2001" t="s">
        <v>2664</v>
      </c>
      <c r="D2001">
        <v>1988</v>
      </c>
      <c r="E2001" t="s">
        <v>2663</v>
      </c>
      <c r="F2001" t="str">
        <f t="shared" si="31"/>
        <v>GeneralA Graphical Simulation Environment for Stochastic Investment Analysis1988Jong S. Huang</v>
      </c>
      <c r="G2001" t="str">
        <f>IFERROR(IF(VLOOKUP(F2001,Test!$G$1:$G$6051,1,FALSE)=F2001,"Y","N"),"N")</f>
        <v>Y</v>
      </c>
    </row>
    <row r="2002" spans="1:7" x14ac:dyDescent="0.25">
      <c r="A2002" t="s">
        <v>2231</v>
      </c>
      <c r="C2002" t="s">
        <v>2257</v>
      </c>
      <c r="D2002">
        <v>1988</v>
      </c>
      <c r="E2002" t="s">
        <v>2665</v>
      </c>
      <c r="F2002" t="str">
        <f t="shared" si="31"/>
        <v>GeneralUsing Simulation to Determine the Costs of Offering Caps on Adjustable Rate Mortgages1988Andrew Andrews</v>
      </c>
      <c r="G2002" t="str">
        <f>IFERROR(IF(VLOOKUP(F2002,Test!$G$1:$G$6051,1,FALSE)=F2002,"Y","N"),"N")</f>
        <v>N</v>
      </c>
    </row>
    <row r="2003" spans="1:7" x14ac:dyDescent="0.25">
      <c r="A2003" t="s">
        <v>1412</v>
      </c>
      <c r="C2003" t="s">
        <v>2227</v>
      </c>
      <c r="D2003">
        <v>1995</v>
      </c>
      <c r="E2003" t="s">
        <v>2666</v>
      </c>
      <c r="F2003" t="str">
        <f t="shared" si="31"/>
        <v>Software/Modelware TutorialsTaylor II Manufacturing Simulation Software1995D. W. Hillen</v>
      </c>
      <c r="G2003" t="str">
        <f>IFERROR(IF(VLOOKUP(F2003,Test!$G$1:$G$6051,1,FALSE)=F2003,"Y","N"),"N")</f>
        <v>N</v>
      </c>
    </row>
    <row r="2004" spans="1:7" x14ac:dyDescent="0.25">
      <c r="A2004" t="s">
        <v>1412</v>
      </c>
      <c r="C2004" t="s">
        <v>2667</v>
      </c>
      <c r="D2004">
        <v>1991</v>
      </c>
      <c r="E2004" t="s">
        <v>1995</v>
      </c>
      <c r="F2004" t="str">
        <f t="shared" si="31"/>
        <v>Software/Modelware TutorialsSimulation of Computer Systems and Networks with MOGUL and REGAL1991Peter L. Haigh</v>
      </c>
      <c r="G2004" t="str">
        <f>IFERROR(IF(VLOOKUP(F2004,Test!$G$1:$G$6051,1,FALSE)=F2004,"Y","N"),"N")</f>
        <v>Y</v>
      </c>
    </row>
    <row r="2005" spans="1:7" x14ac:dyDescent="0.25">
      <c r="A2005" t="s">
        <v>1412</v>
      </c>
      <c r="C2005" t="s">
        <v>1924</v>
      </c>
      <c r="D2005">
        <v>1993</v>
      </c>
      <c r="E2005" t="s">
        <v>2668</v>
      </c>
      <c r="F2005" t="str">
        <f t="shared" si="31"/>
        <v>Software/Modelware TutorialsFundamentals of Simulation Using Micro Saint1993K. Ronald Laughery</v>
      </c>
      <c r="G2005" t="str">
        <f>IFERROR(IF(VLOOKUP(F2005,Test!$G$1:$G$6051,1,FALSE)=F2005,"Y","N"),"N")</f>
        <v>Y</v>
      </c>
    </row>
    <row r="2006" spans="1:7" x14ac:dyDescent="0.25">
      <c r="A2006" t="s">
        <v>1557</v>
      </c>
      <c r="C2006" t="s">
        <v>2670</v>
      </c>
      <c r="D2006">
        <v>1988</v>
      </c>
      <c r="E2006" t="s">
        <v>2669</v>
      </c>
      <c r="F2006" t="str">
        <f t="shared" si="31"/>
        <v>Introductory TutorialsApplying the Simulation Process1988John S. Carson II</v>
      </c>
      <c r="G2006" t="str">
        <f>IFERROR(IF(VLOOKUP(F2006,Test!$G$1:$G$6051,1,FALSE)=F2006,"Y","N"),"N")</f>
        <v>Y</v>
      </c>
    </row>
    <row r="2007" spans="1:7" x14ac:dyDescent="0.25">
      <c r="A2007" t="s">
        <v>1557</v>
      </c>
      <c r="C2007" t="s">
        <v>2671</v>
      </c>
      <c r="D2007">
        <v>1993</v>
      </c>
      <c r="E2007" t="s">
        <v>323</v>
      </c>
      <c r="F2007" t="str">
        <f t="shared" si="31"/>
        <v>Introductory TutorialsSoftware for Simulation1993Jerry Banks</v>
      </c>
      <c r="G2007" t="str">
        <f>IFERROR(IF(VLOOKUP(F2007,Test!$G$1:$G$6051,1,FALSE)=F2007,"Y","N"),"N")</f>
        <v>Y</v>
      </c>
    </row>
    <row r="2008" spans="1:7" x14ac:dyDescent="0.25">
      <c r="A2008" t="s">
        <v>1557</v>
      </c>
      <c r="C2008" t="s">
        <v>1589</v>
      </c>
      <c r="D2008">
        <v>1986</v>
      </c>
      <c r="E2008" t="s">
        <v>2669</v>
      </c>
      <c r="F2008" t="str">
        <f t="shared" si="31"/>
        <v>Introductory TutorialsIntroduction to Discrete-Event Simulation1986John S. Carson II</v>
      </c>
      <c r="G2008" t="str">
        <f>IFERROR(IF(VLOOKUP(F2008,Test!$G$1:$G$6051,1,FALSE)=F2008,"Y","N"),"N")</f>
        <v>Y</v>
      </c>
    </row>
    <row r="2009" spans="1:7" x14ac:dyDescent="0.25">
      <c r="A2009" t="s">
        <v>2097</v>
      </c>
      <c r="C2009" t="s">
        <v>2100</v>
      </c>
      <c r="D2009">
        <v>1988</v>
      </c>
      <c r="E2009" t="s">
        <v>2119</v>
      </c>
      <c r="F2009" t="str">
        <f t="shared" si="31"/>
        <v>Specific Software TutorialsA Tutorial on TESS: The Extended Simulation Support System1988Catherine W. Stein</v>
      </c>
      <c r="G2009" t="str">
        <f>IFERROR(IF(VLOOKUP(F2009,Test!$G$1:$G$6051,1,FALSE)=F2009,"Y","N"),"N")</f>
        <v>N</v>
      </c>
    </row>
    <row r="2010" spans="1:7" x14ac:dyDescent="0.25">
      <c r="A2010" t="s">
        <v>2406</v>
      </c>
      <c r="C2010" t="s">
        <v>2673</v>
      </c>
      <c r="D2010">
        <v>1980</v>
      </c>
      <c r="E2010" t="s">
        <v>2672</v>
      </c>
      <c r="F2010" t="str">
        <f t="shared" si="31"/>
        <v>Conceptual BasesSimulation and the Processes of Change1980Maurice S. Elzas</v>
      </c>
      <c r="G2010" t="str">
        <f>IFERROR(IF(VLOOKUP(F2010,Test!$G$1:$G$6051,1,FALSE)=F2010,"Y","N"),"N")</f>
        <v>Y</v>
      </c>
    </row>
    <row r="2011" spans="1:7" x14ac:dyDescent="0.25">
      <c r="A2011" t="s">
        <v>1412</v>
      </c>
      <c r="C2011" t="s">
        <v>1896</v>
      </c>
      <c r="D2011">
        <v>1991</v>
      </c>
      <c r="E2011" t="s">
        <v>1907</v>
      </c>
      <c r="F2011" t="str">
        <f t="shared" si="31"/>
        <v>Software/Modelware TutorialsProModel Tutorial1991Charles R. Harrell</v>
      </c>
      <c r="G2011" t="str">
        <f>IFERROR(IF(VLOOKUP(F2011,Test!$G$1:$G$6051,1,FALSE)=F2011,"Y","N"),"N")</f>
        <v>Y</v>
      </c>
    </row>
    <row r="2012" spans="1:7" x14ac:dyDescent="0.25">
      <c r="A2012" t="s">
        <v>2261</v>
      </c>
      <c r="C2012" t="s">
        <v>2265</v>
      </c>
      <c r="D2012">
        <v>1988</v>
      </c>
      <c r="E2012" t="s">
        <v>844</v>
      </c>
      <c r="F2012" t="str">
        <f t="shared" si="31"/>
        <v>EducationEasy-to-Use Simulation "Packages:" What Can You Really Model? (Panel)1988Paul M. Mellema</v>
      </c>
      <c r="G2012" t="str">
        <f>IFERROR(IF(VLOOKUP(F2012,Test!$G$1:$G$6051,1,FALSE)=F2012,"Y","N"),"N")</f>
        <v>Y</v>
      </c>
    </row>
    <row r="2013" spans="1:7" x14ac:dyDescent="0.25">
      <c r="A2013" t="s">
        <v>2272</v>
      </c>
      <c r="C2013" t="s">
        <v>2674</v>
      </c>
      <c r="D2013">
        <v>1978</v>
      </c>
      <c r="E2013" t="s">
        <v>2460</v>
      </c>
      <c r="F2013" t="str">
        <f t="shared" si="31"/>
        <v>Mini TutorialsPERT and Simulation1978David E. Douglas</v>
      </c>
      <c r="G2013" t="str">
        <f>IFERROR(IF(VLOOKUP(F2013,Test!$G$1:$G$6051,1,FALSE)=F2013,"Y","N"),"N")</f>
        <v>Y</v>
      </c>
    </row>
    <row r="2014" spans="1:7" x14ac:dyDescent="0.25">
      <c r="A2014" t="s">
        <v>2272</v>
      </c>
      <c r="C2014" t="s">
        <v>2675</v>
      </c>
      <c r="D2014">
        <v>1978</v>
      </c>
      <c r="E2014" t="s">
        <v>1520</v>
      </c>
      <c r="F2014" t="str">
        <f t="shared" si="31"/>
        <v>Mini TutorialsComputer Aided Simulation for Computer System Studies1978George K. Hutchinson</v>
      </c>
      <c r="G2014" t="str">
        <f>IFERROR(IF(VLOOKUP(F2014,Test!$G$1:$G$6051,1,FALSE)=F2014,"Y","N"),"N")</f>
        <v>Y</v>
      </c>
    </row>
    <row r="2015" spans="1:7" x14ac:dyDescent="0.25">
      <c r="A2015" t="s">
        <v>2677</v>
      </c>
      <c r="C2015" t="s">
        <v>2676</v>
      </c>
      <c r="D2015">
        <v>1980</v>
      </c>
      <c r="E2015" t="s">
        <v>737</v>
      </c>
      <c r="F2015" t="str">
        <f t="shared" si="31"/>
        <v>Mathematical ToolsRandom Variate Generation: A survey1980Bruce W. Schmeiser</v>
      </c>
      <c r="G2015" t="str">
        <f>IFERROR(IF(VLOOKUP(F2015,Test!$G$1:$G$6051,1,FALSE)=F2015,"Y","N"),"N")</f>
        <v>Y</v>
      </c>
    </row>
    <row r="2016" spans="1:7" x14ac:dyDescent="0.25">
      <c r="A2016" t="s">
        <v>2277</v>
      </c>
      <c r="C2016" t="s">
        <v>2678</v>
      </c>
      <c r="D2016">
        <v>1978</v>
      </c>
      <c r="E2016" t="s">
        <v>1402</v>
      </c>
      <c r="F2016" t="str">
        <f t="shared" si="31"/>
        <v>Random Variate GenerationA Survey of Methods for Sampling From the Gamma Distribution1978Pandu R. Tadikamalla</v>
      </c>
      <c r="G2016" t="str">
        <f>IFERROR(IF(VLOOKUP(F2016,Test!$G$1:$G$6051,1,FALSE)=F2016,"Y","N"),"N")</f>
        <v>Y</v>
      </c>
    </row>
    <row r="2017" spans="1:7" x14ac:dyDescent="0.25">
      <c r="A2017" t="s">
        <v>2277</v>
      </c>
      <c r="C2017" t="s">
        <v>2569</v>
      </c>
      <c r="D2017">
        <v>1978</v>
      </c>
      <c r="E2017" t="s">
        <v>2679</v>
      </c>
      <c r="F2017" t="str">
        <f t="shared" si="31"/>
        <v>Random Variate GenerationThe Bivariate Beta Distribution: Comparison of Monte Carlo Generators and Evaluation of Parameter Estimates1978Buddy L. Myers</v>
      </c>
      <c r="G2017" t="str">
        <f>IFERROR(IF(VLOOKUP(F2017,Test!$G$1:$G$6051,1,FALSE)=F2017,"Y","N"),"N")</f>
        <v>Y</v>
      </c>
    </row>
    <row r="2018" spans="1:7" x14ac:dyDescent="0.25">
      <c r="A2018" t="s">
        <v>2497</v>
      </c>
      <c r="C2018" t="s">
        <v>2681</v>
      </c>
      <c r="D2018">
        <v>1995</v>
      </c>
      <c r="E2018" t="s">
        <v>2680</v>
      </c>
      <c r="F2018" t="str">
        <f t="shared" si="31"/>
        <v>Advanced TutorialsInput Modeling When Simple Models Fail1995Peter Ware</v>
      </c>
      <c r="G2018" t="str">
        <f>IFERROR(IF(VLOOKUP(F2018,Test!$G$1:$G$6051,1,FALSE)=F2018,"Y","N"),"N")</f>
        <v>Y</v>
      </c>
    </row>
    <row r="2019" spans="1:7" x14ac:dyDescent="0.25">
      <c r="A2019" t="s">
        <v>2566</v>
      </c>
      <c r="C2019" t="s">
        <v>2570</v>
      </c>
      <c r="D2019">
        <v>1980</v>
      </c>
      <c r="E2019" t="s">
        <v>2682</v>
      </c>
      <c r="F2019" t="str">
        <f t="shared" si="31"/>
        <v>Simulation ApplicationsSimulation and Health Care Delivery1980William L. England</v>
      </c>
      <c r="G2019" t="str">
        <f>IFERROR(IF(VLOOKUP(F2019,Test!$G$1:$G$6051,1,FALSE)=F2019,"Y","N"),"N")</f>
        <v>Y</v>
      </c>
    </row>
    <row r="2020" spans="1:7" x14ac:dyDescent="0.25">
      <c r="A2020" t="s">
        <v>1504</v>
      </c>
      <c r="C2020" t="s">
        <v>2684</v>
      </c>
      <c r="D2020">
        <v>1988</v>
      </c>
      <c r="E2020" t="s">
        <v>2683</v>
      </c>
      <c r="F2020" t="str">
        <f t="shared" si="31"/>
        <v>Modeling MethodologyImplementation Parallelized Queueing Network Simulations Using FORTRAN and Data Abstraction1988David M. Nicol</v>
      </c>
      <c r="G2020" t="str">
        <f>IFERROR(IF(VLOOKUP(F2020,Test!$G$1:$G$6051,1,FALSE)=F2020,"Y","N"),"N")</f>
        <v>Y</v>
      </c>
    </row>
    <row r="2021" spans="1:7" x14ac:dyDescent="0.25">
      <c r="A2021" t="s">
        <v>2277</v>
      </c>
      <c r="C2021" t="s">
        <v>2678</v>
      </c>
      <c r="D2021">
        <v>1978</v>
      </c>
      <c r="E2021" t="s">
        <v>1937</v>
      </c>
      <c r="F2021" t="str">
        <f t="shared" si="31"/>
        <v>Random Variate GenerationA Survey of Methods for Sampling From the Gamma Distribution1978Mark E. Johnson</v>
      </c>
      <c r="G2021" t="str">
        <f>IFERROR(IF(VLOOKUP(F2021,Test!$G$1:$G$6051,1,FALSE)=F2021,"Y","N"),"N")</f>
        <v>Y</v>
      </c>
    </row>
    <row r="2022" spans="1:7" x14ac:dyDescent="0.25">
      <c r="A2022" t="s">
        <v>2277</v>
      </c>
      <c r="C2022" t="s">
        <v>2685</v>
      </c>
      <c r="D2022">
        <v>1978</v>
      </c>
      <c r="E2022" t="s">
        <v>737</v>
      </c>
      <c r="F2022" t="str">
        <f t="shared" si="31"/>
        <v>Random Variate GenerationThe Generation of Order Statistics in Digital Computer Simulation: A Survey1978Bruce W. Schmeiser</v>
      </c>
      <c r="G2022" t="str">
        <f>IFERROR(IF(VLOOKUP(F2022,Test!$G$1:$G$6051,1,FALSE)=F2022,"Y","N"),"N")</f>
        <v>Y</v>
      </c>
    </row>
    <row r="2023" spans="1:7" x14ac:dyDescent="0.25">
      <c r="A2023" t="s">
        <v>2281</v>
      </c>
      <c r="C2023" t="s">
        <v>2223</v>
      </c>
      <c r="D2023">
        <v>1978</v>
      </c>
      <c r="E2023" t="s">
        <v>329</v>
      </c>
      <c r="F2023" t="str">
        <f t="shared" si="31"/>
        <v>State-Of-The-Art Surveys of Simulation MethodologyValidation of Simulation Models1978Averill M. Law</v>
      </c>
      <c r="G2023" t="str">
        <f>IFERROR(IF(VLOOKUP(F2023,Test!$G$1:$G$6051,1,FALSE)=F2023,"Y","N"),"N")</f>
        <v>Y</v>
      </c>
    </row>
    <row r="2024" spans="1:7" x14ac:dyDescent="0.25">
      <c r="A2024" t="s">
        <v>2303</v>
      </c>
      <c r="C2024" t="s">
        <v>738</v>
      </c>
      <c r="D2024">
        <v>1988</v>
      </c>
      <c r="E2024" t="s">
        <v>2148</v>
      </c>
      <c r="F2024" t="str">
        <f t="shared" si="31"/>
        <v>Late SubmissionsContinuous System Simulation Languages (CSSL's)1988Matthew Rosenshine</v>
      </c>
      <c r="G2024" t="str">
        <f>IFERROR(IF(VLOOKUP(F2024,Test!$G$1:$G$6051,1,FALSE)=F2024,"Y","N"),"N")</f>
        <v>N</v>
      </c>
    </row>
    <row r="2025" spans="1:7" x14ac:dyDescent="0.25">
      <c r="A2025" t="s">
        <v>2281</v>
      </c>
      <c r="C2025" t="s">
        <v>2283</v>
      </c>
      <c r="D2025">
        <v>1978</v>
      </c>
      <c r="E2025" t="s">
        <v>650</v>
      </c>
      <c r="F2025" t="str">
        <f t="shared" si="31"/>
        <v>State-Of-The-Art Surveys of Simulation MethodologySimulation Methods for Poisson Processes In Nonstationary Systems1978Peter A. W. Lewis</v>
      </c>
      <c r="G2025" t="str">
        <f>IFERROR(IF(VLOOKUP(F2025,Test!$G$1:$G$6051,1,FALSE)=F2025,"Y","N"),"N")</f>
        <v>Y</v>
      </c>
    </row>
    <row r="2026" spans="1:7" x14ac:dyDescent="0.25">
      <c r="A2026" t="s">
        <v>1412</v>
      </c>
      <c r="C2026" t="s">
        <v>1423</v>
      </c>
      <c r="D2026">
        <v>1993</v>
      </c>
      <c r="E2026" t="s">
        <v>573</v>
      </c>
      <c r="F2026" t="str">
        <f t="shared" si="31"/>
        <v>Software/Modelware TutorialsIntroduction to SIMAN/Cinema1993David T. Sturrock</v>
      </c>
      <c r="G2026" t="str">
        <f>IFERROR(IF(VLOOKUP(F2026,Test!$G$1:$G$6051,1,FALSE)=F2026,"Y","N"),"N")</f>
        <v>Y</v>
      </c>
    </row>
    <row r="2027" spans="1:7" x14ac:dyDescent="0.25">
      <c r="A2027" t="s">
        <v>2303</v>
      </c>
      <c r="C2027" t="s">
        <v>738</v>
      </c>
      <c r="D2027">
        <v>1988</v>
      </c>
      <c r="E2027" t="s">
        <v>1546</v>
      </c>
      <c r="F2027" t="str">
        <f t="shared" si="31"/>
        <v>Late SubmissionsContinuous System Simulation Languages (CSSL's)1988Barry L. Nelson</v>
      </c>
      <c r="G2027" t="str">
        <f>IFERROR(IF(VLOOKUP(F2027,Test!$G$1:$G$6051,1,FALSE)=F2027,"Y","N"),"N")</f>
        <v>N</v>
      </c>
    </row>
    <row r="2028" spans="1:7" x14ac:dyDescent="0.25">
      <c r="A2028" t="s">
        <v>2281</v>
      </c>
      <c r="C2028" t="s">
        <v>2223</v>
      </c>
      <c r="D2028">
        <v>1978</v>
      </c>
      <c r="E2028" t="s">
        <v>693</v>
      </c>
      <c r="F2028" t="str">
        <f t="shared" si="31"/>
        <v>State-Of-The-Art Surveys of Simulation MethodologyValidation of Simulation Models1978Robert G. Sargent</v>
      </c>
      <c r="G2028" t="str">
        <f>IFERROR(IF(VLOOKUP(F2028,Test!$G$1:$G$6051,1,FALSE)=F2028,"Y","N"),"N")</f>
        <v>N</v>
      </c>
    </row>
    <row r="2029" spans="1:7" x14ac:dyDescent="0.25">
      <c r="A2029" t="s">
        <v>2303</v>
      </c>
      <c r="C2029" t="s">
        <v>738</v>
      </c>
      <c r="D2029">
        <v>1988</v>
      </c>
      <c r="E2029" t="s">
        <v>2165</v>
      </c>
      <c r="F2029" t="str">
        <f t="shared" si="31"/>
        <v>Late SubmissionsContinuous System Simulation Languages (CSSL's)1988Charles H. White</v>
      </c>
      <c r="G2029" t="str">
        <f>IFERROR(IF(VLOOKUP(F2029,Test!$G$1:$G$6051,1,FALSE)=F2029,"Y","N"),"N")</f>
        <v>N</v>
      </c>
    </row>
    <row r="2030" spans="1:7" x14ac:dyDescent="0.25">
      <c r="A2030" t="s">
        <v>2287</v>
      </c>
      <c r="C2030" t="s">
        <v>2286</v>
      </c>
      <c r="D2030">
        <v>1978</v>
      </c>
      <c r="E2030" t="s">
        <v>2686</v>
      </c>
      <c r="F2030" t="str">
        <f t="shared" si="31"/>
        <v>Optimization With Simulation ModelsUse of Both Optimization and Simulation Models to Analyze Complex Systems1978Dean H. Kropp</v>
      </c>
      <c r="G2030" t="str">
        <f>IFERROR(IF(VLOOKUP(F2030,Test!$G$1:$G$6051,1,FALSE)=F2030,"Y","N"),"N")</f>
        <v>Y</v>
      </c>
    </row>
    <row r="2031" spans="1:7" x14ac:dyDescent="0.25">
      <c r="A2031" t="s">
        <v>2287</v>
      </c>
      <c r="C2031" t="s">
        <v>2688</v>
      </c>
      <c r="D2031">
        <v>1978</v>
      </c>
      <c r="E2031" t="s">
        <v>2687</v>
      </c>
      <c r="F2031" t="str">
        <f t="shared" si="31"/>
        <v>Optimization With Simulation ModelsSuperimposing Direct Search Methods for Parameter Optimization onto Dynamic Simulation Models1978Hans-Paul Schwefel</v>
      </c>
      <c r="G2031" t="str">
        <f>IFERROR(IF(VLOOKUP(F2031,Test!$G$1:$G$6051,1,FALSE)=F2031,"Y","N"),"N")</f>
        <v>Y</v>
      </c>
    </row>
    <row r="2032" spans="1:7" x14ac:dyDescent="0.25">
      <c r="A2032" t="s">
        <v>1577</v>
      </c>
      <c r="C2032" t="s">
        <v>2689</v>
      </c>
      <c r="D2032">
        <v>1990</v>
      </c>
      <c r="E2032" t="s">
        <v>599</v>
      </c>
      <c r="F2032" t="str">
        <f t="shared" si="31"/>
        <v>Software and Modelware TutorialsComputer Animation with Cinema1990Jacob P. Poorte</v>
      </c>
      <c r="G2032" t="str">
        <f>IFERROR(IF(VLOOKUP(F2032,Test!$G$1:$G$6051,1,FALSE)=F2032,"Y","N"),"N")</f>
        <v>Y</v>
      </c>
    </row>
    <row r="2033" spans="1:7" x14ac:dyDescent="0.25">
      <c r="A2033" t="s">
        <v>2287</v>
      </c>
      <c r="C2033" t="s">
        <v>2286</v>
      </c>
      <c r="D2033">
        <v>1978</v>
      </c>
      <c r="E2033" t="s">
        <v>2690</v>
      </c>
      <c r="F2033" t="str">
        <f t="shared" si="31"/>
        <v>Optimization With Simulation ModelsUse of Both Optimization and Simulation Models to Analyze Complex Systems1978Robert C. Carlson</v>
      </c>
      <c r="G2033" t="str">
        <f>IFERROR(IF(VLOOKUP(F2033,Test!$G$1:$G$6051,1,FALSE)=F2033,"Y","N"),"N")</f>
        <v>Y</v>
      </c>
    </row>
    <row r="2034" spans="1:7" x14ac:dyDescent="0.25">
      <c r="A2034" t="s">
        <v>2287</v>
      </c>
      <c r="C2034" t="s">
        <v>2688</v>
      </c>
      <c r="D2034">
        <v>1978</v>
      </c>
      <c r="E2034" t="s">
        <v>2691</v>
      </c>
      <c r="F2034" t="str">
        <f t="shared" si="31"/>
        <v>Optimization With Simulation ModelsSuperimposing Direct Search Methods for Parameter Optimization onto Dynamic Simulation Models1978Rainer Heckler</v>
      </c>
      <c r="G2034" t="str">
        <f>IFERROR(IF(VLOOKUP(F2034,Test!$G$1:$G$6051,1,FALSE)=F2034,"Y","N"),"N")</f>
        <v>Y</v>
      </c>
    </row>
    <row r="2035" spans="1:7" x14ac:dyDescent="0.25">
      <c r="A2035" t="s">
        <v>2287</v>
      </c>
      <c r="C2035" t="s">
        <v>2291</v>
      </c>
      <c r="D2035">
        <v>1978</v>
      </c>
      <c r="E2035" t="s">
        <v>1294</v>
      </c>
      <c r="F2035" t="str">
        <f t="shared" si="31"/>
        <v>Optimization With Simulation ModelsSimulation Optimization Using Response Surfaces Based on Spline Approximations1978Mark A. Turnquist</v>
      </c>
      <c r="G2035" t="str">
        <f>IFERROR(IF(VLOOKUP(F2035,Test!$G$1:$G$6051,1,FALSE)=F2035,"Y","N"),"N")</f>
        <v>Y</v>
      </c>
    </row>
    <row r="2036" spans="1:7" x14ac:dyDescent="0.25">
      <c r="A2036" t="s">
        <v>2303</v>
      </c>
      <c r="C2036" t="s">
        <v>738</v>
      </c>
      <c r="D2036">
        <v>1988</v>
      </c>
      <c r="E2036" t="s">
        <v>2120</v>
      </c>
      <c r="F2036" t="str">
        <f t="shared" si="31"/>
        <v>Late SubmissionsContinuous System Simulation Languages (CSSL's)1988Bernard Zeigler</v>
      </c>
      <c r="G2036" t="str">
        <f>IFERROR(IF(VLOOKUP(F2036,Test!$G$1:$G$6051,1,FALSE)=F2036,"Y","N"),"N")</f>
        <v>N</v>
      </c>
    </row>
    <row r="2037" spans="1:7" x14ac:dyDescent="0.25">
      <c r="A2037" t="s">
        <v>1412</v>
      </c>
      <c r="C2037" t="s">
        <v>1927</v>
      </c>
      <c r="D2037">
        <v>1995</v>
      </c>
      <c r="E2037" t="s">
        <v>2668</v>
      </c>
      <c r="F2037" t="str">
        <f t="shared" si="31"/>
        <v>Software/Modelware TutorialsFundamentals of Using Micro Saint in Manufacturing, Health Care, Human Factors and Business Process Reengineering1995K. Ronald Laughery</v>
      </c>
      <c r="G2037" t="str">
        <f>IFERROR(IF(VLOOKUP(F2037,Test!$G$1:$G$6051,1,FALSE)=F2037,"Y","N"),"N")</f>
        <v>Y</v>
      </c>
    </row>
    <row r="2038" spans="1:7" x14ac:dyDescent="0.25">
      <c r="A2038" t="s">
        <v>2294</v>
      </c>
      <c r="C2038" t="s">
        <v>2293</v>
      </c>
      <c r="D2038">
        <v>1978</v>
      </c>
      <c r="E2038" t="s">
        <v>2692</v>
      </c>
      <c r="F2038" t="str">
        <f t="shared" si="31"/>
        <v>Ranking and Selection of AlternativesMultivariate Ranking and Selection Without Reduction to a Univariate Problem1978Edward J. Dudewicz</v>
      </c>
      <c r="G2038" t="str">
        <f>IFERROR(IF(VLOOKUP(F2038,Test!$G$1:$G$6051,1,FALSE)=F2038,"Y","N"),"N")</f>
        <v>Y</v>
      </c>
    </row>
    <row r="2039" spans="1:7" x14ac:dyDescent="0.25">
      <c r="A2039" t="s">
        <v>2294</v>
      </c>
      <c r="C2039" t="s">
        <v>2694</v>
      </c>
      <c r="D2039">
        <v>1978</v>
      </c>
      <c r="E2039" t="s">
        <v>2693</v>
      </c>
      <c r="F2039" t="str">
        <f t="shared" si="31"/>
        <v>Ranking and Selection of AlternativesDesigning Simulation Experiments to Completely Rank Alternatives1978Thomas A. Bishop</v>
      </c>
      <c r="G2039" t="str">
        <f>IFERROR(IF(VLOOKUP(F2039,Test!$G$1:$G$6051,1,FALSE)=F2039,"Y","N"),"N")</f>
        <v>Y</v>
      </c>
    </row>
    <row r="2040" spans="1:7" x14ac:dyDescent="0.25">
      <c r="A2040" t="s">
        <v>1412</v>
      </c>
      <c r="C2040" t="s">
        <v>628</v>
      </c>
      <c r="D2040">
        <v>1995</v>
      </c>
      <c r="E2040" t="s">
        <v>629</v>
      </c>
      <c r="F2040" t="str">
        <f t="shared" si="31"/>
        <v>Software/Modelware TutorialsPerspectives on Simulation Using GPSS1995T. J. Schriber</v>
      </c>
      <c r="G2040" t="str">
        <f>IFERROR(IF(VLOOKUP(F2040,Test!$G$1:$G$6051,1,FALSE)=F2040,"Y","N"),"N")</f>
        <v>N</v>
      </c>
    </row>
    <row r="2041" spans="1:7" x14ac:dyDescent="0.25">
      <c r="A2041" t="s">
        <v>1412</v>
      </c>
      <c r="C2041" t="s">
        <v>628</v>
      </c>
      <c r="D2041">
        <v>1995</v>
      </c>
      <c r="E2041" t="s">
        <v>83</v>
      </c>
      <c r="F2041" t="str">
        <f t="shared" si="31"/>
        <v>Software/Modelware TutorialsPerspectives on Simulation Using GPSS1995Thomas J. Schriber</v>
      </c>
      <c r="G2041" t="str">
        <f>IFERROR(IF(VLOOKUP(F2041,Test!$G$1:$G$6051,1,FALSE)=F2041,"Y","N"),"N")</f>
        <v>Y</v>
      </c>
    </row>
    <row r="2042" spans="1:7" x14ac:dyDescent="0.25">
      <c r="A2042" t="s">
        <v>2303</v>
      </c>
      <c r="C2042" t="s">
        <v>738</v>
      </c>
      <c r="D2042">
        <v>1988</v>
      </c>
      <c r="E2042" t="s">
        <v>693</v>
      </c>
      <c r="F2042" t="str">
        <f t="shared" si="31"/>
        <v>Late SubmissionsContinuous System Simulation Languages (CSSL's)1988Robert G. Sargent</v>
      </c>
      <c r="G2042" t="str">
        <f>IFERROR(IF(VLOOKUP(F2042,Test!$G$1:$G$6051,1,FALSE)=F2042,"Y","N"),"N")</f>
        <v>N</v>
      </c>
    </row>
    <row r="2043" spans="1:7" x14ac:dyDescent="0.25">
      <c r="A2043" t="s">
        <v>2303</v>
      </c>
      <c r="C2043" t="s">
        <v>738</v>
      </c>
      <c r="D2043">
        <v>1988</v>
      </c>
      <c r="E2043" t="s">
        <v>2139</v>
      </c>
      <c r="F2043" t="str">
        <f t="shared" si="31"/>
        <v>Late SubmissionsContinuous System Simulation Languages (CSSL's)1988Prakash Rad</v>
      </c>
      <c r="G2043" t="str">
        <f>IFERROR(IF(VLOOKUP(F2043,Test!$G$1:$G$6051,1,FALSE)=F2043,"Y","N"),"N")</f>
        <v>N</v>
      </c>
    </row>
    <row r="2044" spans="1:7" x14ac:dyDescent="0.25">
      <c r="A2044" t="s">
        <v>2303</v>
      </c>
      <c r="C2044" t="s">
        <v>738</v>
      </c>
      <c r="D2044">
        <v>1988</v>
      </c>
      <c r="E2044" t="s">
        <v>2131</v>
      </c>
      <c r="F2044" t="str">
        <f t="shared" si="31"/>
        <v>Late SubmissionsContinuous System Simulation Languages (CSSL's)1988Steven Parsley</v>
      </c>
      <c r="G2044" t="str">
        <f>IFERROR(IF(VLOOKUP(F2044,Test!$G$1:$G$6051,1,FALSE)=F2044,"Y","N"),"N")</f>
        <v>Y</v>
      </c>
    </row>
    <row r="2045" spans="1:7" x14ac:dyDescent="0.25">
      <c r="A2045" t="s">
        <v>1412</v>
      </c>
      <c r="C2045" t="s">
        <v>607</v>
      </c>
      <c r="D2045">
        <v>1995</v>
      </c>
      <c r="E2045" t="s">
        <v>606</v>
      </c>
      <c r="F2045" t="str">
        <f t="shared" si="31"/>
        <v>Software/Modelware TutorialsIntroduction to SLAM II and SLAMSYSTEM1995Nora K. Ryan</v>
      </c>
      <c r="G2045" t="str">
        <f>IFERROR(IF(VLOOKUP(F2045,Test!$G$1:$G$6051,1,FALSE)=F2045,"Y","N"),"N")</f>
        <v>N</v>
      </c>
    </row>
    <row r="2046" spans="1:7" x14ac:dyDescent="0.25">
      <c r="A2046" t="s">
        <v>1412</v>
      </c>
      <c r="C2046" t="s">
        <v>607</v>
      </c>
      <c r="D2046">
        <v>1995</v>
      </c>
      <c r="E2046" t="s">
        <v>2029</v>
      </c>
      <c r="F2046" t="str">
        <f t="shared" si="31"/>
        <v>Software/Modelware TutorialsIntroduction to SLAM II and SLAMSYSTEM1995J.J. O'Reilly</v>
      </c>
      <c r="G2046" t="str">
        <f>IFERROR(IF(VLOOKUP(F2046,Test!$G$1:$G$6051,1,FALSE)=F2046,"Y","N"),"N")</f>
        <v>N</v>
      </c>
    </row>
    <row r="2047" spans="1:7" x14ac:dyDescent="0.25">
      <c r="A2047" t="s">
        <v>2303</v>
      </c>
      <c r="C2047" t="s">
        <v>738</v>
      </c>
      <c r="D2047">
        <v>1988</v>
      </c>
      <c r="E2047" t="s">
        <v>2138</v>
      </c>
      <c r="F2047" t="str">
        <f t="shared" si="31"/>
        <v>Late SubmissionsContinuous System Simulation Languages (CSSL's)1988Claude Barmett</v>
      </c>
      <c r="G2047" t="str">
        <f>IFERROR(IF(VLOOKUP(F2047,Test!$G$1:$G$6051,1,FALSE)=F2047,"Y","N"),"N")</f>
        <v>N</v>
      </c>
    </row>
    <row r="2048" spans="1:7" x14ac:dyDescent="0.25">
      <c r="A2048" t="s">
        <v>2303</v>
      </c>
      <c r="C2048" t="s">
        <v>738</v>
      </c>
      <c r="D2048">
        <v>1988</v>
      </c>
      <c r="E2048" t="s">
        <v>2168</v>
      </c>
      <c r="F2048" t="str">
        <f t="shared" si="31"/>
        <v>Late SubmissionsContinuous System Simulation Languages (CSSL's)1988Deborah Kotlarek</v>
      </c>
      <c r="G2048" t="str">
        <f>IFERROR(IF(VLOOKUP(F2048,Test!$G$1:$G$6051,1,FALSE)=F2048,"Y","N"),"N")</f>
        <v>Y</v>
      </c>
    </row>
    <row r="2049" spans="1:7" x14ac:dyDescent="0.25">
      <c r="A2049" t="s">
        <v>1577</v>
      </c>
      <c r="C2049" t="s">
        <v>2696</v>
      </c>
      <c r="D2049">
        <v>1990</v>
      </c>
      <c r="E2049" t="s">
        <v>2695</v>
      </c>
      <c r="F2049" t="str">
        <f t="shared" si="31"/>
        <v>Software and Modelware TutorialsSpecial Purpose Simulator Development1990Marvin S. Seppanen</v>
      </c>
      <c r="G2049" t="str">
        <f>IFERROR(IF(VLOOKUP(F2049,Test!$G$1:$G$6051,1,FALSE)=F2049,"Y","N"),"N")</f>
        <v>Y</v>
      </c>
    </row>
    <row r="2050" spans="1:7" x14ac:dyDescent="0.25">
      <c r="A2050" t="s">
        <v>2303</v>
      </c>
      <c r="C2050" t="s">
        <v>738</v>
      </c>
      <c r="D2050">
        <v>1988</v>
      </c>
      <c r="E2050" t="s">
        <v>715</v>
      </c>
      <c r="F2050" t="str">
        <f t="shared" si="31"/>
        <v>Late SubmissionsContinuous System Simulation Languages (CSSL's)1988Lee Schruben</v>
      </c>
      <c r="G2050" t="str">
        <f>IFERROR(IF(VLOOKUP(F2050,Test!$G$1:$G$6051,1,FALSE)=F2050,"Y","N"),"N")</f>
        <v>N</v>
      </c>
    </row>
    <row r="2051" spans="1:7" x14ac:dyDescent="0.25">
      <c r="A2051" t="s">
        <v>1504</v>
      </c>
      <c r="C2051" t="s">
        <v>2697</v>
      </c>
      <c r="D2051">
        <v>1988</v>
      </c>
      <c r="E2051" t="s">
        <v>8</v>
      </c>
      <c r="F2051" t="str">
        <f t="shared" ref="F2051:F2114" si="32">CONCATENATE(A2051,B2051,C2051,D2051,E2051)</f>
        <v>Modeling MethodologyModeling Viewpoints for Assessing Reliability1988A. Alan B. Pritsker</v>
      </c>
      <c r="G2051" t="str">
        <f>IFERROR(IF(VLOOKUP(F2051,Test!$G$1:$G$6051,1,FALSE)=F2051,"Y","N"),"N")</f>
        <v>Y</v>
      </c>
    </row>
    <row r="2052" spans="1:7" x14ac:dyDescent="0.25">
      <c r="A2052" t="s">
        <v>2309</v>
      </c>
      <c r="C2052" t="s">
        <v>2698</v>
      </c>
      <c r="D2052">
        <v>1989</v>
      </c>
      <c r="E2052" t="s">
        <v>1537</v>
      </c>
      <c r="F2052" t="str">
        <f t="shared" si="32"/>
        <v>Introductory and Advanced TutorialsGraphical Methods for the Design and Analysis of Simulation Experiments1989Russell R. Barton</v>
      </c>
      <c r="G2052" t="str">
        <f>IFERROR(IF(VLOOKUP(F2052,Test!$G$1:$G$6051,1,FALSE)=F2052,"Y","N"),"N")</f>
        <v>Y</v>
      </c>
    </row>
    <row r="2053" spans="1:7" x14ac:dyDescent="0.25">
      <c r="A2053" t="s">
        <v>1504</v>
      </c>
      <c r="C2053" t="s">
        <v>2699</v>
      </c>
      <c r="D2053">
        <v>1988</v>
      </c>
      <c r="E2053" t="s">
        <v>840</v>
      </c>
      <c r="F2053" t="str">
        <f t="shared" si="32"/>
        <v>Modeling MethodologyThe Implementation of Four Conceptual Frameworks for Simulation Modeling in High-Level Languages1988Osman Balci</v>
      </c>
      <c r="G2053" t="str">
        <f>IFERROR(IF(VLOOKUP(F2053,Test!$G$1:$G$6051,1,FALSE)=F2053,"Y","N"),"N")</f>
        <v>Y</v>
      </c>
    </row>
    <row r="2054" spans="1:7" x14ac:dyDescent="0.25">
      <c r="A2054" t="s">
        <v>2309</v>
      </c>
      <c r="C2054" t="s">
        <v>2701</v>
      </c>
      <c r="D2054">
        <v>1990</v>
      </c>
      <c r="E2054" t="s">
        <v>2700</v>
      </c>
      <c r="F2054" t="str">
        <f t="shared" si="32"/>
        <v>Introductory and Advanced TutorialsSmoothing Time Series for Input and Output Analysis in System Simulation Experiments1990James G. Stevens</v>
      </c>
      <c r="G2054" t="str">
        <f>IFERROR(IF(VLOOKUP(F2054,Test!$G$1:$G$6051,1,FALSE)=F2054,"Y","N"),"N")</f>
        <v>Y</v>
      </c>
    </row>
    <row r="2055" spans="1:7" x14ac:dyDescent="0.25">
      <c r="A2055" t="s">
        <v>1577</v>
      </c>
      <c r="C2055" t="s">
        <v>1864</v>
      </c>
      <c r="D2055">
        <v>1990</v>
      </c>
      <c r="E2055" t="s">
        <v>466</v>
      </c>
      <c r="F2055" t="str">
        <f t="shared" si="32"/>
        <v>Software and Modelware TutorialsTutorial: Scheduling Manufacturing Systems with FACTOR1990Douglas G. MacFarland</v>
      </c>
      <c r="G2055" t="str">
        <f>IFERROR(IF(VLOOKUP(F2055,Test!$G$1:$G$6051,1,FALSE)=F2055,"Y","N"),"N")</f>
        <v>Y</v>
      </c>
    </row>
    <row r="2056" spans="1:7" x14ac:dyDescent="0.25">
      <c r="A2056" t="s">
        <v>1577</v>
      </c>
      <c r="C2056" t="s">
        <v>2072</v>
      </c>
      <c r="D2056">
        <v>1990</v>
      </c>
      <c r="E2056" t="s">
        <v>634</v>
      </c>
      <c r="F2056" t="str">
        <f t="shared" si="32"/>
        <v>Software and Modelware TutorialsSimulation Modeling and Analysis with INSIGHT: A Tutorial1990Mary Ann Flanigan</v>
      </c>
      <c r="G2056" t="str">
        <f>IFERROR(IF(VLOOKUP(F2056,Test!$G$1:$G$6051,1,FALSE)=F2056,"Y","N"),"N")</f>
        <v>Y</v>
      </c>
    </row>
    <row r="2057" spans="1:7" x14ac:dyDescent="0.25">
      <c r="A2057" t="s">
        <v>1577</v>
      </c>
      <c r="C2057" t="s">
        <v>2072</v>
      </c>
      <c r="D2057">
        <v>1990</v>
      </c>
      <c r="E2057" t="s">
        <v>472</v>
      </c>
      <c r="F2057" t="str">
        <f t="shared" si="32"/>
        <v>Software and Modelware TutorialsSimulation Modeling and Analysis with INSIGHT: A Tutorial1990Stephen D. Roberts</v>
      </c>
      <c r="G2057" t="str">
        <f>IFERROR(IF(VLOOKUP(F2057,Test!$G$1:$G$6051,1,FALSE)=F2057,"Y","N"),"N")</f>
        <v>Y</v>
      </c>
    </row>
    <row r="2058" spans="1:7" x14ac:dyDescent="0.25">
      <c r="A2058" t="s">
        <v>2309</v>
      </c>
      <c r="C2058" t="s">
        <v>1556</v>
      </c>
      <c r="D2058">
        <v>1990</v>
      </c>
      <c r="E2058" t="s">
        <v>799</v>
      </c>
      <c r="F2058" t="str">
        <f t="shared" si="32"/>
        <v>Introductory and Advanced TutorialsIntroduction to Simulation1990J. W. Schmidt</v>
      </c>
      <c r="G2058" t="str">
        <f>IFERROR(IF(VLOOKUP(F2058,Test!$G$1:$G$6051,1,FALSE)=F2058,"Y","N"),"N")</f>
        <v>N</v>
      </c>
    </row>
    <row r="2059" spans="1:7" x14ac:dyDescent="0.25">
      <c r="A2059" t="s">
        <v>2309</v>
      </c>
      <c r="C2059" t="s">
        <v>2703</v>
      </c>
      <c r="D2059">
        <v>1989</v>
      </c>
      <c r="E2059" t="s">
        <v>2702</v>
      </c>
      <c r="F2059" t="str">
        <f t="shared" si="32"/>
        <v>Introductory and Advanced TutorialsSimulation Run Length Planning1989Ward Whitt</v>
      </c>
      <c r="G2059" t="str">
        <f>IFERROR(IF(VLOOKUP(F2059,Test!$G$1:$G$6051,1,FALSE)=F2059,"Y","N"),"N")</f>
        <v>Y</v>
      </c>
    </row>
    <row r="2060" spans="1:7" x14ac:dyDescent="0.25">
      <c r="A2060" t="s">
        <v>1412</v>
      </c>
      <c r="C2060" t="s">
        <v>1416</v>
      </c>
      <c r="D2060">
        <v>1993</v>
      </c>
      <c r="E2060" t="s">
        <v>568</v>
      </c>
      <c r="F2060" t="str">
        <f t="shared" si="32"/>
        <v>Software/Modelware TutorialsUniFit II: Total Support for Simulation Input Modeling1993Stephen G. Vincent</v>
      </c>
      <c r="G2060" t="str">
        <f>IFERROR(IF(VLOOKUP(F2060,Test!$G$1:$G$6051,1,FALSE)=F2060,"Y","N"),"N")</f>
        <v>Y</v>
      </c>
    </row>
    <row r="2061" spans="1:7" x14ac:dyDescent="0.25">
      <c r="A2061" t="s">
        <v>1959</v>
      </c>
      <c r="C2061" t="s">
        <v>1958</v>
      </c>
      <c r="D2061">
        <v>1981</v>
      </c>
      <c r="E2061" t="s">
        <v>693</v>
      </c>
      <c r="F2061" t="str">
        <f t="shared" si="32"/>
        <v>Panel 9BModel Validation: With Respect to the User1981Robert G. Sargent</v>
      </c>
      <c r="G2061" t="str">
        <f>IFERROR(IF(VLOOKUP(F2061,Test!$G$1:$G$6051,1,FALSE)=F2061,"Y","N"),"N")</f>
        <v>Y</v>
      </c>
    </row>
    <row r="2062" spans="1:7" x14ac:dyDescent="0.25">
      <c r="A2062" t="s">
        <v>2317</v>
      </c>
      <c r="C2062" t="s">
        <v>2322</v>
      </c>
      <c r="D2062">
        <v>1978</v>
      </c>
      <c r="E2062" t="s">
        <v>601</v>
      </c>
      <c r="F2062" t="str">
        <f t="shared" si="32"/>
        <v>Simulation DatabasesSIMDABS: A Database System Tailored for Use in Simulation Studies1978Charles R. Standridge</v>
      </c>
      <c r="G2062" t="str">
        <f>IFERROR(IF(VLOOKUP(F2062,Test!$G$1:$G$6051,1,FALSE)=F2062,"Y","N"),"N")</f>
        <v>Y</v>
      </c>
    </row>
    <row r="2063" spans="1:7" x14ac:dyDescent="0.25">
      <c r="A2063" t="s">
        <v>1412</v>
      </c>
      <c r="C2063" t="s">
        <v>2314</v>
      </c>
      <c r="D2063">
        <v>1995</v>
      </c>
      <c r="E2063" t="s">
        <v>2704</v>
      </c>
      <c r="F2063" t="str">
        <f t="shared" si="32"/>
        <v>Software/Modelware TutorialsA Tutorial on PROSIM: A Knowledge-Based Simulation Model Design Tool1995Bruce Caraway</v>
      </c>
      <c r="G2063" t="str">
        <f>IFERROR(IF(VLOOKUP(F2063,Test!$G$1:$G$6051,1,FALSE)=F2063,"Y","N"),"N")</f>
        <v>Y</v>
      </c>
    </row>
    <row r="2064" spans="1:7" x14ac:dyDescent="0.25">
      <c r="A2064" t="s">
        <v>2309</v>
      </c>
      <c r="C2064" t="s">
        <v>1556</v>
      </c>
      <c r="D2064">
        <v>1990</v>
      </c>
      <c r="E2064" t="s">
        <v>2130</v>
      </c>
      <c r="F2064" t="str">
        <f t="shared" si="32"/>
        <v>Introductory and Advanced TutorialsIntroduction to Simulation1990Jack R. A. Mott</v>
      </c>
      <c r="G2064" t="str">
        <f>IFERROR(IF(VLOOKUP(F2064,Test!$G$1:$G$6051,1,FALSE)=F2064,"Y","N"),"N")</f>
        <v>N</v>
      </c>
    </row>
    <row r="2065" spans="1:7" x14ac:dyDescent="0.25">
      <c r="A2065" t="s">
        <v>1412</v>
      </c>
      <c r="C2065" t="s">
        <v>1423</v>
      </c>
      <c r="D2065">
        <v>1993</v>
      </c>
      <c r="E2065" t="s">
        <v>2623</v>
      </c>
      <c r="F2065" t="str">
        <f t="shared" si="32"/>
        <v>Software/Modelware TutorialsIntroduction to SIMAN/Cinema1993D.T. Sturrock</v>
      </c>
      <c r="G2065" t="str">
        <f>IFERROR(IF(VLOOKUP(F2065,Test!$G$1:$G$6051,1,FALSE)=F2065,"Y","N"),"N")</f>
        <v>N</v>
      </c>
    </row>
    <row r="2066" spans="1:7" x14ac:dyDescent="0.25">
      <c r="A2066" t="s">
        <v>1412</v>
      </c>
      <c r="C2066" t="s">
        <v>1896</v>
      </c>
      <c r="D2066">
        <v>1993</v>
      </c>
      <c r="E2066" t="s">
        <v>2431</v>
      </c>
      <c r="F2066" t="str">
        <f t="shared" si="32"/>
        <v>Software/Modelware TutorialsProModel Tutorial1993Ken Tumay</v>
      </c>
      <c r="G2066" t="str">
        <f>IFERROR(IF(VLOOKUP(F2066,Test!$G$1:$G$6051,1,FALSE)=F2066,"Y","N"),"N")</f>
        <v>N</v>
      </c>
    </row>
    <row r="2067" spans="1:7" x14ac:dyDescent="0.25">
      <c r="A2067" t="s">
        <v>1412</v>
      </c>
      <c r="C2067" t="s">
        <v>1423</v>
      </c>
      <c r="D2067">
        <v>1993</v>
      </c>
      <c r="E2067" t="s">
        <v>2066</v>
      </c>
      <c r="F2067" t="str">
        <f t="shared" si="32"/>
        <v>Software/Modelware TutorialsIntroduction to SIMAN/Cinema1993Mark A. Glavach</v>
      </c>
      <c r="G2067" t="str">
        <f>IFERROR(IF(VLOOKUP(F2067,Test!$G$1:$G$6051,1,FALSE)=F2067,"Y","N"),"N")</f>
        <v>Y</v>
      </c>
    </row>
    <row r="2068" spans="1:7" x14ac:dyDescent="0.25">
      <c r="A2068" t="s">
        <v>2330</v>
      </c>
      <c r="C2068" t="s">
        <v>2329</v>
      </c>
      <c r="D2068">
        <v>1978</v>
      </c>
      <c r="E2068" t="s">
        <v>472</v>
      </c>
      <c r="F2068" t="str">
        <f t="shared" si="32"/>
        <v>Learning LanguagesAn Introduction to Modeling With INS1978Stephen D. Roberts</v>
      </c>
      <c r="G2068" t="str">
        <f>IFERROR(IF(VLOOKUP(F2068,Test!$G$1:$G$6051,1,FALSE)=F2068,"Y","N"),"N")</f>
        <v>Y</v>
      </c>
    </row>
    <row r="2069" spans="1:7" x14ac:dyDescent="0.25">
      <c r="A2069" t="s">
        <v>2330</v>
      </c>
      <c r="C2069" t="s">
        <v>2329</v>
      </c>
      <c r="D2069">
        <v>1978</v>
      </c>
      <c r="E2069" t="s">
        <v>2705</v>
      </c>
      <c r="F2069" t="str">
        <f t="shared" si="32"/>
        <v>Learning LanguagesAn Introduction to Modeling With INS1978James Schier</v>
      </c>
      <c r="G2069" t="str">
        <f>IFERROR(IF(VLOOKUP(F2069,Test!$G$1:$G$6051,1,FALSE)=F2069,"Y","N"),"N")</f>
        <v>Y</v>
      </c>
    </row>
    <row r="2070" spans="1:7" x14ac:dyDescent="0.25">
      <c r="A2070" t="s">
        <v>2330</v>
      </c>
      <c r="C2070" t="s">
        <v>2707</v>
      </c>
      <c r="D2070">
        <v>1978</v>
      </c>
      <c r="E2070" t="s">
        <v>2706</v>
      </c>
      <c r="F2070" t="str">
        <f t="shared" si="32"/>
        <v>Learning LanguagesSimulation for the Computer Novice1978Janis Church</v>
      </c>
      <c r="G2070" t="str">
        <f>IFERROR(IF(VLOOKUP(F2070,Test!$G$1:$G$6051,1,FALSE)=F2070,"Y","N"),"N")</f>
        <v>Y</v>
      </c>
    </row>
    <row r="2071" spans="1:7" x14ac:dyDescent="0.25">
      <c r="A2071" t="s">
        <v>1412</v>
      </c>
      <c r="C2071" t="s">
        <v>1945</v>
      </c>
      <c r="D2071">
        <v>1995</v>
      </c>
      <c r="E2071" t="s">
        <v>2708</v>
      </c>
      <c r="F2071" t="str">
        <f t="shared" si="32"/>
        <v>Software/Modelware TutorialsBestFit, Distribution Fitting Software by Palisade Corporation1995Sam McLafferty</v>
      </c>
      <c r="G2071" t="str">
        <f>IFERROR(IF(VLOOKUP(F2071,Test!$G$1:$G$6051,1,FALSE)=F2071,"Y","N"),"N")</f>
        <v>Y</v>
      </c>
    </row>
    <row r="2072" spans="1:7" x14ac:dyDescent="0.25">
      <c r="A2072" t="s">
        <v>2711</v>
      </c>
      <c r="C2072" t="s">
        <v>2710</v>
      </c>
      <c r="D2072">
        <v>1978</v>
      </c>
      <c r="E2072" t="s">
        <v>2709</v>
      </c>
      <c r="F2072" t="str">
        <f t="shared" si="32"/>
        <v>Instructional MethodsMontreal MAPP Training Simulation Model1978Muhammed Naqi</v>
      </c>
      <c r="G2072" t="str">
        <f>IFERROR(IF(VLOOKUP(F2072,Test!$G$1:$G$6051,1,FALSE)=F2072,"Y","N"),"N")</f>
        <v>Y</v>
      </c>
    </row>
    <row r="2073" spans="1:7" x14ac:dyDescent="0.25">
      <c r="A2073" t="s">
        <v>2711</v>
      </c>
      <c r="C2073" t="s">
        <v>2713</v>
      </c>
      <c r="D2073">
        <v>1978</v>
      </c>
      <c r="E2073" t="s">
        <v>2712</v>
      </c>
      <c r="F2073" t="str">
        <f t="shared" si="32"/>
        <v>Instructional MethodsSimulation: A Case Approach1978Barry Shore</v>
      </c>
      <c r="G2073" t="str">
        <f>IFERROR(IF(VLOOKUP(F2073,Test!$G$1:$G$6051,1,FALSE)=F2073,"Y","N"),"N")</f>
        <v>Y</v>
      </c>
    </row>
    <row r="2074" spans="1:7" x14ac:dyDescent="0.25">
      <c r="A2074" t="s">
        <v>2711</v>
      </c>
      <c r="C2074" t="s">
        <v>2714</v>
      </c>
      <c r="D2074">
        <v>1978</v>
      </c>
      <c r="E2074" t="s">
        <v>2482</v>
      </c>
      <c r="F2074" t="str">
        <f t="shared" si="32"/>
        <v>Instructional MethodsA Pedagogical Exercise Utilizing Computer Simulation1978Newell E. Chiesl</v>
      </c>
      <c r="G2074" t="str">
        <f>IFERROR(IF(VLOOKUP(F2074,Test!$G$1:$G$6051,1,FALSE)=F2074,"Y","N"),"N")</f>
        <v>Y</v>
      </c>
    </row>
    <row r="2075" spans="1:7" x14ac:dyDescent="0.25">
      <c r="A2075" t="s">
        <v>2711</v>
      </c>
      <c r="C2075" t="s">
        <v>2716</v>
      </c>
      <c r="D2075">
        <v>1978</v>
      </c>
      <c r="E2075" t="s">
        <v>2715</v>
      </c>
      <c r="F2075" t="str">
        <f t="shared" si="32"/>
        <v>Instructional MethodsSimulating the Impact of Monetary and Fiscal Policy Activities on the Results of Corporate Financial Decisions1978Maclyn L. Clouse</v>
      </c>
      <c r="G2075" t="str">
        <f>IFERROR(IF(VLOOKUP(F2075,Test!$G$1:$G$6051,1,FALSE)=F2075,"Y","N"),"N")</f>
        <v>Y</v>
      </c>
    </row>
    <row r="2076" spans="1:7" x14ac:dyDescent="0.25">
      <c r="A2076" t="s">
        <v>2711</v>
      </c>
      <c r="C2076" t="s">
        <v>2713</v>
      </c>
      <c r="D2076">
        <v>1978</v>
      </c>
      <c r="E2076" t="s">
        <v>2717</v>
      </c>
      <c r="F2076" t="str">
        <f t="shared" si="32"/>
        <v>Instructional MethodsSimulation: A Case Approach1978Dean Plager</v>
      </c>
      <c r="G2076" t="str">
        <f>IFERROR(IF(VLOOKUP(F2076,Test!$G$1:$G$6051,1,FALSE)=F2076,"Y","N"),"N")</f>
        <v>Y</v>
      </c>
    </row>
    <row r="2077" spans="1:7" x14ac:dyDescent="0.25">
      <c r="A2077" t="s">
        <v>2309</v>
      </c>
      <c r="C2077" t="s">
        <v>2719</v>
      </c>
      <c r="D2077">
        <v>1989</v>
      </c>
      <c r="E2077" t="s">
        <v>2718</v>
      </c>
      <c r="F2077" t="str">
        <f t="shared" si="32"/>
        <v>Introductory and Advanced TutorialsTutorial: Artificial Intelligence and Simulation1989Jeff Rothenberg</v>
      </c>
      <c r="G2077" t="str">
        <f>IFERROR(IF(VLOOKUP(F2077,Test!$G$1:$G$6051,1,FALSE)=F2077,"Y","N"),"N")</f>
        <v>Y</v>
      </c>
    </row>
    <row r="2078" spans="1:7" x14ac:dyDescent="0.25">
      <c r="A2078" t="s">
        <v>2026</v>
      </c>
      <c r="C2078" t="s">
        <v>2720</v>
      </c>
      <c r="D2078">
        <v>1993</v>
      </c>
      <c r="E2078" t="s">
        <v>737</v>
      </c>
      <c r="F2078" t="str">
        <f t="shared" si="32"/>
        <v>Poster SessionInterlaced Variance Estimators1993Bruce W. Schmeiser</v>
      </c>
      <c r="G2078" t="str">
        <f>IFERROR(IF(VLOOKUP(F2078,Test!$G$1:$G$6051,1,FALSE)=F2078,"Y","N"),"N")</f>
        <v>Y</v>
      </c>
    </row>
    <row r="2079" spans="1:7" x14ac:dyDescent="0.25">
      <c r="A2079" t="s">
        <v>2026</v>
      </c>
      <c r="C2079" t="s">
        <v>2720</v>
      </c>
      <c r="D2079">
        <v>1993</v>
      </c>
      <c r="E2079" t="s">
        <v>2721</v>
      </c>
      <c r="F2079" t="str">
        <f t="shared" si="32"/>
        <v>Poster SessionInterlaced Variance Estimators1993Demet Ceylan</v>
      </c>
      <c r="G2079" t="str">
        <f>IFERROR(IF(VLOOKUP(F2079,Test!$G$1:$G$6051,1,FALSE)=F2079,"Y","N"),"N")</f>
        <v>Y</v>
      </c>
    </row>
    <row r="2080" spans="1:7" x14ac:dyDescent="0.25">
      <c r="A2080" t="s">
        <v>2309</v>
      </c>
      <c r="C2080" t="s">
        <v>1556</v>
      </c>
      <c r="D2080">
        <v>1990</v>
      </c>
      <c r="E2080" t="s">
        <v>688</v>
      </c>
      <c r="F2080" t="str">
        <f t="shared" si="32"/>
        <v>Introductory and Advanced TutorialsIntroduction to Simulation1990William E. Biles</v>
      </c>
      <c r="G2080" t="str">
        <f>IFERROR(IF(VLOOKUP(F2080,Test!$G$1:$G$6051,1,FALSE)=F2080,"Y","N"),"N")</f>
        <v>N</v>
      </c>
    </row>
    <row r="2081" spans="1:7" x14ac:dyDescent="0.25">
      <c r="A2081" t="s">
        <v>2309</v>
      </c>
      <c r="C2081" t="s">
        <v>1556</v>
      </c>
      <c r="D2081">
        <v>1990</v>
      </c>
      <c r="E2081" t="s">
        <v>35</v>
      </c>
      <c r="F2081" t="str">
        <f t="shared" si="32"/>
        <v>Introductory and Advanced TutorialsIntroduction to Simulation1990Robert E. Shannon</v>
      </c>
      <c r="G2081" t="str">
        <f>IFERROR(IF(VLOOKUP(F2081,Test!$G$1:$G$6051,1,FALSE)=F2081,"Y","N"),"N")</f>
        <v>N</v>
      </c>
    </row>
    <row r="2082" spans="1:7" x14ac:dyDescent="0.25">
      <c r="A2082" t="s">
        <v>2309</v>
      </c>
      <c r="C2082" t="s">
        <v>2722</v>
      </c>
      <c r="D2082">
        <v>1989</v>
      </c>
      <c r="E2082" t="s">
        <v>1570</v>
      </c>
      <c r="F2082" t="str">
        <f t="shared" si="32"/>
        <v>Introductory and Advanced TutorialsSimulation for Decision Making: An Introduction1989Arne Thesen</v>
      </c>
      <c r="G2082" t="str">
        <f>IFERROR(IF(VLOOKUP(F2082,Test!$G$1:$G$6051,1,FALSE)=F2082,"Y","N"),"N")</f>
        <v>Y</v>
      </c>
    </row>
    <row r="2083" spans="1:7" x14ac:dyDescent="0.25">
      <c r="A2083" t="s">
        <v>2309</v>
      </c>
      <c r="C2083" t="s">
        <v>2722</v>
      </c>
      <c r="D2083">
        <v>1989</v>
      </c>
      <c r="E2083" t="s">
        <v>1598</v>
      </c>
      <c r="F2083" t="str">
        <f t="shared" si="32"/>
        <v>Introductory and Advanced TutorialsSimulation for Decision Making: An Introduction1989Laurel E. Travis</v>
      </c>
      <c r="G2083" t="str">
        <f>IFERROR(IF(VLOOKUP(F2083,Test!$G$1:$G$6051,1,FALSE)=F2083,"Y","N"),"N")</f>
        <v>Y</v>
      </c>
    </row>
    <row r="2084" spans="1:7" x14ac:dyDescent="0.25">
      <c r="A2084" t="s">
        <v>2309</v>
      </c>
      <c r="C2084" t="s">
        <v>2723</v>
      </c>
      <c r="D2084">
        <v>1989</v>
      </c>
      <c r="E2084" t="s">
        <v>329</v>
      </c>
      <c r="F2084" t="str">
        <f t="shared" si="32"/>
        <v>Introductory and Advanced TutorialsSelecting Simulation Software for Manufacturing Applications1989Averill M. Law</v>
      </c>
      <c r="G2084" t="str">
        <f>IFERROR(IF(VLOOKUP(F2084,Test!$G$1:$G$6051,1,FALSE)=F2084,"Y","N"),"N")</f>
        <v>Y</v>
      </c>
    </row>
    <row r="2085" spans="1:7" x14ac:dyDescent="0.25">
      <c r="A2085" t="s">
        <v>2309</v>
      </c>
      <c r="C2085" t="s">
        <v>2723</v>
      </c>
      <c r="D2085">
        <v>1989</v>
      </c>
      <c r="E2085" t="s">
        <v>775</v>
      </c>
      <c r="F2085" t="str">
        <f t="shared" si="32"/>
        <v>Introductory and Advanced TutorialsSelecting Simulation Software for Manufacturing Applications1989S. Wali Haider</v>
      </c>
      <c r="G2085" t="str">
        <f>IFERROR(IF(VLOOKUP(F2085,Test!$G$1:$G$6051,1,FALSE)=F2085,"Y","N"),"N")</f>
        <v>Y</v>
      </c>
    </row>
    <row r="2086" spans="1:7" x14ac:dyDescent="0.25">
      <c r="A2086" t="s">
        <v>2309</v>
      </c>
      <c r="C2086" t="s">
        <v>1571</v>
      </c>
      <c r="D2086">
        <v>1990</v>
      </c>
      <c r="E2086" t="s">
        <v>1555</v>
      </c>
      <c r="F2086" t="str">
        <f t="shared" si="32"/>
        <v>Introductory and Advanced TutorialsOutput Analysis for Simulation1990Andrew F. Seila</v>
      </c>
      <c r="G2086" t="str">
        <f>IFERROR(IF(VLOOKUP(F2086,Test!$G$1:$G$6051,1,FALSE)=F2086,"Y","N"),"N")</f>
        <v>Y</v>
      </c>
    </row>
    <row r="2087" spans="1:7" x14ac:dyDescent="0.25">
      <c r="A2087" t="s">
        <v>2309</v>
      </c>
      <c r="C2087" t="s">
        <v>2725</v>
      </c>
      <c r="D2087">
        <v>1990</v>
      </c>
      <c r="E2087" t="s">
        <v>2724</v>
      </c>
      <c r="F2087" t="str">
        <f t="shared" si="32"/>
        <v>Introductory and Advanced TutorialsA Five Level Hierarchy for the Management of Simulation Models1990Qingsu Wang</v>
      </c>
      <c r="G2087" t="str">
        <f>IFERROR(IF(VLOOKUP(F2087,Test!$G$1:$G$6051,1,FALSE)=F2087,"Y","N"),"N")</f>
        <v>Y</v>
      </c>
    </row>
    <row r="2088" spans="1:7" x14ac:dyDescent="0.25">
      <c r="A2088" t="s">
        <v>2309</v>
      </c>
      <c r="C2088" t="s">
        <v>2725</v>
      </c>
      <c r="D2088">
        <v>1990</v>
      </c>
      <c r="E2088" t="s">
        <v>767</v>
      </c>
      <c r="F2088" t="str">
        <f t="shared" si="32"/>
        <v>Introductory and Advanced TutorialsA Five Level Hierarchy for the Management of Simulation Models1990Bernard P. Zeigler</v>
      </c>
      <c r="G2088" t="str">
        <f>IFERROR(IF(VLOOKUP(F2088,Test!$G$1:$G$6051,1,FALSE)=F2088,"Y","N"),"N")</f>
        <v>Y</v>
      </c>
    </row>
    <row r="2089" spans="1:7" x14ac:dyDescent="0.25">
      <c r="A2089" t="s">
        <v>1525</v>
      </c>
      <c r="C2089" t="s">
        <v>2726</v>
      </c>
      <c r="D2089">
        <v>1995</v>
      </c>
      <c r="E2089" t="s">
        <v>2422</v>
      </c>
      <c r="F2089" t="str">
        <f t="shared" si="32"/>
        <v>State-of-the-Art ReviewsSome New Results on the Initial Transient Problem1995Peter W. Glynn</v>
      </c>
      <c r="G2089" t="str">
        <f>IFERROR(IF(VLOOKUP(F2089,Test!$G$1:$G$6051,1,FALSE)=F2089,"Y","N"),"N")</f>
        <v>Y</v>
      </c>
    </row>
    <row r="2090" spans="1:7" x14ac:dyDescent="0.25">
      <c r="A2090" t="s">
        <v>1525</v>
      </c>
      <c r="C2090" t="s">
        <v>2727</v>
      </c>
      <c r="D2090">
        <v>1995</v>
      </c>
      <c r="E2090" t="s">
        <v>1592</v>
      </c>
      <c r="F2090" t="str">
        <f t="shared" si="32"/>
        <v>State-of-the-Art ReviewsBootstrap Methods in Computer Simulation Experiments1995Russell C. H. Cheng</v>
      </c>
      <c r="G2090" t="str">
        <f>IFERROR(IF(VLOOKUP(F2090,Test!$G$1:$G$6051,1,FALSE)=F2090,"Y","N"),"N")</f>
        <v>Y</v>
      </c>
    </row>
    <row r="2091" spans="1:7" x14ac:dyDescent="0.25">
      <c r="A2091" t="s">
        <v>1525</v>
      </c>
      <c r="C2091" t="s">
        <v>1534</v>
      </c>
      <c r="D2091">
        <v>1991</v>
      </c>
      <c r="E2091" t="s">
        <v>2728</v>
      </c>
      <c r="F2091" t="str">
        <f t="shared" si="32"/>
        <v>State-of-the-Art ReviewsDesigning Simulation Experiments: Taguchi Methods and Response Surface Metamodels1991Paul J. Sanchez</v>
      </c>
      <c r="G2091" t="str">
        <f>IFERROR(IF(VLOOKUP(F2091,Test!$G$1:$G$6051,1,FALSE)=F2091,"Y","N"),"N")</f>
        <v>Y</v>
      </c>
    </row>
    <row r="2092" spans="1:7" x14ac:dyDescent="0.25">
      <c r="A2092" t="s">
        <v>1525</v>
      </c>
      <c r="C2092" t="s">
        <v>1534</v>
      </c>
      <c r="D2092">
        <v>1991</v>
      </c>
      <c r="E2092" t="s">
        <v>941</v>
      </c>
      <c r="F2092" t="str">
        <f t="shared" si="32"/>
        <v>State-of-the-Art ReviewsDesigning Simulation Experiments: Taguchi Methods and Response Surface Metamodels1991John S. Ramberg</v>
      </c>
      <c r="G2092" t="str">
        <f>IFERROR(IF(VLOOKUP(F2092,Test!$G$1:$G$6051,1,FALSE)=F2092,"Y","N"),"N")</f>
        <v>Y</v>
      </c>
    </row>
    <row r="2093" spans="1:7" x14ac:dyDescent="0.25">
      <c r="A2093" t="s">
        <v>1525</v>
      </c>
      <c r="C2093" t="s">
        <v>1534</v>
      </c>
      <c r="D2093">
        <v>1991</v>
      </c>
      <c r="E2093" t="s">
        <v>2729</v>
      </c>
      <c r="F2093" t="str">
        <f t="shared" si="32"/>
        <v>State-of-the-Art ReviewsDesigning Simulation Experiments: Taguchi Methods and Response Surface Metamodels1991Susan M. Sanchez</v>
      </c>
      <c r="G2093" t="str">
        <f>IFERROR(IF(VLOOKUP(F2093,Test!$G$1:$G$6051,1,FALSE)=F2093,"Y","N"),"N")</f>
        <v>Y</v>
      </c>
    </row>
    <row r="2094" spans="1:7" x14ac:dyDescent="0.25">
      <c r="A2094" t="s">
        <v>1525</v>
      </c>
      <c r="C2094" t="s">
        <v>2719</v>
      </c>
      <c r="D2094">
        <v>1991</v>
      </c>
      <c r="E2094" t="s">
        <v>2718</v>
      </c>
      <c r="F2094" t="str">
        <f t="shared" si="32"/>
        <v>State-of-the-Art ReviewsTutorial: Artificial Intelligence and Simulation1991Jeff Rothenberg</v>
      </c>
      <c r="G2094" t="str">
        <f>IFERROR(IF(VLOOKUP(F2094,Test!$G$1:$G$6051,1,FALSE)=F2094,"Y","N"),"N")</f>
        <v>Y</v>
      </c>
    </row>
    <row r="2095" spans="1:7" x14ac:dyDescent="0.25">
      <c r="A2095" t="s">
        <v>1525</v>
      </c>
      <c r="C2095" t="s">
        <v>2731</v>
      </c>
      <c r="D2095">
        <v>1995</v>
      </c>
      <c r="E2095" t="s">
        <v>2730</v>
      </c>
      <c r="F2095" t="str">
        <f t="shared" si="32"/>
        <v>State-of-the-Art ReviewsRecent Advances in Simulation for Security Pricing1995Mark Broadie</v>
      </c>
      <c r="G2095" t="str">
        <f>IFERROR(IF(VLOOKUP(F2095,Test!$G$1:$G$6051,1,FALSE)=F2095,"Y","N"),"N")</f>
        <v>Y</v>
      </c>
    </row>
    <row r="2096" spans="1:7" x14ac:dyDescent="0.25">
      <c r="A2096" t="s">
        <v>1525</v>
      </c>
      <c r="C2096" t="s">
        <v>2732</v>
      </c>
      <c r="D2096">
        <v>1995</v>
      </c>
      <c r="E2096" t="s">
        <v>2632</v>
      </c>
      <c r="F2096" t="str">
        <f t="shared" si="32"/>
        <v>State-of-the-Art ReviewsRare Event Simulation in Stochastic Models1995Perwez Shahabuddin</v>
      </c>
      <c r="G2096" t="str">
        <f>IFERROR(IF(VLOOKUP(F2096,Test!$G$1:$G$6051,1,FALSE)=F2096,"Y","N"),"N")</f>
        <v>Y</v>
      </c>
    </row>
    <row r="2097" spans="1:7" x14ac:dyDescent="0.25">
      <c r="A2097" t="s">
        <v>1504</v>
      </c>
      <c r="C2097" t="s">
        <v>2733</v>
      </c>
      <c r="D2097">
        <v>1988</v>
      </c>
      <c r="E2097" t="s">
        <v>2396</v>
      </c>
      <c r="F2097" t="str">
        <f t="shared" si="32"/>
        <v>Modeling MethodologyThe Object Library for Parallel Simulation (OLPS)1988Marc Abrams</v>
      </c>
      <c r="G2097" t="str">
        <f>IFERROR(IF(VLOOKUP(F2097,Test!$G$1:$G$6051,1,FALSE)=F2097,"Y","N"),"N")</f>
        <v>Y</v>
      </c>
    </row>
    <row r="2098" spans="1:7" x14ac:dyDescent="0.25">
      <c r="A2098" t="s">
        <v>1525</v>
      </c>
      <c r="C2098" t="s">
        <v>2731</v>
      </c>
      <c r="D2098">
        <v>1995</v>
      </c>
      <c r="E2098" t="s">
        <v>2045</v>
      </c>
      <c r="F2098" t="str">
        <f t="shared" si="32"/>
        <v>State-of-the-Art ReviewsRecent Advances in Simulation for Security Pricing1995Paul Glasserman</v>
      </c>
      <c r="G2098" t="str">
        <f>IFERROR(IF(VLOOKUP(F2098,Test!$G$1:$G$6051,1,FALSE)=F2098,"Y","N"),"N")</f>
        <v>Y</v>
      </c>
    </row>
    <row r="2099" spans="1:7" x14ac:dyDescent="0.25">
      <c r="A2099" t="s">
        <v>1525</v>
      </c>
      <c r="C2099" t="s">
        <v>2734</v>
      </c>
      <c r="D2099">
        <v>1995</v>
      </c>
      <c r="E2099" t="s">
        <v>1978</v>
      </c>
      <c r="F2099" t="str">
        <f t="shared" si="32"/>
        <v>State-of-the-Art ReviewsAnalyzing Multivariate Output1995John M. Charnes</v>
      </c>
      <c r="G2099" t="str">
        <f>IFERROR(IF(VLOOKUP(F2099,Test!$G$1:$G$6051,1,FALSE)=F2099,"Y","N"),"N")</f>
        <v>Y</v>
      </c>
    </row>
    <row r="2100" spans="1:7" x14ac:dyDescent="0.25">
      <c r="A2100" t="s">
        <v>1525</v>
      </c>
      <c r="C2100" t="s">
        <v>2735</v>
      </c>
      <c r="D2100">
        <v>1991</v>
      </c>
      <c r="E2100" t="s">
        <v>663</v>
      </c>
      <c r="F2100" t="str">
        <f t="shared" si="32"/>
        <v>State-of-the-Art ReviewsLinking Simulation Model Specification and Parallel Execution through UNITY1991Richard E. Nance</v>
      </c>
      <c r="G2100" t="str">
        <f>IFERROR(IF(VLOOKUP(F2100,Test!$G$1:$G$6051,1,FALSE)=F2100,"Y","N"),"N")</f>
        <v>Y</v>
      </c>
    </row>
    <row r="2101" spans="1:7" x14ac:dyDescent="0.25">
      <c r="A2101" t="s">
        <v>1525</v>
      </c>
      <c r="C2101" t="s">
        <v>1532</v>
      </c>
      <c r="D2101">
        <v>1995</v>
      </c>
      <c r="E2101" t="s">
        <v>2736</v>
      </c>
      <c r="F2101" t="str">
        <f t="shared" si="32"/>
        <v>State-of-the-Art ReviewsHyper-Linked Applications and Its Evolving Needs for Future Simulation Capabilities1995Fernando G. Gonzalez</v>
      </c>
      <c r="G2101" t="str">
        <f>IFERROR(IF(VLOOKUP(F2101,Test!$G$1:$G$6051,1,FALSE)=F2101,"Y","N"),"N")</f>
        <v>Y</v>
      </c>
    </row>
    <row r="2102" spans="1:7" x14ac:dyDescent="0.25">
      <c r="A2102" t="s">
        <v>1525</v>
      </c>
      <c r="C2102" t="s">
        <v>2737</v>
      </c>
      <c r="D2102">
        <v>1991</v>
      </c>
      <c r="E2102" t="s">
        <v>2094</v>
      </c>
      <c r="F2102" t="str">
        <f t="shared" si="32"/>
        <v>State-of-the-Art ReviewsAn Overview of Derivative Estimation1991Pierre L'Ecuyer</v>
      </c>
      <c r="G2102" t="str">
        <f>IFERROR(IF(VLOOKUP(F2102,Test!$G$1:$G$6051,1,FALSE)=F2102,"Y","N"),"N")</f>
        <v>Y</v>
      </c>
    </row>
    <row r="2103" spans="1:7" x14ac:dyDescent="0.25">
      <c r="A2103" t="s">
        <v>2026</v>
      </c>
      <c r="C2103" t="s">
        <v>2373</v>
      </c>
      <c r="D2103">
        <v>1994</v>
      </c>
      <c r="E2103" t="s">
        <v>2738</v>
      </c>
      <c r="F2103" t="str">
        <f t="shared" si="32"/>
        <v>Poster SessionProductivity Enhancement Through Simulation and Queuing Network Analysis1994A. Biswas</v>
      </c>
      <c r="G2103" t="str">
        <f>IFERROR(IF(VLOOKUP(F2103,Test!$G$1:$G$6051,1,FALSE)=F2103,"Y","N"),"N")</f>
        <v>Y</v>
      </c>
    </row>
    <row r="2104" spans="1:7" x14ac:dyDescent="0.25">
      <c r="A2104" t="s">
        <v>1412</v>
      </c>
      <c r="C2104" t="s">
        <v>1423</v>
      </c>
      <c r="D2104">
        <v>1995</v>
      </c>
      <c r="E2104" t="s">
        <v>1898</v>
      </c>
      <c r="F2104" t="str">
        <f t="shared" si="32"/>
        <v>Software/Modelware TutorialsIntroduction to SIMAN/Cinema1995Sherri A. Conrad</v>
      </c>
      <c r="G2104" t="str">
        <f>IFERROR(IF(VLOOKUP(F2104,Test!$G$1:$G$6051,1,FALSE)=F2104,"Y","N"),"N")</f>
        <v>N</v>
      </c>
    </row>
    <row r="2105" spans="1:7" x14ac:dyDescent="0.25">
      <c r="A2105" t="s">
        <v>1525</v>
      </c>
      <c r="C2105" t="s">
        <v>2735</v>
      </c>
      <c r="D2105">
        <v>1991</v>
      </c>
      <c r="E2105" t="s">
        <v>2396</v>
      </c>
      <c r="F2105" t="str">
        <f t="shared" si="32"/>
        <v>State-of-the-Art ReviewsLinking Simulation Model Specification and Parallel Execution through UNITY1991Marc Abrams</v>
      </c>
      <c r="G2105" t="str">
        <f>IFERROR(IF(VLOOKUP(F2105,Test!$G$1:$G$6051,1,FALSE)=F2105,"Y","N"),"N")</f>
        <v>Y</v>
      </c>
    </row>
    <row r="2106" spans="1:7" x14ac:dyDescent="0.25">
      <c r="A2106" t="s">
        <v>1525</v>
      </c>
      <c r="C2106" t="s">
        <v>2740</v>
      </c>
      <c r="D2106">
        <v>1992</v>
      </c>
      <c r="E2106" t="s">
        <v>2739</v>
      </c>
      <c r="F2106" t="str">
        <f t="shared" si="32"/>
        <v>State-of-the-Art ReviewsNew Methods for Pseudorandom Number and Pseudorandom Vector Generation1992Harald Niederreiter</v>
      </c>
      <c r="G2106" t="str">
        <f>IFERROR(IF(VLOOKUP(F2106,Test!$G$1:$G$6051,1,FALSE)=F2106,"Y","N"),"N")</f>
        <v>Y</v>
      </c>
    </row>
    <row r="2107" spans="1:7" x14ac:dyDescent="0.25">
      <c r="A2107" t="s">
        <v>1557</v>
      </c>
      <c r="C2107" t="s">
        <v>1556</v>
      </c>
      <c r="D2107">
        <v>1987</v>
      </c>
      <c r="E2107" t="s">
        <v>2130</v>
      </c>
      <c r="F2107" t="str">
        <f t="shared" si="32"/>
        <v>Introductory TutorialsIntroduction to Simulation1987Jack R. A. Mott</v>
      </c>
      <c r="G2107" t="str">
        <f>IFERROR(IF(VLOOKUP(F2107,Test!$G$1:$G$6051,1,FALSE)=F2107,"Y","N"),"N")</f>
        <v>N</v>
      </c>
    </row>
    <row r="2108" spans="1:7" x14ac:dyDescent="0.25">
      <c r="A2108" t="s">
        <v>1557</v>
      </c>
      <c r="C2108" t="s">
        <v>2521</v>
      </c>
      <c r="D2108">
        <v>1993</v>
      </c>
      <c r="E2108" t="s">
        <v>755</v>
      </c>
      <c r="F2108" t="str">
        <f t="shared" si="32"/>
        <v>Introductory TutorialsGuidelines for Simulation Project Success1993Kenneth J. Musselman</v>
      </c>
      <c r="G2108" t="str">
        <f>IFERROR(IF(VLOOKUP(F2108,Test!$G$1:$G$6051,1,FALSE)=F2108,"Y","N"),"N")</f>
        <v>Y</v>
      </c>
    </row>
    <row r="2109" spans="1:7" x14ac:dyDescent="0.25">
      <c r="A2109" t="s">
        <v>1525</v>
      </c>
      <c r="C2109" t="s">
        <v>2741</v>
      </c>
      <c r="D2109">
        <v>1995</v>
      </c>
      <c r="E2109" t="s">
        <v>360</v>
      </c>
      <c r="F2109" t="str">
        <f t="shared" si="32"/>
        <v>State-of-the-Art ReviewsSimulation-Based Real-Time Scheduling: Review of Recent Developments1995Catherine M. Harmonosky</v>
      </c>
      <c r="G2109" t="str">
        <f>IFERROR(IF(VLOOKUP(F2109,Test!$G$1:$G$6051,1,FALSE)=F2109,"Y","N"),"N")</f>
        <v>Y</v>
      </c>
    </row>
    <row r="2110" spans="1:7" x14ac:dyDescent="0.25">
      <c r="A2110" t="s">
        <v>1557</v>
      </c>
      <c r="C2110" t="s">
        <v>2742</v>
      </c>
      <c r="D2110">
        <v>1993</v>
      </c>
      <c r="E2110" t="s">
        <v>813</v>
      </c>
      <c r="F2110" t="str">
        <f t="shared" si="32"/>
        <v>Introductory TutorialsSelling Simulation and Simulation Results1993Randall P. Sadowski</v>
      </c>
      <c r="G2110" t="str">
        <f>IFERROR(IF(VLOOKUP(F2110,Test!$G$1:$G$6051,1,FALSE)=F2110,"Y","N"),"N")</f>
        <v>Y</v>
      </c>
    </row>
    <row r="2111" spans="1:7" x14ac:dyDescent="0.25">
      <c r="A2111" t="s">
        <v>1504</v>
      </c>
      <c r="C2111" t="s">
        <v>2743</v>
      </c>
      <c r="D2111">
        <v>1988</v>
      </c>
      <c r="E2111" t="s">
        <v>1917</v>
      </c>
      <c r="F2111" t="str">
        <f t="shared" si="32"/>
        <v>Modeling MethodologyUsing CSIM to Model Complex Systems1988Herb Schwetman</v>
      </c>
      <c r="G2111" t="str">
        <f>IFERROR(IF(VLOOKUP(F2111,Test!$G$1:$G$6051,1,FALSE)=F2111,"Y","N"),"N")</f>
        <v>Y</v>
      </c>
    </row>
    <row r="2112" spans="1:7" x14ac:dyDescent="0.25">
      <c r="A2112" t="s">
        <v>1504</v>
      </c>
      <c r="C2112" t="s">
        <v>1503</v>
      </c>
      <c r="D2112">
        <v>1988</v>
      </c>
      <c r="E2112" t="s">
        <v>2744</v>
      </c>
      <c r="F2112" t="str">
        <f t="shared" si="32"/>
        <v>Modeling MethodologyHierarchical, Modular Simulation Modeling in Icon-Based Simulation Program Generators for Manufacturing1988Timothy Thomasma</v>
      </c>
      <c r="G2112" t="str">
        <f>IFERROR(IF(VLOOKUP(F2112,Test!$G$1:$G$6051,1,FALSE)=F2112,"Y","N"),"N")</f>
        <v>Y</v>
      </c>
    </row>
    <row r="2113" spans="1:7" x14ac:dyDescent="0.25">
      <c r="A2113" t="s">
        <v>1525</v>
      </c>
      <c r="C2113" t="s">
        <v>2746</v>
      </c>
      <c r="D2113">
        <v>1995</v>
      </c>
      <c r="E2113" t="s">
        <v>2745</v>
      </c>
      <c r="F2113" t="str">
        <f t="shared" si="32"/>
        <v>State-of-the-Art ReviewsSimulation Model Design1995P.A. Fishwick</v>
      </c>
      <c r="G2113" t="str">
        <f>IFERROR(IF(VLOOKUP(F2113,Test!$G$1:$G$6051,1,FALSE)=F2113,"Y","N"),"N")</f>
        <v>N</v>
      </c>
    </row>
    <row r="2114" spans="1:7" x14ac:dyDescent="0.25">
      <c r="A2114" t="s">
        <v>1525</v>
      </c>
      <c r="C2114" t="s">
        <v>2746</v>
      </c>
      <c r="D2114">
        <v>1995</v>
      </c>
      <c r="E2114" t="s">
        <v>2747</v>
      </c>
      <c r="F2114" t="str">
        <f t="shared" si="32"/>
        <v>State-of-the-Art ReviewsSimulation Model Design1995Paul A. Fishwick</v>
      </c>
      <c r="G2114" t="str">
        <f>IFERROR(IF(VLOOKUP(F2114,Test!$G$1:$G$6051,1,FALSE)=F2114,"Y","N"),"N")</f>
        <v>Y</v>
      </c>
    </row>
    <row r="2115" spans="1:7" x14ac:dyDescent="0.25">
      <c r="A2115" t="s">
        <v>1988</v>
      </c>
      <c r="C2115" t="s">
        <v>2007</v>
      </c>
      <c r="D2115">
        <v>1982</v>
      </c>
      <c r="E2115" t="s">
        <v>693</v>
      </c>
      <c r="F2115" t="str">
        <f t="shared" ref="F2115:F2178" si="33">CONCATENATE(A2115,B2115,C2115,D2115,E2115)</f>
        <v>PanelPanel on Hybrid Simulation/Analytic Models and Modelling1982Robert G. Sargent</v>
      </c>
      <c r="G2115" t="str">
        <f>IFERROR(IF(VLOOKUP(F2115,Test!$G$1:$G$6051,1,FALSE)=F2115,"Y","N"),"N")</f>
        <v>Y</v>
      </c>
    </row>
    <row r="2116" spans="1:7" x14ac:dyDescent="0.25">
      <c r="A2116" t="s">
        <v>1988</v>
      </c>
      <c r="C2116" t="s">
        <v>2005</v>
      </c>
      <c r="D2116">
        <v>1982</v>
      </c>
      <c r="E2116" t="s">
        <v>2748</v>
      </c>
      <c r="F2116" t="str">
        <f t="shared" si="33"/>
        <v>PanelTeaching Simulation to Undergraduates1982James Kho</v>
      </c>
      <c r="G2116" t="str">
        <f>IFERROR(IF(VLOOKUP(F2116,Test!$G$1:$G$6051,1,FALSE)=F2116,"Y","N"),"N")</f>
        <v>Y</v>
      </c>
    </row>
    <row r="2117" spans="1:7" x14ac:dyDescent="0.25">
      <c r="A2117" t="s">
        <v>1525</v>
      </c>
      <c r="C2117" t="s">
        <v>2046</v>
      </c>
      <c r="D2117">
        <v>1992</v>
      </c>
      <c r="E2117" t="s">
        <v>2422</v>
      </c>
      <c r="F2117" t="str">
        <f t="shared" si="33"/>
        <v>State-of-the-Art ReviewsGradient Estimation for Regenerative Processes1992Peter W. Glynn</v>
      </c>
      <c r="G2117" t="str">
        <f>IFERROR(IF(VLOOKUP(F2117,Test!$G$1:$G$6051,1,FALSE)=F2117,"Y","N"),"N")</f>
        <v>Y</v>
      </c>
    </row>
    <row r="2118" spans="1:7" x14ac:dyDescent="0.25">
      <c r="A2118" t="s">
        <v>534</v>
      </c>
      <c r="C2118" t="s">
        <v>2750</v>
      </c>
      <c r="D2118">
        <v>1989</v>
      </c>
      <c r="E2118" t="s">
        <v>2749</v>
      </c>
      <c r="F2118" t="str">
        <f t="shared" si="33"/>
        <v>Software TutorialsMODSIM II - An Object-Oriented Simulation Language for Sequential and Parallel Processors1989Otis F. Bryan  Jr.</v>
      </c>
      <c r="G2118" t="str">
        <f>IFERROR(IF(VLOOKUP(F2118,Test!$G$1:$G$6051,1,FALSE)=F2118,"Y","N"),"N")</f>
        <v>Y</v>
      </c>
    </row>
    <row r="2119" spans="1:7" x14ac:dyDescent="0.25">
      <c r="A2119" t="s">
        <v>2026</v>
      </c>
      <c r="C2119" t="s">
        <v>2059</v>
      </c>
      <c r="D2119">
        <v>1994</v>
      </c>
      <c r="E2119" t="s">
        <v>2751</v>
      </c>
      <c r="F2119" t="str">
        <f t="shared" si="33"/>
        <v>Poster SessionFitting a Mixture-Based Response Surface Using Computer Simulation1994T. A. Aldowaisan</v>
      </c>
      <c r="G2119" t="str">
        <f>IFERROR(IF(VLOOKUP(F2119,Test!$G$1:$G$6051,1,FALSE)=F2119,"Y","N"),"N")</f>
        <v>Y</v>
      </c>
    </row>
    <row r="2120" spans="1:7" x14ac:dyDescent="0.25">
      <c r="A2120" t="s">
        <v>534</v>
      </c>
      <c r="C2120" t="s">
        <v>607</v>
      </c>
      <c r="D2120">
        <v>1989</v>
      </c>
      <c r="E2120" t="s">
        <v>1424</v>
      </c>
      <c r="F2120" t="str">
        <f t="shared" si="33"/>
        <v>Software TutorialsIntroduction to SLAM II and SLAMSYSTEM1989Kristen C. Nordlund</v>
      </c>
      <c r="G2120" t="str">
        <f>IFERROR(IF(VLOOKUP(F2120,Test!$G$1:$G$6051,1,FALSE)=F2120,"Y","N"),"N")</f>
        <v>Y</v>
      </c>
    </row>
    <row r="2121" spans="1:7" x14ac:dyDescent="0.25">
      <c r="A2121" t="s">
        <v>534</v>
      </c>
      <c r="C2121" t="s">
        <v>2752</v>
      </c>
      <c r="D2121">
        <v>1989</v>
      </c>
      <c r="E2121" t="s">
        <v>2749</v>
      </c>
      <c r="F2121" t="str">
        <f t="shared" si="33"/>
        <v>Software TutorialsProductivity Tools in Simulation: SIMSCRIPT II.5 and SIMGRAPHICS1989Otis F. Bryan  Jr.</v>
      </c>
      <c r="G2121" t="str">
        <f>IFERROR(IF(VLOOKUP(F2121,Test!$G$1:$G$6051,1,FALSE)=F2121,"Y","N"),"N")</f>
        <v>Y</v>
      </c>
    </row>
    <row r="2122" spans="1:7" x14ac:dyDescent="0.25">
      <c r="A2122" t="s">
        <v>534</v>
      </c>
      <c r="C2122" t="s">
        <v>553</v>
      </c>
      <c r="D2122">
        <v>1985</v>
      </c>
      <c r="E2122" t="s">
        <v>642</v>
      </c>
      <c r="F2122" t="str">
        <f t="shared" si="33"/>
        <v>Software TutorialsIntroduction to SIMAN1985C. Dennis Pegden</v>
      </c>
      <c r="G2122" t="str">
        <f>IFERROR(IF(VLOOKUP(F2122,Test!$G$1:$G$6051,1,FALSE)=F2122,"Y","N"),"N")</f>
        <v>Y</v>
      </c>
    </row>
    <row r="2123" spans="1:7" x14ac:dyDescent="0.25">
      <c r="A2123" t="s">
        <v>1504</v>
      </c>
      <c r="C2123" t="s">
        <v>1517</v>
      </c>
      <c r="D2123">
        <v>1988</v>
      </c>
      <c r="E2123" t="s">
        <v>2753</v>
      </c>
      <c r="F2123" t="str">
        <f t="shared" si="33"/>
        <v>Modeling MethodologyWolf: A Rollback Algorithm for Optimistic Distributed Simulation Systems1988Vijay Madisetti</v>
      </c>
      <c r="G2123" t="str">
        <f>IFERROR(IF(VLOOKUP(F2123,Test!$G$1:$G$6051,1,FALSE)=F2123,"Y","N"),"N")</f>
        <v>Y</v>
      </c>
    </row>
    <row r="2124" spans="1:7" x14ac:dyDescent="0.25">
      <c r="A2124" t="s">
        <v>1982</v>
      </c>
      <c r="C2124" t="s">
        <v>2253</v>
      </c>
      <c r="D2124">
        <v>1988</v>
      </c>
      <c r="E2124" t="s">
        <v>2754</v>
      </c>
      <c r="F2124" t="str">
        <f t="shared" si="33"/>
        <v>Analysis MethodologyIndifference-Zone Selection Procedures for Choosing the Best Airspace Configuration1988Douglas Gray</v>
      </c>
      <c r="G2124" t="str">
        <f>IFERROR(IF(VLOOKUP(F2124,Test!$G$1:$G$6051,1,FALSE)=F2124,"Y","N"),"N")</f>
        <v>Y</v>
      </c>
    </row>
    <row r="2125" spans="1:7" x14ac:dyDescent="0.25">
      <c r="A2125" t="s">
        <v>1557</v>
      </c>
      <c r="C2125" t="s">
        <v>1539</v>
      </c>
      <c r="D2125">
        <v>1988</v>
      </c>
      <c r="E2125" t="s">
        <v>1562</v>
      </c>
      <c r="F2125" t="str">
        <f t="shared" si="33"/>
        <v>Introductory TutorialsSimulation of Manufacturing Systems1988Michael G. McComas</v>
      </c>
      <c r="G2125" t="str">
        <f>IFERROR(IF(VLOOKUP(F2125,Test!$G$1:$G$6051,1,FALSE)=F2125,"Y","N"),"N")</f>
        <v>N</v>
      </c>
    </row>
    <row r="2126" spans="1:7" x14ac:dyDescent="0.25">
      <c r="A2126" t="s">
        <v>1557</v>
      </c>
      <c r="C2126" t="s">
        <v>1539</v>
      </c>
      <c r="D2126">
        <v>1988</v>
      </c>
      <c r="E2126" t="s">
        <v>329</v>
      </c>
      <c r="F2126" t="str">
        <f t="shared" si="33"/>
        <v>Introductory TutorialsSimulation of Manufacturing Systems1988Averill M. Law</v>
      </c>
      <c r="G2126" t="str">
        <f>IFERROR(IF(VLOOKUP(F2126,Test!$G$1:$G$6051,1,FALSE)=F2126,"Y","N"),"N")</f>
        <v>Y</v>
      </c>
    </row>
    <row r="2127" spans="1:7" x14ac:dyDescent="0.25">
      <c r="A2127" t="s">
        <v>2097</v>
      </c>
      <c r="C2127" t="s">
        <v>2756</v>
      </c>
      <c r="D2127">
        <v>1987</v>
      </c>
      <c r="E2127" t="s">
        <v>2755</v>
      </c>
      <c r="F2127" t="str">
        <f t="shared" si="33"/>
        <v>Specific Software TutorialsSIMNET Simulation Language1987Handy A. Taha</v>
      </c>
      <c r="G2127" t="str">
        <f>IFERROR(IF(VLOOKUP(F2127,Test!$G$1:$G$6051,1,FALSE)=F2127,"Y","N"),"N")</f>
        <v>Y</v>
      </c>
    </row>
    <row r="2128" spans="1:7" x14ac:dyDescent="0.25">
      <c r="A2128" t="s">
        <v>2097</v>
      </c>
      <c r="C2128" t="s">
        <v>2118</v>
      </c>
      <c r="D2128">
        <v>1988</v>
      </c>
      <c r="E2128" t="s">
        <v>568</v>
      </c>
      <c r="F2128" t="str">
        <f t="shared" si="33"/>
        <v>Specific Software TutorialsA Tutorial on UNIFIT: An Interactive Computer Package for Fitting Probability Distributions to Observed Data1988Stephen G. Vincent</v>
      </c>
      <c r="G2128" t="str">
        <f>IFERROR(IF(VLOOKUP(F2128,Test!$G$1:$G$6051,1,FALSE)=F2128,"Y","N"),"N")</f>
        <v>Y</v>
      </c>
    </row>
    <row r="2129" spans="1:7" x14ac:dyDescent="0.25">
      <c r="A2129" t="s">
        <v>2261</v>
      </c>
      <c r="C2129" t="s">
        <v>2265</v>
      </c>
      <c r="D2129">
        <v>1988</v>
      </c>
      <c r="E2129" t="s">
        <v>2757</v>
      </c>
      <c r="F2129" t="str">
        <f t="shared" si="33"/>
        <v>EducationEasy-to-Use Simulation "Packages:" What Can You Really Model? (Panel)1988Steven D. Duket</v>
      </c>
      <c r="G2129" t="str">
        <f>IFERROR(IF(VLOOKUP(F2129,Test!$G$1:$G$6051,1,FALSE)=F2129,"Y","N"),"N")</f>
        <v>Y</v>
      </c>
    </row>
    <row r="2130" spans="1:7" x14ac:dyDescent="0.25">
      <c r="A2130" t="s">
        <v>2760</v>
      </c>
      <c r="C2130" t="s">
        <v>2759</v>
      </c>
      <c r="D2130">
        <v>1981</v>
      </c>
      <c r="E2130" t="s">
        <v>2758</v>
      </c>
      <c r="F2130" t="str">
        <f t="shared" si="33"/>
        <v>Session 6ASIMSCRIPT II.5 Tutorial1981E. C. Russell</v>
      </c>
      <c r="G2130" t="str">
        <f>IFERROR(IF(VLOOKUP(F2130,Test!$G$1:$G$6051,1,FALSE)=F2130,"Y","N"),"N")</f>
        <v>N</v>
      </c>
    </row>
    <row r="2131" spans="1:7" x14ac:dyDescent="0.25">
      <c r="A2131" t="s">
        <v>2760</v>
      </c>
      <c r="C2131" t="s">
        <v>2759</v>
      </c>
      <c r="D2131">
        <v>1981</v>
      </c>
      <c r="E2131" t="s">
        <v>546</v>
      </c>
      <c r="F2131" t="str">
        <f t="shared" si="33"/>
        <v>Session 6ASIMSCRIPT II.5 Tutorial1981Edward C. Russell</v>
      </c>
      <c r="G2131" t="str">
        <f>IFERROR(IF(VLOOKUP(F2131,Test!$G$1:$G$6051,1,FALSE)=F2131,"Y","N"),"N")</f>
        <v>Y</v>
      </c>
    </row>
    <row r="2132" spans="1:7" x14ac:dyDescent="0.25">
      <c r="A2132" t="s">
        <v>2763</v>
      </c>
      <c r="C2132" t="s">
        <v>2762</v>
      </c>
      <c r="D2132">
        <v>1980</v>
      </c>
      <c r="E2132" t="s">
        <v>2761</v>
      </c>
      <c r="F2132" t="str">
        <f t="shared" si="33"/>
        <v>MethodologiesDiscrete Models of Physical Phenomena1980Donald Greenspan</v>
      </c>
      <c r="G2132" t="str">
        <f>IFERROR(IF(VLOOKUP(F2132,Test!$G$1:$G$6051,1,FALSE)=F2132,"Y","N"),"N")</f>
        <v>Y</v>
      </c>
    </row>
    <row r="2133" spans="1:7" x14ac:dyDescent="0.25">
      <c r="A2133" t="s">
        <v>2763</v>
      </c>
      <c r="C2133" t="s">
        <v>2765</v>
      </c>
      <c r="D2133">
        <v>1980</v>
      </c>
      <c r="E2133" t="s">
        <v>2764</v>
      </c>
      <c r="F2133" t="str">
        <f t="shared" si="33"/>
        <v>MethodologiesMethodologies for Systems Simulation1980Wil A.H. Thissen</v>
      </c>
      <c r="G2133" t="str">
        <f>IFERROR(IF(VLOOKUP(F2133,Test!$G$1:$G$6051,1,FALSE)=F2133,"Y","N"),"N")</f>
        <v>Y</v>
      </c>
    </row>
    <row r="2134" spans="1:7" x14ac:dyDescent="0.25">
      <c r="A2134" t="s">
        <v>2026</v>
      </c>
      <c r="C2134" t="s">
        <v>2041</v>
      </c>
      <c r="D2134">
        <v>1993</v>
      </c>
      <c r="E2134" t="s">
        <v>2766</v>
      </c>
      <c r="F2134" t="str">
        <f t="shared" si="33"/>
        <v>Poster SessionApplications of Signal Processing Worksystem Simulation to Interference Analysis1993J. Correia</v>
      </c>
      <c r="G2134" t="str">
        <f>IFERROR(IF(VLOOKUP(F2134,Test!$G$1:$G$6051,1,FALSE)=F2134,"Y","N"),"N")</f>
        <v>Y</v>
      </c>
    </row>
    <row r="2135" spans="1:7" x14ac:dyDescent="0.25">
      <c r="A2135" t="s">
        <v>1540</v>
      </c>
      <c r="C2135" t="s">
        <v>1539</v>
      </c>
      <c r="D2135">
        <v>1985</v>
      </c>
      <c r="E2135" t="s">
        <v>1562</v>
      </c>
      <c r="F2135" t="str">
        <f t="shared" si="33"/>
        <v>Education TutorialsSimulation of Manufacturing Systems1985Michael G. McComas</v>
      </c>
      <c r="G2135" t="str">
        <f>IFERROR(IF(VLOOKUP(F2135,Test!$G$1:$G$6051,1,FALSE)=F2135,"Y","N"),"N")</f>
        <v>N</v>
      </c>
    </row>
    <row r="2136" spans="1:7" x14ac:dyDescent="0.25">
      <c r="A2136" t="s">
        <v>2261</v>
      </c>
      <c r="C2136" t="s">
        <v>2260</v>
      </c>
      <c r="D2136">
        <v>1988</v>
      </c>
      <c r="E2136" t="s">
        <v>22</v>
      </c>
      <c r="F2136" t="str">
        <f t="shared" si="33"/>
        <v>EducationSimulation Education (Panel)1988George S. Fishman</v>
      </c>
      <c r="G2136" t="str">
        <f>IFERROR(IF(VLOOKUP(F2136,Test!$G$1:$G$6051,1,FALSE)=F2136,"Y","N"),"N")</f>
        <v>Y</v>
      </c>
    </row>
    <row r="2137" spans="1:7" x14ac:dyDescent="0.25">
      <c r="A2137" t="s">
        <v>2563</v>
      </c>
      <c r="C2137" t="s">
        <v>2767</v>
      </c>
      <c r="D2137">
        <v>1980</v>
      </c>
      <c r="E2137" t="s">
        <v>12</v>
      </c>
      <c r="F2137" t="str">
        <f t="shared" si="33"/>
        <v>SoftwareInteractive Graphics and Discrete Event Simulation Languages1980Julian Reitman</v>
      </c>
      <c r="G2137" t="str">
        <f>IFERROR(IF(VLOOKUP(F2137,Test!$G$1:$G$6051,1,FALSE)=F2137,"Y","N"),"N")</f>
        <v>Y</v>
      </c>
    </row>
    <row r="2138" spans="1:7" x14ac:dyDescent="0.25">
      <c r="A2138" t="s">
        <v>2026</v>
      </c>
      <c r="C2138" t="s">
        <v>2048</v>
      </c>
      <c r="D2138">
        <v>1994</v>
      </c>
      <c r="E2138" t="s">
        <v>2768</v>
      </c>
      <c r="F2138" t="str">
        <f t="shared" si="33"/>
        <v>Poster SessionA Simulation System for Evaluating Customer Service Operations in Telephone Companies1994N. Ikeuchi</v>
      </c>
      <c r="G2138" t="str">
        <f>IFERROR(IF(VLOOKUP(F2138,Test!$G$1:$G$6051,1,FALSE)=F2138,"Y","N"),"N")</f>
        <v>Y</v>
      </c>
    </row>
    <row r="2139" spans="1:7" x14ac:dyDescent="0.25">
      <c r="A2139" t="s">
        <v>2261</v>
      </c>
      <c r="C2139" t="s">
        <v>2260</v>
      </c>
      <c r="D2139">
        <v>1988</v>
      </c>
      <c r="E2139" t="s">
        <v>2769</v>
      </c>
      <c r="F2139" t="str">
        <f t="shared" si="33"/>
        <v>EducationSimulation Education (Panel)1988David H. Withers</v>
      </c>
      <c r="G2139" t="str">
        <f>IFERROR(IF(VLOOKUP(F2139,Test!$G$1:$G$6051,1,FALSE)=F2139,"Y","N"),"N")</f>
        <v>Y</v>
      </c>
    </row>
    <row r="2140" spans="1:7" x14ac:dyDescent="0.25">
      <c r="A2140" t="s">
        <v>748</v>
      </c>
      <c r="C2140" t="s">
        <v>762</v>
      </c>
      <c r="D2140">
        <v>1984</v>
      </c>
      <c r="E2140" t="s">
        <v>2541</v>
      </c>
      <c r="F2140" t="str">
        <f t="shared" si="33"/>
        <v>Panel SessionsEducation: Methodology vs. Languages (A Panel Session)1984Wallace W. White</v>
      </c>
      <c r="G2140" t="str">
        <f>IFERROR(IF(VLOOKUP(F2140,Test!$G$1:$G$6051,1,FALSE)=F2140,"Y","N"),"N")</f>
        <v>Y</v>
      </c>
    </row>
    <row r="2141" spans="1:7" x14ac:dyDescent="0.25">
      <c r="A2141" t="s">
        <v>2566</v>
      </c>
      <c r="C2141" t="s">
        <v>2771</v>
      </c>
      <c r="D2141">
        <v>1980</v>
      </c>
      <c r="E2141" t="s">
        <v>2770</v>
      </c>
      <c r="F2141" t="str">
        <f t="shared" si="33"/>
        <v>Simulation ApplicationsGLOSAS Project (Global Systems Analysis and Simulation)1980Takeshi Utsumi</v>
      </c>
      <c r="G2141" t="str">
        <f>IFERROR(IF(VLOOKUP(F2141,Test!$G$1:$G$6051,1,FALSE)=F2141,"Y","N"),"N")</f>
        <v>Y</v>
      </c>
    </row>
    <row r="2142" spans="1:7" x14ac:dyDescent="0.25">
      <c r="A2142" t="s">
        <v>2497</v>
      </c>
      <c r="C2142" t="s">
        <v>2772</v>
      </c>
      <c r="D2142">
        <v>1993</v>
      </c>
      <c r="E2142" t="s">
        <v>472</v>
      </c>
      <c r="F2142" t="str">
        <f t="shared" si="33"/>
        <v>Advanced TutorialsBuilding Object-Oriented Simulations with C++1993Stephen D. Roberts</v>
      </c>
      <c r="G2142" t="str">
        <f>IFERROR(IF(VLOOKUP(F2142,Test!$G$1:$G$6051,1,FALSE)=F2142,"Y","N"),"N")</f>
        <v>Y</v>
      </c>
    </row>
    <row r="2143" spans="1:7" x14ac:dyDescent="0.25">
      <c r="A2143" t="s">
        <v>2566</v>
      </c>
      <c r="C2143" t="s">
        <v>2773</v>
      </c>
      <c r="D2143">
        <v>1980</v>
      </c>
      <c r="E2143" t="s">
        <v>724</v>
      </c>
      <c r="F2143" t="str">
        <f t="shared" si="33"/>
        <v>Simulation ApplicationsThird Generation Corporate Simulation Models1980Thomas H. Naylor</v>
      </c>
      <c r="G2143" t="str">
        <f>IFERROR(IF(VLOOKUP(F2143,Test!$G$1:$G$6051,1,FALSE)=F2143,"Y","N"),"N")</f>
        <v>Y</v>
      </c>
    </row>
    <row r="2144" spans="1:7" x14ac:dyDescent="0.25">
      <c r="A2144" t="s">
        <v>2425</v>
      </c>
      <c r="C2144" t="s">
        <v>2424</v>
      </c>
      <c r="D2144">
        <v>1989</v>
      </c>
      <c r="E2144" t="s">
        <v>2633</v>
      </c>
      <c r="F2144" t="str">
        <f t="shared" si="33"/>
        <v>Late ArrivalSimulation with PCModel1989David A. White</v>
      </c>
      <c r="G2144" t="str">
        <f>IFERROR(IF(VLOOKUP(F2144,Test!$G$1:$G$6051,1,FALSE)=F2144,"Y","N"),"N")</f>
        <v>Y</v>
      </c>
    </row>
    <row r="2145" spans="1:7" x14ac:dyDescent="0.25">
      <c r="A2145" t="s">
        <v>1577</v>
      </c>
      <c r="C2145" t="s">
        <v>2438</v>
      </c>
      <c r="D2145">
        <v>1990</v>
      </c>
      <c r="E2145" t="s">
        <v>2076</v>
      </c>
      <c r="F2145" t="str">
        <f t="shared" si="33"/>
        <v>Software and Modelware TutorialsSimulation and Animation with SIMNET II and ISES1990Hamdy A. Taha</v>
      </c>
      <c r="G2145" t="str">
        <f>IFERROR(IF(VLOOKUP(F2145,Test!$G$1:$G$6051,1,FALSE)=F2145,"Y","N"),"N")</f>
        <v>Y</v>
      </c>
    </row>
    <row r="2146" spans="1:7" x14ac:dyDescent="0.25">
      <c r="A2146" t="s">
        <v>2776</v>
      </c>
      <c r="C2146" t="s">
        <v>2775</v>
      </c>
      <c r="D2146">
        <v>1980</v>
      </c>
      <c r="E2146" t="s">
        <v>2774</v>
      </c>
      <c r="F2146" t="str">
        <f t="shared" si="33"/>
        <v>Managing SimulationGuidelines for Documenting Simulation Models: A Review and Procedure1980James E. Weatherbee</v>
      </c>
      <c r="G2146" t="str">
        <f>IFERROR(IF(VLOOKUP(F2146,Test!$G$1:$G$6051,1,FALSE)=F2146,"Y","N"),"N")</f>
        <v>Y</v>
      </c>
    </row>
    <row r="2147" spans="1:7" x14ac:dyDescent="0.25">
      <c r="A2147" t="s">
        <v>2776</v>
      </c>
      <c r="C2147" t="s">
        <v>706</v>
      </c>
      <c r="D2147">
        <v>1980</v>
      </c>
      <c r="E2147" t="s">
        <v>705</v>
      </c>
      <c r="F2147" t="str">
        <f t="shared" si="33"/>
        <v>Managing SimulationManaging Simulation Projects1980Joe K. Clema</v>
      </c>
      <c r="G2147" t="str">
        <f>IFERROR(IF(VLOOKUP(F2147,Test!$G$1:$G$6051,1,FALSE)=F2147,"Y","N"),"N")</f>
        <v>Y</v>
      </c>
    </row>
    <row r="2148" spans="1:7" x14ac:dyDescent="0.25">
      <c r="A2148" t="s">
        <v>1504</v>
      </c>
      <c r="C2148" t="s">
        <v>2435</v>
      </c>
      <c r="D2148">
        <v>1988</v>
      </c>
      <c r="E2148" t="s">
        <v>837</v>
      </c>
      <c r="F2148" t="str">
        <f t="shared" si="33"/>
        <v>Modeling MethodologyAutomatic Programming Assistant for Network Simulation Models1988Bernard J. Schroer</v>
      </c>
      <c r="G2148" t="str">
        <f>IFERROR(IF(VLOOKUP(F2148,Test!$G$1:$G$6051,1,FALSE)=F2148,"Y","N"),"N")</f>
        <v>Y</v>
      </c>
    </row>
    <row r="2149" spans="1:7" x14ac:dyDescent="0.25">
      <c r="A2149" t="s">
        <v>1577</v>
      </c>
      <c r="C2149" t="s">
        <v>2778</v>
      </c>
      <c r="D2149">
        <v>1990</v>
      </c>
      <c r="E2149" t="s">
        <v>2777</v>
      </c>
      <c r="F2149" t="str">
        <f t="shared" si="33"/>
        <v>Software and Modelware TutorialsProof: The General Purpose Animator1990Nancy J. Earle</v>
      </c>
      <c r="G2149" t="str">
        <f>IFERROR(IF(VLOOKUP(F2149,Test!$G$1:$G$6051,1,FALSE)=F2149,"Y","N"),"N")</f>
        <v>Y</v>
      </c>
    </row>
    <row r="2150" spans="1:7" x14ac:dyDescent="0.25">
      <c r="A2150" t="s">
        <v>1504</v>
      </c>
      <c r="C2150" t="s">
        <v>2435</v>
      </c>
      <c r="D2150">
        <v>1988</v>
      </c>
      <c r="E2150" t="s">
        <v>2779</v>
      </c>
      <c r="F2150" t="str">
        <f t="shared" si="33"/>
        <v>Modeling MethodologyAutomatic Programming Assistant for Network Simulation Models1988John W. Wolfsberger</v>
      </c>
      <c r="G2150" t="str">
        <f>IFERROR(IF(VLOOKUP(F2150,Test!$G$1:$G$6051,1,FALSE)=F2150,"Y","N"),"N")</f>
        <v>Y</v>
      </c>
    </row>
    <row r="2151" spans="1:7" x14ac:dyDescent="0.25">
      <c r="A2151" t="s">
        <v>1504</v>
      </c>
      <c r="C2151" t="s">
        <v>2435</v>
      </c>
      <c r="D2151">
        <v>1988</v>
      </c>
      <c r="E2151" t="s">
        <v>2780</v>
      </c>
      <c r="F2151" t="str">
        <f t="shared" si="33"/>
        <v>Modeling MethodologyAutomatic Programming Assistant for Network Simulation Models1988S. X. Zhang</v>
      </c>
      <c r="G2151" t="str">
        <f>IFERROR(IF(VLOOKUP(F2151,Test!$G$1:$G$6051,1,FALSE)=F2151,"Y","N"),"N")</f>
        <v>Y</v>
      </c>
    </row>
    <row r="2152" spans="1:7" x14ac:dyDescent="0.25">
      <c r="A2152" t="s">
        <v>2061</v>
      </c>
      <c r="C2152" t="s">
        <v>607</v>
      </c>
      <c r="D2152">
        <v>1994</v>
      </c>
      <c r="E2152" t="s">
        <v>1424</v>
      </c>
      <c r="F2152" t="str">
        <f t="shared" si="33"/>
        <v>Software/Modelware 1Introduction to SLAM II and SLAMSYSTEM1994Kristen C. Nordlund</v>
      </c>
      <c r="G2152" t="str">
        <f>IFERROR(IF(VLOOKUP(F2152,Test!$G$1:$G$6051,1,FALSE)=F2152,"Y","N"),"N")</f>
        <v>N</v>
      </c>
    </row>
    <row r="2153" spans="1:7" x14ac:dyDescent="0.25">
      <c r="A2153" t="s">
        <v>2783</v>
      </c>
      <c r="C2153" t="s">
        <v>2782</v>
      </c>
      <c r="D2153">
        <v>1981</v>
      </c>
      <c r="E2153" t="s">
        <v>2781</v>
      </c>
      <c r="F2153" t="str">
        <f t="shared" si="33"/>
        <v>Session 1BPractical Statistical Analysis of Simulation Output Data: The State of the Art1981Howard L. Swaim</v>
      </c>
      <c r="G2153" t="str">
        <f>IFERROR(IF(VLOOKUP(F2153,Test!$G$1:$G$6051,1,FALSE)=F2153,"Y","N"),"N")</f>
        <v>N</v>
      </c>
    </row>
    <row r="2154" spans="1:7" x14ac:dyDescent="0.25">
      <c r="A2154" t="s">
        <v>2783</v>
      </c>
      <c r="C2154" t="s">
        <v>2782</v>
      </c>
      <c r="D2154">
        <v>1981</v>
      </c>
      <c r="E2154" t="s">
        <v>2784</v>
      </c>
      <c r="F2154" t="str">
        <f t="shared" si="33"/>
        <v>Session 1BPractical Statistical Analysis of Simulation Output Data: The State of the Art1981Otis L. Newton</v>
      </c>
      <c r="G2154" t="str">
        <f>IFERROR(IF(VLOOKUP(F2154,Test!$G$1:$G$6051,1,FALSE)=F2154,"Y","N"),"N")</f>
        <v>N</v>
      </c>
    </row>
    <row r="2155" spans="1:7" x14ac:dyDescent="0.25">
      <c r="A2155" t="s">
        <v>2783</v>
      </c>
      <c r="C2155" t="s">
        <v>2782</v>
      </c>
      <c r="D2155">
        <v>1981</v>
      </c>
      <c r="E2155" t="s">
        <v>2270</v>
      </c>
      <c r="F2155" t="str">
        <f t="shared" si="33"/>
        <v>Session 1BPractical Statistical Analysis of Simulation Output Data: The State of the Art1981Henry Kleine</v>
      </c>
      <c r="G2155" t="str">
        <f>IFERROR(IF(VLOOKUP(F2155,Test!$G$1:$G$6051,1,FALSE)=F2155,"Y","N"),"N")</f>
        <v>N</v>
      </c>
    </row>
    <row r="2156" spans="1:7" x14ac:dyDescent="0.25">
      <c r="A2156" t="s">
        <v>1577</v>
      </c>
      <c r="C2156" t="s">
        <v>2438</v>
      </c>
      <c r="D2156">
        <v>1990</v>
      </c>
      <c r="E2156" t="s">
        <v>2785</v>
      </c>
      <c r="F2156" t="str">
        <f t="shared" si="33"/>
        <v>Software and Modelware TutorialsSimulation and Animation with SIMNET II and ISES1990Nazar A. Younis</v>
      </c>
      <c r="G2156" t="str">
        <f>IFERROR(IF(VLOOKUP(F2156,Test!$G$1:$G$6051,1,FALSE)=F2156,"Y","N"),"N")</f>
        <v>Y</v>
      </c>
    </row>
    <row r="2157" spans="1:7" x14ac:dyDescent="0.25">
      <c r="A2157" t="s">
        <v>1577</v>
      </c>
      <c r="C2157" t="s">
        <v>563</v>
      </c>
      <c r="D2157">
        <v>1990</v>
      </c>
      <c r="E2157" t="s">
        <v>562</v>
      </c>
      <c r="F2157" t="str">
        <f t="shared" si="33"/>
        <v>Software and Modelware TutorialsIntroduction to SIMFACTORY II.51990Mark C. Rohrbough</v>
      </c>
      <c r="G2157" t="str">
        <f>IFERROR(IF(VLOOKUP(F2157,Test!$G$1:$G$6051,1,FALSE)=F2157,"Y","N"),"N")</f>
        <v>N</v>
      </c>
    </row>
    <row r="2158" spans="1:7" x14ac:dyDescent="0.25">
      <c r="A2158" t="s">
        <v>1577</v>
      </c>
      <c r="C2158" t="s">
        <v>2786</v>
      </c>
      <c r="D2158">
        <v>1990</v>
      </c>
      <c r="E2158" t="s">
        <v>1975</v>
      </c>
      <c r="F2158" t="str">
        <f t="shared" si="33"/>
        <v>Software and Modelware TutorialsSimulation Graphical Modeling and Analysis (SIGMA) Tutorial1990Lee W. Schruben</v>
      </c>
      <c r="G2158" t="str">
        <f>IFERROR(IF(VLOOKUP(F2158,Test!$G$1:$G$6051,1,FALSE)=F2158,"Y","N"),"N")</f>
        <v>Y</v>
      </c>
    </row>
    <row r="2159" spans="1:7" x14ac:dyDescent="0.25">
      <c r="A2159" t="s">
        <v>1577</v>
      </c>
      <c r="C2159" t="s">
        <v>2787</v>
      </c>
      <c r="D2159">
        <v>1990</v>
      </c>
      <c r="E2159" t="s">
        <v>564</v>
      </c>
      <c r="F2159" t="str">
        <f t="shared" si="33"/>
        <v>Software and Modelware TutorialsA Brief SIMSCRIPT II.5 Tutorial1990William J. Garrison</v>
      </c>
      <c r="G2159" t="str">
        <f>IFERROR(IF(VLOOKUP(F2159,Test!$G$1:$G$6051,1,FALSE)=F2159,"Y","N"),"N")</f>
        <v>Y</v>
      </c>
    </row>
    <row r="2160" spans="1:7" x14ac:dyDescent="0.25">
      <c r="A2160" t="s">
        <v>1577</v>
      </c>
      <c r="C2160" t="s">
        <v>2789</v>
      </c>
      <c r="D2160">
        <v>1990</v>
      </c>
      <c r="E2160" t="s">
        <v>2788</v>
      </c>
      <c r="F2160" t="str">
        <f t="shared" si="33"/>
        <v>Software and Modelware TutorialsMODSIM II - A Modular, Objective-Oriented Language1990Ron Belanger</v>
      </c>
      <c r="G2160" t="str">
        <f>IFERROR(IF(VLOOKUP(F2160,Test!$G$1:$G$6051,1,FALSE)=F2160,"Y","N"),"N")</f>
        <v>Y</v>
      </c>
    </row>
    <row r="2161" spans="1:7" x14ac:dyDescent="0.25">
      <c r="A2161" t="s">
        <v>2061</v>
      </c>
      <c r="C2161" t="s">
        <v>1423</v>
      </c>
      <c r="D2161">
        <v>1994</v>
      </c>
      <c r="E2161" t="s">
        <v>2623</v>
      </c>
      <c r="F2161" t="str">
        <f t="shared" si="33"/>
        <v>Software/Modelware 1Introduction to SIMAN/Cinema1994D.T. Sturrock</v>
      </c>
      <c r="G2161" t="str">
        <f>IFERROR(IF(VLOOKUP(F2161,Test!$G$1:$G$6051,1,FALSE)=F2161,"Y","N"),"N")</f>
        <v>Y</v>
      </c>
    </row>
    <row r="2162" spans="1:7" x14ac:dyDescent="0.25">
      <c r="A2162" t="s">
        <v>1557</v>
      </c>
      <c r="C2162" t="s">
        <v>1591</v>
      </c>
      <c r="D2162">
        <v>1995</v>
      </c>
      <c r="E2162" t="s">
        <v>472</v>
      </c>
      <c r="F2162" t="str">
        <f t="shared" si="33"/>
        <v>Introductory TutorialsDesign of Object-Oriented Simulations in C++1995Stephen D. Roberts</v>
      </c>
      <c r="G2162" t="str">
        <f>IFERROR(IF(VLOOKUP(F2162,Test!$G$1:$G$6051,1,FALSE)=F2162,"Y","N"),"N")</f>
        <v>Y</v>
      </c>
    </row>
    <row r="2163" spans="1:7" x14ac:dyDescent="0.25">
      <c r="A2163" t="s">
        <v>1577</v>
      </c>
      <c r="C2163" t="s">
        <v>2790</v>
      </c>
      <c r="D2163">
        <v>1990</v>
      </c>
      <c r="E2163" t="s">
        <v>1752</v>
      </c>
      <c r="F2163" t="str">
        <f t="shared" si="33"/>
        <v>Software and Modelware TutorialsIntroduction to Process-Oriented Simulation and CSIM1990Herbert D. Schwetman</v>
      </c>
      <c r="G2163" t="str">
        <f>IFERROR(IF(VLOOKUP(F2163,Test!$G$1:$G$6051,1,FALSE)=F2163,"Y","N"),"N")</f>
        <v>Y</v>
      </c>
    </row>
    <row r="2164" spans="1:7" x14ac:dyDescent="0.25">
      <c r="A2164" t="s">
        <v>2497</v>
      </c>
      <c r="C2164" t="s">
        <v>2792</v>
      </c>
      <c r="D2164">
        <v>1993</v>
      </c>
      <c r="E2164" t="s">
        <v>2791</v>
      </c>
      <c r="F2164" t="str">
        <f t="shared" si="33"/>
        <v>Advanced TutorialsHierarchical Relations in Simulation Models1993Joel J. Luna</v>
      </c>
      <c r="G2164" t="str">
        <f>IFERROR(IF(VLOOKUP(F2164,Test!$G$1:$G$6051,1,FALSE)=F2164,"Y","N"),"N")</f>
        <v>Y</v>
      </c>
    </row>
    <row r="2165" spans="1:7" x14ac:dyDescent="0.25">
      <c r="A2165" t="s">
        <v>1577</v>
      </c>
      <c r="C2165" t="s">
        <v>2432</v>
      </c>
      <c r="D2165">
        <v>1990</v>
      </c>
      <c r="E2165" t="s">
        <v>1907</v>
      </c>
      <c r="F2165" t="str">
        <f t="shared" si="33"/>
        <v>Software and Modelware TutorialsProModelPC Tutorial1990Charles R. Harrell</v>
      </c>
      <c r="G2165" t="str">
        <f>IFERROR(IF(VLOOKUP(F2165,Test!$G$1:$G$6051,1,FALSE)=F2165,"Y","N"),"N")</f>
        <v>Y</v>
      </c>
    </row>
    <row r="2166" spans="1:7" x14ac:dyDescent="0.25">
      <c r="A2166" t="s">
        <v>1557</v>
      </c>
      <c r="C2166" t="s">
        <v>1556</v>
      </c>
      <c r="D2166">
        <v>1995</v>
      </c>
      <c r="E2166" t="s">
        <v>1594</v>
      </c>
      <c r="F2166" t="str">
        <f t="shared" si="33"/>
        <v>Introductory TutorialsIntroduction to Simulation1995Thomas J. Gogg</v>
      </c>
      <c r="G2166" t="str">
        <f>IFERROR(IF(VLOOKUP(F2166,Test!$G$1:$G$6051,1,FALSE)=F2166,"Y","N"),"N")</f>
        <v>N</v>
      </c>
    </row>
    <row r="2167" spans="1:7" x14ac:dyDescent="0.25">
      <c r="A2167" t="s">
        <v>1557</v>
      </c>
      <c r="C2167" t="s">
        <v>2793</v>
      </c>
      <c r="D2167">
        <v>1987</v>
      </c>
      <c r="E2167" t="s">
        <v>693</v>
      </c>
      <c r="F2167" t="str">
        <f t="shared" si="33"/>
        <v>Introductory TutorialsAn Overview of Verification and Validation of Simulation Models1987Robert G. Sargent</v>
      </c>
      <c r="G2167" t="str">
        <f>IFERROR(IF(VLOOKUP(F2167,Test!$G$1:$G$6051,1,FALSE)=F2167,"Y","N"),"N")</f>
        <v>Y</v>
      </c>
    </row>
    <row r="2168" spans="1:7" x14ac:dyDescent="0.25">
      <c r="A2168" t="s">
        <v>1412</v>
      </c>
      <c r="C2168" t="s">
        <v>2794</v>
      </c>
      <c r="D2168">
        <v>1991</v>
      </c>
      <c r="E2168" t="s">
        <v>445</v>
      </c>
      <c r="F2168" t="str">
        <f t="shared" si="33"/>
        <v>Software/Modelware TutorialsProof Animation: The General Purpose Animator1991James O. Henriksen</v>
      </c>
      <c r="G2168" t="str">
        <f>IFERROR(IF(VLOOKUP(F2168,Test!$G$1:$G$6051,1,FALSE)=F2168,"Y","N"),"N")</f>
        <v>Y</v>
      </c>
    </row>
    <row r="2169" spans="1:7" x14ac:dyDescent="0.25">
      <c r="A2169" t="s">
        <v>1577</v>
      </c>
      <c r="C2169" t="s">
        <v>2778</v>
      </c>
      <c r="D2169">
        <v>1990</v>
      </c>
      <c r="E2169" t="s">
        <v>584</v>
      </c>
      <c r="F2169" t="str">
        <f t="shared" si="33"/>
        <v>Software and Modelware TutorialsProof: The General Purpose Animator1990Daniel T. Brunner</v>
      </c>
      <c r="G2169" t="str">
        <f>IFERROR(IF(VLOOKUP(F2169,Test!$G$1:$G$6051,1,FALSE)=F2169,"Y","N"),"N")</f>
        <v>Y</v>
      </c>
    </row>
    <row r="2170" spans="1:7" x14ac:dyDescent="0.25">
      <c r="A2170" t="s">
        <v>2598</v>
      </c>
      <c r="C2170" t="s">
        <v>683</v>
      </c>
      <c r="D2170">
        <v>1981</v>
      </c>
      <c r="E2170" t="s">
        <v>727</v>
      </c>
      <c r="F2170" t="str">
        <f t="shared" si="33"/>
        <v>Session 2ASLAM Tutorial1981Claude Dennis Pegden</v>
      </c>
      <c r="G2170" t="str">
        <f>IFERROR(IF(VLOOKUP(F2170,Test!$G$1:$G$6051,1,FALSE)=F2170,"Y","N"),"N")</f>
        <v>Y</v>
      </c>
    </row>
    <row r="2171" spans="1:7" x14ac:dyDescent="0.25">
      <c r="A2171" t="s">
        <v>2598</v>
      </c>
      <c r="C2171" t="s">
        <v>683</v>
      </c>
      <c r="D2171">
        <v>1981</v>
      </c>
      <c r="E2171" t="s">
        <v>711</v>
      </c>
      <c r="F2171" t="str">
        <f t="shared" si="33"/>
        <v>Session 2ASLAM Tutorial1981A. Alan B. Pritaker</v>
      </c>
      <c r="G2171" t="str">
        <f>IFERROR(IF(VLOOKUP(F2171,Test!$G$1:$G$6051,1,FALSE)=F2171,"Y","N"),"N")</f>
        <v>N</v>
      </c>
    </row>
    <row r="2172" spans="1:7" x14ac:dyDescent="0.25">
      <c r="A2172" t="s">
        <v>2796</v>
      </c>
      <c r="C2172" t="s">
        <v>2795</v>
      </c>
      <c r="D2172">
        <v>1981</v>
      </c>
      <c r="E2172" t="s">
        <v>2006</v>
      </c>
      <c r="F2172" t="str">
        <f t="shared" si="33"/>
        <v>Session 2BApplication of Modern Software Techniques to Modeling and Simulation1981Edward R. Comer</v>
      </c>
      <c r="G2172" t="str">
        <f>IFERROR(IF(VLOOKUP(F2172,Test!$G$1:$G$6051,1,FALSE)=F2172,"Y","N"),"N")</f>
        <v>Y</v>
      </c>
    </row>
    <row r="2173" spans="1:7" x14ac:dyDescent="0.25">
      <c r="A2173" t="s">
        <v>1577</v>
      </c>
      <c r="C2173" t="s">
        <v>553</v>
      </c>
      <c r="D2173">
        <v>1990</v>
      </c>
      <c r="E2173" t="s">
        <v>552</v>
      </c>
      <c r="F2173" t="str">
        <f t="shared" si="33"/>
        <v>Software and Modelware TutorialsIntroduction to SIMAN1990Deborah A. Davis</v>
      </c>
      <c r="G2173" t="str">
        <f>IFERROR(IF(VLOOKUP(F2173,Test!$G$1:$G$6051,1,FALSE)=F2173,"Y","N"),"N")</f>
        <v>N</v>
      </c>
    </row>
    <row r="2174" spans="1:7" x14ac:dyDescent="0.25">
      <c r="A2174" t="s">
        <v>2610</v>
      </c>
      <c r="C2174" t="s">
        <v>2609</v>
      </c>
      <c r="D2174">
        <v>1981</v>
      </c>
      <c r="E2174" t="s">
        <v>1975</v>
      </c>
      <c r="F2174" t="str">
        <f t="shared" si="33"/>
        <v>Panel 2CThe Initial Transient in Steady State Simulation (Panel Discussion)1981Lee W. Schruben</v>
      </c>
      <c r="G2174" t="str">
        <f>IFERROR(IF(VLOOKUP(F2174,Test!$G$1:$G$6051,1,FALSE)=F2174,"Y","N"),"N")</f>
        <v>Y</v>
      </c>
    </row>
    <row r="2175" spans="1:7" x14ac:dyDescent="0.25">
      <c r="A2175" t="s">
        <v>2610</v>
      </c>
      <c r="C2175" t="s">
        <v>2609</v>
      </c>
      <c r="D2175">
        <v>1981</v>
      </c>
      <c r="E2175" t="s">
        <v>827</v>
      </c>
      <c r="F2175" t="str">
        <f t="shared" si="33"/>
        <v>Panel 2CThe Initial Transient in Steady State Simulation (Panel Discussion)1981Peter D. Welch</v>
      </c>
      <c r="G2175" t="str">
        <f>IFERROR(IF(VLOOKUP(F2175,Test!$G$1:$G$6051,1,FALSE)=F2175,"Y","N"),"N")</f>
        <v>Y</v>
      </c>
    </row>
    <row r="2176" spans="1:7" x14ac:dyDescent="0.25">
      <c r="A2176" t="s">
        <v>2610</v>
      </c>
      <c r="C2176" t="s">
        <v>2609</v>
      </c>
      <c r="D2176">
        <v>1981</v>
      </c>
      <c r="E2176" t="s">
        <v>793</v>
      </c>
      <c r="F2176" t="str">
        <f t="shared" si="33"/>
        <v>Panel 2CThe Initial Transient in Steady State Simulation (Panel Discussion)1981Stephen S. Lavenberg</v>
      </c>
      <c r="G2176" t="str">
        <f>IFERROR(IF(VLOOKUP(F2176,Test!$G$1:$G$6051,1,FALSE)=F2176,"Y","N"),"N")</f>
        <v>Y</v>
      </c>
    </row>
    <row r="2177" spans="1:7" x14ac:dyDescent="0.25">
      <c r="A2177" t="s">
        <v>2610</v>
      </c>
      <c r="C2177" t="s">
        <v>2609</v>
      </c>
      <c r="D2177">
        <v>1981</v>
      </c>
      <c r="E2177" t="s">
        <v>1526</v>
      </c>
      <c r="F2177" t="str">
        <f t="shared" si="33"/>
        <v>Panel 2CThe Initial Transient in Steady State Simulation (Panel Discussion)1981W. David Kelton</v>
      </c>
      <c r="G2177" t="str">
        <f>IFERROR(IF(VLOOKUP(F2177,Test!$G$1:$G$6051,1,FALSE)=F2177,"Y","N"),"N")</f>
        <v>Y</v>
      </c>
    </row>
    <row r="2178" spans="1:7" x14ac:dyDescent="0.25">
      <c r="A2178" t="s">
        <v>739</v>
      </c>
      <c r="C2178" t="s">
        <v>738</v>
      </c>
      <c r="D2178">
        <v>1984</v>
      </c>
      <c r="E2178" t="s">
        <v>693</v>
      </c>
      <c r="F2178" t="str">
        <f t="shared" si="33"/>
        <v>Educational TutorialsContinuous System Simulation Languages (CSSL's)1984Robert G. Sargent</v>
      </c>
      <c r="G2178" t="str">
        <f>IFERROR(IF(VLOOKUP(F2178,Test!$G$1:$G$6051,1,FALSE)=F2178,"Y","N"),"N")</f>
        <v>N</v>
      </c>
    </row>
    <row r="2179" spans="1:7" x14ac:dyDescent="0.25">
      <c r="A2179" t="s">
        <v>1557</v>
      </c>
      <c r="C2179" t="s">
        <v>1597</v>
      </c>
      <c r="D2179">
        <v>1995</v>
      </c>
      <c r="E2179" t="s">
        <v>2797</v>
      </c>
      <c r="F2179" t="str">
        <f t="shared" ref="F2179:F2242" si="34">CONCATENATE(A2179,B2179,C2179,D2179,E2179)</f>
        <v>Introductory TutorialsSecrets of Successful Simulation Projects1995Stewart Robinson</v>
      </c>
      <c r="G2179" t="str">
        <f>IFERROR(IF(VLOOKUP(F2179,Test!$G$1:$G$6051,1,FALSE)=F2179,"Y","N"),"N")</f>
        <v>Y</v>
      </c>
    </row>
    <row r="2180" spans="1:7" x14ac:dyDescent="0.25">
      <c r="A2180" t="s">
        <v>1504</v>
      </c>
      <c r="C2180" t="s">
        <v>2799</v>
      </c>
      <c r="D2180">
        <v>1988</v>
      </c>
      <c r="E2180" t="s">
        <v>2798</v>
      </c>
      <c r="F2180" t="str">
        <f t="shared" si="34"/>
        <v>Modeling MethodologyThe Methodology Roles in the Realization of a Model Development Environment1988James D. Arthur</v>
      </c>
      <c r="G2180" t="str">
        <f>IFERROR(IF(VLOOKUP(F2180,Test!$G$1:$G$6051,1,FALSE)=F2180,"Y","N"),"N")</f>
        <v>Y</v>
      </c>
    </row>
    <row r="2181" spans="1:7" x14ac:dyDescent="0.25">
      <c r="A2181" t="s">
        <v>1504</v>
      </c>
      <c r="C2181" t="s">
        <v>2426</v>
      </c>
      <c r="D2181">
        <v>1988</v>
      </c>
      <c r="E2181" t="s">
        <v>767</v>
      </c>
      <c r="F2181" t="str">
        <f t="shared" si="34"/>
        <v>Modeling MethodologyTowards an Implementation of a Knowledge-Based System Design and Simulation Environment1988Bernard P. Zeigler</v>
      </c>
      <c r="G2181" t="str">
        <f>IFERROR(IF(VLOOKUP(F2181,Test!$G$1:$G$6051,1,FALSE)=F2181,"Y","N"),"N")</f>
        <v>Y</v>
      </c>
    </row>
    <row r="2182" spans="1:7" x14ac:dyDescent="0.25">
      <c r="A2182" t="s">
        <v>1504</v>
      </c>
      <c r="C2182" t="s">
        <v>2426</v>
      </c>
      <c r="D2182">
        <v>1988</v>
      </c>
      <c r="E2182" t="s">
        <v>2800</v>
      </c>
      <c r="F2182" t="str">
        <f t="shared" si="34"/>
        <v>Modeling MethodologyTowards an Implementation of a Knowledge-Based System Design and Simulation Environment1988Tag Gon Kim</v>
      </c>
      <c r="G2182" t="str">
        <f>IFERROR(IF(VLOOKUP(F2182,Test!$G$1:$G$6051,1,FALSE)=F2182,"Y","N"),"N")</f>
        <v>Y</v>
      </c>
    </row>
    <row r="2183" spans="1:7" x14ac:dyDescent="0.25">
      <c r="A2183" t="s">
        <v>1577</v>
      </c>
      <c r="C2183" t="s">
        <v>2802</v>
      </c>
      <c r="D2183">
        <v>1990</v>
      </c>
      <c r="E2183" t="s">
        <v>2801</v>
      </c>
      <c r="F2183" t="str">
        <f t="shared" si="34"/>
        <v>Software and Modelware TutorialsIntroduction to the General Simulation System GSS and Its Application to Communications Systems1990Naeem Malik</v>
      </c>
      <c r="G2183" t="str">
        <f>IFERROR(IF(VLOOKUP(F2183,Test!$G$1:$G$6051,1,FALSE)=F2183,"Y","N"),"N")</f>
        <v>Y</v>
      </c>
    </row>
    <row r="2184" spans="1:7" x14ac:dyDescent="0.25">
      <c r="A2184" t="s">
        <v>1577</v>
      </c>
      <c r="C2184" t="s">
        <v>1595</v>
      </c>
      <c r="D2184">
        <v>1990</v>
      </c>
      <c r="E2184" t="s">
        <v>2433</v>
      </c>
      <c r="F2184" t="str">
        <f t="shared" si="34"/>
        <v>Software and Modelware TutorialsModeling Manufacturing Systems Using MANUPLAN and SIMSTARTER - A Tutorial1990Rajan Suri</v>
      </c>
      <c r="G2184" t="str">
        <f>IFERROR(IF(VLOOKUP(F2184,Test!$G$1:$G$6051,1,FALSE)=F2184,"Y","N"),"N")</f>
        <v>Y</v>
      </c>
    </row>
    <row r="2185" spans="1:7" x14ac:dyDescent="0.25">
      <c r="A2185" t="s">
        <v>1577</v>
      </c>
      <c r="C2185" t="s">
        <v>2458</v>
      </c>
      <c r="D2185">
        <v>1990</v>
      </c>
      <c r="E2185" t="s">
        <v>2646</v>
      </c>
      <c r="F2185" t="str">
        <f t="shared" si="34"/>
        <v>Software and Modelware TutorialsIntroduction to SLAMSYSTEM1990Julie N. Ehrlich</v>
      </c>
      <c r="G2185" t="str">
        <f>IFERROR(IF(VLOOKUP(F2185,Test!$G$1:$G$6051,1,FALSE)=F2185,"Y","N"),"N")</f>
        <v>Y</v>
      </c>
    </row>
    <row r="2186" spans="1:7" x14ac:dyDescent="0.25">
      <c r="A2186" t="s">
        <v>2172</v>
      </c>
      <c r="C2186" t="s">
        <v>542</v>
      </c>
      <c r="D2186">
        <v>1986</v>
      </c>
      <c r="E2186" t="s">
        <v>545</v>
      </c>
      <c r="F2186" t="str">
        <f t="shared" si="34"/>
        <v>Software Tutorials I: General Purpose SimulationIntroduction to GPSS1986T.J. Schriber</v>
      </c>
      <c r="G2186" t="str">
        <f>IFERROR(IF(VLOOKUP(F2186,Test!$G$1:$G$6051,1,FALSE)=F2186,"Y","N"),"N")</f>
        <v>N</v>
      </c>
    </row>
    <row r="2187" spans="1:7" x14ac:dyDescent="0.25">
      <c r="A2187" t="s">
        <v>1557</v>
      </c>
      <c r="C2187" t="s">
        <v>2803</v>
      </c>
      <c r="D2187">
        <v>1995</v>
      </c>
      <c r="E2187" t="s">
        <v>329</v>
      </c>
      <c r="F2187" t="str">
        <f t="shared" si="34"/>
        <v>Introductory TutorialsSimulation of Communications Networks1995Averill M. Law</v>
      </c>
      <c r="G2187" t="str">
        <f>IFERROR(IF(VLOOKUP(F2187,Test!$G$1:$G$6051,1,FALSE)=F2187,"Y","N"),"N")</f>
        <v>Y</v>
      </c>
    </row>
    <row r="2188" spans="1:7" x14ac:dyDescent="0.25">
      <c r="A2188" t="s">
        <v>1557</v>
      </c>
      <c r="C2188" t="s">
        <v>2803</v>
      </c>
      <c r="D2188">
        <v>1995</v>
      </c>
      <c r="E2188" t="s">
        <v>690</v>
      </c>
      <c r="F2188" t="str">
        <f t="shared" si="34"/>
        <v>Introductory TutorialsSimulation of Communications Networks1995A.M. Law</v>
      </c>
      <c r="G2188" t="str">
        <f>IFERROR(IF(VLOOKUP(F2188,Test!$G$1:$G$6051,1,FALSE)=F2188,"Y","N"),"N")</f>
        <v>N</v>
      </c>
    </row>
    <row r="2189" spans="1:7" x14ac:dyDescent="0.25">
      <c r="A2189" t="s">
        <v>1557</v>
      </c>
      <c r="C2189" t="s">
        <v>1556</v>
      </c>
      <c r="D2189">
        <v>1991</v>
      </c>
      <c r="E2189" t="s">
        <v>2130</v>
      </c>
      <c r="F2189" t="str">
        <f t="shared" si="34"/>
        <v>Introductory TutorialsIntroduction to Simulation1991Jack R. A. Mott</v>
      </c>
      <c r="G2189" t="str">
        <f>IFERROR(IF(VLOOKUP(F2189,Test!$G$1:$G$6051,1,FALSE)=F2189,"Y","N"),"N")</f>
        <v>N</v>
      </c>
    </row>
    <row r="2190" spans="1:7" x14ac:dyDescent="0.25">
      <c r="A2190" t="s">
        <v>1557</v>
      </c>
      <c r="C2190" t="s">
        <v>1556</v>
      </c>
      <c r="D2190">
        <v>1991</v>
      </c>
      <c r="E2190" t="s">
        <v>35</v>
      </c>
      <c r="F2190" t="str">
        <f t="shared" si="34"/>
        <v>Introductory TutorialsIntroduction to Simulation1991Robert E. Shannon</v>
      </c>
      <c r="G2190" t="str">
        <f>IFERROR(IF(VLOOKUP(F2190,Test!$G$1:$G$6051,1,FALSE)=F2190,"Y","N"),"N")</f>
        <v>N</v>
      </c>
    </row>
    <row r="2191" spans="1:7" x14ac:dyDescent="0.25">
      <c r="A2191" t="s">
        <v>1557</v>
      </c>
      <c r="C2191" t="s">
        <v>1556</v>
      </c>
      <c r="D2191">
        <v>1991</v>
      </c>
      <c r="E2191" t="s">
        <v>1594</v>
      </c>
      <c r="F2191" t="str">
        <f t="shared" si="34"/>
        <v>Introductory TutorialsIntroduction to Simulation1991Thomas J. Gogg</v>
      </c>
      <c r="G2191" t="str">
        <f>IFERROR(IF(VLOOKUP(F2191,Test!$G$1:$G$6051,1,FALSE)=F2191,"Y","N"),"N")</f>
        <v>N</v>
      </c>
    </row>
    <row r="2192" spans="1:7" x14ac:dyDescent="0.25">
      <c r="A2192" t="s">
        <v>1557</v>
      </c>
      <c r="C2192" t="s">
        <v>1556</v>
      </c>
      <c r="D2192">
        <v>1992</v>
      </c>
      <c r="E2192" t="s">
        <v>2144</v>
      </c>
      <c r="F2192" t="str">
        <f t="shared" si="34"/>
        <v>Introductory TutorialsIntroduction to Simulation1992Laurel Travis</v>
      </c>
      <c r="G2192" t="str">
        <f>IFERROR(IF(VLOOKUP(F2192,Test!$G$1:$G$6051,1,FALSE)=F2192,"Y","N"),"N")</f>
        <v>N</v>
      </c>
    </row>
    <row r="2193" spans="1:7" x14ac:dyDescent="0.25">
      <c r="A2193" t="s">
        <v>1557</v>
      </c>
      <c r="C2193" t="s">
        <v>1556</v>
      </c>
      <c r="D2193">
        <v>1992</v>
      </c>
      <c r="E2193" t="s">
        <v>2130</v>
      </c>
      <c r="F2193" t="str">
        <f t="shared" si="34"/>
        <v>Introductory TutorialsIntroduction to Simulation1992Jack R. A. Mott</v>
      </c>
      <c r="G2193" t="str">
        <f>IFERROR(IF(VLOOKUP(F2193,Test!$G$1:$G$6051,1,FALSE)=F2193,"Y","N"),"N")</f>
        <v>N</v>
      </c>
    </row>
    <row r="2194" spans="1:7" x14ac:dyDescent="0.25">
      <c r="A2194" t="s">
        <v>1557</v>
      </c>
      <c r="C2194" t="s">
        <v>1556</v>
      </c>
      <c r="D2194">
        <v>1992</v>
      </c>
      <c r="E2194" t="s">
        <v>1598</v>
      </c>
      <c r="F2194" t="str">
        <f t="shared" si="34"/>
        <v>Introductory TutorialsIntroduction to Simulation1992Laurel E. Travis</v>
      </c>
      <c r="G2194" t="str">
        <f>IFERROR(IF(VLOOKUP(F2194,Test!$G$1:$G$6051,1,FALSE)=F2194,"Y","N"),"N")</f>
        <v>N</v>
      </c>
    </row>
    <row r="2195" spans="1:7" x14ac:dyDescent="0.25">
      <c r="A2195" t="s">
        <v>1557</v>
      </c>
      <c r="C2195" t="s">
        <v>2805</v>
      </c>
      <c r="D2195">
        <v>1986</v>
      </c>
      <c r="E2195" t="s">
        <v>2804</v>
      </c>
      <c r="F2195" t="str">
        <f t="shared" si="34"/>
        <v>Introductory TutorialsCombined Continuous/Discrete Simulation Applications, Techniques, and Tools1986Francois E. Cellier</v>
      </c>
      <c r="G2195" t="str">
        <f>IFERROR(IF(VLOOKUP(F2195,Test!$G$1:$G$6051,1,FALSE)=F2195,"Y","N"),"N")</f>
        <v>Y</v>
      </c>
    </row>
    <row r="2196" spans="1:7" x14ac:dyDescent="0.25">
      <c r="A2196" t="s">
        <v>1557</v>
      </c>
      <c r="C2196" t="s">
        <v>1591</v>
      </c>
      <c r="D2196">
        <v>1995</v>
      </c>
      <c r="E2196" t="s">
        <v>2806</v>
      </c>
      <c r="F2196" t="str">
        <f t="shared" si="34"/>
        <v>Introductory TutorialsDesign of Object-Oriented Simulations in C++1995J.A. Joines</v>
      </c>
      <c r="G2196" t="str">
        <f>IFERROR(IF(VLOOKUP(F2196,Test!$G$1:$G$6051,1,FALSE)=F2196,"Y","N"),"N")</f>
        <v>N</v>
      </c>
    </row>
    <row r="2197" spans="1:7" x14ac:dyDescent="0.25">
      <c r="A2197" t="s">
        <v>2492</v>
      </c>
      <c r="C2197" t="s">
        <v>2491</v>
      </c>
      <c r="D2197">
        <v>1992</v>
      </c>
      <c r="E2197" t="s">
        <v>83</v>
      </c>
      <c r="F2197" t="str">
        <f t="shared" si="34"/>
        <v>Twenty-Fifth Anniversary Keynote AddressThe Winter Simulation Conference: Celebrating Twenty-Five Years of Progress1992Thomas J. Schriber</v>
      </c>
      <c r="G2197" t="str">
        <f>IFERROR(IF(VLOOKUP(F2197,Test!$G$1:$G$6051,1,FALSE)=F2197,"Y","N"),"N")</f>
        <v>Y</v>
      </c>
    </row>
    <row r="2198" spans="1:7" x14ac:dyDescent="0.25">
      <c r="A2198" t="s">
        <v>1412</v>
      </c>
      <c r="C2198" t="s">
        <v>2807</v>
      </c>
      <c r="D2198">
        <v>1991</v>
      </c>
      <c r="E2198" t="s">
        <v>1502</v>
      </c>
      <c r="F2198" t="str">
        <f t="shared" si="34"/>
        <v>Software/Modelware TutorialsReusable Models: Making Your Models More User-Friendly1991Onur M. Ulgen</v>
      </c>
      <c r="G2198" t="str">
        <f>IFERROR(IF(VLOOKUP(F2198,Test!$G$1:$G$6051,1,FALSE)=F2198,"Y","N"),"N")</f>
        <v>Y</v>
      </c>
    </row>
    <row r="2199" spans="1:7" x14ac:dyDescent="0.25">
      <c r="A2199" t="s">
        <v>1412</v>
      </c>
      <c r="C2199" t="s">
        <v>2808</v>
      </c>
      <c r="D2199">
        <v>1995</v>
      </c>
      <c r="E2199" t="s">
        <v>445</v>
      </c>
      <c r="F2199" t="str">
        <f t="shared" si="34"/>
        <v>Software/Modelware TutorialsAn Introduction to SLX1995James O. Henriksen</v>
      </c>
      <c r="G2199" t="str">
        <f>IFERROR(IF(VLOOKUP(F2199,Test!$G$1:$G$6051,1,FALSE)=F2199,"Y","N"),"N")</f>
        <v>Y</v>
      </c>
    </row>
    <row r="2200" spans="1:7" x14ac:dyDescent="0.25">
      <c r="A2200" t="s">
        <v>2494</v>
      </c>
      <c r="C2200" t="s">
        <v>2493</v>
      </c>
      <c r="D2200">
        <v>1992</v>
      </c>
      <c r="E2200" t="s">
        <v>448</v>
      </c>
      <c r="F2200" t="str">
        <f t="shared" si="34"/>
        <v>Twenty-Fifth Anniversary Panel DiscussionThe Winter Simulation Conference: Perspectives of the Founding Fathers1992Harold G. Hixson</v>
      </c>
      <c r="G2200" t="str">
        <f>IFERROR(IF(VLOOKUP(F2200,Test!$G$1:$G$6051,1,FALSE)=F2200,"Y","N"),"N")</f>
        <v>Y</v>
      </c>
    </row>
    <row r="2201" spans="1:7" x14ac:dyDescent="0.25">
      <c r="A2201" t="s">
        <v>1412</v>
      </c>
      <c r="C2201" t="s">
        <v>2810</v>
      </c>
      <c r="D2201">
        <v>1995</v>
      </c>
      <c r="E2201" t="s">
        <v>2809</v>
      </c>
      <c r="F2201" t="str">
        <f t="shared" si="34"/>
        <v>Software/Modelware TutorialsStrategic Layout Planning and Simulation for Lean Manufacturing: A LayOPT Tutorial1995Eric S. Grajo</v>
      </c>
      <c r="G2201" t="str">
        <f>IFERROR(IF(VLOOKUP(F2201,Test!$G$1:$G$6051,1,FALSE)=F2201,"Y","N"),"N")</f>
        <v>Y</v>
      </c>
    </row>
    <row r="2202" spans="1:7" x14ac:dyDescent="0.25">
      <c r="A2202" t="s">
        <v>2494</v>
      </c>
      <c r="C2202" t="s">
        <v>2493</v>
      </c>
      <c r="D2202">
        <v>1992</v>
      </c>
      <c r="E2202" t="s">
        <v>2811</v>
      </c>
      <c r="F2202" t="str">
        <f t="shared" si="34"/>
        <v>Twenty-Fifth Anniversary Panel DiscussionThe Winter Simulation Conference: Perspectives of the Founding Fathers1992Arnold Ockene</v>
      </c>
      <c r="G2202" t="str">
        <f>IFERROR(IF(VLOOKUP(F2202,Test!$G$1:$G$6051,1,FALSE)=F2202,"Y","N"),"N")</f>
        <v>Y</v>
      </c>
    </row>
    <row r="2203" spans="1:7" x14ac:dyDescent="0.25">
      <c r="A2203" t="s">
        <v>1412</v>
      </c>
      <c r="C2203" t="s">
        <v>1576</v>
      </c>
      <c r="D2203">
        <v>1991</v>
      </c>
      <c r="E2203" t="s">
        <v>621</v>
      </c>
      <c r="F2203" t="str">
        <f t="shared" si="34"/>
        <v>Software/Modelware TutorialsA Tutorial Introduction to Object-Oriented Simulation and Sim++1991Greg Lomow</v>
      </c>
      <c r="G2203" t="str">
        <f>IFERROR(IF(VLOOKUP(F2203,Test!$G$1:$G$6051,1,FALSE)=F2203,"Y","N"),"N")</f>
        <v>Y</v>
      </c>
    </row>
    <row r="2204" spans="1:7" x14ac:dyDescent="0.25">
      <c r="A2204" t="s">
        <v>1412</v>
      </c>
      <c r="C2204" t="s">
        <v>1910</v>
      </c>
      <c r="D2204">
        <v>1993</v>
      </c>
      <c r="E2204" t="s">
        <v>1862</v>
      </c>
      <c r="F2204" t="str">
        <f t="shared" si="34"/>
        <v>Software/Modelware TutorialsSimulation Analysis Using SIMSTAT 2.01993Jorge Haddock</v>
      </c>
      <c r="G2204" t="str">
        <f>IFERROR(IF(VLOOKUP(F2204,Test!$G$1:$G$6051,1,FALSE)=F2204,"Y","N"),"N")</f>
        <v>Y</v>
      </c>
    </row>
    <row r="2205" spans="1:7" x14ac:dyDescent="0.25">
      <c r="A2205" t="s">
        <v>2494</v>
      </c>
      <c r="C2205" t="s">
        <v>2493</v>
      </c>
      <c r="D2205">
        <v>1992</v>
      </c>
      <c r="E2205" t="s">
        <v>2812</v>
      </c>
      <c r="F2205" t="str">
        <f t="shared" si="34"/>
        <v>Twenty-Fifth Anniversary Panel DiscussionThe Winter Simulation Conference: Perspectives of the Founding Fathers1992Michael F. Morris</v>
      </c>
      <c r="G2205" t="str">
        <f>IFERROR(IF(VLOOKUP(F2205,Test!$G$1:$G$6051,1,FALSE)=F2205,"Y","N"),"N")</f>
        <v>Y</v>
      </c>
    </row>
    <row r="2206" spans="1:7" x14ac:dyDescent="0.25">
      <c r="A2206" t="s">
        <v>2494</v>
      </c>
      <c r="C2206" t="s">
        <v>2493</v>
      </c>
      <c r="D2206">
        <v>1992</v>
      </c>
      <c r="E2206" t="s">
        <v>1298</v>
      </c>
      <c r="F2206" t="str">
        <f t="shared" si="34"/>
        <v>Twenty-Fifth Anniversary Panel DiscussionThe Winter Simulation Conference: Perspectives of the Founding Fathers1992Joseph M. Sussman</v>
      </c>
      <c r="G2206" t="str">
        <f>IFERROR(IF(VLOOKUP(F2206,Test!$G$1:$G$6051,1,FALSE)=F2206,"Y","N"),"N")</f>
        <v>Y</v>
      </c>
    </row>
    <row r="2207" spans="1:7" x14ac:dyDescent="0.25">
      <c r="A2207" t="s">
        <v>2494</v>
      </c>
      <c r="C2207" t="s">
        <v>2493</v>
      </c>
      <c r="D2207">
        <v>1992</v>
      </c>
      <c r="E2207" t="s">
        <v>2813</v>
      </c>
      <c r="F2207" t="str">
        <f t="shared" si="34"/>
        <v>Twenty-Fifth Anniversary Panel DiscussionThe Winter Simulation Conference: Perspectives of the Founding Fathers1992Austin C. Hoggatt</v>
      </c>
      <c r="G2207" t="str">
        <f>IFERROR(IF(VLOOKUP(F2207,Test!$G$1:$G$6051,1,FALSE)=F2207,"Y","N"),"N")</f>
        <v>Y</v>
      </c>
    </row>
    <row r="2208" spans="1:7" x14ac:dyDescent="0.25">
      <c r="A2208" t="s">
        <v>2182</v>
      </c>
      <c r="C2208" t="s">
        <v>2181</v>
      </c>
      <c r="D2208">
        <v>1988</v>
      </c>
      <c r="E2208" t="s">
        <v>2814</v>
      </c>
      <c r="F2208" t="str">
        <f t="shared" si="34"/>
        <v>Military ApplicationsAir Operations Modeling in a Wargaming Environment1988Paul E. Rubin</v>
      </c>
      <c r="G2208" t="str">
        <f>IFERROR(IF(VLOOKUP(F2208,Test!$G$1:$G$6051,1,FALSE)=F2208,"Y","N"),"N")</f>
        <v>Y</v>
      </c>
    </row>
    <row r="2209" spans="1:7" x14ac:dyDescent="0.25">
      <c r="A2209" t="s">
        <v>2497</v>
      </c>
      <c r="C2209" t="s">
        <v>2815</v>
      </c>
      <c r="D2209">
        <v>1992</v>
      </c>
      <c r="E2209" t="s">
        <v>601</v>
      </c>
      <c r="F2209" t="str">
        <f t="shared" si="34"/>
        <v>Advanced TutorialsDatabases and Artificial Intelligence: Enabling Technologies for Simulation Modeling1992Charles R. Standridge</v>
      </c>
      <c r="G2209" t="str">
        <f>IFERROR(IF(VLOOKUP(F2209,Test!$G$1:$G$6051,1,FALSE)=F2209,"Y","N"),"N")</f>
        <v>Y</v>
      </c>
    </row>
    <row r="2210" spans="1:7" x14ac:dyDescent="0.25">
      <c r="A2210" t="s">
        <v>2497</v>
      </c>
      <c r="C2210" t="s">
        <v>2817</v>
      </c>
      <c r="D2210">
        <v>1992</v>
      </c>
      <c r="E2210" t="s">
        <v>2816</v>
      </c>
      <c r="F2210" t="str">
        <f t="shared" si="34"/>
        <v>Advanced TutorialsSoftware/Modelware Application Requirements (Panel)1992Laura Giussani</v>
      </c>
      <c r="G2210" t="str">
        <f>IFERROR(IF(VLOOKUP(F2210,Test!$G$1:$G$6051,1,FALSE)=F2210,"Y","N"),"N")</f>
        <v>Y</v>
      </c>
    </row>
    <row r="2211" spans="1:7" x14ac:dyDescent="0.25">
      <c r="A2211" t="s">
        <v>1557</v>
      </c>
      <c r="C2211" t="s">
        <v>1556</v>
      </c>
      <c r="D2211">
        <v>1991</v>
      </c>
      <c r="E2211" t="s">
        <v>799</v>
      </c>
      <c r="F2211" t="str">
        <f t="shared" si="34"/>
        <v>Introductory TutorialsIntroduction to Simulation1991J. W. Schmidt</v>
      </c>
      <c r="G2211" t="str">
        <f>IFERROR(IF(VLOOKUP(F2211,Test!$G$1:$G$6051,1,FALSE)=F2211,"Y","N"),"N")</f>
        <v>N</v>
      </c>
    </row>
    <row r="2212" spans="1:7" x14ac:dyDescent="0.25">
      <c r="A2212" t="s">
        <v>1557</v>
      </c>
      <c r="C2212" t="s">
        <v>1556</v>
      </c>
      <c r="D2212">
        <v>1991</v>
      </c>
      <c r="E2212" t="s">
        <v>688</v>
      </c>
      <c r="F2212" t="str">
        <f t="shared" si="34"/>
        <v>Introductory TutorialsIntroduction to Simulation1991William E. Biles</v>
      </c>
      <c r="G2212" t="str">
        <f>IFERROR(IF(VLOOKUP(F2212,Test!$G$1:$G$6051,1,FALSE)=F2212,"Y","N"),"N")</f>
        <v>N</v>
      </c>
    </row>
    <row r="2213" spans="1:7" x14ac:dyDescent="0.25">
      <c r="A2213" t="s">
        <v>2497</v>
      </c>
      <c r="C2213" t="s">
        <v>2815</v>
      </c>
      <c r="D2213">
        <v>1992</v>
      </c>
      <c r="E2213" t="s">
        <v>2818</v>
      </c>
      <c r="F2213" t="str">
        <f t="shared" si="34"/>
        <v>Advanced TutorialsDatabases and Artificial Intelligence: Enabling Technologies for Simulation Modeling1992Martha A. Centeno</v>
      </c>
      <c r="G2213" t="str">
        <f>IFERROR(IF(VLOOKUP(F2213,Test!$G$1:$G$6051,1,FALSE)=F2213,"Y","N"),"N")</f>
        <v>Y</v>
      </c>
    </row>
    <row r="2214" spans="1:7" x14ac:dyDescent="0.25">
      <c r="A2214" t="s">
        <v>1557</v>
      </c>
      <c r="C2214" t="s">
        <v>1556</v>
      </c>
      <c r="D2214">
        <v>1995</v>
      </c>
      <c r="E2214" t="s">
        <v>1555</v>
      </c>
      <c r="F2214" t="str">
        <f t="shared" si="34"/>
        <v>Introductory TutorialsIntroduction to Simulation1995Andrew F. Seila</v>
      </c>
      <c r="G2214" t="str">
        <f>IFERROR(IF(VLOOKUP(F2214,Test!$G$1:$G$6051,1,FALSE)=F2214,"Y","N"),"N")</f>
        <v>Y</v>
      </c>
    </row>
    <row r="2215" spans="1:7" x14ac:dyDescent="0.25">
      <c r="A2215" t="s">
        <v>1557</v>
      </c>
      <c r="C2215" t="s">
        <v>1556</v>
      </c>
      <c r="D2215">
        <v>1991</v>
      </c>
      <c r="E2215" t="s">
        <v>1598</v>
      </c>
      <c r="F2215" t="str">
        <f t="shared" si="34"/>
        <v>Introductory TutorialsIntroduction to Simulation1991Laurel E. Travis</v>
      </c>
      <c r="G2215" t="str">
        <f>IFERROR(IF(VLOOKUP(F2215,Test!$G$1:$G$6051,1,FALSE)=F2215,"Y","N"),"N")</f>
        <v>Y</v>
      </c>
    </row>
    <row r="2216" spans="1:7" x14ac:dyDescent="0.25">
      <c r="A2216" t="s">
        <v>1557</v>
      </c>
      <c r="C2216" t="s">
        <v>1556</v>
      </c>
      <c r="D2216">
        <v>1995</v>
      </c>
      <c r="E2216" t="s">
        <v>2130</v>
      </c>
      <c r="F2216" t="str">
        <f t="shared" si="34"/>
        <v>Introductory TutorialsIntroduction to Simulation1995Jack R. A. Mott</v>
      </c>
      <c r="G2216" t="str">
        <f>IFERROR(IF(VLOOKUP(F2216,Test!$G$1:$G$6051,1,FALSE)=F2216,"Y","N"),"N")</f>
        <v>N</v>
      </c>
    </row>
    <row r="2217" spans="1:7" x14ac:dyDescent="0.25">
      <c r="A2217" t="s">
        <v>1557</v>
      </c>
      <c r="C2217" t="s">
        <v>1556</v>
      </c>
      <c r="D2217">
        <v>1993</v>
      </c>
      <c r="E2217" t="s">
        <v>2144</v>
      </c>
      <c r="F2217" t="str">
        <f t="shared" si="34"/>
        <v>Introductory TutorialsIntroduction to Simulation1993Laurel Travis</v>
      </c>
      <c r="G2217" t="str">
        <f>IFERROR(IF(VLOOKUP(F2217,Test!$G$1:$G$6051,1,FALSE)=F2217,"Y","N"),"N")</f>
        <v>N</v>
      </c>
    </row>
    <row r="2218" spans="1:7" x14ac:dyDescent="0.25">
      <c r="A2218" t="s">
        <v>1557</v>
      </c>
      <c r="C2218" t="s">
        <v>1556</v>
      </c>
      <c r="D2218">
        <v>1993</v>
      </c>
      <c r="E2218" t="s">
        <v>2130</v>
      </c>
      <c r="F2218" t="str">
        <f t="shared" si="34"/>
        <v>Introductory TutorialsIntroduction to Simulation1993Jack R. A. Mott</v>
      </c>
      <c r="G2218" t="str">
        <f>IFERROR(IF(VLOOKUP(F2218,Test!$G$1:$G$6051,1,FALSE)=F2218,"Y","N"),"N")</f>
        <v>Y</v>
      </c>
    </row>
    <row r="2219" spans="1:7" x14ac:dyDescent="0.25">
      <c r="A2219" t="s">
        <v>1557</v>
      </c>
      <c r="C2219" t="s">
        <v>1556</v>
      </c>
      <c r="D2219">
        <v>1993</v>
      </c>
      <c r="E2219" t="s">
        <v>35</v>
      </c>
      <c r="F2219" t="str">
        <f t="shared" si="34"/>
        <v>Introductory TutorialsIntroduction to Simulation1993Robert E. Shannon</v>
      </c>
      <c r="G2219" t="str">
        <f>IFERROR(IF(VLOOKUP(F2219,Test!$G$1:$G$6051,1,FALSE)=F2219,"Y","N"),"N")</f>
        <v>N</v>
      </c>
    </row>
    <row r="2220" spans="1:7" x14ac:dyDescent="0.25">
      <c r="A2220" t="s">
        <v>1557</v>
      </c>
      <c r="C2220" t="s">
        <v>1556</v>
      </c>
      <c r="D2220">
        <v>1995</v>
      </c>
      <c r="E2220" t="s">
        <v>688</v>
      </c>
      <c r="F2220" t="str">
        <f t="shared" si="34"/>
        <v>Introductory TutorialsIntroduction to Simulation1995William E. Biles</v>
      </c>
      <c r="G2220" t="str">
        <f>IFERROR(IF(VLOOKUP(F2220,Test!$G$1:$G$6051,1,FALSE)=F2220,"Y","N"),"N")</f>
        <v>N</v>
      </c>
    </row>
    <row r="2221" spans="1:7" x14ac:dyDescent="0.25">
      <c r="A2221" t="s">
        <v>1557</v>
      </c>
      <c r="C2221" t="s">
        <v>2820</v>
      </c>
      <c r="D2221">
        <v>1993</v>
      </c>
      <c r="E2221" t="s">
        <v>2819</v>
      </c>
      <c r="F2221" t="str">
        <f t="shared" si="34"/>
        <v>Introductory TutorialsModeling and Simulation Worldviews1993John S. Carson</v>
      </c>
      <c r="G2221" t="str">
        <f>IFERROR(IF(VLOOKUP(F2221,Test!$G$1:$G$6051,1,FALSE)=F2221,"Y","N"),"N")</f>
        <v>Y</v>
      </c>
    </row>
    <row r="2222" spans="1:7" x14ac:dyDescent="0.25">
      <c r="A2222" t="s">
        <v>1504</v>
      </c>
      <c r="C2222" t="s">
        <v>2822</v>
      </c>
      <c r="D2222">
        <v>1988</v>
      </c>
      <c r="E2222" t="s">
        <v>2821</v>
      </c>
      <c r="F2222" t="str">
        <f t="shared" si="34"/>
        <v>Modeling MethodologyModeling Qualitative Issues in Military Simulations with the RAND-ABEL Language1988B. A. Wilson</v>
      </c>
      <c r="G2222" t="str">
        <f>IFERROR(IF(VLOOKUP(F2222,Test!$G$1:$G$6051,1,FALSE)=F2222,"Y","N"),"N")</f>
        <v>Y</v>
      </c>
    </row>
    <row r="2223" spans="1:7" x14ac:dyDescent="0.25">
      <c r="A2223" t="s">
        <v>1557</v>
      </c>
      <c r="C2223" t="s">
        <v>2823</v>
      </c>
      <c r="D2223">
        <v>1986</v>
      </c>
      <c r="E2223" t="s">
        <v>817</v>
      </c>
      <c r="F2223" t="str">
        <f t="shared" si="34"/>
        <v>Introductory TutorialsModeling Input Processes1986Ronald L. Iman</v>
      </c>
      <c r="G2223" t="str">
        <f>IFERROR(IF(VLOOKUP(F2223,Test!$G$1:$G$6051,1,FALSE)=F2223,"Y","N"),"N")</f>
        <v>Y</v>
      </c>
    </row>
    <row r="2224" spans="1:7" x14ac:dyDescent="0.25">
      <c r="A2224" t="s">
        <v>1412</v>
      </c>
      <c r="C2224" t="s">
        <v>1896</v>
      </c>
      <c r="D2224">
        <v>1993</v>
      </c>
      <c r="E2224" t="s">
        <v>1916</v>
      </c>
      <c r="F2224" t="str">
        <f t="shared" si="34"/>
        <v>Software/Modelware TutorialsProModel Tutorial1993Ken Turnay</v>
      </c>
      <c r="G2224" t="str">
        <f>IFERROR(IF(VLOOKUP(F2224,Test!$G$1:$G$6051,1,FALSE)=F2224,"Y","N"),"N")</f>
        <v>N</v>
      </c>
    </row>
    <row r="2225" spans="1:7" x14ac:dyDescent="0.25">
      <c r="A2225" t="s">
        <v>1412</v>
      </c>
      <c r="C2225" t="s">
        <v>1416</v>
      </c>
      <c r="D2225">
        <v>1993</v>
      </c>
      <c r="E2225" t="s">
        <v>690</v>
      </c>
      <c r="F2225" t="str">
        <f t="shared" si="34"/>
        <v>Software/Modelware TutorialsUniFit II: Total Support for Simulation Input Modeling1993A.M. Law</v>
      </c>
      <c r="G2225" t="str">
        <f>IFERROR(IF(VLOOKUP(F2225,Test!$G$1:$G$6051,1,FALSE)=F2225,"Y","N"),"N")</f>
        <v>N</v>
      </c>
    </row>
    <row r="2226" spans="1:7" x14ac:dyDescent="0.25">
      <c r="A2226" t="s">
        <v>1557</v>
      </c>
      <c r="C2226" t="s">
        <v>1556</v>
      </c>
      <c r="D2226">
        <v>1991</v>
      </c>
      <c r="E2226" t="s">
        <v>2144</v>
      </c>
      <c r="F2226" t="str">
        <f t="shared" si="34"/>
        <v>Introductory TutorialsIntroduction to Simulation1991Laurel Travis</v>
      </c>
      <c r="G2226" t="str">
        <f>IFERROR(IF(VLOOKUP(F2226,Test!$G$1:$G$6051,1,FALSE)=F2226,"Y","N"),"N")</f>
        <v>N</v>
      </c>
    </row>
    <row r="2227" spans="1:7" x14ac:dyDescent="0.25">
      <c r="A2227" t="s">
        <v>1557</v>
      </c>
      <c r="C2227" t="s">
        <v>2824</v>
      </c>
      <c r="D2227">
        <v>1986</v>
      </c>
      <c r="E2227" t="s">
        <v>2422</v>
      </c>
      <c r="F2227" t="str">
        <f t="shared" si="34"/>
        <v>Introductory TutorialsOptimization of Stochastic Systems1986Peter W. Glynn</v>
      </c>
      <c r="G2227" t="str">
        <f>IFERROR(IF(VLOOKUP(F2227,Test!$G$1:$G$6051,1,FALSE)=F2227,"Y","N"),"N")</f>
        <v>Y</v>
      </c>
    </row>
    <row r="2228" spans="1:7" x14ac:dyDescent="0.25">
      <c r="A2228" t="s">
        <v>1504</v>
      </c>
      <c r="C2228" t="s">
        <v>2428</v>
      </c>
      <c r="D2228">
        <v>1988</v>
      </c>
      <c r="E2228" t="s">
        <v>2825</v>
      </c>
      <c r="F2228" t="str">
        <f t="shared" si="34"/>
        <v>Modeling MethodologyLarge Project Simulation: A Powerful Tool for Project Management Analysis1988Charles S. Ondash</v>
      </c>
      <c r="G2228" t="str">
        <f>IFERROR(IF(VLOOKUP(F2228,Test!$G$1:$G$6051,1,FALSE)=F2228,"Y","N"),"N")</f>
        <v>Y</v>
      </c>
    </row>
    <row r="2229" spans="1:7" x14ac:dyDescent="0.25">
      <c r="A2229" t="s">
        <v>2497</v>
      </c>
      <c r="C2229" t="s">
        <v>2817</v>
      </c>
      <c r="D2229">
        <v>1992</v>
      </c>
      <c r="E2229" t="s">
        <v>2826</v>
      </c>
      <c r="F2229" t="str">
        <f t="shared" si="34"/>
        <v>Advanced TutorialsSoftware/Modelware Application Requirements (Panel)1992Marvin Seppanen</v>
      </c>
      <c r="G2229" t="str">
        <f>IFERROR(IF(VLOOKUP(F2229,Test!$G$1:$G$6051,1,FALSE)=F2229,"Y","N"),"N")</f>
        <v>Y</v>
      </c>
    </row>
    <row r="2230" spans="1:7" x14ac:dyDescent="0.25">
      <c r="A2230" t="s">
        <v>2497</v>
      </c>
      <c r="C2230" t="s">
        <v>2803</v>
      </c>
      <c r="D2230">
        <v>1992</v>
      </c>
      <c r="E2230" t="s">
        <v>1562</v>
      </c>
      <c r="F2230" t="str">
        <f t="shared" si="34"/>
        <v>Advanced TutorialsSimulation of Communications Networks1992Michael G. McComas</v>
      </c>
      <c r="G2230" t="str">
        <f>IFERROR(IF(VLOOKUP(F2230,Test!$G$1:$G$6051,1,FALSE)=F2230,"Y","N"),"N")</f>
        <v>Y</v>
      </c>
    </row>
    <row r="2231" spans="1:7" x14ac:dyDescent="0.25">
      <c r="A2231" t="s">
        <v>1412</v>
      </c>
      <c r="C2231" t="s">
        <v>2828</v>
      </c>
      <c r="D2231">
        <v>1995</v>
      </c>
      <c r="E2231" t="s">
        <v>2827</v>
      </c>
      <c r="F2231" t="str">
        <f t="shared" si="34"/>
        <v>Software/Modelware TutorialsIndustrial Strength Simulation Using GPSS/H1995Douglas S. Smith</v>
      </c>
      <c r="G2231" t="str">
        <f>IFERROR(IF(VLOOKUP(F2231,Test!$G$1:$G$6051,1,FALSE)=F2231,"Y","N"),"N")</f>
        <v>Y</v>
      </c>
    </row>
    <row r="2232" spans="1:7" x14ac:dyDescent="0.25">
      <c r="A2232" t="s">
        <v>1557</v>
      </c>
      <c r="C2232" t="s">
        <v>2829</v>
      </c>
      <c r="D2232">
        <v>1993</v>
      </c>
      <c r="E2232" t="s">
        <v>596</v>
      </c>
      <c r="F2232" t="str">
        <f t="shared" si="34"/>
        <v>Introductory TutorialsDesign of Simulation Experiments with Manufacturing Applications1993James J. Swain</v>
      </c>
      <c r="G2232" t="str">
        <f>IFERROR(IF(VLOOKUP(F2232,Test!$G$1:$G$6051,1,FALSE)=F2232,"Y","N"),"N")</f>
        <v>Y</v>
      </c>
    </row>
    <row r="2233" spans="1:7" x14ac:dyDescent="0.25">
      <c r="A2233" t="s">
        <v>1557</v>
      </c>
      <c r="C2233" t="s">
        <v>2829</v>
      </c>
      <c r="D2233">
        <v>1993</v>
      </c>
      <c r="E2233" t="s">
        <v>2830</v>
      </c>
      <c r="F2233" t="str">
        <f t="shared" si="34"/>
        <v>Introductory TutorialsDesign of Simulation Experiments with Manufacturing Applications1993Phillip A. Farrington</v>
      </c>
      <c r="G2233" t="str">
        <f>IFERROR(IF(VLOOKUP(F2233,Test!$G$1:$G$6051,1,FALSE)=F2233,"Y","N"),"N")</f>
        <v>Y</v>
      </c>
    </row>
    <row r="2234" spans="1:7" x14ac:dyDescent="0.25">
      <c r="A2234" t="s">
        <v>1557</v>
      </c>
      <c r="C2234" t="s">
        <v>2832</v>
      </c>
      <c r="D2234">
        <v>1987</v>
      </c>
      <c r="E2234" t="s">
        <v>2831</v>
      </c>
      <c r="F2234" t="str">
        <f t="shared" si="34"/>
        <v>Introductory TutorialsImplementing Student Projects in a Simulation Course1987Donald L. Byrkett</v>
      </c>
      <c r="G2234" t="str">
        <f>IFERROR(IF(VLOOKUP(F2234,Test!$G$1:$G$6051,1,FALSE)=F2234,"Y","N"),"N")</f>
        <v>Y</v>
      </c>
    </row>
    <row r="2235" spans="1:7" x14ac:dyDescent="0.25">
      <c r="A2235" t="s">
        <v>1412</v>
      </c>
      <c r="C2235" t="s">
        <v>1896</v>
      </c>
      <c r="D2235">
        <v>1993</v>
      </c>
      <c r="E2235" t="s">
        <v>1907</v>
      </c>
      <c r="F2235" t="str">
        <f t="shared" si="34"/>
        <v>Software/Modelware TutorialsProModel Tutorial1993Charles R. Harrell</v>
      </c>
      <c r="G2235" t="str">
        <f>IFERROR(IF(VLOOKUP(F2235,Test!$G$1:$G$6051,1,FALSE)=F2235,"Y","N"),"N")</f>
        <v>Y</v>
      </c>
    </row>
    <row r="2236" spans="1:7" x14ac:dyDescent="0.25">
      <c r="A2236" t="s">
        <v>1557</v>
      </c>
      <c r="C2236" t="s">
        <v>2670</v>
      </c>
      <c r="D2236">
        <v>1988</v>
      </c>
      <c r="E2236" t="s">
        <v>323</v>
      </c>
      <c r="F2236" t="str">
        <f t="shared" si="34"/>
        <v>Introductory TutorialsApplying the Simulation Process1988Jerry Banks</v>
      </c>
      <c r="G2236" t="str">
        <f>IFERROR(IF(VLOOKUP(F2236,Test!$G$1:$G$6051,1,FALSE)=F2236,"Y","N"),"N")</f>
        <v>Y</v>
      </c>
    </row>
    <row r="2237" spans="1:7" x14ac:dyDescent="0.25">
      <c r="A2237" t="s">
        <v>1557</v>
      </c>
      <c r="C2237" t="s">
        <v>2833</v>
      </c>
      <c r="D2237">
        <v>1988</v>
      </c>
      <c r="E2237" t="s">
        <v>281</v>
      </c>
      <c r="F2237" t="str">
        <f t="shared" si="34"/>
        <v>Introductory TutorialsDiscrete, Continuous, and Combined Simulation1988Paul F. Roth</v>
      </c>
      <c r="G2237" t="str">
        <f>IFERROR(IF(VLOOKUP(F2237,Test!$G$1:$G$6051,1,FALSE)=F2237,"Y","N"),"N")</f>
        <v>Y</v>
      </c>
    </row>
    <row r="2238" spans="1:7" x14ac:dyDescent="0.25">
      <c r="A2238" t="s">
        <v>1557</v>
      </c>
      <c r="C2238" t="s">
        <v>2834</v>
      </c>
      <c r="D2238">
        <v>1995</v>
      </c>
      <c r="E2238" t="s">
        <v>1574</v>
      </c>
      <c r="F2238" t="str">
        <f t="shared" si="34"/>
        <v>Introductory TutorialsIntroduction to Manufacturing Applications1995Gordon M. Clark</v>
      </c>
      <c r="G2238" t="str">
        <f>IFERROR(IF(VLOOKUP(F2238,Test!$G$1:$G$6051,1,FALSE)=F2238,"Y","N"),"N")</f>
        <v>Y</v>
      </c>
    </row>
    <row r="2239" spans="1:7" x14ac:dyDescent="0.25">
      <c r="A2239" t="s">
        <v>1557</v>
      </c>
      <c r="C2239" t="s">
        <v>2834</v>
      </c>
      <c r="D2239">
        <v>1995</v>
      </c>
      <c r="E2239" t="s">
        <v>2835</v>
      </c>
      <c r="F2239" t="str">
        <f t="shared" si="34"/>
        <v>Introductory TutorialsIntroduction to Manufacturing Applications1995G.M. Clark</v>
      </c>
      <c r="G2239" t="str">
        <f>IFERROR(IF(VLOOKUP(F2239,Test!$G$1:$G$6051,1,FALSE)=F2239,"Y","N"),"N")</f>
        <v>N</v>
      </c>
    </row>
    <row r="2240" spans="1:7" x14ac:dyDescent="0.25">
      <c r="A2240" t="s">
        <v>1557</v>
      </c>
      <c r="C2240" t="s">
        <v>1556</v>
      </c>
      <c r="D2240">
        <v>1993</v>
      </c>
      <c r="E2240" t="s">
        <v>688</v>
      </c>
      <c r="F2240" t="str">
        <f t="shared" si="34"/>
        <v>Introductory TutorialsIntroduction to Simulation1993William E. Biles</v>
      </c>
      <c r="G2240" t="str">
        <f>IFERROR(IF(VLOOKUP(F2240,Test!$G$1:$G$6051,1,FALSE)=F2240,"Y","N"),"N")</f>
        <v>N</v>
      </c>
    </row>
    <row r="2241" spans="1:7" x14ac:dyDescent="0.25">
      <c r="A2241" t="s">
        <v>1557</v>
      </c>
      <c r="C2241" t="s">
        <v>2803</v>
      </c>
      <c r="D2241">
        <v>1995</v>
      </c>
      <c r="E2241" t="s">
        <v>1562</v>
      </c>
      <c r="F2241" t="str">
        <f t="shared" si="34"/>
        <v>Introductory TutorialsSimulation of Communications Networks1995Michael G. McComas</v>
      </c>
      <c r="G2241" t="str">
        <f>IFERROR(IF(VLOOKUP(F2241,Test!$G$1:$G$6051,1,FALSE)=F2241,"Y","N"),"N")</f>
        <v>Y</v>
      </c>
    </row>
    <row r="2242" spans="1:7" x14ac:dyDescent="0.25">
      <c r="A2242" t="s">
        <v>1557</v>
      </c>
      <c r="C2242" t="s">
        <v>1556</v>
      </c>
      <c r="D2242">
        <v>1987</v>
      </c>
      <c r="E2242" t="s">
        <v>35</v>
      </c>
      <c r="F2242" t="str">
        <f t="shared" si="34"/>
        <v>Introductory TutorialsIntroduction to Simulation1987Robert E. Shannon</v>
      </c>
      <c r="G2242" t="str">
        <f>IFERROR(IF(VLOOKUP(F2242,Test!$G$1:$G$6051,1,FALSE)=F2242,"Y","N"),"N")</f>
        <v>N</v>
      </c>
    </row>
    <row r="2243" spans="1:7" x14ac:dyDescent="0.25">
      <c r="A2243" t="s">
        <v>1557</v>
      </c>
      <c r="C2243" t="s">
        <v>1556</v>
      </c>
      <c r="D2243">
        <v>1992</v>
      </c>
      <c r="E2243" t="s">
        <v>1594</v>
      </c>
      <c r="F2243" t="str">
        <f t="shared" ref="F2243:F2306" si="35">CONCATENATE(A2243,B2243,C2243,D2243,E2243)</f>
        <v>Introductory TutorialsIntroduction to Simulation1992Thomas J. Gogg</v>
      </c>
      <c r="G2243" t="str">
        <f>IFERROR(IF(VLOOKUP(F2243,Test!$G$1:$G$6051,1,FALSE)=F2243,"Y","N"),"N")</f>
        <v>N</v>
      </c>
    </row>
    <row r="2244" spans="1:7" x14ac:dyDescent="0.25">
      <c r="A2244" t="s">
        <v>1557</v>
      </c>
      <c r="C2244" t="s">
        <v>1556</v>
      </c>
      <c r="D2244">
        <v>1992</v>
      </c>
      <c r="E2244" t="s">
        <v>35</v>
      </c>
      <c r="F2244" t="str">
        <f t="shared" si="35"/>
        <v>Introductory TutorialsIntroduction to Simulation1992Robert E. Shannon</v>
      </c>
      <c r="G2244" t="str">
        <f>IFERROR(IF(VLOOKUP(F2244,Test!$G$1:$G$6051,1,FALSE)=F2244,"Y","N"),"N")</f>
        <v>Y</v>
      </c>
    </row>
    <row r="2245" spans="1:7" x14ac:dyDescent="0.25">
      <c r="A2245" t="s">
        <v>534</v>
      </c>
      <c r="C2245" t="s">
        <v>542</v>
      </c>
      <c r="D2245">
        <v>1984</v>
      </c>
      <c r="E2245" t="s">
        <v>83</v>
      </c>
      <c r="F2245" t="str">
        <f t="shared" si="35"/>
        <v>Software TutorialsIntroduction to GPSS1984Thomas J. Schriber</v>
      </c>
      <c r="G2245" t="str">
        <f>IFERROR(IF(VLOOKUP(F2245,Test!$G$1:$G$6051,1,FALSE)=F2245,"Y","N"),"N")</f>
        <v>Y</v>
      </c>
    </row>
    <row r="2246" spans="1:7" x14ac:dyDescent="0.25">
      <c r="A2246" t="s">
        <v>2097</v>
      </c>
      <c r="C2246" t="s">
        <v>2836</v>
      </c>
      <c r="D2246">
        <v>1987</v>
      </c>
      <c r="E2246" t="s">
        <v>466</v>
      </c>
      <c r="F2246" t="str">
        <f t="shared" si="35"/>
        <v>Specific Software TutorialsScheduling Manufacturing Systems with FACTOR1987Douglas G. MacFarland</v>
      </c>
      <c r="G2246" t="str">
        <f>IFERROR(IF(VLOOKUP(F2246,Test!$G$1:$G$6051,1,FALSE)=F2246,"Y","N"),"N")</f>
        <v>Y</v>
      </c>
    </row>
    <row r="2247" spans="1:7" x14ac:dyDescent="0.25">
      <c r="A2247" t="s">
        <v>2097</v>
      </c>
      <c r="C2247" t="s">
        <v>774</v>
      </c>
      <c r="D2247">
        <v>1988</v>
      </c>
      <c r="E2247" t="s">
        <v>773</v>
      </c>
      <c r="F2247" t="str">
        <f t="shared" si="35"/>
        <v>Specific Software TutorialsDistributed Simulation1988Sallie Sheppard</v>
      </c>
      <c r="G2247" t="str">
        <f>IFERROR(IF(VLOOKUP(F2247,Test!$G$1:$G$6051,1,FALSE)=F2247,"Y","N"),"N")</f>
        <v>N</v>
      </c>
    </row>
    <row r="2248" spans="1:7" x14ac:dyDescent="0.25">
      <c r="A2248" t="s">
        <v>2497</v>
      </c>
      <c r="C2248" t="s">
        <v>2681</v>
      </c>
      <c r="D2248">
        <v>1995</v>
      </c>
      <c r="E2248" t="s">
        <v>2837</v>
      </c>
      <c r="F2248" t="str">
        <f t="shared" si="35"/>
        <v>Advanced TutorialsInput Modeling When Simple Models Fail1995Marne C. Cario</v>
      </c>
      <c r="G2248" t="str">
        <f>IFERROR(IF(VLOOKUP(F2248,Test!$G$1:$G$6051,1,FALSE)=F2248,"Y","N"),"N")</f>
        <v>Y</v>
      </c>
    </row>
    <row r="2249" spans="1:7" x14ac:dyDescent="0.25">
      <c r="A2249" t="s">
        <v>1504</v>
      </c>
      <c r="C2249" t="s">
        <v>2839</v>
      </c>
      <c r="D2249">
        <v>1988</v>
      </c>
      <c r="E2249" t="s">
        <v>2838</v>
      </c>
      <c r="F2249" t="str">
        <f t="shared" si="35"/>
        <v>Modeling MethodologyA Unified Modeling Methodology for Performance Evaluation of Distributed Discrete Event Simulation Mechanisms1988Wayne M. Loucks</v>
      </c>
      <c r="G2249" t="str">
        <f>IFERROR(IF(VLOOKUP(F2249,Test!$G$1:$G$6051,1,FALSE)=F2249,"Y","N"),"N")</f>
        <v>Y</v>
      </c>
    </row>
    <row r="2250" spans="1:7" x14ac:dyDescent="0.25">
      <c r="A2250" t="s">
        <v>2097</v>
      </c>
      <c r="C2250" t="s">
        <v>2212</v>
      </c>
      <c r="D2250">
        <v>1987</v>
      </c>
      <c r="E2250" t="s">
        <v>2211</v>
      </c>
      <c r="F2250" t="str">
        <f t="shared" si="35"/>
        <v>Specific Software TutorialsIntegrated Software for Manufacturing Simulation1987T. A. Norman</v>
      </c>
      <c r="G2250" t="str">
        <f>IFERROR(IF(VLOOKUP(F2250,Test!$G$1:$G$6051,1,FALSE)=F2250,"Y","N"),"N")</f>
        <v>Y</v>
      </c>
    </row>
    <row r="2251" spans="1:7" x14ac:dyDescent="0.25">
      <c r="A2251" t="s">
        <v>2097</v>
      </c>
      <c r="C2251" t="s">
        <v>2100</v>
      </c>
      <c r="D2251">
        <v>1987</v>
      </c>
      <c r="E2251" t="s">
        <v>2099</v>
      </c>
      <c r="F2251" t="str">
        <f t="shared" si="35"/>
        <v>Specific Software TutorialsA Tutorial on TESS: The Extended Simulation Support System1987Darrell W. Starks</v>
      </c>
      <c r="G2251" t="str">
        <f>IFERROR(IF(VLOOKUP(F2251,Test!$G$1:$G$6051,1,FALSE)=F2251,"Y","N"),"N")</f>
        <v>N</v>
      </c>
    </row>
    <row r="2252" spans="1:7" x14ac:dyDescent="0.25">
      <c r="A2252" t="s">
        <v>2182</v>
      </c>
      <c r="C2252" t="s">
        <v>2841</v>
      </c>
      <c r="D2252">
        <v>1988</v>
      </c>
      <c r="E2252" t="s">
        <v>2840</v>
      </c>
      <c r="F2252" t="str">
        <f t="shared" si="35"/>
        <v>Military ApplicationsAirline Performance Modelling to Support Schedule Development: An Application Case Study1988J. L. Huttinger</v>
      </c>
      <c r="G2252" t="str">
        <f>IFERROR(IF(VLOOKUP(F2252,Test!$G$1:$G$6051,1,FALSE)=F2252,"Y","N"),"N")</f>
        <v>Y</v>
      </c>
    </row>
    <row r="2253" spans="1:7" x14ac:dyDescent="0.25">
      <c r="A2253" t="s">
        <v>1412</v>
      </c>
      <c r="C2253" t="s">
        <v>1896</v>
      </c>
      <c r="D2253">
        <v>1991</v>
      </c>
      <c r="E2253" t="s">
        <v>1916</v>
      </c>
      <c r="F2253" t="str">
        <f t="shared" si="35"/>
        <v>Software/Modelware TutorialsProModel Tutorial1991Ken Turnay</v>
      </c>
      <c r="G2253" t="str">
        <f>IFERROR(IF(VLOOKUP(F2253,Test!$G$1:$G$6051,1,FALSE)=F2253,"Y","N"),"N")</f>
        <v>N</v>
      </c>
    </row>
    <row r="2254" spans="1:7" x14ac:dyDescent="0.25">
      <c r="A2254" t="s">
        <v>1412</v>
      </c>
      <c r="C2254" t="s">
        <v>1896</v>
      </c>
      <c r="D2254">
        <v>1991</v>
      </c>
      <c r="E2254" t="s">
        <v>2431</v>
      </c>
      <c r="F2254" t="str">
        <f t="shared" si="35"/>
        <v>Software/Modelware TutorialsProModel Tutorial1991Ken Tumay</v>
      </c>
      <c r="G2254" t="str">
        <f>IFERROR(IF(VLOOKUP(F2254,Test!$G$1:$G$6051,1,FALSE)=F2254,"Y","N"),"N")</f>
        <v>Y</v>
      </c>
    </row>
    <row r="2255" spans="1:7" x14ac:dyDescent="0.25">
      <c r="A2255" t="s">
        <v>2763</v>
      </c>
      <c r="C2255" t="s">
        <v>2765</v>
      </c>
      <c r="D2255">
        <v>1980</v>
      </c>
      <c r="E2255" t="s">
        <v>2842</v>
      </c>
      <c r="F2255" t="str">
        <f t="shared" si="35"/>
        <v>MethodologiesMethodologies for Systems Simulation1980Andrew P. Sage</v>
      </c>
      <c r="G2255" t="str">
        <f>IFERROR(IF(VLOOKUP(F2255,Test!$G$1:$G$6051,1,FALSE)=F2255,"Y","N"),"N")</f>
        <v>Y</v>
      </c>
    </row>
    <row r="2256" spans="1:7" x14ac:dyDescent="0.25">
      <c r="A2256" t="s">
        <v>2763</v>
      </c>
      <c r="C2256" t="s">
        <v>2843</v>
      </c>
      <c r="D2256">
        <v>1980</v>
      </c>
      <c r="E2256" t="s">
        <v>767</v>
      </c>
      <c r="F2256" t="str">
        <f t="shared" si="35"/>
        <v>MethodologiesConcepts and Software for Advanced Simulation Methodologies1980Bernard P. Zeigler</v>
      </c>
      <c r="G2256" t="str">
        <f>IFERROR(IF(VLOOKUP(F2256,Test!$G$1:$G$6051,1,FALSE)=F2256,"Y","N"),"N")</f>
        <v>Y</v>
      </c>
    </row>
    <row r="2257" spans="1:7" x14ac:dyDescent="0.25">
      <c r="A2257" t="s">
        <v>2097</v>
      </c>
      <c r="C2257" t="s">
        <v>2845</v>
      </c>
      <c r="D2257">
        <v>1987</v>
      </c>
      <c r="E2257" t="s">
        <v>2844</v>
      </c>
      <c r="F2257" t="str">
        <f t="shared" si="35"/>
        <v>Specific Software TutorialsSTAR*CELL: A Flexible Manufacturing Cell Simulator1987Harold J. Steudel</v>
      </c>
      <c r="G2257" t="str">
        <f>IFERROR(IF(VLOOKUP(F2257,Test!$G$1:$G$6051,1,FALSE)=F2257,"Y","N"),"N")</f>
        <v>Y</v>
      </c>
    </row>
    <row r="2258" spans="1:7" x14ac:dyDescent="0.25">
      <c r="A2258" t="s">
        <v>2497</v>
      </c>
      <c r="C2258" t="s">
        <v>2847</v>
      </c>
      <c r="D2258">
        <v>1995</v>
      </c>
      <c r="E2258" t="s">
        <v>2846</v>
      </c>
      <c r="F2258" t="str">
        <f t="shared" si="35"/>
        <v>Advanced TutorialsSensitivity Analysis and Optimization in Simulation: Design of Experiments and Case Studies1995Jack P. C. Kleijnen</v>
      </c>
      <c r="G2258" t="str">
        <f>IFERROR(IF(VLOOKUP(F2258,Test!$G$1:$G$6051,1,FALSE)=F2258,"Y","N"),"N")</f>
        <v>Y</v>
      </c>
    </row>
    <row r="2259" spans="1:7" x14ac:dyDescent="0.25">
      <c r="A2259" t="s">
        <v>2497</v>
      </c>
      <c r="C2259" t="s">
        <v>2681</v>
      </c>
      <c r="D2259">
        <v>1995</v>
      </c>
      <c r="E2259" t="s">
        <v>2848</v>
      </c>
      <c r="F2259" t="str">
        <f t="shared" si="35"/>
        <v>Advanced TutorialsInput Modeling When Simple Models Fail1995Jaehwan Yang</v>
      </c>
      <c r="G2259" t="str">
        <f>IFERROR(IF(VLOOKUP(F2259,Test!$G$1:$G$6051,1,FALSE)=F2259,"Y","N"),"N")</f>
        <v>Y</v>
      </c>
    </row>
    <row r="2260" spans="1:7" x14ac:dyDescent="0.25">
      <c r="A2260" t="s">
        <v>1557</v>
      </c>
      <c r="C2260" t="s">
        <v>1556</v>
      </c>
      <c r="D2260">
        <v>1992</v>
      </c>
      <c r="E2260" t="s">
        <v>688</v>
      </c>
      <c r="F2260" t="str">
        <f t="shared" si="35"/>
        <v>Introductory TutorialsIntroduction to Simulation1992William E. Biles</v>
      </c>
      <c r="G2260" t="str">
        <f>IFERROR(IF(VLOOKUP(F2260,Test!$G$1:$G$6051,1,FALSE)=F2260,"Y","N"),"N")</f>
        <v>N</v>
      </c>
    </row>
    <row r="2261" spans="1:7" x14ac:dyDescent="0.25">
      <c r="A2261" t="s">
        <v>1557</v>
      </c>
      <c r="C2261" t="s">
        <v>1556</v>
      </c>
      <c r="D2261">
        <v>1987</v>
      </c>
      <c r="E2261" t="s">
        <v>1598</v>
      </c>
      <c r="F2261" t="str">
        <f t="shared" si="35"/>
        <v>Introductory TutorialsIntroduction to Simulation1987Laurel E. Travis</v>
      </c>
      <c r="G2261" t="str">
        <f>IFERROR(IF(VLOOKUP(F2261,Test!$G$1:$G$6051,1,FALSE)=F2261,"Y","N"),"N")</f>
        <v>N</v>
      </c>
    </row>
    <row r="2262" spans="1:7" x14ac:dyDescent="0.25">
      <c r="A2262" t="s">
        <v>1412</v>
      </c>
      <c r="C2262" t="s">
        <v>1423</v>
      </c>
      <c r="D2262">
        <v>1992</v>
      </c>
      <c r="E2262" t="s">
        <v>2066</v>
      </c>
      <c r="F2262" t="str">
        <f t="shared" si="35"/>
        <v>Software/Modelware TutorialsIntroduction to SIMAN/Cinema1992Mark A. Glavach</v>
      </c>
      <c r="G2262" t="str">
        <f>IFERROR(IF(VLOOKUP(F2262,Test!$G$1:$G$6051,1,FALSE)=F2262,"Y","N"),"N")</f>
        <v>N</v>
      </c>
    </row>
    <row r="2263" spans="1:7" x14ac:dyDescent="0.25">
      <c r="A2263" t="s">
        <v>2261</v>
      </c>
      <c r="C2263" t="s">
        <v>2260</v>
      </c>
      <c r="D2263">
        <v>1988</v>
      </c>
      <c r="E2263" t="s">
        <v>2849</v>
      </c>
      <c r="F2263" t="str">
        <f t="shared" si="35"/>
        <v>EducationSimulation Education (Panel)1988Voratas Kachitvichyanukul</v>
      </c>
      <c r="G2263" t="str">
        <f>IFERROR(IF(VLOOKUP(F2263,Test!$G$1:$G$6051,1,FALSE)=F2263,"Y","N"),"N")</f>
        <v>Y</v>
      </c>
    </row>
    <row r="2264" spans="1:7" x14ac:dyDescent="0.25">
      <c r="A2264" t="s">
        <v>2261</v>
      </c>
      <c r="C2264" t="s">
        <v>2265</v>
      </c>
      <c r="D2264">
        <v>1988</v>
      </c>
      <c r="E2264" t="s">
        <v>1995</v>
      </c>
      <c r="F2264" t="str">
        <f t="shared" si="35"/>
        <v>EducationEasy-to-Use Simulation "Packages:" What Can You Really Model? (Panel)1988Peter L. Haigh</v>
      </c>
      <c r="G2264" t="str">
        <f>IFERROR(IF(VLOOKUP(F2264,Test!$G$1:$G$6051,1,FALSE)=F2264,"Y","N"),"N")</f>
        <v>Y</v>
      </c>
    </row>
    <row r="2265" spans="1:7" x14ac:dyDescent="0.25">
      <c r="A2265" t="s">
        <v>2776</v>
      </c>
      <c r="C2265" t="s">
        <v>706</v>
      </c>
      <c r="D2265">
        <v>1980</v>
      </c>
      <c r="E2265" t="s">
        <v>721</v>
      </c>
      <c r="F2265" t="str">
        <f t="shared" si="35"/>
        <v>Managing SimulationManaging Simulation Projects1980Paul Gray</v>
      </c>
      <c r="G2265" t="str">
        <f>IFERROR(IF(VLOOKUP(F2265,Test!$G$1:$G$6051,1,FALSE)=F2265,"Y","N"),"N")</f>
        <v>N</v>
      </c>
    </row>
    <row r="2266" spans="1:7" x14ac:dyDescent="0.25">
      <c r="A2266" t="s">
        <v>2776</v>
      </c>
      <c r="C2266" t="s">
        <v>2775</v>
      </c>
      <c r="D2266">
        <v>1980</v>
      </c>
      <c r="E2266" t="s">
        <v>2784</v>
      </c>
      <c r="F2266" t="str">
        <f t="shared" si="35"/>
        <v>Managing SimulationGuidelines for Documenting Simulation Models: A Review and Procedure1980Otis L. Newton</v>
      </c>
      <c r="G2266" t="str">
        <f>IFERROR(IF(VLOOKUP(F2266,Test!$G$1:$G$6051,1,FALSE)=F2266,"Y","N"),"N")</f>
        <v>Y</v>
      </c>
    </row>
    <row r="2267" spans="1:7" x14ac:dyDescent="0.25">
      <c r="A2267" t="s">
        <v>2497</v>
      </c>
      <c r="C2267" t="s">
        <v>2850</v>
      </c>
      <c r="D2267">
        <v>1992</v>
      </c>
      <c r="E2267" t="s">
        <v>836</v>
      </c>
      <c r="F2267" t="str">
        <f t="shared" si="35"/>
        <v>Advanced TutorialsThe TES Methodology: Modeling Empirical Stationary Time Series1992David Goldsman</v>
      </c>
      <c r="G2267" t="str">
        <f>IFERROR(IF(VLOOKUP(F2267,Test!$G$1:$G$6051,1,FALSE)=F2267,"Y","N"),"N")</f>
        <v>Y</v>
      </c>
    </row>
    <row r="2268" spans="1:7" x14ac:dyDescent="0.25">
      <c r="A2268" t="s">
        <v>1412</v>
      </c>
      <c r="C2268" t="s">
        <v>1864</v>
      </c>
      <c r="D2268">
        <v>1991</v>
      </c>
      <c r="E2268" t="s">
        <v>1960</v>
      </c>
      <c r="F2268" t="str">
        <f t="shared" si="35"/>
        <v>Software/Modelware TutorialsTutorial: Scheduling Manufacturing Systems with FACTOR1991David Krahl</v>
      </c>
      <c r="G2268" t="str">
        <f>IFERROR(IF(VLOOKUP(F2268,Test!$G$1:$G$6051,1,FALSE)=F2268,"Y","N"),"N")</f>
        <v>Y</v>
      </c>
    </row>
    <row r="2269" spans="1:7" x14ac:dyDescent="0.25">
      <c r="A2269" t="s">
        <v>2853</v>
      </c>
      <c r="C2269" t="s">
        <v>2852</v>
      </c>
      <c r="D2269">
        <v>1981</v>
      </c>
      <c r="E2269" t="s">
        <v>2851</v>
      </c>
      <c r="F2269" t="str">
        <f t="shared" si="35"/>
        <v>KeynoteBarriers to the Practical Use of Simulation Analysis1981Harry M. Markowitz</v>
      </c>
      <c r="G2269" t="str">
        <f>IFERROR(IF(VLOOKUP(F2269,Test!$G$1:$G$6051,1,FALSE)=F2269,"Y","N"),"N")</f>
        <v>Y</v>
      </c>
    </row>
    <row r="2270" spans="1:7" x14ac:dyDescent="0.25">
      <c r="A2270" t="s">
        <v>2855</v>
      </c>
      <c r="C2270" t="s">
        <v>2854</v>
      </c>
      <c r="D2270">
        <v>1981</v>
      </c>
      <c r="E2270" t="s">
        <v>709</v>
      </c>
      <c r="F2270" t="str">
        <f t="shared" si="35"/>
        <v>Session 1AFundamentals of Digital Simulation Modeling1981J.W. Schmidt</v>
      </c>
      <c r="G2270" t="str">
        <f>IFERROR(IF(VLOOKUP(F2270,Test!$G$1:$G$6051,1,FALSE)=F2270,"Y","N"),"N")</f>
        <v>Y</v>
      </c>
    </row>
    <row r="2271" spans="1:7" x14ac:dyDescent="0.25">
      <c r="A2271" t="s">
        <v>2783</v>
      </c>
      <c r="C2271" t="s">
        <v>2782</v>
      </c>
      <c r="D2271">
        <v>1981</v>
      </c>
      <c r="E2271" t="s">
        <v>1273</v>
      </c>
      <c r="F2271" t="str">
        <f t="shared" si="35"/>
        <v>Session 1BPractical Statistical Analysis of Simulation Output Data: The State of the Art1981Donald A. Heimburger</v>
      </c>
      <c r="G2271" t="str">
        <f>IFERROR(IF(VLOOKUP(F2271,Test!$G$1:$G$6051,1,FALSE)=F2271,"Y","N"),"N")</f>
        <v>N</v>
      </c>
    </row>
    <row r="2272" spans="1:7" x14ac:dyDescent="0.25">
      <c r="A2272" t="s">
        <v>2783</v>
      </c>
      <c r="C2272" t="s">
        <v>2782</v>
      </c>
      <c r="D2272">
        <v>1981</v>
      </c>
      <c r="E2272" t="s">
        <v>12</v>
      </c>
      <c r="F2272" t="str">
        <f t="shared" si="35"/>
        <v>Session 1BPractical Statistical Analysis of Simulation Output Data: The State of the Art1981Julian Reitman</v>
      </c>
      <c r="G2272" t="str">
        <f>IFERROR(IF(VLOOKUP(F2272,Test!$G$1:$G$6051,1,FALSE)=F2272,"Y","N"),"N")</f>
        <v>N</v>
      </c>
    </row>
    <row r="2273" spans="1:7" x14ac:dyDescent="0.25">
      <c r="A2273" t="s">
        <v>2783</v>
      </c>
      <c r="C2273" t="s">
        <v>2782</v>
      </c>
      <c r="D2273">
        <v>1981</v>
      </c>
      <c r="E2273" t="s">
        <v>329</v>
      </c>
      <c r="F2273" t="str">
        <f t="shared" si="35"/>
        <v>Session 1BPractical Statistical Analysis of Simulation Output Data: The State of the Art1981Averill M. Law</v>
      </c>
      <c r="G2273" t="str">
        <f>IFERROR(IF(VLOOKUP(F2273,Test!$G$1:$G$6051,1,FALSE)=F2273,"Y","N"),"N")</f>
        <v>Y</v>
      </c>
    </row>
    <row r="2274" spans="1:7" x14ac:dyDescent="0.25">
      <c r="A2274" t="s">
        <v>2303</v>
      </c>
      <c r="C2274" t="s">
        <v>738</v>
      </c>
      <c r="D2274">
        <v>1988</v>
      </c>
      <c r="E2274" t="s">
        <v>2134</v>
      </c>
      <c r="F2274" t="str">
        <f t="shared" si="35"/>
        <v>Late SubmissionsContinuous System Simulation Languages (CSSL's)1988Springer Cox</v>
      </c>
      <c r="G2274" t="str">
        <f>IFERROR(IF(VLOOKUP(F2274,Test!$G$1:$G$6051,1,FALSE)=F2274,"Y","N"),"N")</f>
        <v>N</v>
      </c>
    </row>
    <row r="2275" spans="1:7" x14ac:dyDescent="0.25">
      <c r="A2275" t="s">
        <v>2497</v>
      </c>
      <c r="C2275" t="s">
        <v>2803</v>
      </c>
      <c r="D2275">
        <v>1993</v>
      </c>
      <c r="E2275" t="s">
        <v>329</v>
      </c>
      <c r="F2275" t="str">
        <f t="shared" si="35"/>
        <v>Advanced TutorialsSimulation of Communications Networks1993Averill M. Law</v>
      </c>
      <c r="G2275" t="str">
        <f>IFERROR(IF(VLOOKUP(F2275,Test!$G$1:$G$6051,1,FALSE)=F2275,"Y","N"),"N")</f>
        <v>Y</v>
      </c>
    </row>
    <row r="2276" spans="1:7" x14ac:dyDescent="0.25">
      <c r="A2276" t="s">
        <v>2303</v>
      </c>
      <c r="C2276" t="s">
        <v>738</v>
      </c>
      <c r="D2276">
        <v>1988</v>
      </c>
      <c r="E2276" t="s">
        <v>2856</v>
      </c>
      <c r="F2276" t="str">
        <f t="shared" si="35"/>
        <v>Late SubmissionsContinuous System Simulation Languages (CSSL's)1988Paul Mellema</v>
      </c>
      <c r="G2276" t="str">
        <f>IFERROR(IF(VLOOKUP(F2276,Test!$G$1:$G$6051,1,FALSE)=F2276,"Y","N"),"N")</f>
        <v>Y</v>
      </c>
    </row>
    <row r="2277" spans="1:7" x14ac:dyDescent="0.25">
      <c r="A2277" t="s">
        <v>2858</v>
      </c>
      <c r="C2277" t="s">
        <v>2857</v>
      </c>
      <c r="D2277">
        <v>1981</v>
      </c>
      <c r="E2277" t="s">
        <v>2270</v>
      </c>
      <c r="F2277" t="str">
        <f t="shared" si="35"/>
        <v>Panel 1CSoftware Development Methodology and Technology for the TALON Combat Simulation Model1981Henry Kleine</v>
      </c>
      <c r="G2277" t="str">
        <f>IFERROR(IF(VLOOKUP(F2277,Test!$G$1:$G$6051,1,FALSE)=F2277,"Y","N"),"N")</f>
        <v>Y</v>
      </c>
    </row>
    <row r="2278" spans="1:7" x14ac:dyDescent="0.25">
      <c r="A2278" t="s">
        <v>1557</v>
      </c>
      <c r="C2278" t="s">
        <v>2859</v>
      </c>
      <c r="D2278">
        <v>1993</v>
      </c>
      <c r="E2278" t="s">
        <v>1978</v>
      </c>
      <c r="F2278" t="str">
        <f t="shared" si="35"/>
        <v>Introductory TutorialsStatistical Analysis of Output Process1993John M. Charnes</v>
      </c>
      <c r="G2278" t="str">
        <f>IFERROR(IF(VLOOKUP(F2278,Test!$G$1:$G$6051,1,FALSE)=F2278,"Y","N"),"N")</f>
        <v>Y</v>
      </c>
    </row>
    <row r="2279" spans="1:7" x14ac:dyDescent="0.25">
      <c r="A2279" t="s">
        <v>1557</v>
      </c>
      <c r="C2279" t="s">
        <v>2671</v>
      </c>
      <c r="D2279">
        <v>1995</v>
      </c>
      <c r="E2279" t="s">
        <v>323</v>
      </c>
      <c r="F2279" t="str">
        <f t="shared" si="35"/>
        <v>Introductory TutorialsSoftware for Simulation1995Jerry Banks</v>
      </c>
      <c r="G2279" t="str">
        <f>IFERROR(IF(VLOOKUP(F2279,Test!$G$1:$G$6051,1,FALSE)=F2279,"Y","N"),"N")</f>
        <v>Y</v>
      </c>
    </row>
    <row r="2280" spans="1:7" x14ac:dyDescent="0.25">
      <c r="A2280" t="s">
        <v>1557</v>
      </c>
      <c r="C2280" t="s">
        <v>1556</v>
      </c>
      <c r="D2280">
        <v>1987</v>
      </c>
      <c r="E2280" t="s">
        <v>2144</v>
      </c>
      <c r="F2280" t="str">
        <f t="shared" si="35"/>
        <v>Introductory TutorialsIntroduction to Simulation1987Laurel Travis</v>
      </c>
      <c r="G2280" t="str">
        <f>IFERROR(IF(VLOOKUP(F2280,Test!$G$1:$G$6051,1,FALSE)=F2280,"Y","N"),"N")</f>
        <v>N</v>
      </c>
    </row>
    <row r="2281" spans="1:7" x14ac:dyDescent="0.25">
      <c r="A2281" t="s">
        <v>1557</v>
      </c>
      <c r="C2281" t="s">
        <v>2860</v>
      </c>
      <c r="D2281">
        <v>1993</v>
      </c>
      <c r="E2281" t="s">
        <v>1592</v>
      </c>
      <c r="F2281" t="str">
        <f t="shared" si="35"/>
        <v>Introductory TutorialsSelecting Input Models and Random Variate Generation1993Russell C. H. Cheng</v>
      </c>
      <c r="G2281" t="str">
        <f>IFERROR(IF(VLOOKUP(F2281,Test!$G$1:$G$6051,1,FALSE)=F2281,"Y","N"),"N")</f>
        <v>Y</v>
      </c>
    </row>
    <row r="2282" spans="1:7" x14ac:dyDescent="0.25">
      <c r="A2282" t="s">
        <v>2497</v>
      </c>
      <c r="C2282" t="s">
        <v>2861</v>
      </c>
      <c r="D2282">
        <v>1993</v>
      </c>
      <c r="E2282" t="s">
        <v>827</v>
      </c>
      <c r="F2282" t="str">
        <f t="shared" si="35"/>
        <v>Advanced TutorialsResponse Surface Methodology and its Application in Simulation1993Peter D. Welch</v>
      </c>
      <c r="G2282" t="str">
        <f>IFERROR(IF(VLOOKUP(F2282,Test!$G$1:$G$6051,1,FALSE)=F2282,"Y","N"),"N")</f>
        <v>Y</v>
      </c>
    </row>
    <row r="2283" spans="1:7" x14ac:dyDescent="0.25">
      <c r="A2283" t="s">
        <v>2497</v>
      </c>
      <c r="C2283" t="s">
        <v>2681</v>
      </c>
      <c r="D2283">
        <v>1995</v>
      </c>
      <c r="E2283" t="s">
        <v>2862</v>
      </c>
      <c r="F2283" t="str">
        <f t="shared" si="35"/>
        <v>Advanced TutorialsInput Modeling When Simple Models Fail1995Chester A. Harris</v>
      </c>
      <c r="G2283" t="str">
        <f>IFERROR(IF(VLOOKUP(F2283,Test!$G$1:$G$6051,1,FALSE)=F2283,"Y","N"),"N")</f>
        <v>Y</v>
      </c>
    </row>
    <row r="2284" spans="1:7" x14ac:dyDescent="0.25">
      <c r="A2284" t="s">
        <v>2497</v>
      </c>
      <c r="C2284" t="s">
        <v>2864</v>
      </c>
      <c r="D2284">
        <v>1993</v>
      </c>
      <c r="E2284" t="s">
        <v>2863</v>
      </c>
      <c r="F2284" t="str">
        <f t="shared" si="35"/>
        <v>Advanced TutorialsActivity Cycle Diagrams and the Three-Phase Method1993Ray J. Paul</v>
      </c>
      <c r="G2284" t="str">
        <f>IFERROR(IF(VLOOKUP(F2284,Test!$G$1:$G$6051,1,FALSE)=F2284,"Y","N"),"N")</f>
        <v>Y</v>
      </c>
    </row>
    <row r="2285" spans="1:7" x14ac:dyDescent="0.25">
      <c r="A2285" t="s">
        <v>1577</v>
      </c>
      <c r="C2285" t="s">
        <v>1576</v>
      </c>
      <c r="D2285">
        <v>1990</v>
      </c>
      <c r="E2285" t="s">
        <v>637</v>
      </c>
      <c r="F2285" t="str">
        <f t="shared" si="35"/>
        <v>Software and Modelware TutorialsA Tutorial Introduction to Object-Oriented Simulation and Sim++1990Dirk Baezner</v>
      </c>
      <c r="G2285" t="str">
        <f>IFERROR(IF(VLOOKUP(F2285,Test!$G$1:$G$6051,1,FALSE)=F2285,"Y","N"),"N")</f>
        <v>Y</v>
      </c>
    </row>
    <row r="2286" spans="1:7" x14ac:dyDescent="0.25">
      <c r="A2286" t="s">
        <v>1412</v>
      </c>
      <c r="C2286" t="s">
        <v>2866</v>
      </c>
      <c r="D2286">
        <v>1995</v>
      </c>
      <c r="E2286" t="s">
        <v>2865</v>
      </c>
      <c r="F2286" t="str">
        <f t="shared" si="35"/>
        <v>Software/Modelware TutorialsCreating Simulation Runtimes for Profit1995Cliff B. King</v>
      </c>
      <c r="G2286" t="str">
        <f>IFERROR(IF(VLOOKUP(F2286,Test!$G$1:$G$6051,1,FALSE)=F2286,"Y","N"),"N")</f>
        <v>Y</v>
      </c>
    </row>
    <row r="2287" spans="1:7" x14ac:dyDescent="0.25">
      <c r="A2287" t="s">
        <v>2497</v>
      </c>
      <c r="C2287" t="s">
        <v>2867</v>
      </c>
      <c r="D2287">
        <v>1992</v>
      </c>
      <c r="E2287" t="s">
        <v>2747</v>
      </c>
      <c r="F2287" t="str">
        <f t="shared" si="35"/>
        <v>Advanced TutorialsSIMPACK: Getting Started with Simulation Programming in C and C++1992Paul A. Fishwick</v>
      </c>
      <c r="G2287" t="str">
        <f>IFERROR(IF(VLOOKUP(F2287,Test!$G$1:$G$6051,1,FALSE)=F2287,"Y","N"),"N")</f>
        <v>Y</v>
      </c>
    </row>
    <row r="2288" spans="1:7" x14ac:dyDescent="0.25">
      <c r="A2288" t="s">
        <v>2303</v>
      </c>
      <c r="C2288" t="s">
        <v>738</v>
      </c>
      <c r="D2288">
        <v>1988</v>
      </c>
      <c r="E2288" t="s">
        <v>445</v>
      </c>
      <c r="F2288" t="str">
        <f t="shared" si="35"/>
        <v>Late SubmissionsContinuous System Simulation Languages (CSSL's)1988James O. Henriksen</v>
      </c>
      <c r="G2288" t="str">
        <f>IFERROR(IF(VLOOKUP(F2288,Test!$G$1:$G$6051,1,FALSE)=F2288,"Y","N"),"N")</f>
        <v>N</v>
      </c>
    </row>
    <row r="2289" spans="1:7" x14ac:dyDescent="0.25">
      <c r="A2289" t="s">
        <v>2303</v>
      </c>
      <c r="C2289" t="s">
        <v>738</v>
      </c>
      <c r="D2289">
        <v>1988</v>
      </c>
      <c r="E2289" t="s">
        <v>2167</v>
      </c>
      <c r="F2289" t="str">
        <f t="shared" si="35"/>
        <v>Late SubmissionsContinuous System Simulation Languages (CSSL's)1988Steward V. Hoover</v>
      </c>
      <c r="G2289" t="str">
        <f>IFERROR(IF(VLOOKUP(F2289,Test!$G$1:$G$6051,1,FALSE)=F2289,"Y","N"),"N")</f>
        <v>N</v>
      </c>
    </row>
    <row r="2290" spans="1:7" x14ac:dyDescent="0.25">
      <c r="A2290" t="s">
        <v>2497</v>
      </c>
      <c r="C2290" t="s">
        <v>2850</v>
      </c>
      <c r="D2290">
        <v>1992</v>
      </c>
      <c r="E2290" t="s">
        <v>2868</v>
      </c>
      <c r="F2290" t="str">
        <f t="shared" si="35"/>
        <v>Advanced TutorialsThe TES Methodology: Modeling Empirical Stationary Time Series1992Benjamin Melamed</v>
      </c>
      <c r="G2290" t="str">
        <f>IFERROR(IF(VLOOKUP(F2290,Test!$G$1:$G$6051,1,FALSE)=F2290,"Y","N"),"N")</f>
        <v>Y</v>
      </c>
    </row>
    <row r="2291" spans="1:7" x14ac:dyDescent="0.25">
      <c r="A2291" t="s">
        <v>2182</v>
      </c>
      <c r="C2291" t="s">
        <v>2870</v>
      </c>
      <c r="D2291">
        <v>1988</v>
      </c>
      <c r="E2291" t="s">
        <v>2869</v>
      </c>
      <c r="F2291" t="str">
        <f t="shared" si="35"/>
        <v>Military ApplicationsValidation of a Simulation Model for the National Airspace System1988Melvyn Cheslow</v>
      </c>
      <c r="G2291" t="str">
        <f>IFERROR(IF(VLOOKUP(F2291,Test!$G$1:$G$6051,1,FALSE)=F2291,"Y","N"),"N")</f>
        <v>Y</v>
      </c>
    </row>
    <row r="2292" spans="1:7" x14ac:dyDescent="0.25">
      <c r="A2292" t="s">
        <v>2497</v>
      </c>
      <c r="C2292" t="s">
        <v>2850</v>
      </c>
      <c r="D2292">
        <v>1992</v>
      </c>
      <c r="E2292" t="s">
        <v>2871</v>
      </c>
      <c r="F2292" t="str">
        <f t="shared" si="35"/>
        <v>Advanced TutorialsThe TES Methodology: Modeling Empirical Stationary Time Series1992Jon R. Hill</v>
      </c>
      <c r="G2292" t="str">
        <f>IFERROR(IF(VLOOKUP(F2292,Test!$G$1:$G$6051,1,FALSE)=F2292,"Y","N"),"N")</f>
        <v>Y</v>
      </c>
    </row>
    <row r="2293" spans="1:7" x14ac:dyDescent="0.25">
      <c r="A2293" t="s">
        <v>2497</v>
      </c>
      <c r="C2293" t="s">
        <v>2872</v>
      </c>
      <c r="D2293">
        <v>1992</v>
      </c>
      <c r="E2293" t="s">
        <v>472</v>
      </c>
      <c r="F2293" t="str">
        <f t="shared" si="35"/>
        <v>Advanced TutorialsObject-Oriented Modeling and Simulation with C++1992Stephen D. Roberts</v>
      </c>
      <c r="G2293" t="str">
        <f>IFERROR(IF(VLOOKUP(F2293,Test!$G$1:$G$6051,1,FALSE)=F2293,"Y","N"),"N")</f>
        <v>Y</v>
      </c>
    </row>
    <row r="2294" spans="1:7" x14ac:dyDescent="0.25">
      <c r="A2294" t="s">
        <v>2796</v>
      </c>
      <c r="C2294" t="s">
        <v>2795</v>
      </c>
      <c r="D2294">
        <v>1981</v>
      </c>
      <c r="E2294" t="s">
        <v>2873</v>
      </c>
      <c r="F2294" t="str">
        <f t="shared" si="35"/>
        <v>Session 2BApplication of Modern Software Techniques to Modeling and Simulation1981Ronald M. Huhn</v>
      </c>
      <c r="G2294" t="str">
        <f>IFERROR(IF(VLOOKUP(F2294,Test!$G$1:$G$6051,1,FALSE)=F2294,"Y","N"),"N")</f>
        <v>Y</v>
      </c>
    </row>
    <row r="2295" spans="1:7" x14ac:dyDescent="0.25">
      <c r="A2295" t="s">
        <v>2309</v>
      </c>
      <c r="C2295" t="s">
        <v>2698</v>
      </c>
      <c r="D2295">
        <v>1989</v>
      </c>
      <c r="E2295" t="s">
        <v>1975</v>
      </c>
      <c r="F2295" t="str">
        <f t="shared" si="35"/>
        <v>Introductory and Advanced TutorialsGraphical Methods for the Design and Analysis of Simulation Experiments1989Lee W. Schruben</v>
      </c>
      <c r="G2295" t="str">
        <f>IFERROR(IF(VLOOKUP(F2295,Test!$G$1:$G$6051,1,FALSE)=F2295,"Y","N"),"N")</f>
        <v>Y</v>
      </c>
    </row>
    <row r="2296" spans="1:7" x14ac:dyDescent="0.25">
      <c r="A2296" t="s">
        <v>2182</v>
      </c>
      <c r="C2296" t="s">
        <v>2608</v>
      </c>
      <c r="D2296">
        <v>1988</v>
      </c>
      <c r="E2296" t="s">
        <v>2874</v>
      </c>
      <c r="F2296" t="str">
        <f t="shared" si="35"/>
        <v>Military ApplicationsA Space Logistics Simulation Implementation in Ada1988Ron Janz</v>
      </c>
      <c r="G2296" t="str">
        <f>IFERROR(IF(VLOOKUP(F2296,Test!$G$1:$G$6051,1,FALSE)=F2296,"Y","N"),"N")</f>
        <v>Y</v>
      </c>
    </row>
    <row r="2297" spans="1:7" x14ac:dyDescent="0.25">
      <c r="A2297" t="s">
        <v>739</v>
      </c>
      <c r="C2297" t="s">
        <v>738</v>
      </c>
      <c r="D2297">
        <v>1984</v>
      </c>
      <c r="E2297" t="s">
        <v>2875</v>
      </c>
      <c r="F2297" t="str">
        <f t="shared" si="35"/>
        <v>Educational TutorialsContinuous System Simulation Languages (CSSL's)1984Merriel Dewsnup</v>
      </c>
      <c r="G2297" t="str">
        <f>IFERROR(IF(VLOOKUP(F2297,Test!$G$1:$G$6051,1,FALSE)=F2297,"Y","N"),"N")</f>
        <v>N</v>
      </c>
    </row>
    <row r="2298" spans="1:7" x14ac:dyDescent="0.25">
      <c r="A2298" t="s">
        <v>739</v>
      </c>
      <c r="C2298" t="s">
        <v>738</v>
      </c>
      <c r="D2298">
        <v>1984</v>
      </c>
      <c r="E2298" t="s">
        <v>2856</v>
      </c>
      <c r="F2298" t="str">
        <f t="shared" si="35"/>
        <v>Educational TutorialsContinuous System Simulation Languages (CSSL's)1984Paul Mellema</v>
      </c>
      <c r="G2298" t="str">
        <f>IFERROR(IF(VLOOKUP(F2298,Test!$G$1:$G$6051,1,FALSE)=F2298,"Y","N"),"N")</f>
        <v>N</v>
      </c>
    </row>
    <row r="2299" spans="1:7" x14ac:dyDescent="0.25">
      <c r="A2299" t="s">
        <v>739</v>
      </c>
      <c r="C2299" t="s">
        <v>738</v>
      </c>
      <c r="D2299">
        <v>1984</v>
      </c>
      <c r="E2299" t="s">
        <v>715</v>
      </c>
      <c r="F2299" t="str">
        <f t="shared" si="35"/>
        <v>Educational TutorialsContinuous System Simulation Languages (CSSL's)1984Lee Schruben</v>
      </c>
      <c r="G2299" t="str">
        <f>IFERROR(IF(VLOOKUP(F2299,Test!$G$1:$G$6051,1,FALSE)=F2299,"Y","N"),"N")</f>
        <v>N</v>
      </c>
    </row>
    <row r="2300" spans="1:7" x14ac:dyDescent="0.25">
      <c r="A2300" t="s">
        <v>1557</v>
      </c>
      <c r="C2300" t="s">
        <v>2876</v>
      </c>
      <c r="D2300">
        <v>1987</v>
      </c>
      <c r="E2300" t="s">
        <v>836</v>
      </c>
      <c r="F2300" t="str">
        <f t="shared" si="35"/>
        <v>Introductory TutorialsRanking and Selection Tutorial: 2-Factor Normal Means Procedures1987David Goldsman</v>
      </c>
      <c r="G2300" t="str">
        <f>IFERROR(IF(VLOOKUP(F2300,Test!$G$1:$G$6051,1,FALSE)=F2300,"Y","N"),"N")</f>
        <v>Y</v>
      </c>
    </row>
    <row r="2301" spans="1:7" x14ac:dyDescent="0.25">
      <c r="A2301" t="s">
        <v>1412</v>
      </c>
      <c r="C2301" t="s">
        <v>1416</v>
      </c>
      <c r="D2301">
        <v>1992</v>
      </c>
      <c r="E2301" t="s">
        <v>690</v>
      </c>
      <c r="F2301" t="str">
        <f t="shared" si="35"/>
        <v>Software/Modelware TutorialsUniFit II: Total Support for Simulation Input Modeling1992A.M. Law</v>
      </c>
      <c r="G2301" t="str">
        <f>IFERROR(IF(VLOOKUP(F2301,Test!$G$1:$G$6051,1,FALSE)=F2301,"Y","N"),"N")</f>
        <v>N</v>
      </c>
    </row>
    <row r="2302" spans="1:7" x14ac:dyDescent="0.25">
      <c r="A2302" t="s">
        <v>2172</v>
      </c>
      <c r="C2302" t="s">
        <v>553</v>
      </c>
      <c r="D2302">
        <v>1986</v>
      </c>
      <c r="E2302" t="s">
        <v>573</v>
      </c>
      <c r="F2302" t="str">
        <f t="shared" si="35"/>
        <v>Software Tutorials I: General Purpose SimulationIntroduction to SIMAN1986David T. Sturrock</v>
      </c>
      <c r="G2302" t="str">
        <f>IFERROR(IF(VLOOKUP(F2302,Test!$G$1:$G$6051,1,FALSE)=F2302,"Y","N"),"N")</f>
        <v>N</v>
      </c>
    </row>
    <row r="2303" spans="1:7" x14ac:dyDescent="0.25">
      <c r="A2303" t="s">
        <v>2172</v>
      </c>
      <c r="C2303" t="s">
        <v>553</v>
      </c>
      <c r="D2303">
        <v>1986</v>
      </c>
      <c r="E2303" t="s">
        <v>552</v>
      </c>
      <c r="F2303" t="str">
        <f t="shared" si="35"/>
        <v>Software Tutorials I: General Purpose SimulationIntroduction to SIMAN1986Deborah A. Davis</v>
      </c>
      <c r="G2303" t="str">
        <f>IFERROR(IF(VLOOKUP(F2303,Test!$G$1:$G$6051,1,FALSE)=F2303,"Y","N"),"N")</f>
        <v>N</v>
      </c>
    </row>
    <row r="2304" spans="1:7" x14ac:dyDescent="0.25">
      <c r="A2304" t="s">
        <v>2309</v>
      </c>
      <c r="C2304" t="s">
        <v>2877</v>
      </c>
      <c r="D2304">
        <v>1989</v>
      </c>
      <c r="E2304" t="s">
        <v>767</v>
      </c>
      <c r="F2304" t="str">
        <f t="shared" si="35"/>
        <v>Introductory and Advanced TutorialsHierarchical, Modular Modelling in DEVS-Scheme1989Bernard P. Zeigler</v>
      </c>
      <c r="G2304" t="str">
        <f>IFERROR(IF(VLOOKUP(F2304,Test!$G$1:$G$6051,1,FALSE)=F2304,"Y","N"),"N")</f>
        <v>Y</v>
      </c>
    </row>
    <row r="2305" spans="1:7" x14ac:dyDescent="0.25">
      <c r="A2305" t="s">
        <v>1412</v>
      </c>
      <c r="C2305" t="s">
        <v>2618</v>
      </c>
      <c r="D2305">
        <v>1993</v>
      </c>
      <c r="E2305" t="s">
        <v>2878</v>
      </c>
      <c r="F2305" t="str">
        <f t="shared" si="35"/>
        <v>Software/Modelware TutorialsQUEST - Queueing Event Simulation Tool1993Christopher D. Bein</v>
      </c>
      <c r="G2305" t="str">
        <f>IFERROR(IF(VLOOKUP(F2305,Test!$G$1:$G$6051,1,FALSE)=F2305,"Y","N"),"N")</f>
        <v>Y</v>
      </c>
    </row>
    <row r="2306" spans="1:7" x14ac:dyDescent="0.25">
      <c r="A2306" t="s">
        <v>1504</v>
      </c>
      <c r="C2306" t="s">
        <v>2648</v>
      </c>
      <c r="D2306">
        <v>1988</v>
      </c>
      <c r="E2306" t="s">
        <v>2879</v>
      </c>
      <c r="F2306" t="str">
        <f t="shared" si="35"/>
        <v>Modeling MethodologyState Event in Combined Simulation1988Irma Angulo</v>
      </c>
      <c r="G2306" t="str">
        <f>IFERROR(IF(VLOOKUP(F2306,Test!$G$1:$G$6051,1,FALSE)=F2306,"Y","N"),"N")</f>
        <v>Y</v>
      </c>
    </row>
    <row r="2307" spans="1:7" x14ac:dyDescent="0.25">
      <c r="A2307" t="s">
        <v>2309</v>
      </c>
      <c r="C2307" t="s">
        <v>628</v>
      </c>
      <c r="D2307">
        <v>1990</v>
      </c>
      <c r="E2307" t="s">
        <v>83</v>
      </c>
      <c r="F2307" t="str">
        <f t="shared" ref="F2307:F2370" si="36">CONCATENATE(A2307,B2307,C2307,D2307,E2307)</f>
        <v>Introductory and Advanced TutorialsPerspectives on Simulation Using GPSS1990Thomas J. Schriber</v>
      </c>
      <c r="G2307" t="str">
        <f>IFERROR(IF(VLOOKUP(F2307,Test!$G$1:$G$6051,1,FALSE)=F2307,"Y","N"),"N")</f>
        <v>Y</v>
      </c>
    </row>
    <row r="2308" spans="1:7" x14ac:dyDescent="0.25">
      <c r="A2308" t="s">
        <v>2182</v>
      </c>
      <c r="C2308" t="s">
        <v>2219</v>
      </c>
      <c r="D2308">
        <v>1988</v>
      </c>
      <c r="E2308" t="s">
        <v>2880</v>
      </c>
      <c r="F2308" t="str">
        <f t="shared" si="36"/>
        <v>Military ApplicationsA Logistics Model of Coast Guard Buoy Tending Operations1988Kenneth S. Klesczewski</v>
      </c>
      <c r="G2308" t="str">
        <f>IFERROR(IF(VLOOKUP(F2308,Test!$G$1:$G$6051,1,FALSE)=F2308,"Y","N"),"N")</f>
        <v>Y</v>
      </c>
    </row>
    <row r="2309" spans="1:7" x14ac:dyDescent="0.25">
      <c r="A2309" t="s">
        <v>1412</v>
      </c>
      <c r="C2309" t="s">
        <v>1423</v>
      </c>
      <c r="D2309">
        <v>1992</v>
      </c>
      <c r="E2309" t="s">
        <v>1898</v>
      </c>
      <c r="F2309" t="str">
        <f t="shared" si="36"/>
        <v>Software/Modelware TutorialsIntroduction to SIMAN/Cinema1992Sherri A. Conrad</v>
      </c>
      <c r="G2309" t="str">
        <f>IFERROR(IF(VLOOKUP(F2309,Test!$G$1:$G$6051,1,FALSE)=F2309,"Y","N"),"N")</f>
        <v>Y</v>
      </c>
    </row>
    <row r="2310" spans="1:7" x14ac:dyDescent="0.25">
      <c r="A2310" t="s">
        <v>2309</v>
      </c>
      <c r="C2310" t="s">
        <v>2881</v>
      </c>
      <c r="D2310">
        <v>1989</v>
      </c>
      <c r="E2310" t="s">
        <v>2422</v>
      </c>
      <c r="F2310" t="str">
        <f t="shared" si="36"/>
        <v>Introductory and Advanced TutorialsOptimization of Stochastic Systems Via Simulation1989Peter W. Glynn</v>
      </c>
      <c r="G2310" t="str">
        <f>IFERROR(IF(VLOOKUP(F2310,Test!$G$1:$G$6051,1,FALSE)=F2310,"Y","N"),"N")</f>
        <v>Y</v>
      </c>
    </row>
    <row r="2311" spans="1:7" x14ac:dyDescent="0.25">
      <c r="A2311" t="s">
        <v>1412</v>
      </c>
      <c r="C2311" t="s">
        <v>2882</v>
      </c>
      <c r="D2311">
        <v>1992</v>
      </c>
      <c r="E2311" t="s">
        <v>1975</v>
      </c>
      <c r="F2311" t="str">
        <f t="shared" si="36"/>
        <v>Software/Modelware TutorialsModeling Priority Queues with Entity Lists: A SIGMA Tutorial1992Lee W. Schruben</v>
      </c>
      <c r="G2311" t="str">
        <f>IFERROR(IF(VLOOKUP(F2311,Test!$G$1:$G$6051,1,FALSE)=F2311,"Y","N"),"N")</f>
        <v>Y</v>
      </c>
    </row>
    <row r="2312" spans="1:7" x14ac:dyDescent="0.25">
      <c r="A2312" t="s">
        <v>1412</v>
      </c>
      <c r="C2312" t="s">
        <v>1422</v>
      </c>
      <c r="D2312">
        <v>1993</v>
      </c>
      <c r="E2312" t="s">
        <v>2883</v>
      </c>
      <c r="F2312" t="str">
        <f t="shared" si="36"/>
        <v>Software/Modelware TutorialsIntroduction to Arena1993Christine M. Watson</v>
      </c>
      <c r="G2312" t="str">
        <f>IFERROR(IF(VLOOKUP(F2312,Test!$G$1:$G$6051,1,FALSE)=F2312,"Y","N"),"N")</f>
        <v>Y</v>
      </c>
    </row>
    <row r="2313" spans="1:7" x14ac:dyDescent="0.25">
      <c r="A2313" t="s">
        <v>1412</v>
      </c>
      <c r="C2313" t="s">
        <v>2884</v>
      </c>
      <c r="D2313">
        <v>1992</v>
      </c>
      <c r="E2313" t="s">
        <v>552</v>
      </c>
      <c r="F2313" t="str">
        <f t="shared" si="36"/>
        <v>Software/Modelware TutorialsArena: A SIMAN/Cinema-Based Hierarchical Modeling System1992Deborah A. Davis</v>
      </c>
      <c r="G2313" t="str">
        <f>IFERROR(IF(VLOOKUP(F2313,Test!$G$1:$G$6051,1,FALSE)=F2313,"Y","N"),"N")</f>
        <v>Y</v>
      </c>
    </row>
    <row r="2314" spans="1:7" x14ac:dyDescent="0.25">
      <c r="A2314" t="s">
        <v>1412</v>
      </c>
      <c r="C2314" t="s">
        <v>2884</v>
      </c>
      <c r="D2314">
        <v>1992</v>
      </c>
      <c r="E2314" t="s">
        <v>642</v>
      </c>
      <c r="F2314" t="str">
        <f t="shared" si="36"/>
        <v>Software/Modelware TutorialsArena: A SIMAN/Cinema-Based Hierarchical Modeling System1992C. Dennis Pegden</v>
      </c>
      <c r="G2314" t="str">
        <f>IFERROR(IF(VLOOKUP(F2314,Test!$G$1:$G$6051,1,FALSE)=F2314,"Y","N"),"N")</f>
        <v>Y</v>
      </c>
    </row>
    <row r="2315" spans="1:7" x14ac:dyDescent="0.25">
      <c r="A2315" t="s">
        <v>1412</v>
      </c>
      <c r="C2315" t="s">
        <v>2885</v>
      </c>
      <c r="D2315">
        <v>1992</v>
      </c>
      <c r="E2315" t="s">
        <v>1995</v>
      </c>
      <c r="F2315" t="str">
        <f t="shared" si="36"/>
        <v>Software/Modelware TutorialsUsing Mogul 2.0 to Produce Simulation Models and Animations of Complex Computer Systems and Networks1992Peter L. Haigh</v>
      </c>
      <c r="G2315" t="str">
        <f>IFERROR(IF(VLOOKUP(F2315,Test!$G$1:$G$6051,1,FALSE)=F2315,"Y","N"),"N")</f>
        <v>Y</v>
      </c>
    </row>
    <row r="2316" spans="1:7" x14ac:dyDescent="0.25">
      <c r="A2316" t="s">
        <v>2178</v>
      </c>
      <c r="C2316" t="s">
        <v>556</v>
      </c>
      <c r="D2316">
        <v>1986</v>
      </c>
      <c r="E2316" t="s">
        <v>593</v>
      </c>
      <c r="F2316" t="str">
        <f t="shared" si="36"/>
        <v>Software Tutorials II: Special Simulation SoftwareCINEMA Tutorial1986Van Norman</v>
      </c>
      <c r="G2316" t="str">
        <f>IFERROR(IF(VLOOKUP(F2316,Test!$G$1:$G$6051,1,FALSE)=F2316,"Y","N"),"N")</f>
        <v>N</v>
      </c>
    </row>
    <row r="2317" spans="1:7" x14ac:dyDescent="0.25">
      <c r="A2317" t="s">
        <v>1412</v>
      </c>
      <c r="C2317" t="s">
        <v>1896</v>
      </c>
      <c r="D2317">
        <v>1992</v>
      </c>
      <c r="E2317" t="s">
        <v>2431</v>
      </c>
      <c r="F2317" t="str">
        <f t="shared" si="36"/>
        <v>Software/Modelware TutorialsProModel Tutorial1992Ken Tumay</v>
      </c>
      <c r="G2317" t="str">
        <f>IFERROR(IF(VLOOKUP(F2317,Test!$G$1:$G$6051,1,FALSE)=F2317,"Y","N"),"N")</f>
        <v>N</v>
      </c>
    </row>
    <row r="2318" spans="1:7" x14ac:dyDescent="0.25">
      <c r="A2318" t="s">
        <v>1412</v>
      </c>
      <c r="C2318" t="s">
        <v>2807</v>
      </c>
      <c r="D2318">
        <v>1991</v>
      </c>
      <c r="E2318" t="s">
        <v>2886</v>
      </c>
      <c r="F2318" t="str">
        <f t="shared" si="36"/>
        <v>Software/Modelware TutorialsReusable Models: Making Your Models More User-Friendly1991Norm Otto</v>
      </c>
      <c r="G2318" t="str">
        <f>IFERROR(IF(VLOOKUP(F2318,Test!$G$1:$G$6051,1,FALSE)=F2318,"Y","N"),"N")</f>
        <v>Y</v>
      </c>
    </row>
    <row r="2319" spans="1:7" x14ac:dyDescent="0.25">
      <c r="A2319" t="s">
        <v>2309</v>
      </c>
      <c r="C2319" t="s">
        <v>628</v>
      </c>
      <c r="D2319">
        <v>1990</v>
      </c>
      <c r="E2319" t="s">
        <v>629</v>
      </c>
      <c r="F2319" t="str">
        <f t="shared" si="36"/>
        <v>Introductory and Advanced TutorialsPerspectives on Simulation Using GPSS1990T. J. Schriber</v>
      </c>
      <c r="G2319" t="str">
        <f>IFERROR(IF(VLOOKUP(F2319,Test!$G$1:$G$6051,1,FALSE)=F2319,"Y","N"),"N")</f>
        <v>N</v>
      </c>
    </row>
    <row r="2320" spans="1:7" x14ac:dyDescent="0.25">
      <c r="A2320" t="s">
        <v>1525</v>
      </c>
      <c r="C2320" t="s">
        <v>1974</v>
      </c>
      <c r="D2320">
        <v>1991</v>
      </c>
      <c r="E2320" t="s">
        <v>836</v>
      </c>
      <c r="F2320" t="str">
        <f t="shared" si="36"/>
        <v>State-of-the-Art ReviewsMethods for Selecting the Best System1991David Goldsman</v>
      </c>
      <c r="G2320" t="str">
        <f>IFERROR(IF(VLOOKUP(F2320,Test!$G$1:$G$6051,1,FALSE)=F2320,"Y","N"),"N")</f>
        <v>Y</v>
      </c>
    </row>
    <row r="2321" spans="1:7" x14ac:dyDescent="0.25">
      <c r="A2321" t="s">
        <v>2182</v>
      </c>
      <c r="C2321" t="s">
        <v>2219</v>
      </c>
      <c r="D2321">
        <v>1988</v>
      </c>
      <c r="E2321" t="s">
        <v>2887</v>
      </c>
      <c r="F2321" t="str">
        <f t="shared" si="36"/>
        <v>Military ApplicationsA Logistics Model of Coast Guard Buoy Tending Operations1988Leonard C. Kingsley</v>
      </c>
      <c r="G2321" t="str">
        <f>IFERROR(IF(VLOOKUP(F2321,Test!$G$1:$G$6051,1,FALSE)=F2321,"Y","N"),"N")</f>
        <v>Y</v>
      </c>
    </row>
    <row r="2322" spans="1:7" x14ac:dyDescent="0.25">
      <c r="A2322" t="s">
        <v>1412</v>
      </c>
      <c r="C2322" t="s">
        <v>1576</v>
      </c>
      <c r="D2322">
        <v>1991</v>
      </c>
      <c r="E2322" t="s">
        <v>637</v>
      </c>
      <c r="F2322" t="str">
        <f t="shared" si="36"/>
        <v>Software/Modelware TutorialsA Tutorial Introduction to Object-Oriented Simulation and Sim++1991Dirk Baezner</v>
      </c>
      <c r="G2322" t="str">
        <f>IFERROR(IF(VLOOKUP(F2322,Test!$G$1:$G$6051,1,FALSE)=F2322,"Y","N"),"N")</f>
        <v>Y</v>
      </c>
    </row>
    <row r="2323" spans="1:7" x14ac:dyDescent="0.25">
      <c r="A2323" t="s">
        <v>2178</v>
      </c>
      <c r="C2323" t="s">
        <v>556</v>
      </c>
      <c r="D2323">
        <v>1986</v>
      </c>
      <c r="E2323" t="s">
        <v>557</v>
      </c>
      <c r="F2323" t="str">
        <f t="shared" si="36"/>
        <v>Software Tutorials II: Special Simulation SoftwareCINEMA Tutorial1986Roy Wnek</v>
      </c>
      <c r="G2323" t="str">
        <f>IFERROR(IF(VLOOKUP(F2323,Test!$G$1:$G$6051,1,FALSE)=F2323,"Y","N"),"N")</f>
        <v>N</v>
      </c>
    </row>
    <row r="2324" spans="1:7" x14ac:dyDescent="0.25">
      <c r="A2324" t="s">
        <v>1412</v>
      </c>
      <c r="C2324" t="s">
        <v>1877</v>
      </c>
      <c r="D2324">
        <v>1992</v>
      </c>
      <c r="E2324" t="s">
        <v>566</v>
      </c>
      <c r="F2324" t="str">
        <f t="shared" si="36"/>
        <v>Software/Modelware TutorialsObject-Oriented Network Performance Prediction1992Robb Mills</v>
      </c>
      <c r="G2324" t="str">
        <f>IFERROR(IF(VLOOKUP(F2324,Test!$G$1:$G$6051,1,FALSE)=F2324,"Y","N"),"N")</f>
        <v>Y</v>
      </c>
    </row>
    <row r="2325" spans="1:7" x14ac:dyDescent="0.25">
      <c r="A2325" t="s">
        <v>1412</v>
      </c>
      <c r="C2325" t="s">
        <v>1423</v>
      </c>
      <c r="D2325">
        <v>1995</v>
      </c>
      <c r="E2325" t="s">
        <v>1911</v>
      </c>
      <c r="F2325" t="str">
        <f t="shared" si="36"/>
        <v>Software/Modelware TutorialsIntroduction to SIMAN/Cinema1995David M. Profozich</v>
      </c>
      <c r="G2325" t="str">
        <f>IFERROR(IF(VLOOKUP(F2325,Test!$G$1:$G$6051,1,FALSE)=F2325,"Y","N"),"N")</f>
        <v>Y</v>
      </c>
    </row>
    <row r="2326" spans="1:7" x14ac:dyDescent="0.25">
      <c r="A2326" t="s">
        <v>1412</v>
      </c>
      <c r="C2326" t="s">
        <v>1924</v>
      </c>
      <c r="D2326">
        <v>1993</v>
      </c>
      <c r="E2326" t="s">
        <v>2888</v>
      </c>
      <c r="F2326" t="str">
        <f t="shared" si="36"/>
        <v>Software/Modelware TutorialsFundamentals of Simulation Using Micro Saint1993C. Drury</v>
      </c>
      <c r="G2326" t="str">
        <f>IFERROR(IF(VLOOKUP(F2326,Test!$G$1:$G$6051,1,FALSE)=F2326,"Y","N"),"N")</f>
        <v>N</v>
      </c>
    </row>
    <row r="2327" spans="1:7" x14ac:dyDescent="0.25">
      <c r="A2327" t="s">
        <v>2178</v>
      </c>
      <c r="C2327" t="s">
        <v>2890</v>
      </c>
      <c r="D2327">
        <v>1986</v>
      </c>
      <c r="E2327" t="s">
        <v>2889</v>
      </c>
      <c r="F2327" t="str">
        <f t="shared" si="36"/>
        <v>Software Tutorials II: Special Simulation SoftwareSimulation in Pascal with micro PASSIM1986Claude C. Barnett</v>
      </c>
      <c r="G2327" t="str">
        <f>IFERROR(IF(VLOOKUP(F2327,Test!$G$1:$G$6051,1,FALSE)=F2327,"Y","N"),"N")</f>
        <v>Y</v>
      </c>
    </row>
    <row r="2328" spans="1:7" x14ac:dyDescent="0.25">
      <c r="A2328" t="s">
        <v>1982</v>
      </c>
      <c r="C2328" t="s">
        <v>2217</v>
      </c>
      <c r="D2328">
        <v>1988</v>
      </c>
      <c r="E2328" t="s">
        <v>643</v>
      </c>
      <c r="F2328" t="str">
        <f t="shared" si="36"/>
        <v>Analysis MethodologyComparison of Methods for Fitting Data Using Johnson Translation Distributions1988James R. Wilson</v>
      </c>
      <c r="G2328" t="str">
        <f>IFERROR(IF(VLOOKUP(F2328,Test!$G$1:$G$6051,1,FALSE)=F2328,"Y","N"),"N")</f>
        <v>Y</v>
      </c>
    </row>
    <row r="2329" spans="1:7" x14ac:dyDescent="0.25">
      <c r="A2329" t="s">
        <v>1988</v>
      </c>
      <c r="C2329" t="s">
        <v>1990</v>
      </c>
      <c r="D2329">
        <v>1982</v>
      </c>
      <c r="E2329" t="s">
        <v>2891</v>
      </c>
      <c r="F2329" t="str">
        <f t="shared" si="36"/>
        <v>PanelApplications of Simulation to Solve Manufacturing Problems1982Wesley Rearick</v>
      </c>
      <c r="G2329" t="str">
        <f>IFERROR(IF(VLOOKUP(F2329,Test!$G$1:$G$6051,1,FALSE)=F2329,"Y","N"),"N")</f>
        <v>Y</v>
      </c>
    </row>
    <row r="2330" spans="1:7" x14ac:dyDescent="0.25">
      <c r="A2330" t="s">
        <v>1988</v>
      </c>
      <c r="C2330" t="s">
        <v>1996</v>
      </c>
      <c r="D2330">
        <v>1982</v>
      </c>
      <c r="E2330" t="s">
        <v>2873</v>
      </c>
      <c r="F2330" t="str">
        <f t="shared" si="36"/>
        <v>PanelSimulation of Computer Systems: Looking Back1982Ronald M. Huhn</v>
      </c>
      <c r="G2330" t="str">
        <f>IFERROR(IF(VLOOKUP(F2330,Test!$G$1:$G$6051,1,FALSE)=F2330,"Y","N"),"N")</f>
        <v>Y</v>
      </c>
    </row>
    <row r="2331" spans="1:7" x14ac:dyDescent="0.25">
      <c r="A2331" t="s">
        <v>1412</v>
      </c>
      <c r="C2331" t="s">
        <v>2892</v>
      </c>
      <c r="D2331">
        <v>1993</v>
      </c>
      <c r="E2331" t="s">
        <v>546</v>
      </c>
      <c r="F2331" t="str">
        <f t="shared" si="36"/>
        <v>Software/Modelware TutorialsSIMSCRIPT II.5 and SIMGRAPHICS Tutorial1993Edward C. Russell</v>
      </c>
      <c r="G2331" t="str">
        <f>IFERROR(IF(VLOOKUP(F2331,Test!$G$1:$G$6051,1,FALSE)=F2331,"Y","N"),"N")</f>
        <v>Y</v>
      </c>
    </row>
    <row r="2332" spans="1:7" x14ac:dyDescent="0.25">
      <c r="A2332" t="s">
        <v>1525</v>
      </c>
      <c r="C2332" t="s">
        <v>2731</v>
      </c>
      <c r="D2332">
        <v>1995</v>
      </c>
      <c r="E2332" t="s">
        <v>2893</v>
      </c>
      <c r="F2332" t="str">
        <f t="shared" si="36"/>
        <v>State-of-the-Art ReviewsRecent Advances in Simulation for Security Pricing1995Phelim Boyle</v>
      </c>
      <c r="G2332" t="str">
        <f>IFERROR(IF(VLOOKUP(F2332,Test!$G$1:$G$6051,1,FALSE)=F2332,"Y","N"),"N")</f>
        <v>Y</v>
      </c>
    </row>
    <row r="2333" spans="1:7" x14ac:dyDescent="0.25">
      <c r="A2333" t="s">
        <v>2178</v>
      </c>
      <c r="C2333" t="s">
        <v>2212</v>
      </c>
      <c r="D2333">
        <v>1986</v>
      </c>
      <c r="E2333" t="s">
        <v>1946</v>
      </c>
      <c r="F2333" t="str">
        <f t="shared" si="36"/>
        <v>Software Tutorials II: Special Simulation SoftwareIntegrated Software for Manufacturing Simulation1986Van B. Norman</v>
      </c>
      <c r="G2333" t="str">
        <f>IFERROR(IF(VLOOKUP(F2333,Test!$G$1:$G$6051,1,FALSE)=F2333,"Y","N"),"N")</f>
        <v>Y</v>
      </c>
    </row>
    <row r="2334" spans="1:7" x14ac:dyDescent="0.25">
      <c r="A2334" t="s">
        <v>1412</v>
      </c>
      <c r="C2334" t="s">
        <v>2894</v>
      </c>
      <c r="D2334">
        <v>1991</v>
      </c>
      <c r="E2334" t="s">
        <v>715</v>
      </c>
      <c r="F2334" t="str">
        <f t="shared" si="36"/>
        <v>Software/Modelware TutorialsSIGMA Tutorial1991Lee Schruben</v>
      </c>
      <c r="G2334" t="str">
        <f>IFERROR(IF(VLOOKUP(F2334,Test!$G$1:$G$6051,1,FALSE)=F2334,"Y","N"),"N")</f>
        <v>Y</v>
      </c>
    </row>
    <row r="2335" spans="1:7" x14ac:dyDescent="0.25">
      <c r="A2335" t="s">
        <v>2097</v>
      </c>
      <c r="C2335" t="s">
        <v>2896</v>
      </c>
      <c r="D2335">
        <v>1987</v>
      </c>
      <c r="E2335" t="s">
        <v>2895</v>
      </c>
      <c r="F2335" t="str">
        <f t="shared" si="36"/>
        <v>Specific Software TutorialsData Collection With a Portable Microcomputer1987James E. Wilkinson</v>
      </c>
      <c r="G2335" t="str">
        <f>IFERROR(IF(VLOOKUP(F2335,Test!$G$1:$G$6051,1,FALSE)=F2335,"Y","N"),"N")</f>
        <v>Y</v>
      </c>
    </row>
    <row r="2336" spans="1:7" x14ac:dyDescent="0.25">
      <c r="A2336" t="s">
        <v>2497</v>
      </c>
      <c r="C2336" t="s">
        <v>2803</v>
      </c>
      <c r="D2336">
        <v>1992</v>
      </c>
      <c r="E2336" t="s">
        <v>690</v>
      </c>
      <c r="F2336" t="str">
        <f t="shared" si="36"/>
        <v>Advanced TutorialsSimulation of Communications Networks1992A.M. Law</v>
      </c>
      <c r="G2336" t="str">
        <f>IFERROR(IF(VLOOKUP(F2336,Test!$G$1:$G$6051,1,FALSE)=F2336,"Y","N"),"N")</f>
        <v>N</v>
      </c>
    </row>
    <row r="2337" spans="1:7" x14ac:dyDescent="0.25">
      <c r="A2337" t="s">
        <v>2497</v>
      </c>
      <c r="C2337" t="s">
        <v>2817</v>
      </c>
      <c r="D2337">
        <v>1992</v>
      </c>
      <c r="E2337" t="s">
        <v>2897</v>
      </c>
      <c r="F2337" t="str">
        <f t="shared" si="36"/>
        <v>Advanced TutorialsSoftware/Modelware Application Requirements (Panel)1992Tom Schuppe</v>
      </c>
      <c r="G2337" t="str">
        <f>IFERROR(IF(VLOOKUP(F2337,Test!$G$1:$G$6051,1,FALSE)=F2337,"Y","N"),"N")</f>
        <v>Y</v>
      </c>
    </row>
    <row r="2338" spans="1:7" x14ac:dyDescent="0.25">
      <c r="A2338" t="s">
        <v>1412</v>
      </c>
      <c r="C2338" t="s">
        <v>2899</v>
      </c>
      <c r="D2338">
        <v>1993</v>
      </c>
      <c r="E2338" t="s">
        <v>2898</v>
      </c>
      <c r="F2338" t="str">
        <f t="shared" si="36"/>
        <v>Software/Modelware TutorialsExtend: A Library-Based, Hierarchical, Multi-Domain Modeling System1993Bob Diamond</v>
      </c>
      <c r="G2338" t="str">
        <f>IFERROR(IF(VLOOKUP(F2338,Test!$G$1:$G$6051,1,FALSE)=F2338,"Y","N"),"N")</f>
        <v>Y</v>
      </c>
    </row>
    <row r="2339" spans="1:7" x14ac:dyDescent="0.25">
      <c r="A2339" t="s">
        <v>1412</v>
      </c>
      <c r="C2339" t="s">
        <v>1897</v>
      </c>
      <c r="D2339">
        <v>1991</v>
      </c>
      <c r="E2339" t="s">
        <v>2900</v>
      </c>
      <c r="F2339" t="str">
        <f t="shared" si="36"/>
        <v>Software/Modelware TutorialsIntroduction to SIMAN IV1991Cynthia J. Kasales</v>
      </c>
      <c r="G2339" t="str">
        <f>IFERROR(IF(VLOOKUP(F2339,Test!$G$1:$G$6051,1,FALSE)=F2339,"Y","N"),"N")</f>
        <v>Y</v>
      </c>
    </row>
    <row r="2340" spans="1:7" x14ac:dyDescent="0.25">
      <c r="A2340" t="s">
        <v>1412</v>
      </c>
      <c r="C2340" t="s">
        <v>575</v>
      </c>
      <c r="D2340">
        <v>1991</v>
      </c>
      <c r="E2340" t="s">
        <v>2068</v>
      </c>
      <c r="F2340" t="str">
        <f t="shared" si="36"/>
        <v>Software/Modelware TutorialsSLAM II Tutorial1991Jean J. Oreilly</v>
      </c>
      <c r="G2340" t="str">
        <f>IFERROR(IF(VLOOKUP(F2340,Test!$G$1:$G$6051,1,FALSE)=F2340,"Y","N"),"N")</f>
        <v>N</v>
      </c>
    </row>
    <row r="2341" spans="1:7" x14ac:dyDescent="0.25">
      <c r="A2341" t="s">
        <v>1557</v>
      </c>
      <c r="C2341" t="s">
        <v>2742</v>
      </c>
      <c r="D2341">
        <v>1992</v>
      </c>
      <c r="E2341" t="s">
        <v>813</v>
      </c>
      <c r="F2341" t="str">
        <f t="shared" si="36"/>
        <v>Introductory TutorialsSelling Simulation and Simulation Results1992Randall P. Sadowski</v>
      </c>
      <c r="G2341" t="str">
        <f>IFERROR(IF(VLOOKUP(F2341,Test!$G$1:$G$6051,1,FALSE)=F2341,"Y","N"),"N")</f>
        <v>Y</v>
      </c>
    </row>
    <row r="2342" spans="1:7" x14ac:dyDescent="0.25">
      <c r="A2342" t="s">
        <v>2497</v>
      </c>
      <c r="C2342" t="s">
        <v>2902</v>
      </c>
      <c r="D2342">
        <v>1992</v>
      </c>
      <c r="E2342" t="s">
        <v>2901</v>
      </c>
      <c r="F2342" t="str">
        <f t="shared" si="36"/>
        <v>Advanced TutorialsA Tutorial on Simulation Optimization1992Farhad Azadivar</v>
      </c>
      <c r="G2342" t="str">
        <f>IFERROR(IF(VLOOKUP(F2342,Test!$G$1:$G$6051,1,FALSE)=F2342,"Y","N"),"N")</f>
        <v>Y</v>
      </c>
    </row>
    <row r="2343" spans="1:7" x14ac:dyDescent="0.25">
      <c r="A2343" t="s">
        <v>2178</v>
      </c>
      <c r="C2343" t="s">
        <v>602</v>
      </c>
      <c r="D2343">
        <v>1986</v>
      </c>
      <c r="E2343" t="s">
        <v>639</v>
      </c>
      <c r="F2343" t="str">
        <f t="shared" si="36"/>
        <v>Software Tutorials II: Special Simulation SoftwareA Tutorial on TESS: The Extended Simulation System1986Timothy D. Simpson</v>
      </c>
      <c r="G2343" t="str">
        <f>IFERROR(IF(VLOOKUP(F2343,Test!$G$1:$G$6051,1,FALSE)=F2343,"Y","N"),"N")</f>
        <v>Y</v>
      </c>
    </row>
    <row r="2344" spans="1:7" x14ac:dyDescent="0.25">
      <c r="A2344" t="s">
        <v>2182</v>
      </c>
      <c r="C2344" t="s">
        <v>2216</v>
      </c>
      <c r="D2344">
        <v>1988</v>
      </c>
      <c r="E2344" t="s">
        <v>2903</v>
      </c>
      <c r="F2344" t="str">
        <f t="shared" si="36"/>
        <v>Military ApplicationsSimulation: The Correct Approach to Complex Availability Problem1988Marvin M. Johnson</v>
      </c>
      <c r="G2344" t="str">
        <f>IFERROR(IF(VLOOKUP(F2344,Test!$G$1:$G$6051,1,FALSE)=F2344,"Y","N"),"N")</f>
        <v>Y</v>
      </c>
    </row>
    <row r="2345" spans="1:7" x14ac:dyDescent="0.25">
      <c r="A2345" t="s">
        <v>1412</v>
      </c>
      <c r="C2345" t="s">
        <v>575</v>
      </c>
      <c r="D2345">
        <v>1991</v>
      </c>
      <c r="E2345" t="s">
        <v>550</v>
      </c>
      <c r="F2345" t="str">
        <f t="shared" si="36"/>
        <v>Software/Modelware TutorialsSLAM II Tutorial1991Jean J. O'Reilly</v>
      </c>
      <c r="G2345" t="str">
        <f>IFERROR(IF(VLOOKUP(F2345,Test!$G$1:$G$6051,1,FALSE)=F2345,"Y","N"),"N")</f>
        <v>Y</v>
      </c>
    </row>
    <row r="2346" spans="1:7" x14ac:dyDescent="0.25">
      <c r="A2346" t="s">
        <v>2497</v>
      </c>
      <c r="C2346" t="s">
        <v>2905</v>
      </c>
      <c r="D2346">
        <v>1995</v>
      </c>
      <c r="E2346" t="s">
        <v>2904</v>
      </c>
      <c r="F2346" t="str">
        <f t="shared" si="36"/>
        <v>Advanced TutorialsInside Simulation Software: How It Works and Why It Matters1995D.T. Brunner</v>
      </c>
      <c r="G2346" t="str">
        <f>IFERROR(IF(VLOOKUP(F2346,Test!$G$1:$G$6051,1,FALSE)=F2346,"Y","N"),"N")</f>
        <v>N</v>
      </c>
    </row>
    <row r="2347" spans="1:7" x14ac:dyDescent="0.25">
      <c r="A2347" t="s">
        <v>2497</v>
      </c>
      <c r="C2347" t="s">
        <v>2817</v>
      </c>
      <c r="D2347">
        <v>1992</v>
      </c>
      <c r="E2347" t="s">
        <v>2906</v>
      </c>
      <c r="F2347" t="str">
        <f t="shared" si="36"/>
        <v>Advanced TutorialsSoftware/Modelware Application Requirements (Panel)1992Phil Cohen</v>
      </c>
      <c r="G2347" t="str">
        <f>IFERROR(IF(VLOOKUP(F2347,Test!$G$1:$G$6051,1,FALSE)=F2347,"Y","N"),"N")</f>
        <v>Y</v>
      </c>
    </row>
    <row r="2348" spans="1:7" x14ac:dyDescent="0.25">
      <c r="A2348" t="s">
        <v>2497</v>
      </c>
      <c r="C2348" t="s">
        <v>2817</v>
      </c>
      <c r="D2348">
        <v>1992</v>
      </c>
      <c r="E2348" t="s">
        <v>2907</v>
      </c>
      <c r="F2348" t="str">
        <f t="shared" si="36"/>
        <v>Advanced TutorialsSoftware/Modelware Application Requirements (Panel)1992David Withers</v>
      </c>
      <c r="G2348" t="str">
        <f>IFERROR(IF(VLOOKUP(F2348,Test!$G$1:$G$6051,1,FALSE)=F2348,"Y","N"),"N")</f>
        <v>Y</v>
      </c>
    </row>
    <row r="2349" spans="1:7" x14ac:dyDescent="0.25">
      <c r="A2349" t="s">
        <v>1982</v>
      </c>
      <c r="C2349" t="s">
        <v>2515</v>
      </c>
      <c r="D2349">
        <v>1988</v>
      </c>
      <c r="E2349" t="s">
        <v>2908</v>
      </c>
      <c r="F2349" t="str">
        <f t="shared" si="36"/>
        <v>Analysis MethodologySimulation Graphs1988Enver Yucesan</v>
      </c>
      <c r="G2349" t="str">
        <f>IFERROR(IF(VLOOKUP(F2349,Test!$G$1:$G$6051,1,FALSE)=F2349,"Y","N"),"N")</f>
        <v>Y</v>
      </c>
    </row>
    <row r="2350" spans="1:7" x14ac:dyDescent="0.25">
      <c r="A2350" t="s">
        <v>1504</v>
      </c>
      <c r="C2350" t="s">
        <v>2910</v>
      </c>
      <c r="D2350">
        <v>1988</v>
      </c>
      <c r="E2350" t="s">
        <v>2909</v>
      </c>
      <c r="F2350" t="str">
        <f t="shared" si="36"/>
        <v>Modeling MethodologyIntelligent Simulation Environments: Identification of the Basics1988Jordan Snyder</v>
      </c>
      <c r="G2350" t="str">
        <f>IFERROR(IF(VLOOKUP(F2350,Test!$G$1:$G$6051,1,FALSE)=F2350,"Y","N"),"N")</f>
        <v>Y</v>
      </c>
    </row>
    <row r="2351" spans="1:7" x14ac:dyDescent="0.25">
      <c r="A2351" t="s">
        <v>2497</v>
      </c>
      <c r="C2351" t="s">
        <v>2912</v>
      </c>
      <c r="D2351">
        <v>1992</v>
      </c>
      <c r="E2351" t="s">
        <v>2911</v>
      </c>
      <c r="F2351" t="str">
        <f t="shared" si="36"/>
        <v>Advanced TutorialsObject Oriented Software for Automatic Inference1992Ronald S. Reagan</v>
      </c>
      <c r="G2351" t="str">
        <f>IFERROR(IF(VLOOKUP(F2351,Test!$G$1:$G$6051,1,FALSE)=F2351,"Y","N"),"N")</f>
        <v>Y</v>
      </c>
    </row>
    <row r="2352" spans="1:7" x14ac:dyDescent="0.25">
      <c r="A2352" t="s">
        <v>1412</v>
      </c>
      <c r="C2352" t="s">
        <v>2913</v>
      </c>
      <c r="D2352">
        <v>1993</v>
      </c>
      <c r="E2352" t="s">
        <v>539</v>
      </c>
      <c r="F2352" t="str">
        <f t="shared" si="36"/>
        <v>Software/Modelware TutorialsSimulation Based Capacity Planning and Scheduling with AutoSched1993Michael B. Thompson</v>
      </c>
      <c r="G2352" t="str">
        <f>IFERROR(IF(VLOOKUP(F2352,Test!$G$1:$G$6051,1,FALSE)=F2352,"Y","N"),"N")</f>
        <v>Y</v>
      </c>
    </row>
    <row r="2353" spans="1:7" x14ac:dyDescent="0.25">
      <c r="A2353" t="s">
        <v>1412</v>
      </c>
      <c r="C2353" t="s">
        <v>1423</v>
      </c>
      <c r="D2353">
        <v>1995</v>
      </c>
      <c r="E2353" t="s">
        <v>2623</v>
      </c>
      <c r="F2353" t="str">
        <f t="shared" si="36"/>
        <v>Software/Modelware TutorialsIntroduction to SIMAN/Cinema1995D.T. Sturrock</v>
      </c>
      <c r="G2353" t="str">
        <f>IFERROR(IF(VLOOKUP(F2353,Test!$G$1:$G$6051,1,FALSE)=F2353,"Y","N"),"N")</f>
        <v>N</v>
      </c>
    </row>
    <row r="2354" spans="1:7" x14ac:dyDescent="0.25">
      <c r="A2354" t="s">
        <v>1412</v>
      </c>
      <c r="C2354" t="s">
        <v>2915</v>
      </c>
      <c r="D2354">
        <v>1991</v>
      </c>
      <c r="E2354" t="s">
        <v>2914</v>
      </c>
      <c r="F2354" t="str">
        <f t="shared" si="36"/>
        <v>Software/Modelware TutorialsUniFit II: Total Support for Simulation Input Model1991Steven G. Vincent</v>
      </c>
      <c r="G2354" t="str">
        <f>IFERROR(IF(VLOOKUP(F2354,Test!$G$1:$G$6051,1,FALSE)=F2354,"Y","N"),"N")</f>
        <v>Y</v>
      </c>
    </row>
    <row r="2355" spans="1:7" x14ac:dyDescent="0.25">
      <c r="A2355" t="s">
        <v>2231</v>
      </c>
      <c r="C2355" t="s">
        <v>2242</v>
      </c>
      <c r="D2355">
        <v>1988</v>
      </c>
      <c r="E2355" t="s">
        <v>2916</v>
      </c>
      <c r="F2355" t="str">
        <f t="shared" si="36"/>
        <v>GeneralA Simulator for Asynchronous Hybercube Communications1988M. G. Roth</v>
      </c>
      <c r="G2355" t="str">
        <f>IFERROR(IF(VLOOKUP(F2355,Test!$G$1:$G$6051,1,FALSE)=F2355,"Y","N"),"N")</f>
        <v>Y</v>
      </c>
    </row>
    <row r="2356" spans="1:7" x14ac:dyDescent="0.25">
      <c r="A2356" t="s">
        <v>2231</v>
      </c>
      <c r="C2356" t="s">
        <v>2257</v>
      </c>
      <c r="D2356">
        <v>1988</v>
      </c>
      <c r="E2356" t="s">
        <v>2917</v>
      </c>
      <c r="F2356" t="str">
        <f t="shared" si="36"/>
        <v>GeneralUsing Simulation to Determine the Costs of Offering Caps on Adjustable Rate Mortgages1988Pandu Tadikamalla</v>
      </c>
      <c r="G2356" t="str">
        <f>IFERROR(IF(VLOOKUP(F2356,Test!$G$1:$G$6051,1,FALSE)=F2356,"Y","N"),"N")</f>
        <v>N</v>
      </c>
    </row>
    <row r="2357" spans="1:7" x14ac:dyDescent="0.25">
      <c r="A2357" t="s">
        <v>2026</v>
      </c>
      <c r="C2357" t="s">
        <v>2400</v>
      </c>
      <c r="D2357">
        <v>1993</v>
      </c>
      <c r="E2357" t="s">
        <v>2918</v>
      </c>
      <c r="F2357" t="str">
        <f t="shared" si="36"/>
        <v>Poster SessionSimulation Based Performance Analysis of an Intelligent Robotic System Control Architecture1993Pieter Voss</v>
      </c>
      <c r="G2357" t="str">
        <f>IFERROR(IF(VLOOKUP(F2357,Test!$G$1:$G$6051,1,FALSE)=F2357,"Y","N"),"N")</f>
        <v>Y</v>
      </c>
    </row>
    <row r="2358" spans="1:7" x14ac:dyDescent="0.25">
      <c r="A2358" t="s">
        <v>2026</v>
      </c>
      <c r="C2358" t="s">
        <v>2037</v>
      </c>
      <c r="D2358">
        <v>1993</v>
      </c>
      <c r="E2358" t="s">
        <v>2919</v>
      </c>
      <c r="F2358" t="str">
        <f t="shared" si="36"/>
        <v>Poster SessionCost Effective Weapon System Development Through Integrated Modeling and Hardware Testing1993Charles M. Crocker  Jr.</v>
      </c>
      <c r="G2358" t="str">
        <f>IFERROR(IF(VLOOKUP(F2358,Test!$G$1:$G$6051,1,FALSE)=F2358,"Y","N"),"N")</f>
        <v>Y</v>
      </c>
    </row>
    <row r="2359" spans="1:7" x14ac:dyDescent="0.25">
      <c r="A2359" t="s">
        <v>1412</v>
      </c>
      <c r="C2359" t="s">
        <v>2892</v>
      </c>
      <c r="D2359">
        <v>1992</v>
      </c>
      <c r="E2359" t="s">
        <v>546</v>
      </c>
      <c r="F2359" t="str">
        <f t="shared" si="36"/>
        <v>Software/Modelware TutorialsSIMSCRIPT II.5 and SIMGRAPHICS Tutorial1992Edward C. Russell</v>
      </c>
      <c r="G2359" t="str">
        <f>IFERROR(IF(VLOOKUP(F2359,Test!$G$1:$G$6051,1,FALSE)=F2359,"Y","N"),"N")</f>
        <v>Y</v>
      </c>
    </row>
    <row r="2360" spans="1:7" x14ac:dyDescent="0.25">
      <c r="A2360" t="s">
        <v>1412</v>
      </c>
      <c r="C2360" t="s">
        <v>2807</v>
      </c>
      <c r="D2360">
        <v>1991</v>
      </c>
      <c r="E2360" t="s">
        <v>2744</v>
      </c>
      <c r="F2360" t="str">
        <f t="shared" si="36"/>
        <v>Software/Modelware TutorialsReusable Models: Making Your Models More User-Friendly1991Timothy Thomasma</v>
      </c>
      <c r="G2360" t="str">
        <f>IFERROR(IF(VLOOKUP(F2360,Test!$G$1:$G$6051,1,FALSE)=F2360,"Y","N"),"N")</f>
        <v>Y</v>
      </c>
    </row>
    <row r="2361" spans="1:7" x14ac:dyDescent="0.25">
      <c r="A2361" t="s">
        <v>1412</v>
      </c>
      <c r="C2361" t="s">
        <v>2921</v>
      </c>
      <c r="D2361">
        <v>1991</v>
      </c>
      <c r="E2361" t="s">
        <v>2920</v>
      </c>
      <c r="F2361" t="str">
        <f t="shared" si="36"/>
        <v>Software/Modelware TutorialsPASION Tutorial1991Stanislaw Raczynski</v>
      </c>
      <c r="G2361" t="str">
        <f>IFERROR(IF(VLOOKUP(F2361,Test!$G$1:$G$6051,1,FALSE)=F2361,"Y","N"),"N")</f>
        <v>Y</v>
      </c>
    </row>
    <row r="2362" spans="1:7" x14ac:dyDescent="0.25">
      <c r="A2362" t="s">
        <v>2303</v>
      </c>
      <c r="C2362" t="s">
        <v>738</v>
      </c>
      <c r="D2362">
        <v>1988</v>
      </c>
      <c r="E2362" t="s">
        <v>737</v>
      </c>
      <c r="F2362" t="str">
        <f t="shared" si="36"/>
        <v>Late SubmissionsContinuous System Simulation Languages (CSSL's)1988Bruce W. Schmeiser</v>
      </c>
      <c r="G2362" t="str">
        <f>IFERROR(IF(VLOOKUP(F2362,Test!$G$1:$G$6051,1,FALSE)=F2362,"Y","N"),"N")</f>
        <v>N</v>
      </c>
    </row>
    <row r="2363" spans="1:7" x14ac:dyDescent="0.25">
      <c r="A2363" t="s">
        <v>1525</v>
      </c>
      <c r="C2363" t="s">
        <v>2397</v>
      </c>
      <c r="D2363">
        <v>1991</v>
      </c>
      <c r="E2363" t="s">
        <v>663</v>
      </c>
      <c r="F2363" t="str">
        <f t="shared" si="36"/>
        <v>State-of-the-Art ReviewsSimulation Program Development by Stepwise Refinement in UNITY1991Richard E. Nance</v>
      </c>
      <c r="G2363" t="str">
        <f>IFERROR(IF(VLOOKUP(F2363,Test!$G$1:$G$6051,1,FALSE)=F2363,"Y","N"),"N")</f>
        <v>Y</v>
      </c>
    </row>
    <row r="2364" spans="1:7" x14ac:dyDescent="0.25">
      <c r="A2364" t="s">
        <v>1504</v>
      </c>
      <c r="C2364" t="s">
        <v>2910</v>
      </c>
      <c r="D2364">
        <v>1988</v>
      </c>
      <c r="E2364" t="s">
        <v>2922</v>
      </c>
      <c r="F2364" t="str">
        <f t="shared" si="36"/>
        <v>Modeling MethodologyIntelligent Simulation Environments: Identification of the Basics1988Gerald T. Mackulack</v>
      </c>
      <c r="G2364" t="str">
        <f>IFERROR(IF(VLOOKUP(F2364,Test!$G$1:$G$6051,1,FALSE)=F2364,"Y","N"),"N")</f>
        <v>Y</v>
      </c>
    </row>
    <row r="2365" spans="1:7" x14ac:dyDescent="0.25">
      <c r="A2365" t="s">
        <v>1412</v>
      </c>
      <c r="C2365" t="s">
        <v>2924</v>
      </c>
      <c r="D2365">
        <v>1995</v>
      </c>
      <c r="E2365" t="s">
        <v>2923</v>
      </c>
      <c r="F2365" t="str">
        <f t="shared" si="36"/>
        <v>Software/Modelware TutorialsObject-Oriented Modeling with Simple++1995Dietmar Geuder</v>
      </c>
      <c r="G2365" t="str">
        <f>IFERROR(IF(VLOOKUP(F2365,Test!$G$1:$G$6051,1,FALSE)=F2365,"Y","N"),"N")</f>
        <v>Y</v>
      </c>
    </row>
    <row r="2366" spans="1:7" x14ac:dyDescent="0.25">
      <c r="A2366" t="s">
        <v>1412</v>
      </c>
      <c r="C2366" t="s">
        <v>2925</v>
      </c>
      <c r="D2366">
        <v>1993</v>
      </c>
      <c r="E2366" t="s">
        <v>803</v>
      </c>
      <c r="F2366" t="str">
        <f t="shared" si="36"/>
        <v>Software/Modelware TutorialsThe Research Queuing Package Modeling Environment (RESQME)1993Edward A. MacNair</v>
      </c>
      <c r="G2366" t="str">
        <f>IFERROR(IF(VLOOKUP(F2366,Test!$G$1:$G$6051,1,FALSE)=F2366,"Y","N"),"N")</f>
        <v>Y</v>
      </c>
    </row>
    <row r="2367" spans="1:7" x14ac:dyDescent="0.25">
      <c r="A2367" t="s">
        <v>1412</v>
      </c>
      <c r="C2367" t="s">
        <v>563</v>
      </c>
      <c r="D2367">
        <v>1991</v>
      </c>
      <c r="E2367" t="s">
        <v>562</v>
      </c>
      <c r="F2367" t="str">
        <f t="shared" si="36"/>
        <v>Software/Modelware TutorialsIntroduction to SIMFACTORY II.51991Mark C. Rohrbough</v>
      </c>
      <c r="G2367" t="str">
        <f>IFERROR(IF(VLOOKUP(F2367,Test!$G$1:$G$6051,1,FALSE)=F2367,"Y","N"),"N")</f>
        <v>N</v>
      </c>
    </row>
    <row r="2368" spans="1:7" x14ac:dyDescent="0.25">
      <c r="A2368" t="s">
        <v>1412</v>
      </c>
      <c r="C2368" t="s">
        <v>563</v>
      </c>
      <c r="D2368">
        <v>1991</v>
      </c>
      <c r="E2368" t="s">
        <v>638</v>
      </c>
      <c r="F2368" t="str">
        <f t="shared" si="36"/>
        <v>Software/Modelware TutorialsIntroduction to SIMFACTORY II.51991John Goble</v>
      </c>
      <c r="G2368" t="str">
        <f>IFERROR(IF(VLOOKUP(F2368,Test!$G$1:$G$6051,1,FALSE)=F2368,"Y","N"),"N")</f>
        <v>Y</v>
      </c>
    </row>
    <row r="2369" spans="1:7" x14ac:dyDescent="0.25">
      <c r="A2369" t="s">
        <v>2097</v>
      </c>
      <c r="C2369" t="s">
        <v>2845</v>
      </c>
      <c r="D2369">
        <v>1987</v>
      </c>
      <c r="E2369" t="s">
        <v>2926</v>
      </c>
      <c r="F2369" t="str">
        <f t="shared" si="36"/>
        <v>Specific Software TutorialsSTAR*CELL: A Flexible Manufacturing Cell Simulator1987Taeho Park</v>
      </c>
      <c r="G2369" t="str">
        <f>IFERROR(IF(VLOOKUP(F2369,Test!$G$1:$G$6051,1,FALSE)=F2369,"Y","N"),"N")</f>
        <v>Y</v>
      </c>
    </row>
    <row r="2370" spans="1:7" x14ac:dyDescent="0.25">
      <c r="A2370" t="s">
        <v>1412</v>
      </c>
      <c r="C2370" t="s">
        <v>2866</v>
      </c>
      <c r="D2370">
        <v>1995</v>
      </c>
      <c r="E2370" t="s">
        <v>2927</v>
      </c>
      <c r="F2370" t="str">
        <f t="shared" si="36"/>
        <v>Software/Modelware TutorialsCreating Simulation Runtimes for Profit1995C.B. King</v>
      </c>
      <c r="G2370" t="str">
        <f>IFERROR(IF(VLOOKUP(F2370,Test!$G$1:$G$6051,1,FALSE)=F2370,"Y","N"),"N")</f>
        <v>N</v>
      </c>
    </row>
    <row r="2371" spans="1:7" x14ac:dyDescent="0.25">
      <c r="A2371" t="s">
        <v>2182</v>
      </c>
      <c r="C2371" t="s">
        <v>2929</v>
      </c>
      <c r="D2371">
        <v>1988</v>
      </c>
      <c r="E2371" t="s">
        <v>2928</v>
      </c>
      <c r="F2371" t="str">
        <f t="shared" ref="F2371:F2434" si="37">CONCATENATE(A2371,B2371,C2371,D2371,E2371)</f>
        <v>Military ApplicationsEW-GEMS: System Concepts and Development Process of an Electronic Warfare Simulation1988Kenneth R. Kaiser</v>
      </c>
      <c r="G2371" t="str">
        <f>IFERROR(IF(VLOOKUP(F2371,Test!$G$1:$G$6051,1,FALSE)=F2371,"Y","N"),"N")</f>
        <v>Y</v>
      </c>
    </row>
    <row r="2372" spans="1:7" x14ac:dyDescent="0.25">
      <c r="A2372" t="s">
        <v>2182</v>
      </c>
      <c r="C2372" t="s">
        <v>2841</v>
      </c>
      <c r="D2372">
        <v>1988</v>
      </c>
      <c r="E2372" t="s">
        <v>2930</v>
      </c>
      <c r="F2372" t="str">
        <f t="shared" si="37"/>
        <v>Military ApplicationsAirline Performance Modelling to Support Schedule Development: An Application Case Study1988R. A. Haeme</v>
      </c>
      <c r="G2372" t="str">
        <f>IFERROR(IF(VLOOKUP(F2372,Test!$G$1:$G$6051,1,FALSE)=F2372,"Y","N"),"N")</f>
        <v>Y</v>
      </c>
    </row>
    <row r="2373" spans="1:7" x14ac:dyDescent="0.25">
      <c r="A2373" t="s">
        <v>1412</v>
      </c>
      <c r="C2373" t="s">
        <v>1422</v>
      </c>
      <c r="D2373">
        <v>1995</v>
      </c>
      <c r="E2373" t="s">
        <v>2931</v>
      </c>
      <c r="F2373" t="str">
        <f t="shared" si="37"/>
        <v>Software/Modelware TutorialsIntroduction to Arena1995Nancy A. Markovitch</v>
      </c>
      <c r="G2373" t="str">
        <f>IFERROR(IF(VLOOKUP(F2373,Test!$G$1:$G$6051,1,FALSE)=F2373,"Y","N"),"N")</f>
        <v>Y</v>
      </c>
    </row>
    <row r="2374" spans="1:7" x14ac:dyDescent="0.25">
      <c r="A2374" t="s">
        <v>2097</v>
      </c>
      <c r="C2374" t="s">
        <v>2118</v>
      </c>
      <c r="D2374">
        <v>1987</v>
      </c>
      <c r="E2374" t="s">
        <v>568</v>
      </c>
      <c r="F2374" t="str">
        <f t="shared" si="37"/>
        <v>Specific Software TutorialsA Tutorial on UNIFIT: An Interactive Computer Package for Fitting Probability Distributions to Observed Data1987Stephen G. Vincent</v>
      </c>
      <c r="G2374" t="str">
        <f>IFERROR(IF(VLOOKUP(F2374,Test!$G$1:$G$6051,1,FALSE)=F2374,"Y","N"),"N")</f>
        <v>Y</v>
      </c>
    </row>
    <row r="2375" spans="1:7" x14ac:dyDescent="0.25">
      <c r="A2375" t="s">
        <v>1557</v>
      </c>
      <c r="C2375" t="s">
        <v>2670</v>
      </c>
      <c r="D2375">
        <v>1987</v>
      </c>
      <c r="E2375" t="s">
        <v>323</v>
      </c>
      <c r="F2375" t="str">
        <f t="shared" si="37"/>
        <v>Introductory TutorialsApplying the Simulation Process1987Jerry Banks</v>
      </c>
      <c r="G2375" t="str">
        <f>IFERROR(IF(VLOOKUP(F2375,Test!$G$1:$G$6051,1,FALSE)=F2375,"Y","N"),"N")</f>
        <v>Y</v>
      </c>
    </row>
    <row r="2376" spans="1:7" x14ac:dyDescent="0.25">
      <c r="A2376" t="s">
        <v>2097</v>
      </c>
      <c r="C2376" t="s">
        <v>2212</v>
      </c>
      <c r="D2376">
        <v>1987</v>
      </c>
      <c r="E2376" t="s">
        <v>2641</v>
      </c>
      <c r="F2376" t="str">
        <f t="shared" si="37"/>
        <v>Specific Software TutorialsIntegrated Software for Manufacturing Simulation1987Kenneth D. Farnsworth</v>
      </c>
      <c r="G2376" t="str">
        <f>IFERROR(IF(VLOOKUP(F2376,Test!$G$1:$G$6051,1,FALSE)=F2376,"Y","N"),"N")</f>
        <v>Y</v>
      </c>
    </row>
    <row r="2377" spans="1:7" x14ac:dyDescent="0.25">
      <c r="A2377" t="s">
        <v>2097</v>
      </c>
      <c r="C2377" t="s">
        <v>2212</v>
      </c>
      <c r="D2377">
        <v>1987</v>
      </c>
      <c r="E2377" t="s">
        <v>1946</v>
      </c>
      <c r="F2377" t="str">
        <f t="shared" si="37"/>
        <v>Specific Software TutorialsIntegrated Software for Manufacturing Simulation1987Van B. Norman</v>
      </c>
      <c r="G2377" t="str">
        <f>IFERROR(IF(VLOOKUP(F2377,Test!$G$1:$G$6051,1,FALSE)=F2377,"Y","N"),"N")</f>
        <v>Y</v>
      </c>
    </row>
    <row r="2378" spans="1:7" x14ac:dyDescent="0.25">
      <c r="A2378" t="s">
        <v>1982</v>
      </c>
      <c r="C2378" t="s">
        <v>2456</v>
      </c>
      <c r="D2378">
        <v>1988</v>
      </c>
      <c r="E2378" t="s">
        <v>2932</v>
      </c>
      <c r="F2378" t="str">
        <f t="shared" si="37"/>
        <v>Analysis MethodologyMultivariate Estimation and Variance Reduction in Terminating and Steady-State Simulation1988Wei-Ning Yang</v>
      </c>
      <c r="G2378" t="str">
        <f>IFERROR(IF(VLOOKUP(F2378,Test!$G$1:$G$6051,1,FALSE)=F2378,"Y","N"),"N")</f>
        <v>Y</v>
      </c>
    </row>
    <row r="2379" spans="1:7" x14ac:dyDescent="0.25">
      <c r="A2379" t="s">
        <v>1557</v>
      </c>
      <c r="C2379" t="s">
        <v>2591</v>
      </c>
      <c r="D2379">
        <v>1993</v>
      </c>
      <c r="E2379" t="s">
        <v>2933</v>
      </c>
      <c r="F2379" t="str">
        <f t="shared" si="37"/>
        <v>Introductory TutorialsThe Philosophy of Science and Validation in Simulation1993Ram Ganeshan</v>
      </c>
      <c r="G2379" t="str">
        <f>IFERROR(IF(VLOOKUP(F2379,Test!$G$1:$G$6051,1,FALSE)=F2379,"Y","N"),"N")</f>
        <v>Y</v>
      </c>
    </row>
    <row r="2380" spans="1:7" x14ac:dyDescent="0.25">
      <c r="A2380" t="s">
        <v>2261</v>
      </c>
      <c r="C2380" t="s">
        <v>2260</v>
      </c>
      <c r="D2380">
        <v>1988</v>
      </c>
      <c r="E2380" t="s">
        <v>1984</v>
      </c>
      <c r="F2380" t="str">
        <f t="shared" si="37"/>
        <v>EducationSimulation Education (Panel)1988Bruce Schmeiser</v>
      </c>
      <c r="G2380" t="str">
        <f>IFERROR(IF(VLOOKUP(F2380,Test!$G$1:$G$6051,1,FALSE)=F2380,"Y","N"),"N")</f>
        <v>Y</v>
      </c>
    </row>
    <row r="2381" spans="1:7" x14ac:dyDescent="0.25">
      <c r="A2381" t="s">
        <v>2182</v>
      </c>
      <c r="C2381" t="s">
        <v>2935</v>
      </c>
      <c r="D2381">
        <v>1988</v>
      </c>
      <c r="E2381" t="s">
        <v>2934</v>
      </c>
      <c r="F2381" t="str">
        <f t="shared" si="37"/>
        <v>Military ApplicationsUtilizing Abstraction and Perspective in Battle Simulation1988Steven M. Walzcak</v>
      </c>
      <c r="G2381" t="str">
        <f>IFERROR(IF(VLOOKUP(F2381,Test!$G$1:$G$6051,1,FALSE)=F2381,"Y","N"),"N")</f>
        <v>Y</v>
      </c>
    </row>
    <row r="2382" spans="1:7" x14ac:dyDescent="0.25">
      <c r="A2382" t="s">
        <v>1412</v>
      </c>
      <c r="C2382" t="s">
        <v>2937</v>
      </c>
      <c r="D2382">
        <v>1993</v>
      </c>
      <c r="E2382" t="s">
        <v>2936</v>
      </c>
      <c r="F2382" t="str">
        <f t="shared" si="37"/>
        <v>Software/Modelware TutorialsAutoMod1993M. Rohrer</v>
      </c>
      <c r="G2382" t="str">
        <f>IFERROR(IF(VLOOKUP(F2382,Test!$G$1:$G$6051,1,FALSE)=F2382,"Y","N"),"N")</f>
        <v>N</v>
      </c>
    </row>
    <row r="2383" spans="1:7" x14ac:dyDescent="0.25">
      <c r="A2383" t="s">
        <v>2497</v>
      </c>
      <c r="C2383" t="s">
        <v>2681</v>
      </c>
      <c r="D2383">
        <v>1995</v>
      </c>
      <c r="E2383" t="s">
        <v>2938</v>
      </c>
      <c r="F2383" t="str">
        <f t="shared" si="37"/>
        <v>Advanced TutorialsInput Modeling When Simple Models Fail1995James Steinbugl</v>
      </c>
      <c r="G2383" t="str">
        <f>IFERROR(IF(VLOOKUP(F2383,Test!$G$1:$G$6051,1,FALSE)=F2383,"Y","N"),"N")</f>
        <v>Y</v>
      </c>
    </row>
    <row r="2384" spans="1:7" x14ac:dyDescent="0.25">
      <c r="A2384" t="s">
        <v>2497</v>
      </c>
      <c r="C2384" t="s">
        <v>2803</v>
      </c>
      <c r="D2384">
        <v>1993</v>
      </c>
      <c r="E2384" t="s">
        <v>690</v>
      </c>
      <c r="F2384" t="str">
        <f t="shared" si="37"/>
        <v>Advanced TutorialsSimulation of Communications Networks1993A.M. Law</v>
      </c>
      <c r="G2384" t="str">
        <f>IFERROR(IF(VLOOKUP(F2384,Test!$G$1:$G$6051,1,FALSE)=F2384,"Y","N"),"N")</f>
        <v>N</v>
      </c>
    </row>
    <row r="2385" spans="1:7" x14ac:dyDescent="0.25">
      <c r="A2385" t="s">
        <v>1412</v>
      </c>
      <c r="C2385" t="s">
        <v>2618</v>
      </c>
      <c r="D2385">
        <v>1993</v>
      </c>
      <c r="E2385" t="s">
        <v>2939</v>
      </c>
      <c r="F2385" t="str">
        <f t="shared" si="37"/>
        <v>Software/Modelware TutorialsQUEST - Queueing Event Simulation Tool1993Samir K. Mahajan</v>
      </c>
      <c r="G2385" t="str">
        <f>IFERROR(IF(VLOOKUP(F2385,Test!$G$1:$G$6051,1,FALSE)=F2385,"Y","N"),"N")</f>
        <v>Y</v>
      </c>
    </row>
    <row r="2386" spans="1:7" x14ac:dyDescent="0.25">
      <c r="A2386" t="s">
        <v>2941</v>
      </c>
      <c r="C2386" t="s">
        <v>2940</v>
      </c>
      <c r="D2386">
        <v>1981</v>
      </c>
      <c r="E2386" t="s">
        <v>1866</v>
      </c>
      <c r="F2386" t="str">
        <f t="shared" si="37"/>
        <v>Session 7AThe Automation of Simulation1981G. K. Hutchinson</v>
      </c>
      <c r="G2386" t="str">
        <f>IFERROR(IF(VLOOKUP(F2386,Test!$G$1:$G$6051,1,FALSE)=F2386,"Y","N"),"N")</f>
        <v>Y</v>
      </c>
    </row>
    <row r="2387" spans="1:7" x14ac:dyDescent="0.25">
      <c r="A2387" t="s">
        <v>2261</v>
      </c>
      <c r="C2387" t="s">
        <v>2942</v>
      </c>
      <c r="D2387">
        <v>1988</v>
      </c>
      <c r="E2387" t="s">
        <v>1555</v>
      </c>
      <c r="F2387" t="str">
        <f t="shared" si="37"/>
        <v>EducationUsing an Enhanced General-Purpose Language for Teaching Simulation1988Andrew F. Seila</v>
      </c>
      <c r="G2387" t="str">
        <f>IFERROR(IF(VLOOKUP(F2387,Test!$G$1:$G$6051,1,FALSE)=F2387,"Y","N"),"N")</f>
        <v>Y</v>
      </c>
    </row>
    <row r="2388" spans="1:7" x14ac:dyDescent="0.25">
      <c r="A2388" t="s">
        <v>1412</v>
      </c>
      <c r="C2388" t="s">
        <v>1423</v>
      </c>
      <c r="D2388">
        <v>1992</v>
      </c>
      <c r="E2388" t="s">
        <v>1911</v>
      </c>
      <c r="F2388" t="str">
        <f t="shared" si="37"/>
        <v>Software/Modelware TutorialsIntroduction to SIMAN/Cinema1992David M. Profozich</v>
      </c>
      <c r="G2388" t="str">
        <f>IFERROR(IF(VLOOKUP(F2388,Test!$G$1:$G$6051,1,FALSE)=F2388,"Y","N"),"N")</f>
        <v>N</v>
      </c>
    </row>
    <row r="2389" spans="1:7" x14ac:dyDescent="0.25">
      <c r="A2389" t="s">
        <v>2497</v>
      </c>
      <c r="C2389" t="s">
        <v>2944</v>
      </c>
      <c r="D2389">
        <v>1993</v>
      </c>
      <c r="E2389" t="s">
        <v>2943</v>
      </c>
      <c r="F2389" t="str">
        <f t="shared" si="37"/>
        <v>Advanced TutorialsRecent Advances in the Modeling, Scheduling, and Control of Flexible Automation1993Victor Izokaitis</v>
      </c>
      <c r="G2389" t="str">
        <f>IFERROR(IF(VLOOKUP(F2389,Test!$G$1:$G$6051,1,FALSE)=F2389,"Y","N"),"N")</f>
        <v>Y</v>
      </c>
    </row>
    <row r="2390" spans="1:7" x14ac:dyDescent="0.25">
      <c r="A2390" t="s">
        <v>2309</v>
      </c>
      <c r="C2390" t="s">
        <v>2877</v>
      </c>
      <c r="D2390">
        <v>1989</v>
      </c>
      <c r="E2390" t="s">
        <v>2945</v>
      </c>
      <c r="F2390" t="str">
        <f t="shared" si="37"/>
        <v>Introductory and Advanced TutorialsHierarchical, Modular Modelling in DEVS-Scheme1989Jhyfang Hu</v>
      </c>
      <c r="G2390" t="str">
        <f>IFERROR(IF(VLOOKUP(F2390,Test!$G$1:$G$6051,1,FALSE)=F2390,"Y","N"),"N")</f>
        <v>Y</v>
      </c>
    </row>
    <row r="2391" spans="1:7" x14ac:dyDescent="0.25">
      <c r="A2391" t="s">
        <v>2303</v>
      </c>
      <c r="C2391" t="s">
        <v>738</v>
      </c>
      <c r="D2391">
        <v>1988</v>
      </c>
      <c r="E2391" t="s">
        <v>2174</v>
      </c>
      <c r="F2391" t="str">
        <f t="shared" si="37"/>
        <v>Late SubmissionsContinuous System Simulation Languages (CSSL's)1988Chris Kuhner</v>
      </c>
      <c r="G2391" t="str">
        <f>IFERROR(IF(VLOOKUP(F2391,Test!$G$1:$G$6051,1,FALSE)=F2391,"Y","N"),"N")</f>
        <v>N</v>
      </c>
    </row>
    <row r="2392" spans="1:7" x14ac:dyDescent="0.25">
      <c r="A2392" t="s">
        <v>2303</v>
      </c>
      <c r="C2392" t="s">
        <v>738</v>
      </c>
      <c r="D2392">
        <v>1988</v>
      </c>
      <c r="E2392" t="s">
        <v>2875</v>
      </c>
      <c r="F2392" t="str">
        <f t="shared" si="37"/>
        <v>Late SubmissionsContinuous System Simulation Languages (CSSL's)1988Merriel Dewsnup</v>
      </c>
      <c r="G2392" t="str">
        <f>IFERROR(IF(VLOOKUP(F2392,Test!$G$1:$G$6051,1,FALSE)=F2392,"Y","N"),"N")</f>
        <v>Y</v>
      </c>
    </row>
    <row r="2393" spans="1:7" x14ac:dyDescent="0.25">
      <c r="A2393" t="s">
        <v>2497</v>
      </c>
      <c r="C2393" t="s">
        <v>2947</v>
      </c>
      <c r="D2393">
        <v>1995</v>
      </c>
      <c r="E2393" t="s">
        <v>2946</v>
      </c>
      <c r="F2393" t="str">
        <f t="shared" si="37"/>
        <v>Advanced TutorialsUsing Nonparametric Statistics in Simulation Analysis: A Review1995Enver YÃ¼cesan</v>
      </c>
      <c r="G2393" t="str">
        <f>IFERROR(IF(VLOOKUP(F2393,Test!$G$1:$G$6051,1,FALSE)=F2393,"Y","N"),"N")</f>
        <v>Y</v>
      </c>
    </row>
    <row r="2394" spans="1:7" x14ac:dyDescent="0.25">
      <c r="A2394" t="s">
        <v>2303</v>
      </c>
      <c r="C2394" t="s">
        <v>738</v>
      </c>
      <c r="D2394">
        <v>1988</v>
      </c>
      <c r="E2394" t="s">
        <v>2147</v>
      </c>
      <c r="F2394" t="str">
        <f t="shared" si="37"/>
        <v>Late SubmissionsContinuous System Simulation Languages (CSSL's)1988Jean O'Reilly</v>
      </c>
      <c r="G2394" t="str">
        <f>IFERROR(IF(VLOOKUP(F2394,Test!$G$1:$G$6051,1,FALSE)=F2394,"Y","N"),"N")</f>
        <v>N</v>
      </c>
    </row>
    <row r="2395" spans="1:7" x14ac:dyDescent="0.25">
      <c r="A2395" t="s">
        <v>1577</v>
      </c>
      <c r="C2395" t="s">
        <v>2430</v>
      </c>
      <c r="D2395">
        <v>1990</v>
      </c>
      <c r="E2395" t="s">
        <v>2948</v>
      </c>
      <c r="F2395" t="str">
        <f t="shared" si="37"/>
        <v>Software and Modelware TutorialsA Tutorial on GENETIK Simulation and Scheduling1990Paul Becker</v>
      </c>
      <c r="G2395" t="str">
        <f>IFERROR(IF(VLOOKUP(F2395,Test!$G$1:$G$6051,1,FALSE)=F2395,"Y","N"),"N")</f>
        <v>Y</v>
      </c>
    </row>
    <row r="2396" spans="1:7" x14ac:dyDescent="0.25">
      <c r="A2396" t="s">
        <v>2182</v>
      </c>
      <c r="C2396" t="s">
        <v>2929</v>
      </c>
      <c r="D2396">
        <v>1988</v>
      </c>
      <c r="E2396" t="s">
        <v>2949</v>
      </c>
      <c r="F2396" t="str">
        <f t="shared" si="37"/>
        <v>Military ApplicationsEW-GEMS: System Concepts and Development Process of an Electronic Warfare Simulation1988Raymond E. Gallagher</v>
      </c>
      <c r="G2396" t="str">
        <f>IFERROR(IF(VLOOKUP(F2396,Test!$G$1:$G$6051,1,FALSE)=F2396,"Y","N"),"N")</f>
        <v>Y</v>
      </c>
    </row>
    <row r="2397" spans="1:7" x14ac:dyDescent="0.25">
      <c r="A2397" t="s">
        <v>2497</v>
      </c>
      <c r="C2397" t="s">
        <v>1521</v>
      </c>
      <c r="D2397">
        <v>1992</v>
      </c>
      <c r="E2397" t="s">
        <v>688</v>
      </c>
      <c r="F2397" t="str">
        <f t="shared" si="37"/>
        <v>Advanced TutorialsSimulation of Advanced Manufacturing Systems1992William E. Biles</v>
      </c>
      <c r="G2397" t="str">
        <f>IFERROR(IF(VLOOKUP(F2397,Test!$G$1:$G$6051,1,FALSE)=F2397,"Y","N"),"N")</f>
        <v>Y</v>
      </c>
    </row>
    <row r="2398" spans="1:7" x14ac:dyDescent="0.25">
      <c r="A2398" t="s">
        <v>1504</v>
      </c>
      <c r="C2398" t="s">
        <v>2951</v>
      </c>
      <c r="D2398">
        <v>1988</v>
      </c>
      <c r="E2398" t="s">
        <v>2950</v>
      </c>
      <c r="F2398" t="str">
        <f t="shared" si="37"/>
        <v>Modeling MethodologyAutomatic Development of Parallel Simulation Models in ADA1988William M. Lively</v>
      </c>
      <c r="G2398" t="str">
        <f>IFERROR(IF(VLOOKUP(F2398,Test!$G$1:$G$6051,1,FALSE)=F2398,"Y","N"),"N")</f>
        <v>Y</v>
      </c>
    </row>
    <row r="2399" spans="1:7" x14ac:dyDescent="0.25">
      <c r="A2399" t="s">
        <v>1504</v>
      </c>
      <c r="C2399" t="s">
        <v>2951</v>
      </c>
      <c r="D2399">
        <v>1988</v>
      </c>
      <c r="E2399" t="s">
        <v>2952</v>
      </c>
      <c r="F2399" t="str">
        <f t="shared" si="37"/>
        <v>Modeling MethodologyAutomatic Development of Parallel Simulation Models in ADA1988Sallie V. Sheppard</v>
      </c>
      <c r="G2399" t="str">
        <f>IFERROR(IF(VLOOKUP(F2399,Test!$G$1:$G$6051,1,FALSE)=F2399,"Y","N"),"N")</f>
        <v>Y</v>
      </c>
    </row>
    <row r="2400" spans="1:7" x14ac:dyDescent="0.25">
      <c r="A2400" t="s">
        <v>2303</v>
      </c>
      <c r="C2400" t="s">
        <v>738</v>
      </c>
      <c r="D2400">
        <v>1988</v>
      </c>
      <c r="E2400" t="s">
        <v>2173</v>
      </c>
      <c r="F2400" t="str">
        <f t="shared" si="37"/>
        <v>Late SubmissionsContinuous System Simulation Languages (CSSL's)1988Peter Glynn</v>
      </c>
      <c r="G2400" t="str">
        <f>IFERROR(IF(VLOOKUP(F2400,Test!$G$1:$G$6051,1,FALSE)=F2400,"Y","N"),"N")</f>
        <v>N</v>
      </c>
    </row>
    <row r="2401" spans="1:7" x14ac:dyDescent="0.25">
      <c r="A2401" t="s">
        <v>2303</v>
      </c>
      <c r="C2401" t="s">
        <v>738</v>
      </c>
      <c r="D2401">
        <v>1988</v>
      </c>
      <c r="E2401" t="s">
        <v>593</v>
      </c>
      <c r="F2401" t="str">
        <f t="shared" si="37"/>
        <v>Late SubmissionsContinuous System Simulation Languages (CSSL's)1988Van Norman</v>
      </c>
      <c r="G2401" t="str">
        <f>IFERROR(IF(VLOOKUP(F2401,Test!$G$1:$G$6051,1,FALSE)=F2401,"Y","N"),"N")</f>
        <v>Y</v>
      </c>
    </row>
    <row r="2402" spans="1:7" x14ac:dyDescent="0.25">
      <c r="A2402" t="s">
        <v>2309</v>
      </c>
      <c r="C2402" t="s">
        <v>2953</v>
      </c>
      <c r="D2402">
        <v>1990</v>
      </c>
      <c r="E2402" t="s">
        <v>329</v>
      </c>
      <c r="F2402" t="str">
        <f t="shared" si="37"/>
        <v>Introductory and Advanced TutorialsDesign and Analysis of Simulation Experiments for Manufacturing Applications1990Averill M. Law</v>
      </c>
      <c r="G2402" t="str">
        <f>IFERROR(IF(VLOOKUP(F2402,Test!$G$1:$G$6051,1,FALSE)=F2402,"Y","N"),"N")</f>
        <v>Y</v>
      </c>
    </row>
    <row r="2403" spans="1:7" x14ac:dyDescent="0.25">
      <c r="A2403" t="s">
        <v>1412</v>
      </c>
      <c r="C2403" t="s">
        <v>1924</v>
      </c>
      <c r="D2403">
        <v>1993</v>
      </c>
      <c r="E2403" t="s">
        <v>2954</v>
      </c>
      <c r="F2403" t="str">
        <f t="shared" si="37"/>
        <v>Software/Modelware TutorialsFundamentals of Simulation Using Micro Saint1993Lori Hood</v>
      </c>
      <c r="G2403" t="str">
        <f>IFERROR(IF(VLOOKUP(F2403,Test!$G$1:$G$6051,1,FALSE)=F2403,"Y","N"),"N")</f>
        <v>Y</v>
      </c>
    </row>
    <row r="2404" spans="1:7" x14ac:dyDescent="0.25">
      <c r="A2404" t="s">
        <v>2026</v>
      </c>
      <c r="C2404" t="s">
        <v>2956</v>
      </c>
      <c r="D2404">
        <v>1993</v>
      </c>
      <c r="E2404" t="s">
        <v>2955</v>
      </c>
      <c r="F2404" t="str">
        <f t="shared" si="37"/>
        <v>Poster SessionA Methodology for Factor Screening for Multiple Response Computer Simulation Models1993Lori S. Cook</v>
      </c>
      <c r="G2404" t="str">
        <f>IFERROR(IF(VLOOKUP(F2404,Test!$G$1:$G$6051,1,FALSE)=F2404,"Y","N"),"N")</f>
        <v>Y</v>
      </c>
    </row>
    <row r="2405" spans="1:7" x14ac:dyDescent="0.25">
      <c r="A2405" t="s">
        <v>2303</v>
      </c>
      <c r="C2405" t="s">
        <v>738</v>
      </c>
      <c r="D2405">
        <v>1988</v>
      </c>
      <c r="E2405" t="s">
        <v>2158</v>
      </c>
      <c r="F2405" t="str">
        <f t="shared" si="37"/>
        <v>Late SubmissionsContinuous System Simulation Languages (CSSL's)1988Steven Duket</v>
      </c>
      <c r="G2405" t="str">
        <f>IFERROR(IF(VLOOKUP(F2405,Test!$G$1:$G$6051,1,FALSE)=F2405,"Y","N"),"N")</f>
        <v>N</v>
      </c>
    </row>
    <row r="2406" spans="1:7" x14ac:dyDescent="0.25">
      <c r="A2406" t="s">
        <v>1412</v>
      </c>
      <c r="C2406" t="s">
        <v>1877</v>
      </c>
      <c r="D2406">
        <v>1992</v>
      </c>
      <c r="E2406" t="s">
        <v>638</v>
      </c>
      <c r="F2406" t="str">
        <f t="shared" si="37"/>
        <v>Software/Modelware TutorialsObject-Oriented Network Performance Prediction1992John Goble</v>
      </c>
      <c r="G2406" t="str">
        <f>IFERROR(IF(VLOOKUP(F2406,Test!$G$1:$G$6051,1,FALSE)=F2406,"Y","N"),"N")</f>
        <v>Y</v>
      </c>
    </row>
    <row r="2407" spans="1:7" x14ac:dyDescent="0.25">
      <c r="A2407" t="s">
        <v>1412</v>
      </c>
      <c r="C2407" t="s">
        <v>2314</v>
      </c>
      <c r="D2407">
        <v>1995</v>
      </c>
      <c r="E2407" t="s">
        <v>2957</v>
      </c>
      <c r="F2407" t="str">
        <f t="shared" si="37"/>
        <v>Software/Modelware TutorialsA Tutorial on PROSIM: A Knowledge-Based Simulation Model Design Tool1995Madhavi Lingineni</v>
      </c>
      <c r="G2407" t="str">
        <f>IFERROR(IF(VLOOKUP(F2407,Test!$G$1:$G$6051,1,FALSE)=F2407,"Y","N"),"N")</f>
        <v>Y</v>
      </c>
    </row>
    <row r="2408" spans="1:7" x14ac:dyDescent="0.25">
      <c r="A2408" t="s">
        <v>1525</v>
      </c>
      <c r="C2408" t="s">
        <v>2958</v>
      </c>
      <c r="D2408">
        <v>1992</v>
      </c>
      <c r="E2408" t="s">
        <v>2094</v>
      </c>
      <c r="F2408" t="str">
        <f t="shared" si="37"/>
        <v>State-of-the-Art ReviewsTesting Random Number Generators1992Pierre L'Ecuyer</v>
      </c>
      <c r="G2408" t="str">
        <f>IFERROR(IF(VLOOKUP(F2408,Test!$G$1:$G$6051,1,FALSE)=F2408,"Y","N"),"N")</f>
        <v>Y</v>
      </c>
    </row>
    <row r="2409" spans="1:7" x14ac:dyDescent="0.25">
      <c r="A2409" t="s">
        <v>2497</v>
      </c>
      <c r="C2409" t="s">
        <v>1521</v>
      </c>
      <c r="D2409">
        <v>1992</v>
      </c>
      <c r="E2409" t="s">
        <v>1558</v>
      </c>
      <c r="F2409" t="str">
        <f t="shared" si="37"/>
        <v>Advanced TutorialsSimulation of Advanced Manufacturing Systems1992M.W. Golawy</v>
      </c>
      <c r="G2409" t="str">
        <f>IFERROR(IF(VLOOKUP(F2409,Test!$G$1:$G$6051,1,FALSE)=F2409,"Y","N"),"N")</f>
        <v>N</v>
      </c>
    </row>
    <row r="2410" spans="1:7" x14ac:dyDescent="0.25">
      <c r="A2410" t="s">
        <v>1412</v>
      </c>
      <c r="C2410" t="s">
        <v>2959</v>
      </c>
      <c r="D2410">
        <v>1992</v>
      </c>
      <c r="E2410" t="s">
        <v>535</v>
      </c>
      <c r="F2410" t="str">
        <f t="shared" si="37"/>
        <v>Software/Modelware TutorialsSimulation Studio1992Springer W. Cox</v>
      </c>
      <c r="G2410" t="str">
        <f>IFERROR(IF(VLOOKUP(F2410,Test!$G$1:$G$6051,1,FALSE)=F2410,"Y","N"),"N")</f>
        <v>Y</v>
      </c>
    </row>
    <row r="2411" spans="1:7" x14ac:dyDescent="0.25">
      <c r="A2411" t="s">
        <v>739</v>
      </c>
      <c r="C2411" t="s">
        <v>738</v>
      </c>
      <c r="D2411">
        <v>1984</v>
      </c>
      <c r="E2411" t="s">
        <v>688</v>
      </c>
      <c r="F2411" t="str">
        <f t="shared" si="37"/>
        <v>Educational TutorialsContinuous System Simulation Languages (CSSL's)1984William E. Biles</v>
      </c>
      <c r="G2411" t="str">
        <f>IFERROR(IF(VLOOKUP(F2411,Test!$G$1:$G$6051,1,FALSE)=F2411,"Y","N"),"N")</f>
        <v>N</v>
      </c>
    </row>
    <row r="2412" spans="1:7" x14ac:dyDescent="0.25">
      <c r="A2412" t="s">
        <v>1412</v>
      </c>
      <c r="C2412" t="s">
        <v>2794</v>
      </c>
      <c r="D2412">
        <v>1991</v>
      </c>
      <c r="E2412" t="s">
        <v>584</v>
      </c>
      <c r="F2412" t="str">
        <f t="shared" si="37"/>
        <v>Software/Modelware TutorialsProof Animation: The General Purpose Animator1991Daniel T. Brunner</v>
      </c>
      <c r="G2412" t="str">
        <f>IFERROR(IF(VLOOKUP(F2412,Test!$G$1:$G$6051,1,FALSE)=F2412,"Y","N"),"N")</f>
        <v>Y</v>
      </c>
    </row>
    <row r="2413" spans="1:7" x14ac:dyDescent="0.25">
      <c r="A2413" t="s">
        <v>2497</v>
      </c>
      <c r="C2413" t="s">
        <v>2944</v>
      </c>
      <c r="D2413">
        <v>1993</v>
      </c>
      <c r="E2413" t="s">
        <v>2960</v>
      </c>
      <c r="F2413" t="str">
        <f t="shared" si="37"/>
        <v>Advanced TutorialsRecent Advances in the Modeling, Scheduling, and Control of Flexible Automation1993Joseph Macro</v>
      </c>
      <c r="G2413" t="str">
        <f>IFERROR(IF(VLOOKUP(F2413,Test!$G$1:$G$6051,1,FALSE)=F2413,"Y","N"),"N")</f>
        <v>Y</v>
      </c>
    </row>
    <row r="2414" spans="1:7" x14ac:dyDescent="0.25">
      <c r="A2414" t="s">
        <v>1557</v>
      </c>
      <c r="C2414" t="s">
        <v>2961</v>
      </c>
      <c r="D2414">
        <v>1987</v>
      </c>
      <c r="E2414" t="s">
        <v>715</v>
      </c>
      <c r="F2414" t="str">
        <f t="shared" si="37"/>
        <v>Introductory TutorialsUsing Simulation to Solve Problems: A Tutorial on the Analysis of Simulation Output1987Lee Schruben</v>
      </c>
      <c r="G2414" t="str">
        <f>IFERROR(IF(VLOOKUP(F2414,Test!$G$1:$G$6051,1,FALSE)=F2414,"Y","N"),"N")</f>
        <v>Y</v>
      </c>
    </row>
    <row r="2415" spans="1:7" x14ac:dyDescent="0.25">
      <c r="A2415" t="s">
        <v>1412</v>
      </c>
      <c r="C2415" t="s">
        <v>1423</v>
      </c>
      <c r="D2415">
        <v>1992</v>
      </c>
      <c r="E2415" t="s">
        <v>573</v>
      </c>
      <c r="F2415" t="str">
        <f t="shared" si="37"/>
        <v>Software/Modelware TutorialsIntroduction to SIMAN/Cinema1992David T. Sturrock</v>
      </c>
      <c r="G2415" t="str">
        <f>IFERROR(IF(VLOOKUP(F2415,Test!$G$1:$G$6051,1,FALSE)=F2415,"Y","N"),"N")</f>
        <v>Y</v>
      </c>
    </row>
    <row r="2416" spans="1:7" x14ac:dyDescent="0.25">
      <c r="A2416" t="s">
        <v>1982</v>
      </c>
      <c r="C2416" t="s">
        <v>2963</v>
      </c>
      <c r="D2416">
        <v>1988</v>
      </c>
      <c r="E2416" t="s">
        <v>2962</v>
      </c>
      <c r="F2416" t="str">
        <f t="shared" si="37"/>
        <v>Analysis MethodologyAlternative Methods for Generating and Analyzing the Output Series of Frequency Domain Experiments1988Tapas K. Som</v>
      </c>
      <c r="G2416" t="str">
        <f>IFERROR(IF(VLOOKUP(F2416,Test!$G$1:$G$6051,1,FALSE)=F2416,"Y","N"),"N")</f>
        <v>Y</v>
      </c>
    </row>
    <row r="2417" spans="1:7" x14ac:dyDescent="0.25">
      <c r="A2417" t="s">
        <v>1557</v>
      </c>
      <c r="C2417" t="s">
        <v>2671</v>
      </c>
      <c r="D2417">
        <v>1995</v>
      </c>
      <c r="E2417" t="s">
        <v>2964</v>
      </c>
      <c r="F2417" t="str">
        <f t="shared" si="37"/>
        <v>Introductory TutorialsSoftware for Simulation1995J. Banks</v>
      </c>
      <c r="G2417" t="str">
        <f>IFERROR(IF(VLOOKUP(F2417,Test!$G$1:$G$6051,1,FALSE)=F2417,"Y","N"),"N")</f>
        <v>N</v>
      </c>
    </row>
    <row r="2418" spans="1:7" x14ac:dyDescent="0.25">
      <c r="A2418" t="s">
        <v>1557</v>
      </c>
      <c r="C2418" t="s">
        <v>2966</v>
      </c>
      <c r="D2418">
        <v>1987</v>
      </c>
      <c r="E2418" t="s">
        <v>2965</v>
      </c>
      <c r="F2418" t="str">
        <f t="shared" si="37"/>
        <v>Introductory TutorialsOptimization in Simulation: A Survey of Recent Results1987Marc S. Meketon</v>
      </c>
      <c r="G2418" t="str">
        <f>IFERROR(IF(VLOOKUP(F2418,Test!$G$1:$G$6051,1,FALSE)=F2418,"Y","N"),"N")</f>
        <v>Y</v>
      </c>
    </row>
    <row r="2419" spans="1:7" x14ac:dyDescent="0.25">
      <c r="A2419" t="s">
        <v>2182</v>
      </c>
      <c r="C2419" t="s">
        <v>2606</v>
      </c>
      <c r="D2419">
        <v>1988</v>
      </c>
      <c r="E2419" t="s">
        <v>2967</v>
      </c>
      <c r="F2419" t="str">
        <f t="shared" si="37"/>
        <v>Military ApplicationsPerformance Analysis of a Generic Naval c2 Battle Group System by Use of Timed Petri Nets1988Way Kuo</v>
      </c>
      <c r="G2419" t="str">
        <f>IFERROR(IF(VLOOKUP(F2419,Test!$G$1:$G$6051,1,FALSE)=F2419,"Y","N"),"N")</f>
        <v>Y</v>
      </c>
    </row>
    <row r="2420" spans="1:7" x14ac:dyDescent="0.25">
      <c r="A2420" t="s">
        <v>1557</v>
      </c>
      <c r="C2420" t="s">
        <v>1556</v>
      </c>
      <c r="D2420">
        <v>1987</v>
      </c>
      <c r="E2420" t="s">
        <v>1594</v>
      </c>
      <c r="F2420" t="str">
        <f t="shared" si="37"/>
        <v>Introductory TutorialsIntroduction to Simulation1987Thomas J. Gogg</v>
      </c>
      <c r="G2420" t="str">
        <f>IFERROR(IF(VLOOKUP(F2420,Test!$G$1:$G$6051,1,FALSE)=F2420,"Y","N"),"N")</f>
        <v>N</v>
      </c>
    </row>
    <row r="2421" spans="1:7" x14ac:dyDescent="0.25">
      <c r="A2421" t="s">
        <v>2026</v>
      </c>
      <c r="C2421" t="s">
        <v>2358</v>
      </c>
      <c r="D2421">
        <v>1994</v>
      </c>
      <c r="E2421" t="s">
        <v>2968</v>
      </c>
      <c r="F2421" t="str">
        <f t="shared" si="37"/>
        <v>Poster SessionAn Advanced Traffic Management System Simulator for Intelligent Vehicle-Highway Systems Research1994R. M. Ingle</v>
      </c>
      <c r="G2421" t="str">
        <f>IFERROR(IF(VLOOKUP(F2421,Test!$G$1:$G$6051,1,FALSE)=F2421,"Y","N"),"N")</f>
        <v>Y</v>
      </c>
    </row>
    <row r="2422" spans="1:7" x14ac:dyDescent="0.25">
      <c r="A2422" t="s">
        <v>1412</v>
      </c>
      <c r="C2422" t="s">
        <v>2794</v>
      </c>
      <c r="D2422">
        <v>1992</v>
      </c>
      <c r="E2422" t="s">
        <v>584</v>
      </c>
      <c r="F2422" t="str">
        <f t="shared" si="37"/>
        <v>Software/Modelware TutorialsProof Animation: The General Purpose Animator1992Daniel T. Brunner</v>
      </c>
      <c r="G2422" t="str">
        <f>IFERROR(IF(VLOOKUP(F2422,Test!$G$1:$G$6051,1,FALSE)=F2422,"Y","N"),"N")</f>
        <v>N</v>
      </c>
    </row>
    <row r="2423" spans="1:7" x14ac:dyDescent="0.25">
      <c r="A2423" t="s">
        <v>1504</v>
      </c>
      <c r="C2423" t="s">
        <v>2799</v>
      </c>
      <c r="D2423">
        <v>1988</v>
      </c>
      <c r="E2423" t="s">
        <v>663</v>
      </c>
      <c r="F2423" t="str">
        <f t="shared" si="37"/>
        <v>Modeling MethodologyThe Methodology Roles in the Realization of a Model Development Environment1988Richard E. Nance</v>
      </c>
      <c r="G2423" t="str">
        <f>IFERROR(IF(VLOOKUP(F2423,Test!$G$1:$G$6051,1,FALSE)=F2423,"Y","N"),"N")</f>
        <v>Y</v>
      </c>
    </row>
    <row r="2424" spans="1:7" x14ac:dyDescent="0.25">
      <c r="A2424" t="s">
        <v>2309</v>
      </c>
      <c r="C2424" t="s">
        <v>2969</v>
      </c>
      <c r="D2424">
        <v>1989</v>
      </c>
      <c r="E2424" t="s">
        <v>2094</v>
      </c>
      <c r="F2424" t="str">
        <f t="shared" si="37"/>
        <v>Introductory and Advanced TutorialsA Tutorial on Uniform Variate Generation1989Pierre L'Ecuyer</v>
      </c>
      <c r="G2424" t="str">
        <f>IFERROR(IF(VLOOKUP(F2424,Test!$G$1:$G$6051,1,FALSE)=F2424,"Y","N"),"N")</f>
        <v>Y</v>
      </c>
    </row>
    <row r="2425" spans="1:7" x14ac:dyDescent="0.25">
      <c r="A2425" t="s">
        <v>1577</v>
      </c>
      <c r="C2425" t="s">
        <v>1864</v>
      </c>
      <c r="D2425">
        <v>1990</v>
      </c>
      <c r="E2425" t="s">
        <v>1960</v>
      </c>
      <c r="F2425" t="str">
        <f t="shared" si="37"/>
        <v>Software and Modelware TutorialsTutorial: Scheduling Manufacturing Systems with FACTOR1990David Krahl</v>
      </c>
      <c r="G2425" t="str">
        <f>IFERROR(IF(VLOOKUP(F2425,Test!$G$1:$G$6051,1,FALSE)=F2425,"Y","N"),"N")</f>
        <v>N</v>
      </c>
    </row>
    <row r="2426" spans="1:7" x14ac:dyDescent="0.25">
      <c r="A2426" t="s">
        <v>1959</v>
      </c>
      <c r="C2426" t="s">
        <v>1958</v>
      </c>
      <c r="D2426">
        <v>1981</v>
      </c>
      <c r="E2426" t="s">
        <v>695</v>
      </c>
      <c r="F2426" t="str">
        <f t="shared" si="37"/>
        <v>Panel 9BModel Validation: With Respect to the User1981J. William Schmidt</v>
      </c>
      <c r="G2426" t="str">
        <f>IFERROR(IF(VLOOKUP(F2426,Test!$G$1:$G$6051,1,FALSE)=F2426,"Y","N"),"N")</f>
        <v>Y</v>
      </c>
    </row>
    <row r="2427" spans="1:7" x14ac:dyDescent="0.25">
      <c r="A2427" t="s">
        <v>1504</v>
      </c>
      <c r="C2427" t="s">
        <v>2951</v>
      </c>
      <c r="D2427">
        <v>1988</v>
      </c>
      <c r="E2427" t="s">
        <v>2970</v>
      </c>
      <c r="F2427" t="str">
        <f t="shared" si="37"/>
        <v>Modeling MethodologyAutomatic Development of Parallel Simulation Models in ADA1988Carolyn K. Davis</v>
      </c>
      <c r="G2427" t="str">
        <f>IFERROR(IF(VLOOKUP(F2427,Test!$G$1:$G$6051,1,FALSE)=F2427,"Y","N"),"N")</f>
        <v>Y</v>
      </c>
    </row>
    <row r="2428" spans="1:7" x14ac:dyDescent="0.25">
      <c r="A2428" t="s">
        <v>1412</v>
      </c>
      <c r="C2428" t="s">
        <v>2937</v>
      </c>
      <c r="D2428">
        <v>1992</v>
      </c>
      <c r="E2428" t="s">
        <v>2641</v>
      </c>
      <c r="F2428" t="str">
        <f t="shared" si="37"/>
        <v>Software/Modelware TutorialsAutoMod1992Kenneth D. Farnsworth</v>
      </c>
      <c r="G2428" t="str">
        <f>IFERROR(IF(VLOOKUP(F2428,Test!$G$1:$G$6051,1,FALSE)=F2428,"Y","N"),"N")</f>
        <v>N</v>
      </c>
    </row>
    <row r="2429" spans="1:7" x14ac:dyDescent="0.25">
      <c r="A2429" t="s">
        <v>2309</v>
      </c>
      <c r="C2429" t="s">
        <v>2972</v>
      </c>
      <c r="D2429">
        <v>1990</v>
      </c>
      <c r="E2429" t="s">
        <v>2971</v>
      </c>
      <c r="F2429" t="str">
        <f t="shared" si="37"/>
        <v>Introductory and Advanced TutorialsParallel Simulation Using the Time Warp Operating System1990Peter L. Reiher</v>
      </c>
      <c r="G2429" t="str">
        <f>IFERROR(IF(VLOOKUP(F2429,Test!$G$1:$G$6051,1,FALSE)=F2429,"Y","N"),"N")</f>
        <v>Y</v>
      </c>
    </row>
    <row r="2430" spans="1:7" x14ac:dyDescent="0.25">
      <c r="A2430" t="s">
        <v>1557</v>
      </c>
      <c r="C2430" t="s">
        <v>2973</v>
      </c>
      <c r="D2430">
        <v>1995</v>
      </c>
      <c r="E2430" t="s">
        <v>1526</v>
      </c>
      <c r="F2430" t="str">
        <f t="shared" si="37"/>
        <v>Introductory TutorialsA Tutorial on Design and Analysis of Simulation Experiments1995W. David Kelton</v>
      </c>
      <c r="G2430" t="str">
        <f>IFERROR(IF(VLOOKUP(F2430,Test!$G$1:$G$6051,1,FALSE)=F2430,"Y","N"),"N")</f>
        <v>Y</v>
      </c>
    </row>
    <row r="2431" spans="1:7" x14ac:dyDescent="0.25">
      <c r="A2431" t="s">
        <v>1982</v>
      </c>
      <c r="C2431" t="s">
        <v>2974</v>
      </c>
      <c r="D2431">
        <v>1988</v>
      </c>
      <c r="E2431" t="s">
        <v>1985</v>
      </c>
      <c r="F2431" t="str">
        <f t="shared" si="37"/>
        <v>Analysis MethodologyUsing Perturbation Analysis for Gradient Estimation, Averaging and Updating in a Stochastic Approximation Algorithm1988Yu-Chi Ho</v>
      </c>
      <c r="G2431" t="str">
        <f>IFERROR(IF(VLOOKUP(F2431,Test!$G$1:$G$6051,1,FALSE)=F2431,"Y","N"),"N")</f>
        <v>Y</v>
      </c>
    </row>
    <row r="2432" spans="1:7" x14ac:dyDescent="0.25">
      <c r="A2432" t="s">
        <v>1412</v>
      </c>
      <c r="C2432" t="s">
        <v>2976</v>
      </c>
      <c r="D2432">
        <v>1995</v>
      </c>
      <c r="E2432" t="s">
        <v>2975</v>
      </c>
      <c r="F2432" t="str">
        <f t="shared" si="37"/>
        <v>Software/Modelware TutorialsIntroduction to WITNESS and Linking to Process Mapping Tools1995W. Bruce Thompson</v>
      </c>
      <c r="G2432" t="str">
        <f>IFERROR(IF(VLOOKUP(F2432,Test!$G$1:$G$6051,1,FALSE)=F2432,"Y","N"),"N")</f>
        <v>Y</v>
      </c>
    </row>
    <row r="2433" spans="1:7" x14ac:dyDescent="0.25">
      <c r="A2433" t="s">
        <v>1982</v>
      </c>
      <c r="C2433" t="s">
        <v>2977</v>
      </c>
      <c r="D2433">
        <v>1988</v>
      </c>
      <c r="E2433" t="s">
        <v>2045</v>
      </c>
      <c r="F2433" t="str">
        <f t="shared" si="37"/>
        <v>Analysis MethodologyPerformance Continuity and Differentiability in Monte Carlo Optimization1988Paul Glasserman</v>
      </c>
      <c r="G2433" t="str">
        <f>IFERROR(IF(VLOOKUP(F2433,Test!$G$1:$G$6051,1,FALSE)=F2433,"Y","N"),"N")</f>
        <v>Y</v>
      </c>
    </row>
    <row r="2434" spans="1:7" x14ac:dyDescent="0.25">
      <c r="A2434" t="s">
        <v>1412</v>
      </c>
      <c r="C2434" t="s">
        <v>1422</v>
      </c>
      <c r="D2434">
        <v>1993</v>
      </c>
      <c r="E2434" t="s">
        <v>2931</v>
      </c>
      <c r="F2434" t="str">
        <f t="shared" si="37"/>
        <v>Software/Modelware TutorialsIntroduction to Arena1993Nancy A. Markovitch</v>
      </c>
      <c r="G2434" t="str">
        <f>IFERROR(IF(VLOOKUP(F2434,Test!$G$1:$G$6051,1,FALSE)=F2434,"Y","N"),"N")</f>
        <v>N</v>
      </c>
    </row>
    <row r="2435" spans="1:7" x14ac:dyDescent="0.25">
      <c r="A2435" t="s">
        <v>2309</v>
      </c>
      <c r="C2435" t="s">
        <v>2725</v>
      </c>
      <c r="D2435">
        <v>1990</v>
      </c>
      <c r="E2435" t="s">
        <v>2978</v>
      </c>
      <c r="F2435" t="str">
        <f t="shared" ref="F2435:F2498" si="38">CONCATENATE(A2435,B2435,C2435,D2435,E2435)</f>
        <v>Introductory and Advanced TutorialsA Five Level Hierarchy for the Management of Simulation Models1990FranÃ§ois E. Cellier</v>
      </c>
      <c r="G2435" t="str">
        <f>IFERROR(IF(VLOOKUP(F2435,Test!$G$1:$G$6051,1,FALSE)=F2435,"Y","N"),"N")</f>
        <v>Y</v>
      </c>
    </row>
    <row r="2436" spans="1:7" x14ac:dyDescent="0.25">
      <c r="A2436" t="s">
        <v>2309</v>
      </c>
      <c r="C2436" t="s">
        <v>2701</v>
      </c>
      <c r="D2436">
        <v>1990</v>
      </c>
      <c r="E2436" t="s">
        <v>650</v>
      </c>
      <c r="F2436" t="str">
        <f t="shared" si="38"/>
        <v>Introductory and Advanced TutorialsSmoothing Time Series for Input and Output Analysis in System Simulation Experiments1990Peter A. W. Lewis</v>
      </c>
      <c r="G2436" t="str">
        <f>IFERROR(IF(VLOOKUP(F2436,Test!$G$1:$G$6051,1,FALSE)=F2436,"Y","N"),"N")</f>
        <v>Y</v>
      </c>
    </row>
    <row r="2437" spans="1:7" x14ac:dyDescent="0.25">
      <c r="A2437" t="s">
        <v>2309</v>
      </c>
      <c r="C2437" t="s">
        <v>2877</v>
      </c>
      <c r="D2437">
        <v>1989</v>
      </c>
      <c r="E2437" t="s">
        <v>1512</v>
      </c>
      <c r="F2437" t="str">
        <f t="shared" si="38"/>
        <v>Introductory and Advanced TutorialsHierarchical, Modular Modelling in DEVS-Scheme1989Jerzy W. Rozenblit</v>
      </c>
      <c r="G2437" t="str">
        <f>IFERROR(IF(VLOOKUP(F2437,Test!$G$1:$G$6051,1,FALSE)=F2437,"Y","N"),"N")</f>
        <v>Y</v>
      </c>
    </row>
    <row r="2438" spans="1:7" x14ac:dyDescent="0.25">
      <c r="A2438" t="s">
        <v>2309</v>
      </c>
      <c r="C2438" t="s">
        <v>2980</v>
      </c>
      <c r="D2438">
        <v>1989</v>
      </c>
      <c r="E2438" t="s">
        <v>2979</v>
      </c>
      <c r="F2438" t="str">
        <f t="shared" si="38"/>
        <v>Introductory and Advanced TutorialsParallel Discrete Event Simulation1989Richard M. Fujimoto</v>
      </c>
      <c r="G2438" t="str">
        <f>IFERROR(IF(VLOOKUP(F2438,Test!$G$1:$G$6051,1,FALSE)=F2438,"Y","N"),"N")</f>
        <v>Y</v>
      </c>
    </row>
    <row r="2439" spans="1:7" x14ac:dyDescent="0.25">
      <c r="A2439" t="s">
        <v>2309</v>
      </c>
      <c r="C2439" t="s">
        <v>2981</v>
      </c>
      <c r="D2439">
        <v>1990</v>
      </c>
      <c r="E2439" t="s">
        <v>2718</v>
      </c>
      <c r="F2439" t="str">
        <f t="shared" si="38"/>
        <v>Introductory and Advanced TutorialsArtificial Intelligence and Simulation (Tutorial)1990Jeff Rothenberg</v>
      </c>
      <c r="G2439" t="str">
        <f>IFERROR(IF(VLOOKUP(F2439,Test!$G$1:$G$6051,1,FALSE)=F2439,"Y","N"),"N")</f>
        <v>Y</v>
      </c>
    </row>
    <row r="2440" spans="1:7" x14ac:dyDescent="0.25">
      <c r="A2440" t="s">
        <v>2492</v>
      </c>
      <c r="C2440" t="s">
        <v>2491</v>
      </c>
      <c r="D2440">
        <v>1992</v>
      </c>
      <c r="E2440" t="s">
        <v>560</v>
      </c>
      <c r="F2440" t="str">
        <f t="shared" si="38"/>
        <v>Twenty-Fifth Anniversary Keynote AddressThe Winter Simulation Conference: Celebrating Twenty-Five Years of Progress1992Robert C. Crain</v>
      </c>
      <c r="G2440" t="str">
        <f>IFERROR(IF(VLOOKUP(F2440,Test!$G$1:$G$6051,1,FALSE)=F2440,"Y","N"),"N")</f>
        <v>Y</v>
      </c>
    </row>
    <row r="2441" spans="1:7" x14ac:dyDescent="0.25">
      <c r="A2441" t="s">
        <v>2026</v>
      </c>
      <c r="C2441" t="s">
        <v>2983</v>
      </c>
      <c r="D2441">
        <v>1994</v>
      </c>
      <c r="E2441" t="s">
        <v>2982</v>
      </c>
      <c r="F2441" t="str">
        <f t="shared" si="38"/>
        <v>Poster SessionA New Output Analysis Approach for Systems Experiencing Disruptions1994M. C. Court</v>
      </c>
      <c r="G2441" t="str">
        <f>IFERROR(IF(VLOOKUP(F2441,Test!$G$1:$G$6051,1,FALSE)=F2441,"Y","N"),"N")</f>
        <v>Y</v>
      </c>
    </row>
    <row r="2442" spans="1:7" x14ac:dyDescent="0.25">
      <c r="A2442" t="s">
        <v>2026</v>
      </c>
      <c r="C2442" t="s">
        <v>2983</v>
      </c>
      <c r="D2442">
        <v>1994</v>
      </c>
      <c r="E2442" t="s">
        <v>2984</v>
      </c>
      <c r="F2442" t="str">
        <f t="shared" si="38"/>
        <v>Poster SessionA New Output Analysis Approach for Systems Experiencing Disruptions1994J. Haddock</v>
      </c>
      <c r="G2442" t="str">
        <f>IFERROR(IF(VLOOKUP(F2442,Test!$G$1:$G$6051,1,FALSE)=F2442,"Y","N"),"N")</f>
        <v>Y</v>
      </c>
    </row>
    <row r="2443" spans="1:7" x14ac:dyDescent="0.25">
      <c r="A2443" t="s">
        <v>1525</v>
      </c>
      <c r="C2443" t="s">
        <v>2397</v>
      </c>
      <c r="D2443">
        <v>1991</v>
      </c>
      <c r="E2443" t="s">
        <v>2985</v>
      </c>
      <c r="F2443" t="str">
        <f t="shared" si="38"/>
        <v>State-of-the-Art ReviewsSimulation Program Development by Stepwise Refinement in UNITY1991Ernest H. Page</v>
      </c>
      <c r="G2443" t="str">
        <f>IFERROR(IF(VLOOKUP(F2443,Test!$G$1:$G$6051,1,FALSE)=F2443,"Y","N"),"N")</f>
        <v>Y</v>
      </c>
    </row>
    <row r="2444" spans="1:7" x14ac:dyDescent="0.25">
      <c r="A2444" t="s">
        <v>2097</v>
      </c>
      <c r="C2444" t="s">
        <v>2096</v>
      </c>
      <c r="D2444">
        <v>1988</v>
      </c>
      <c r="E2444" t="s">
        <v>626</v>
      </c>
      <c r="F2444" t="str">
        <f t="shared" si="38"/>
        <v>Specific Software TutorialsInput Modeling with the Johnson System of Distributions1988Sekhar Venkatraman</v>
      </c>
      <c r="G2444" t="str">
        <f>IFERROR(IF(VLOOKUP(F2444,Test!$G$1:$G$6051,1,FALSE)=F2444,"Y","N"),"N")</f>
        <v>Y</v>
      </c>
    </row>
    <row r="2445" spans="1:7" x14ac:dyDescent="0.25">
      <c r="A2445" t="s">
        <v>1525</v>
      </c>
      <c r="C2445" t="s">
        <v>2987</v>
      </c>
      <c r="D2445">
        <v>1992</v>
      </c>
      <c r="E2445" t="s">
        <v>2986</v>
      </c>
      <c r="F2445" t="str">
        <f t="shared" si="38"/>
        <v>State-of-the-Art ReviewsExperimental Design Issues in Simulation with Examples from Semiconductor Manufacturing1992Sarah J. Hood</v>
      </c>
      <c r="G2445" t="str">
        <f>IFERROR(IF(VLOOKUP(F2445,Test!$G$1:$G$6051,1,FALSE)=F2445,"Y","N"),"N")</f>
        <v>Y</v>
      </c>
    </row>
    <row r="2446" spans="1:7" x14ac:dyDescent="0.25">
      <c r="A2446" t="s">
        <v>1525</v>
      </c>
      <c r="C2446" t="s">
        <v>1532</v>
      </c>
      <c r="D2446">
        <v>1995</v>
      </c>
      <c r="E2446" t="s">
        <v>2988</v>
      </c>
      <c r="F2446" t="str">
        <f t="shared" si="38"/>
        <v>State-of-the-Art ReviewsHyper-Linked Applications and Its Evolving Needs for Future Simulation Capabilities1995Joseph G. Macro</v>
      </c>
      <c r="G2446" t="str">
        <f>IFERROR(IF(VLOOKUP(F2446,Test!$G$1:$G$6051,1,FALSE)=F2446,"Y","N"),"N")</f>
        <v>Y</v>
      </c>
    </row>
    <row r="2447" spans="1:7" x14ac:dyDescent="0.25">
      <c r="A2447" t="s">
        <v>2303</v>
      </c>
      <c r="C2447" t="s">
        <v>738</v>
      </c>
      <c r="D2447">
        <v>1988</v>
      </c>
      <c r="E2447" t="s">
        <v>2175</v>
      </c>
      <c r="F2447" t="str">
        <f t="shared" si="38"/>
        <v>Late SubmissionsContinuous System Simulation Languages (CSSL's)1988Val Silby</v>
      </c>
      <c r="G2447" t="str">
        <f>IFERROR(IF(VLOOKUP(F2447,Test!$G$1:$G$6051,1,FALSE)=F2447,"Y","N"),"N")</f>
        <v>N</v>
      </c>
    </row>
    <row r="2448" spans="1:7" x14ac:dyDescent="0.25">
      <c r="A2448" t="s">
        <v>1412</v>
      </c>
      <c r="C2448" t="s">
        <v>628</v>
      </c>
      <c r="D2448">
        <v>1992</v>
      </c>
      <c r="E2448" t="s">
        <v>629</v>
      </c>
      <c r="F2448" t="str">
        <f t="shared" si="38"/>
        <v>Software/Modelware TutorialsPerspectives on Simulation Using GPSS1992T. J. Schriber</v>
      </c>
      <c r="G2448" t="str">
        <f>IFERROR(IF(VLOOKUP(F2448,Test!$G$1:$G$6051,1,FALSE)=F2448,"Y","N"),"N")</f>
        <v>N</v>
      </c>
    </row>
    <row r="2449" spans="1:7" x14ac:dyDescent="0.25">
      <c r="A2449" t="s">
        <v>1525</v>
      </c>
      <c r="C2449" t="s">
        <v>2989</v>
      </c>
      <c r="D2449">
        <v>1992</v>
      </c>
      <c r="E2449" t="s">
        <v>2183</v>
      </c>
      <c r="F2449" t="str">
        <f t="shared" si="38"/>
        <v>State-of-the-Art ReviewsGraphical Techniques for Output Analysis1992David Alan Grier</v>
      </c>
      <c r="G2449" t="str">
        <f>IFERROR(IF(VLOOKUP(F2449,Test!$G$1:$G$6051,1,FALSE)=F2449,"Y","N"),"N")</f>
        <v>Y</v>
      </c>
    </row>
    <row r="2450" spans="1:7" x14ac:dyDescent="0.25">
      <c r="A2450" t="s">
        <v>1412</v>
      </c>
      <c r="C2450" t="s">
        <v>628</v>
      </c>
      <c r="D2450">
        <v>1992</v>
      </c>
      <c r="E2450" t="s">
        <v>83</v>
      </c>
      <c r="F2450" t="str">
        <f t="shared" si="38"/>
        <v>Software/Modelware TutorialsPerspectives on Simulation Using GPSS1992Thomas J. Schriber</v>
      </c>
      <c r="G2450" t="str">
        <f>IFERROR(IF(VLOOKUP(F2450,Test!$G$1:$G$6051,1,FALSE)=F2450,"Y","N"),"N")</f>
        <v>Y</v>
      </c>
    </row>
    <row r="2451" spans="1:7" x14ac:dyDescent="0.25">
      <c r="A2451" t="s">
        <v>1412</v>
      </c>
      <c r="C2451" t="s">
        <v>607</v>
      </c>
      <c r="D2451">
        <v>1992</v>
      </c>
      <c r="E2451" t="s">
        <v>2029</v>
      </c>
      <c r="F2451" t="str">
        <f t="shared" si="38"/>
        <v>Software/Modelware TutorialsIntroduction to SLAM II and SLAMSYSTEM1992J.J. O'Reilly</v>
      </c>
      <c r="G2451" t="str">
        <f>IFERROR(IF(VLOOKUP(F2451,Test!$G$1:$G$6051,1,FALSE)=F2451,"Y","N"),"N")</f>
        <v>N</v>
      </c>
    </row>
    <row r="2452" spans="1:7" x14ac:dyDescent="0.25">
      <c r="A2452" t="s">
        <v>1988</v>
      </c>
      <c r="C2452" t="s">
        <v>2000</v>
      </c>
      <c r="D2452">
        <v>1982</v>
      </c>
      <c r="E2452" t="s">
        <v>1984</v>
      </c>
      <c r="F2452" t="str">
        <f t="shared" si="38"/>
        <v>PanelStatistical Issues in Simulation Research1982Bruce Schmeiser</v>
      </c>
      <c r="G2452" t="str">
        <f>IFERROR(IF(VLOOKUP(F2452,Test!$G$1:$G$6051,1,FALSE)=F2452,"Y","N"),"N")</f>
        <v>Y</v>
      </c>
    </row>
    <row r="2453" spans="1:7" x14ac:dyDescent="0.25">
      <c r="A2453" t="s">
        <v>1982</v>
      </c>
      <c r="C2453" t="s">
        <v>2455</v>
      </c>
      <c r="D2453">
        <v>1988</v>
      </c>
      <c r="E2453" t="s">
        <v>1978</v>
      </c>
      <c r="F2453" t="str">
        <f t="shared" si="38"/>
        <v>Analysis MethodologyA Comparison of Confidence Region Estimators for Multivariate Simulation Output1988John M. Charnes</v>
      </c>
      <c r="G2453" t="str">
        <f>IFERROR(IF(VLOOKUP(F2453,Test!$G$1:$G$6051,1,FALSE)=F2453,"Y","N"),"N")</f>
        <v>Y</v>
      </c>
    </row>
    <row r="2454" spans="1:7" x14ac:dyDescent="0.25">
      <c r="A2454" t="s">
        <v>2026</v>
      </c>
      <c r="C2454" t="s">
        <v>2990</v>
      </c>
      <c r="D2454">
        <v>1993</v>
      </c>
      <c r="E2454" t="s">
        <v>847</v>
      </c>
      <c r="F2454" t="str">
        <f t="shared" si="38"/>
        <v>Poster SessionU.S. Flue-Cured Tobacco Industry Computer Simulation of Alternative Marketing Systems1993Neal M. Bengtson</v>
      </c>
      <c r="G2454" t="str">
        <f>IFERROR(IF(VLOOKUP(F2454,Test!$G$1:$G$6051,1,FALSE)=F2454,"Y","N"),"N")</f>
        <v>Y</v>
      </c>
    </row>
    <row r="2455" spans="1:7" x14ac:dyDescent="0.25">
      <c r="A2455" t="s">
        <v>1525</v>
      </c>
      <c r="C2455" t="s">
        <v>2649</v>
      </c>
      <c r="D2455">
        <v>1991</v>
      </c>
      <c r="E2455" t="s">
        <v>2991</v>
      </c>
      <c r="F2455" t="str">
        <f t="shared" si="38"/>
        <v>State-of-the-Art ReviewsObject-Oriented Simulation1991Diane P. Bischak</v>
      </c>
      <c r="G2455" t="str">
        <f>IFERROR(IF(VLOOKUP(F2455,Test!$G$1:$G$6051,1,FALSE)=F2455,"Y","N"),"N")</f>
        <v>Y</v>
      </c>
    </row>
    <row r="2456" spans="1:7" x14ac:dyDescent="0.25">
      <c r="A2456" t="s">
        <v>1412</v>
      </c>
      <c r="C2456" t="s">
        <v>2993</v>
      </c>
      <c r="D2456">
        <v>1995</v>
      </c>
      <c r="E2456" t="s">
        <v>2992</v>
      </c>
      <c r="F2456" t="str">
        <f t="shared" si="38"/>
        <v>Software/Modelware TutorialsALPHA/Sim Simulation Software Tutorial1995John E. Brennan</v>
      </c>
      <c r="G2456" t="str">
        <f>IFERROR(IF(VLOOKUP(F2456,Test!$G$1:$G$6051,1,FALSE)=F2456,"Y","N"),"N")</f>
        <v>Y</v>
      </c>
    </row>
    <row r="2457" spans="1:7" x14ac:dyDescent="0.25">
      <c r="A2457" t="s">
        <v>1557</v>
      </c>
      <c r="C2457" t="s">
        <v>2994</v>
      </c>
      <c r="D2457">
        <v>1987</v>
      </c>
      <c r="E2457" t="s">
        <v>281</v>
      </c>
      <c r="F2457" t="str">
        <f t="shared" si="38"/>
        <v>Introductory TutorialsDiscrete, Continuous and Combined Simulation1987Paul F. Roth</v>
      </c>
      <c r="G2457" t="str">
        <f>IFERROR(IF(VLOOKUP(F2457,Test!$G$1:$G$6051,1,FALSE)=F2457,"Y","N"),"N")</f>
        <v>Y</v>
      </c>
    </row>
    <row r="2458" spans="1:7" x14ac:dyDescent="0.25">
      <c r="A2458" t="s">
        <v>1557</v>
      </c>
      <c r="C2458" t="s">
        <v>2803</v>
      </c>
      <c r="D2458">
        <v>1995</v>
      </c>
      <c r="E2458" t="s">
        <v>2995</v>
      </c>
      <c r="F2458" t="str">
        <f t="shared" si="38"/>
        <v>Introductory TutorialsSimulation of Communications Networks1995M.G. McComas</v>
      </c>
      <c r="G2458" t="str">
        <f>IFERROR(IF(VLOOKUP(F2458,Test!$G$1:$G$6051,1,FALSE)=F2458,"Y","N"),"N")</f>
        <v>N</v>
      </c>
    </row>
    <row r="2459" spans="1:7" x14ac:dyDescent="0.25">
      <c r="A2459" t="s">
        <v>2026</v>
      </c>
      <c r="C2459" t="s">
        <v>2358</v>
      </c>
      <c r="D2459">
        <v>1994</v>
      </c>
      <c r="E2459" t="s">
        <v>2996</v>
      </c>
      <c r="F2459" t="str">
        <f t="shared" si="38"/>
        <v>Poster SessionAn Advanced Traffic Management System Simulator for Intelligent Vehicle-Highway Systems Research1994B. D. Williams</v>
      </c>
      <c r="G2459" t="str">
        <f>IFERROR(IF(VLOOKUP(F2459,Test!$G$1:$G$6051,1,FALSE)=F2459,"Y","N"),"N")</f>
        <v>Y</v>
      </c>
    </row>
    <row r="2460" spans="1:7" x14ac:dyDescent="0.25">
      <c r="A2460" t="s">
        <v>2497</v>
      </c>
      <c r="C2460" t="s">
        <v>2912</v>
      </c>
      <c r="D2460">
        <v>1992</v>
      </c>
      <c r="E2460" t="s">
        <v>2997</v>
      </c>
      <c r="F2460" t="str">
        <f t="shared" si="38"/>
        <v>Advanced TutorialsObject Oriented Software for Automatic Inference1992Satya N. Mishra</v>
      </c>
      <c r="G2460" t="str">
        <f>IFERROR(IF(VLOOKUP(F2460,Test!$G$1:$G$6051,1,FALSE)=F2460,"Y","N"),"N")</f>
        <v>Y</v>
      </c>
    </row>
    <row r="2461" spans="1:7" x14ac:dyDescent="0.25">
      <c r="A2461" t="s">
        <v>2497</v>
      </c>
      <c r="C2461" t="s">
        <v>2681</v>
      </c>
      <c r="D2461">
        <v>1995</v>
      </c>
      <c r="E2461" t="s">
        <v>1546</v>
      </c>
      <c r="F2461" t="str">
        <f t="shared" si="38"/>
        <v>Advanced TutorialsInput Modeling When Simple Models Fail1995Barry L. Nelson</v>
      </c>
      <c r="G2461" t="str">
        <f>IFERROR(IF(VLOOKUP(F2461,Test!$G$1:$G$6051,1,FALSE)=F2461,"Y","N"),"N")</f>
        <v>Y</v>
      </c>
    </row>
    <row r="2462" spans="1:7" x14ac:dyDescent="0.25">
      <c r="A2462" t="s">
        <v>1557</v>
      </c>
      <c r="C2462" t="s">
        <v>2998</v>
      </c>
      <c r="D2462">
        <v>1992</v>
      </c>
      <c r="E2462" t="s">
        <v>755</v>
      </c>
      <c r="F2462" t="str">
        <f t="shared" si="38"/>
        <v>Introductory TutorialsConducting a Successful Simulation Project1992Kenneth J. Musselman</v>
      </c>
      <c r="G2462" t="str">
        <f>IFERROR(IF(VLOOKUP(F2462,Test!$G$1:$G$6051,1,FALSE)=F2462,"Y","N"),"N")</f>
        <v>Y</v>
      </c>
    </row>
    <row r="2463" spans="1:7" x14ac:dyDescent="0.25">
      <c r="A2463" t="s">
        <v>1412</v>
      </c>
      <c r="C2463" t="s">
        <v>2999</v>
      </c>
      <c r="D2463">
        <v>1993</v>
      </c>
      <c r="E2463" t="s">
        <v>445</v>
      </c>
      <c r="F2463" t="str">
        <f t="shared" si="38"/>
        <v>Software/Modelware TutorialsPROOF Animation: Better Animation for Your Simulation1993James O. Henriksen</v>
      </c>
      <c r="G2463" t="str">
        <f>IFERROR(IF(VLOOKUP(F2463,Test!$G$1:$G$6051,1,FALSE)=F2463,"Y","N"),"N")</f>
        <v>Y</v>
      </c>
    </row>
    <row r="2464" spans="1:7" x14ac:dyDescent="0.25">
      <c r="A2464" t="s">
        <v>2026</v>
      </c>
      <c r="C2464" t="s">
        <v>2990</v>
      </c>
      <c r="D2464">
        <v>1993</v>
      </c>
      <c r="E2464" t="s">
        <v>3000</v>
      </c>
      <c r="F2464" t="str">
        <f t="shared" si="38"/>
        <v>Poster SessionU.S. Flue-Cured Tobacco Industry Computer Simulation of Alternative Marketing Systems1993Darrell W. Donahue</v>
      </c>
      <c r="G2464" t="str">
        <f>IFERROR(IF(VLOOKUP(F2464,Test!$G$1:$G$6051,1,FALSE)=F2464,"Y","N"),"N")</f>
        <v>Y</v>
      </c>
    </row>
    <row r="2465" spans="1:7" x14ac:dyDescent="0.25">
      <c r="A2465" t="s">
        <v>1412</v>
      </c>
      <c r="C2465" t="s">
        <v>2828</v>
      </c>
      <c r="D2465">
        <v>1995</v>
      </c>
      <c r="E2465" t="s">
        <v>560</v>
      </c>
      <c r="F2465" t="str">
        <f t="shared" si="38"/>
        <v>Software/Modelware TutorialsIndustrial Strength Simulation Using GPSS/H1995Robert C. Crain</v>
      </c>
      <c r="G2465" t="str">
        <f>IFERROR(IF(VLOOKUP(F2465,Test!$G$1:$G$6051,1,FALSE)=F2465,"Y","N"),"N")</f>
        <v>Y</v>
      </c>
    </row>
    <row r="2466" spans="1:7" x14ac:dyDescent="0.25">
      <c r="A2466" t="s">
        <v>2026</v>
      </c>
      <c r="C2466" t="s">
        <v>2373</v>
      </c>
      <c r="D2466">
        <v>1994</v>
      </c>
      <c r="E2466" t="s">
        <v>3001</v>
      </c>
      <c r="F2466" t="str">
        <f t="shared" si="38"/>
        <v>Poster SessionProductivity Enhancement Through Simulation and Queuing Network Analysis1994N. S. Grewal</v>
      </c>
      <c r="G2466" t="str">
        <f>IFERROR(IF(VLOOKUP(F2466,Test!$G$1:$G$6051,1,FALSE)=F2466,"Y","N"),"N")</f>
        <v>Y</v>
      </c>
    </row>
    <row r="2467" spans="1:7" x14ac:dyDescent="0.25">
      <c r="A2467" t="s">
        <v>1412</v>
      </c>
      <c r="C2467" t="s">
        <v>3002</v>
      </c>
      <c r="D2467">
        <v>1993</v>
      </c>
      <c r="E2467" t="s">
        <v>574</v>
      </c>
      <c r="F2467" t="str">
        <f t="shared" si="38"/>
        <v>Software/Modelware TutorialsManufacturing Decision Making with FACTOR1993William R. Lilegdon</v>
      </c>
      <c r="G2467" t="str">
        <f>IFERROR(IF(VLOOKUP(F2467,Test!$G$1:$G$6051,1,FALSE)=F2467,"Y","N"),"N")</f>
        <v>Y</v>
      </c>
    </row>
    <row r="2468" spans="1:7" x14ac:dyDescent="0.25">
      <c r="A2468" t="s">
        <v>1412</v>
      </c>
      <c r="C2468" t="s">
        <v>2828</v>
      </c>
      <c r="D2468">
        <v>1995</v>
      </c>
      <c r="E2468" t="s">
        <v>3003</v>
      </c>
      <c r="F2468" t="str">
        <f t="shared" si="38"/>
        <v>Software/Modelware TutorialsIndustrial Strength Simulation Using GPSS/H1995R.C. Crain</v>
      </c>
      <c r="G2468" t="str">
        <f>IFERROR(IF(VLOOKUP(F2468,Test!$G$1:$G$6051,1,FALSE)=F2468,"Y","N"),"N")</f>
        <v>N</v>
      </c>
    </row>
    <row r="2469" spans="1:7" x14ac:dyDescent="0.25">
      <c r="A2469" t="s">
        <v>1982</v>
      </c>
      <c r="C2469" t="s">
        <v>2640</v>
      </c>
      <c r="D2469">
        <v>1988</v>
      </c>
      <c r="E2469" t="s">
        <v>3004</v>
      </c>
      <c r="F2469" t="str">
        <f t="shared" si="38"/>
        <v>Analysis MethodologyStochastic Flow Networks: How Component Criticality Changes with Component Reliability1988Christos Alexopoulos</v>
      </c>
      <c r="G2469" t="str">
        <f>IFERROR(IF(VLOOKUP(F2469,Test!$G$1:$G$6051,1,FALSE)=F2469,"Y","N"),"N")</f>
        <v>Y</v>
      </c>
    </row>
    <row r="2470" spans="1:7" x14ac:dyDescent="0.25">
      <c r="A2470" t="s">
        <v>1412</v>
      </c>
      <c r="C2470" t="s">
        <v>3005</v>
      </c>
      <c r="D2470">
        <v>1992</v>
      </c>
      <c r="E2470" t="s">
        <v>2827</v>
      </c>
      <c r="F2470" t="str">
        <f t="shared" si="38"/>
        <v>Software/Modelware TutorialsBuilding a Simulator wit GPSS/H1992Douglas S. Smith</v>
      </c>
      <c r="G2470" t="str">
        <f>IFERROR(IF(VLOOKUP(F2470,Test!$G$1:$G$6051,1,FALSE)=F2470,"Y","N"),"N")</f>
        <v>Y</v>
      </c>
    </row>
    <row r="2471" spans="1:7" x14ac:dyDescent="0.25">
      <c r="A2471" t="s">
        <v>2497</v>
      </c>
      <c r="C2471" t="s">
        <v>3006</v>
      </c>
      <c r="D2471">
        <v>1995</v>
      </c>
      <c r="E2471" t="s">
        <v>2979</v>
      </c>
      <c r="F2471" t="str">
        <f t="shared" si="38"/>
        <v>Advanced TutorialsParallel and Distributed Simulation1995Richard M. Fujimoto</v>
      </c>
      <c r="G2471" t="str">
        <f>IFERROR(IF(VLOOKUP(F2471,Test!$G$1:$G$6051,1,FALSE)=F2471,"Y","N"),"N")</f>
        <v>Y</v>
      </c>
    </row>
    <row r="2472" spans="1:7" x14ac:dyDescent="0.25">
      <c r="A2472" t="s">
        <v>1412</v>
      </c>
      <c r="C2472" t="s">
        <v>3007</v>
      </c>
      <c r="D2472">
        <v>1993</v>
      </c>
      <c r="E2472" t="s">
        <v>2975</v>
      </c>
      <c r="F2472" t="str">
        <f t="shared" si="38"/>
        <v>Software/Modelware TutorialsA Tutorial for Modeling with the WITNESS Visual Interactive Simulator1993W. Bruce Thompson</v>
      </c>
      <c r="G2472" t="str">
        <f>IFERROR(IF(VLOOKUP(F2472,Test!$G$1:$G$6051,1,FALSE)=F2472,"Y","N"),"N")</f>
        <v>Y</v>
      </c>
    </row>
    <row r="2473" spans="1:7" x14ac:dyDescent="0.25">
      <c r="A2473" t="s">
        <v>1412</v>
      </c>
      <c r="C2473" t="s">
        <v>2993</v>
      </c>
      <c r="D2473">
        <v>1995</v>
      </c>
      <c r="E2473" t="s">
        <v>3008</v>
      </c>
      <c r="F2473" t="str">
        <f t="shared" si="38"/>
        <v>Software/Modelware TutorialsALPHA/Sim Simulation Software Tutorial1995Kendra E. Moore</v>
      </c>
      <c r="G2473" t="str">
        <f>IFERROR(IF(VLOOKUP(F2473,Test!$G$1:$G$6051,1,FALSE)=F2473,"Y","N"),"N")</f>
        <v>Y</v>
      </c>
    </row>
    <row r="2474" spans="1:7" x14ac:dyDescent="0.25">
      <c r="A2474" t="s">
        <v>1557</v>
      </c>
      <c r="C2474" t="s">
        <v>1556</v>
      </c>
      <c r="D2474">
        <v>1991</v>
      </c>
      <c r="E2474" t="s">
        <v>1570</v>
      </c>
      <c r="F2474" t="str">
        <f t="shared" si="38"/>
        <v>Introductory TutorialsIntroduction to Simulation1991Arne Thesen</v>
      </c>
      <c r="G2474" t="str">
        <f>IFERROR(IF(VLOOKUP(F2474,Test!$G$1:$G$6051,1,FALSE)=F2474,"Y","N"),"N")</f>
        <v>Y</v>
      </c>
    </row>
    <row r="2475" spans="1:7" x14ac:dyDescent="0.25">
      <c r="A2475" t="s">
        <v>1525</v>
      </c>
      <c r="C2475" t="s">
        <v>3010</v>
      </c>
      <c r="D2475">
        <v>1991</v>
      </c>
      <c r="E2475" t="s">
        <v>3009</v>
      </c>
      <c r="F2475" t="str">
        <f t="shared" si="38"/>
        <v>State-of-the-Art ReviewsExtending Common LISP Object System for Discrete Event Modeling and Simulation1991Suleyman Sevinc</v>
      </c>
      <c r="G2475" t="str">
        <f>IFERROR(IF(VLOOKUP(F2475,Test!$G$1:$G$6051,1,FALSE)=F2475,"Y","N"),"N")</f>
        <v>Y</v>
      </c>
    </row>
    <row r="2476" spans="1:7" x14ac:dyDescent="0.25">
      <c r="A2476" t="s">
        <v>1525</v>
      </c>
      <c r="C2476" t="s">
        <v>3011</v>
      </c>
      <c r="D2476">
        <v>1992</v>
      </c>
      <c r="E2476" t="s">
        <v>1980</v>
      </c>
      <c r="F2476" t="str">
        <f t="shared" si="38"/>
        <v>State-of-the-Art ReviewsGeneration of Random Objects1992Luc Devroye</v>
      </c>
      <c r="G2476" t="str">
        <f>IFERROR(IF(VLOOKUP(F2476,Test!$G$1:$G$6051,1,FALSE)=F2476,"Y","N"),"N")</f>
        <v>Y</v>
      </c>
    </row>
    <row r="2477" spans="1:7" x14ac:dyDescent="0.25">
      <c r="A2477" t="s">
        <v>2026</v>
      </c>
      <c r="C2477" t="s">
        <v>3013</v>
      </c>
      <c r="D2477">
        <v>1994</v>
      </c>
      <c r="E2477" t="s">
        <v>3012</v>
      </c>
      <c r="F2477" t="str">
        <f t="shared" si="38"/>
        <v>Poster SessionSimulation Model for Competitive Bidding in Construction1994J. Seydel</v>
      </c>
      <c r="G2477" t="str">
        <f>IFERROR(IF(VLOOKUP(F2477,Test!$G$1:$G$6051,1,FALSE)=F2477,"Y","N"),"N")</f>
        <v>Y</v>
      </c>
    </row>
    <row r="2478" spans="1:7" x14ac:dyDescent="0.25">
      <c r="A2478" t="s">
        <v>2497</v>
      </c>
      <c r="C2478" t="s">
        <v>2803</v>
      </c>
      <c r="D2478">
        <v>1993</v>
      </c>
      <c r="E2478" t="s">
        <v>1562</v>
      </c>
      <c r="F2478" t="str">
        <f t="shared" si="38"/>
        <v>Advanced TutorialsSimulation of Communications Networks1993Michael G. McComas</v>
      </c>
      <c r="G2478" t="str">
        <f>IFERROR(IF(VLOOKUP(F2478,Test!$G$1:$G$6051,1,FALSE)=F2478,"Y","N"),"N")</f>
        <v>Y</v>
      </c>
    </row>
    <row r="2479" spans="1:7" x14ac:dyDescent="0.25">
      <c r="A2479" t="s">
        <v>2182</v>
      </c>
      <c r="C2479" t="s">
        <v>2841</v>
      </c>
      <c r="D2479">
        <v>1988</v>
      </c>
      <c r="E2479" t="s">
        <v>3014</v>
      </c>
      <c r="F2479" t="str">
        <f t="shared" si="38"/>
        <v>Military ApplicationsAirline Performance Modelling to Support Schedule Development: An Application Case Study1988R. W. Shore</v>
      </c>
      <c r="G2479" t="str">
        <f>IFERROR(IF(VLOOKUP(F2479,Test!$G$1:$G$6051,1,FALSE)=F2479,"Y","N"),"N")</f>
        <v>Y</v>
      </c>
    </row>
    <row r="2480" spans="1:7" x14ac:dyDescent="0.25">
      <c r="A2480" t="s">
        <v>2026</v>
      </c>
      <c r="C2480" t="s">
        <v>2990</v>
      </c>
      <c r="D2480">
        <v>1993</v>
      </c>
      <c r="E2480" t="s">
        <v>3015</v>
      </c>
      <c r="F2480" t="str">
        <f t="shared" si="38"/>
        <v>Poster SessionU.S. Flue-Cured Tobacco Industry Computer Simulation of Alternative Marketing Systems1993Robert S. Sowell</v>
      </c>
      <c r="G2480" t="str">
        <f>IFERROR(IF(VLOOKUP(F2480,Test!$G$1:$G$6051,1,FALSE)=F2480,"Y","N"),"N")</f>
        <v>Y</v>
      </c>
    </row>
    <row r="2481" spans="1:7" x14ac:dyDescent="0.25">
      <c r="A2481" t="s">
        <v>2061</v>
      </c>
      <c r="C2481" t="s">
        <v>1423</v>
      </c>
      <c r="D2481">
        <v>1994</v>
      </c>
      <c r="E2481" t="s">
        <v>1898</v>
      </c>
      <c r="F2481" t="str">
        <f t="shared" si="38"/>
        <v>Software/Modelware 1Introduction to SIMAN/Cinema1994Sherri A. Conrad</v>
      </c>
      <c r="G2481" t="str">
        <f>IFERROR(IF(VLOOKUP(F2481,Test!$G$1:$G$6051,1,FALSE)=F2481,"Y","N"),"N")</f>
        <v>N</v>
      </c>
    </row>
    <row r="2482" spans="1:7" x14ac:dyDescent="0.25">
      <c r="A2482" t="s">
        <v>2497</v>
      </c>
      <c r="C2482" t="s">
        <v>3017</v>
      </c>
      <c r="D2482">
        <v>1993</v>
      </c>
      <c r="E2482" t="s">
        <v>3016</v>
      </c>
      <c r="F2482" t="str">
        <f t="shared" si="38"/>
        <v>Advanced TutorialsAdvanced Simulation Output for a Single System1993Christos Alexopoules</v>
      </c>
      <c r="G2482" t="str">
        <f>IFERROR(IF(VLOOKUP(F2482,Test!$G$1:$G$6051,1,FALSE)=F2482,"Y","N"),"N")</f>
        <v>Y</v>
      </c>
    </row>
    <row r="2483" spans="1:7" x14ac:dyDescent="0.25">
      <c r="A2483" t="s">
        <v>2061</v>
      </c>
      <c r="C2483" t="s">
        <v>2446</v>
      </c>
      <c r="D2483">
        <v>1994</v>
      </c>
      <c r="E2483" t="s">
        <v>3018</v>
      </c>
      <c r="F2483" t="str">
        <f t="shared" si="38"/>
        <v>Software/Modelware 1Introduction to ARENA1994M.J. Drevna</v>
      </c>
      <c r="G2483" t="str">
        <f>IFERROR(IF(VLOOKUP(F2483,Test!$G$1:$G$6051,1,FALSE)=F2483,"Y","N"),"N")</f>
        <v>Y</v>
      </c>
    </row>
    <row r="2484" spans="1:7" x14ac:dyDescent="0.25">
      <c r="A2484" t="s">
        <v>2061</v>
      </c>
      <c r="C2484" t="s">
        <v>1423</v>
      </c>
      <c r="D2484">
        <v>1994</v>
      </c>
      <c r="E2484" t="s">
        <v>1911</v>
      </c>
      <c r="F2484" t="str">
        <f t="shared" si="38"/>
        <v>Software/Modelware 1Introduction to SIMAN/Cinema1994David M. Profozich</v>
      </c>
      <c r="G2484" t="str">
        <f>IFERROR(IF(VLOOKUP(F2484,Test!$G$1:$G$6051,1,FALSE)=F2484,"Y","N"),"N")</f>
        <v>N</v>
      </c>
    </row>
    <row r="2485" spans="1:7" x14ac:dyDescent="0.25">
      <c r="A2485" t="s">
        <v>1412</v>
      </c>
      <c r="C2485" t="s">
        <v>2999</v>
      </c>
      <c r="D2485">
        <v>1993</v>
      </c>
      <c r="E2485" t="s">
        <v>2777</v>
      </c>
      <c r="F2485" t="str">
        <f t="shared" si="38"/>
        <v>Software/Modelware TutorialsPROOF Animation: Better Animation for Your Simulation1993Nancy J. Earle</v>
      </c>
      <c r="G2485" t="str">
        <f>IFERROR(IF(VLOOKUP(F2485,Test!$G$1:$G$6051,1,FALSE)=F2485,"Y","N"),"N")</f>
        <v>Y</v>
      </c>
    </row>
    <row r="2486" spans="1:7" x14ac:dyDescent="0.25">
      <c r="A2486" t="s">
        <v>2061</v>
      </c>
      <c r="C2486" t="s">
        <v>1423</v>
      </c>
      <c r="D2486">
        <v>1994</v>
      </c>
      <c r="E2486" t="s">
        <v>599</v>
      </c>
      <c r="F2486" t="str">
        <f t="shared" si="38"/>
        <v>Software/Modelware 1Introduction to SIMAN/Cinema1994Jacob P. Poorte</v>
      </c>
      <c r="G2486" t="str">
        <f>IFERROR(IF(VLOOKUP(F2486,Test!$G$1:$G$6051,1,FALSE)=F2486,"Y","N"),"N")</f>
        <v>N</v>
      </c>
    </row>
    <row r="2487" spans="1:7" x14ac:dyDescent="0.25">
      <c r="A2487" t="s">
        <v>2097</v>
      </c>
      <c r="C2487" t="s">
        <v>2107</v>
      </c>
      <c r="D2487">
        <v>1987</v>
      </c>
      <c r="E2487" t="s">
        <v>445</v>
      </c>
      <c r="F2487" t="str">
        <f t="shared" si="38"/>
        <v>Specific Software TutorialsAdvanced Features of GPSS/H1987James O. Henriksen</v>
      </c>
      <c r="G2487" t="str">
        <f>IFERROR(IF(VLOOKUP(F2487,Test!$G$1:$G$6051,1,FALSE)=F2487,"Y","N"),"N")</f>
        <v>Y</v>
      </c>
    </row>
    <row r="2488" spans="1:7" x14ac:dyDescent="0.25">
      <c r="A2488" t="s">
        <v>1412</v>
      </c>
      <c r="C2488" t="s">
        <v>1423</v>
      </c>
      <c r="D2488">
        <v>1995</v>
      </c>
      <c r="E2488" t="s">
        <v>573</v>
      </c>
      <c r="F2488" t="str">
        <f t="shared" si="38"/>
        <v>Software/Modelware TutorialsIntroduction to SIMAN/Cinema1995David T. Sturrock</v>
      </c>
      <c r="G2488" t="str">
        <f>IFERROR(IF(VLOOKUP(F2488,Test!$G$1:$G$6051,1,FALSE)=F2488,"Y","N"),"N")</f>
        <v>Y</v>
      </c>
    </row>
    <row r="2489" spans="1:7" x14ac:dyDescent="0.25">
      <c r="A2489" t="s">
        <v>2497</v>
      </c>
      <c r="C2489" t="s">
        <v>2803</v>
      </c>
      <c r="D2489">
        <v>1992</v>
      </c>
      <c r="E2489" t="s">
        <v>2995</v>
      </c>
      <c r="F2489" t="str">
        <f t="shared" si="38"/>
        <v>Advanced TutorialsSimulation of Communications Networks1992M.G. McComas</v>
      </c>
      <c r="G2489" t="str">
        <f>IFERROR(IF(VLOOKUP(F2489,Test!$G$1:$G$6051,1,FALSE)=F2489,"Y","N"),"N")</f>
        <v>N</v>
      </c>
    </row>
    <row r="2490" spans="1:7" x14ac:dyDescent="0.25">
      <c r="A2490" t="s">
        <v>1504</v>
      </c>
      <c r="C2490" t="s">
        <v>3019</v>
      </c>
      <c r="D2490">
        <v>1988</v>
      </c>
      <c r="E2490" t="s">
        <v>2683</v>
      </c>
      <c r="F2490" t="str">
        <f t="shared" si="38"/>
        <v>Modeling MethodologyHigh Performance Parallelized Discrete Event Simulation of Stochastic Queueing Networks1988David M. Nicol</v>
      </c>
      <c r="G2490" t="str">
        <f>IFERROR(IF(VLOOKUP(F2490,Test!$G$1:$G$6051,1,FALSE)=F2490,"Y","N"),"N")</f>
        <v>Y</v>
      </c>
    </row>
    <row r="2491" spans="1:7" x14ac:dyDescent="0.25">
      <c r="A2491" t="s">
        <v>2182</v>
      </c>
      <c r="C2491" t="s">
        <v>2935</v>
      </c>
      <c r="D2491">
        <v>1988</v>
      </c>
      <c r="E2491" t="s">
        <v>2747</v>
      </c>
      <c r="F2491" t="str">
        <f t="shared" si="38"/>
        <v>Military ApplicationsUtilizing Abstraction and Perspective in Battle Simulation1988Paul A. Fishwick</v>
      </c>
      <c r="G2491" t="str">
        <f>IFERROR(IF(VLOOKUP(F2491,Test!$G$1:$G$6051,1,FALSE)=F2491,"Y","N"),"N")</f>
        <v>Y</v>
      </c>
    </row>
    <row r="2492" spans="1:7" x14ac:dyDescent="0.25">
      <c r="A2492" t="s">
        <v>2497</v>
      </c>
      <c r="C2492" t="s">
        <v>3021</v>
      </c>
      <c r="D2492">
        <v>1995</v>
      </c>
      <c r="E2492" t="s">
        <v>3020</v>
      </c>
      <c r="F2492" t="str">
        <f t="shared" si="38"/>
        <v>Advanced TutorialsSimulated Annealing: Past, Present, and Future1995Mark Fleischer</v>
      </c>
      <c r="G2492" t="str">
        <f>IFERROR(IF(VLOOKUP(F2492,Test!$G$1:$G$6051,1,FALSE)=F2492,"Y","N"),"N")</f>
        <v>Y</v>
      </c>
    </row>
    <row r="2493" spans="1:7" x14ac:dyDescent="0.25">
      <c r="A2493" t="s">
        <v>1504</v>
      </c>
      <c r="C2493" t="s">
        <v>2839</v>
      </c>
      <c r="D2493">
        <v>1988</v>
      </c>
      <c r="E2493" t="s">
        <v>3022</v>
      </c>
      <c r="F2493" t="str">
        <f t="shared" si="38"/>
        <v>Modeling MethodologyA Unified Modeling Methodology for Performance Evaluation of Distributed Discrete Event Simulation Mechanisms1988Bruno R. Preiss</v>
      </c>
      <c r="G2493" t="str">
        <f>IFERROR(IF(VLOOKUP(F2493,Test!$G$1:$G$6051,1,FALSE)=F2493,"Y","N"),"N")</f>
        <v>Y</v>
      </c>
    </row>
    <row r="2494" spans="1:7" x14ac:dyDescent="0.25">
      <c r="A2494" t="s">
        <v>1504</v>
      </c>
      <c r="C2494" t="s">
        <v>2839</v>
      </c>
      <c r="D2494">
        <v>1988</v>
      </c>
      <c r="E2494" t="s">
        <v>3023</v>
      </c>
      <c r="F2494" t="str">
        <f t="shared" si="38"/>
        <v>Modeling MethodologyA Unified Modeling Methodology for Performance Evaluation of Distributed Discrete Event Simulation Mechanisms1988V. Carl Hamacher</v>
      </c>
      <c r="G2494" t="str">
        <f>IFERROR(IF(VLOOKUP(F2494,Test!$G$1:$G$6051,1,FALSE)=F2494,"Y","N"),"N")</f>
        <v>Y</v>
      </c>
    </row>
    <row r="2495" spans="1:7" x14ac:dyDescent="0.25">
      <c r="A2495" t="s">
        <v>1412</v>
      </c>
      <c r="C2495" t="s">
        <v>1423</v>
      </c>
      <c r="D2495">
        <v>1995</v>
      </c>
      <c r="E2495" t="s">
        <v>1915</v>
      </c>
      <c r="F2495" t="str">
        <f t="shared" si="38"/>
        <v>Software/Modelware TutorialsIntroduction to SIMAN/Cinema1995D.M. Profozich</v>
      </c>
      <c r="G2495" t="str">
        <f>IFERROR(IF(VLOOKUP(F2495,Test!$G$1:$G$6051,1,FALSE)=F2495,"Y","N"),"N")</f>
        <v>N</v>
      </c>
    </row>
    <row r="2496" spans="1:7" x14ac:dyDescent="0.25">
      <c r="A2496" t="s">
        <v>1557</v>
      </c>
      <c r="C2496" t="s">
        <v>3024</v>
      </c>
      <c r="D2496">
        <v>1987</v>
      </c>
      <c r="E2496" t="s">
        <v>1937</v>
      </c>
      <c r="F2496" t="str">
        <f t="shared" si="38"/>
        <v>Introductory TutorialsModeling and Generating Input Processes1987Mark E. Johnson</v>
      </c>
      <c r="G2496" t="str">
        <f>IFERROR(IF(VLOOKUP(F2496,Test!$G$1:$G$6051,1,FALSE)=F2496,"Y","N"),"N")</f>
        <v>Y</v>
      </c>
    </row>
    <row r="2497" spans="1:7" x14ac:dyDescent="0.25">
      <c r="A2497" t="s">
        <v>1412</v>
      </c>
      <c r="C2497" t="s">
        <v>607</v>
      </c>
      <c r="D2497">
        <v>1992</v>
      </c>
      <c r="E2497" t="s">
        <v>1424</v>
      </c>
      <c r="F2497" t="str">
        <f t="shared" si="38"/>
        <v>Software/Modelware TutorialsIntroduction to SLAM II and SLAMSYSTEM1992Kristen C. Nordlund</v>
      </c>
      <c r="G2497" t="str">
        <f>IFERROR(IF(VLOOKUP(F2497,Test!$G$1:$G$6051,1,FALSE)=F2497,"Y","N"),"N")</f>
        <v>N</v>
      </c>
    </row>
    <row r="2498" spans="1:7" x14ac:dyDescent="0.25">
      <c r="A2498" t="s">
        <v>2497</v>
      </c>
      <c r="C2498" t="s">
        <v>1521</v>
      </c>
      <c r="D2498">
        <v>1992</v>
      </c>
      <c r="E2498" t="s">
        <v>1541</v>
      </c>
      <c r="F2498" t="str">
        <f t="shared" si="38"/>
        <v>Advanced TutorialsSimulation of Advanced Manufacturing Systems1992W.E. Biles</v>
      </c>
      <c r="G2498" t="str">
        <f>IFERROR(IF(VLOOKUP(F2498,Test!$G$1:$G$6051,1,FALSE)=F2498,"Y","N"),"N")</f>
        <v>N</v>
      </c>
    </row>
    <row r="2499" spans="1:7" x14ac:dyDescent="0.25">
      <c r="A2499" t="s">
        <v>1412</v>
      </c>
      <c r="C2499" t="s">
        <v>3025</v>
      </c>
      <c r="D2499">
        <v>1995</v>
      </c>
      <c r="E2499" t="s">
        <v>329</v>
      </c>
      <c r="F2499" t="str">
        <f t="shared" ref="F2499:F2562" si="39">CONCATENATE(A2499,B2499,C2499,D2499,E2499)</f>
        <v>Software/Modelware TutorialsExpertFit: Total Support for Simulation Input Modeling1995Averill M. Law</v>
      </c>
      <c r="G2499" t="str">
        <f>IFERROR(IF(VLOOKUP(F2499,Test!$G$1:$G$6051,1,FALSE)=F2499,"Y","N"),"N")</f>
        <v>Y</v>
      </c>
    </row>
    <row r="2500" spans="1:7" x14ac:dyDescent="0.25">
      <c r="A2500" t="s">
        <v>1557</v>
      </c>
      <c r="C2500" t="s">
        <v>3026</v>
      </c>
      <c r="D2500">
        <v>1992</v>
      </c>
      <c r="E2500" t="s">
        <v>323</v>
      </c>
      <c r="F2500" t="str">
        <f t="shared" si="39"/>
        <v>Introductory TutorialsSimulation Languages and Simulators1992Jerry Banks</v>
      </c>
      <c r="G2500" t="str">
        <f>IFERROR(IF(VLOOKUP(F2500,Test!$G$1:$G$6051,1,FALSE)=F2500,"Y","N"),"N")</f>
        <v>Y</v>
      </c>
    </row>
    <row r="2501" spans="1:7" x14ac:dyDescent="0.25">
      <c r="A2501" t="s">
        <v>1412</v>
      </c>
      <c r="C2501" t="s">
        <v>3002</v>
      </c>
      <c r="D2501">
        <v>1992</v>
      </c>
      <c r="E2501" t="s">
        <v>574</v>
      </c>
      <c r="F2501" t="str">
        <f t="shared" si="39"/>
        <v>Software/Modelware TutorialsManufacturing Decision Making with FACTOR1992William R. Lilegdon</v>
      </c>
      <c r="G2501" t="str">
        <f>IFERROR(IF(VLOOKUP(F2501,Test!$G$1:$G$6051,1,FALSE)=F2501,"Y","N"),"N")</f>
        <v>Y</v>
      </c>
    </row>
    <row r="2502" spans="1:7" x14ac:dyDescent="0.25">
      <c r="A2502" t="s">
        <v>1557</v>
      </c>
      <c r="C2502" t="s">
        <v>1556</v>
      </c>
      <c r="D2502">
        <v>1987</v>
      </c>
      <c r="E2502" t="s">
        <v>688</v>
      </c>
      <c r="F2502" t="str">
        <f t="shared" si="39"/>
        <v>Introductory TutorialsIntroduction to Simulation1987William E. Biles</v>
      </c>
      <c r="G2502" t="str">
        <f>IFERROR(IF(VLOOKUP(F2502,Test!$G$1:$G$6051,1,FALSE)=F2502,"Y","N"),"N")</f>
        <v>Y</v>
      </c>
    </row>
    <row r="2503" spans="1:7" x14ac:dyDescent="0.25">
      <c r="A2503" t="s">
        <v>1557</v>
      </c>
      <c r="C2503" t="s">
        <v>3027</v>
      </c>
      <c r="D2503">
        <v>1987</v>
      </c>
      <c r="E2503" t="s">
        <v>1546</v>
      </c>
      <c r="F2503" t="str">
        <f t="shared" si="39"/>
        <v>Introductory TutorialsVariance Reductions for Simulation Practitioners1987Barry L. Nelson</v>
      </c>
      <c r="G2503" t="str">
        <f>IFERROR(IF(VLOOKUP(F2503,Test!$G$1:$G$6051,1,FALSE)=F2503,"Y","N"),"N")</f>
        <v>Y</v>
      </c>
    </row>
    <row r="2504" spans="1:7" x14ac:dyDescent="0.25">
      <c r="A2504" t="s">
        <v>1504</v>
      </c>
      <c r="C2504" t="s">
        <v>3028</v>
      </c>
      <c r="D2504">
        <v>1988</v>
      </c>
      <c r="E2504" t="s">
        <v>2109</v>
      </c>
      <c r="F2504" t="str">
        <f t="shared" si="39"/>
        <v>Modeling MethodologyA Spectrum of Options for Parallel Simulation1988Paul F. Reynolds  Jr.</v>
      </c>
      <c r="G2504" t="str">
        <f>IFERROR(IF(VLOOKUP(F2504,Test!$G$1:$G$6051,1,FALSE)=F2504,"Y","N"),"N")</f>
        <v>Y</v>
      </c>
    </row>
    <row r="2505" spans="1:7" x14ac:dyDescent="0.25">
      <c r="A2505" t="s">
        <v>1504</v>
      </c>
      <c r="C2505" t="s">
        <v>2684</v>
      </c>
      <c r="D2505">
        <v>1988</v>
      </c>
      <c r="E2505" t="s">
        <v>3029</v>
      </c>
      <c r="F2505" t="str">
        <f t="shared" si="39"/>
        <v>Modeling MethodologyImplementation Parallelized Queueing Network Simulations Using FORTRAN and Data Abstraction1988Keith W. Miller</v>
      </c>
      <c r="G2505" t="str">
        <f>IFERROR(IF(VLOOKUP(F2505,Test!$G$1:$G$6051,1,FALSE)=F2505,"Y","N"),"N")</f>
        <v>Y</v>
      </c>
    </row>
    <row r="2506" spans="1:7" x14ac:dyDescent="0.25">
      <c r="A2506" t="s">
        <v>2182</v>
      </c>
      <c r="C2506" t="s">
        <v>2929</v>
      </c>
      <c r="D2506">
        <v>1988</v>
      </c>
      <c r="E2506" t="s">
        <v>3030</v>
      </c>
      <c r="F2506" t="str">
        <f t="shared" si="39"/>
        <v>Military ApplicationsEW-GEMS: System Concepts and Development Process of an Electronic Warfare Simulation1988Frederick C. Christie</v>
      </c>
      <c r="G2506" t="str">
        <f>IFERROR(IF(VLOOKUP(F2506,Test!$G$1:$G$6051,1,FALSE)=F2506,"Y","N"),"N")</f>
        <v>Y</v>
      </c>
    </row>
    <row r="2507" spans="1:7" x14ac:dyDescent="0.25">
      <c r="A2507" t="s">
        <v>2497</v>
      </c>
      <c r="C2507" t="s">
        <v>2944</v>
      </c>
      <c r="D2507">
        <v>1993</v>
      </c>
      <c r="E2507" t="s">
        <v>3031</v>
      </c>
      <c r="F2507" t="str">
        <f t="shared" si="39"/>
        <v>Advanced TutorialsRecent Advances in the Modeling, Scheduling, and Control of Flexible Automation1993Bradley Bauman</v>
      </c>
      <c r="G2507" t="str">
        <f>IFERROR(IF(VLOOKUP(F2507,Test!$G$1:$G$6051,1,FALSE)=F2507,"Y","N"),"N")</f>
        <v>Y</v>
      </c>
    </row>
    <row r="2508" spans="1:7" x14ac:dyDescent="0.25">
      <c r="A2508" t="s">
        <v>1982</v>
      </c>
      <c r="C2508" t="s">
        <v>2963</v>
      </c>
      <c r="D2508">
        <v>1988</v>
      </c>
      <c r="E2508" t="s">
        <v>3032</v>
      </c>
      <c r="F2508" t="str">
        <f t="shared" si="39"/>
        <v>Analysis MethodologyAlternative Methods for Generating and Analyzing the Output Series of Frequency Domain Experiments1988Robert T. Sargent</v>
      </c>
      <c r="G2508" t="str">
        <f>IFERROR(IF(VLOOKUP(F2508,Test!$G$1:$G$6051,1,FALSE)=F2508,"Y","N"),"N")</f>
        <v>Y</v>
      </c>
    </row>
    <row r="2509" spans="1:7" x14ac:dyDescent="0.25">
      <c r="A2509" t="s">
        <v>1557</v>
      </c>
      <c r="C2509" t="s">
        <v>3033</v>
      </c>
      <c r="D2509">
        <v>1987</v>
      </c>
      <c r="E2509" t="s">
        <v>35</v>
      </c>
      <c r="F2509" t="str">
        <f t="shared" si="39"/>
        <v>Introductory TutorialsModels and Artificial Intelligence1987Robert E. Shannon</v>
      </c>
      <c r="G2509" t="str">
        <f>IFERROR(IF(VLOOKUP(F2509,Test!$G$1:$G$6051,1,FALSE)=F2509,"Y","N"),"N")</f>
        <v>Y</v>
      </c>
    </row>
    <row r="2510" spans="1:7" x14ac:dyDescent="0.25">
      <c r="A2510" t="s">
        <v>1504</v>
      </c>
      <c r="C2510" t="s">
        <v>3035</v>
      </c>
      <c r="D2510">
        <v>1988</v>
      </c>
      <c r="E2510" t="s">
        <v>3034</v>
      </c>
      <c r="F2510" t="str">
        <f t="shared" si="39"/>
        <v>Modeling MethodologySearch and Rescue: A Case Study of Design Flexibility1988Jan Laube</v>
      </c>
      <c r="G2510" t="str">
        <f>IFERROR(IF(VLOOKUP(F2510,Test!$G$1:$G$6051,1,FALSE)=F2510,"Y","N"),"N")</f>
        <v>Y</v>
      </c>
    </row>
    <row r="2511" spans="1:7" x14ac:dyDescent="0.25">
      <c r="A2511" t="s">
        <v>1504</v>
      </c>
      <c r="C2511" t="s">
        <v>2428</v>
      </c>
      <c r="D2511">
        <v>1988</v>
      </c>
      <c r="E2511" t="s">
        <v>3036</v>
      </c>
      <c r="F2511" t="str">
        <f t="shared" si="39"/>
        <v>Modeling MethodologyLarge Project Simulation: A Powerful Tool for Project Management Analysis1988Juan M. Huerta</v>
      </c>
      <c r="G2511" t="str">
        <f>IFERROR(IF(VLOOKUP(F2511,Test!$G$1:$G$6051,1,FALSE)=F2511,"Y","N"),"N")</f>
        <v>Y</v>
      </c>
    </row>
    <row r="2512" spans="1:7" x14ac:dyDescent="0.25">
      <c r="A2512" t="s">
        <v>2497</v>
      </c>
      <c r="C2512" t="s">
        <v>3038</v>
      </c>
      <c r="D2512">
        <v>1995</v>
      </c>
      <c r="E2512" t="s">
        <v>3037</v>
      </c>
      <c r="F2512" t="str">
        <f t="shared" si="39"/>
        <v>Advanced TutorialsPricing of Financial Derivatives Via Simulation1995Michael C. Fu</v>
      </c>
      <c r="G2512" t="str">
        <f>IFERROR(IF(VLOOKUP(F2512,Test!$G$1:$G$6051,1,FALSE)=F2512,"Y","N"),"N")</f>
        <v>Y</v>
      </c>
    </row>
    <row r="2513" spans="1:7" x14ac:dyDescent="0.25">
      <c r="A2513" t="s">
        <v>1577</v>
      </c>
      <c r="C2513" t="s">
        <v>2689</v>
      </c>
      <c r="D2513">
        <v>1990</v>
      </c>
      <c r="E2513" t="s">
        <v>552</v>
      </c>
      <c r="F2513" t="str">
        <f t="shared" si="39"/>
        <v>Software and Modelware TutorialsComputer Animation with Cinema1990Deborah A. Davis</v>
      </c>
      <c r="G2513" t="str">
        <f>IFERROR(IF(VLOOKUP(F2513,Test!$G$1:$G$6051,1,FALSE)=F2513,"Y","N"),"N")</f>
        <v>Y</v>
      </c>
    </row>
    <row r="2514" spans="1:7" x14ac:dyDescent="0.25">
      <c r="A2514" t="s">
        <v>2309</v>
      </c>
      <c r="C2514" t="s">
        <v>1556</v>
      </c>
      <c r="D2514">
        <v>1990</v>
      </c>
      <c r="E2514" t="s">
        <v>1570</v>
      </c>
      <c r="F2514" t="str">
        <f t="shared" si="39"/>
        <v>Introductory and Advanced TutorialsIntroduction to Simulation1990Arne Thesen</v>
      </c>
      <c r="G2514" t="str">
        <f>IFERROR(IF(VLOOKUP(F2514,Test!$G$1:$G$6051,1,FALSE)=F2514,"Y","N"),"N")</f>
        <v>Y</v>
      </c>
    </row>
    <row r="2515" spans="1:7" x14ac:dyDescent="0.25">
      <c r="A2515" t="s">
        <v>1577</v>
      </c>
      <c r="C2515" t="s">
        <v>2778</v>
      </c>
      <c r="D2515">
        <v>1990</v>
      </c>
      <c r="E2515" t="s">
        <v>445</v>
      </c>
      <c r="F2515" t="str">
        <f t="shared" si="39"/>
        <v>Software and Modelware TutorialsProof: The General Purpose Animator1990James O. Henriksen</v>
      </c>
      <c r="G2515" t="str">
        <f>IFERROR(IF(VLOOKUP(F2515,Test!$G$1:$G$6051,1,FALSE)=F2515,"Y","N"),"N")</f>
        <v>Y</v>
      </c>
    </row>
    <row r="2516" spans="1:7" x14ac:dyDescent="0.25">
      <c r="A2516" t="s">
        <v>2497</v>
      </c>
      <c r="C2516" t="s">
        <v>2803</v>
      </c>
      <c r="D2516">
        <v>1993</v>
      </c>
      <c r="E2516" t="s">
        <v>2995</v>
      </c>
      <c r="F2516" t="str">
        <f t="shared" si="39"/>
        <v>Advanced TutorialsSimulation of Communications Networks1993M.G. McComas</v>
      </c>
      <c r="G2516" t="str">
        <f>IFERROR(IF(VLOOKUP(F2516,Test!$G$1:$G$6051,1,FALSE)=F2516,"Y","N"),"N")</f>
        <v>N</v>
      </c>
    </row>
    <row r="2517" spans="1:7" x14ac:dyDescent="0.25">
      <c r="A2517" t="s">
        <v>1557</v>
      </c>
      <c r="C2517" t="s">
        <v>3039</v>
      </c>
      <c r="D2517">
        <v>1992</v>
      </c>
      <c r="E2517" t="s">
        <v>1546</v>
      </c>
      <c r="F2517" t="str">
        <f t="shared" si="39"/>
        <v>Introductory TutorialsDesigning Efficient Simulation Experiments1992Barry L. Nelson</v>
      </c>
      <c r="G2517" t="str">
        <f>IFERROR(IF(VLOOKUP(F2517,Test!$G$1:$G$6051,1,FALSE)=F2517,"Y","N"),"N")</f>
        <v>Y</v>
      </c>
    </row>
    <row r="2518" spans="1:7" x14ac:dyDescent="0.25">
      <c r="A2518" t="s">
        <v>1557</v>
      </c>
      <c r="C2518" t="s">
        <v>3040</v>
      </c>
      <c r="D2518">
        <v>1987</v>
      </c>
      <c r="E2518" t="s">
        <v>715</v>
      </c>
      <c r="F2518" t="str">
        <f t="shared" si="39"/>
        <v>Introductory TutorialsA "Disposable" Graphical Event Synthesizer for Teaching Simulation Model Building1987Lee Schruben</v>
      </c>
      <c r="G2518" t="str">
        <f>IFERROR(IF(VLOOKUP(F2518,Test!$G$1:$G$6051,1,FALSE)=F2518,"Y","N"),"N")</f>
        <v>Y</v>
      </c>
    </row>
    <row r="2519" spans="1:7" x14ac:dyDescent="0.25">
      <c r="A2519" t="s">
        <v>2497</v>
      </c>
      <c r="C2519" t="s">
        <v>1521</v>
      </c>
      <c r="D2519">
        <v>1992</v>
      </c>
      <c r="E2519" t="s">
        <v>1561</v>
      </c>
      <c r="F2519" t="str">
        <f t="shared" si="39"/>
        <v>Advanced TutorialsSimulation of Advanced Manufacturing Systems1992Gerald W. Evans</v>
      </c>
      <c r="G2519" t="str">
        <f>IFERROR(IF(VLOOKUP(F2519,Test!$G$1:$G$6051,1,FALSE)=F2519,"Y","N"),"N")</f>
        <v>Y</v>
      </c>
    </row>
    <row r="2520" spans="1:7" x14ac:dyDescent="0.25">
      <c r="A2520" t="s">
        <v>1577</v>
      </c>
      <c r="C2520" t="s">
        <v>563</v>
      </c>
      <c r="D2520">
        <v>1990</v>
      </c>
      <c r="E2520" t="s">
        <v>638</v>
      </c>
      <c r="F2520" t="str">
        <f t="shared" si="39"/>
        <v>Software and Modelware TutorialsIntroduction to SIMFACTORY II.51990John Goble</v>
      </c>
      <c r="G2520" t="str">
        <f>IFERROR(IF(VLOOKUP(F2520,Test!$G$1:$G$6051,1,FALSE)=F2520,"Y","N"),"N")</f>
        <v>Y</v>
      </c>
    </row>
    <row r="2521" spans="1:7" x14ac:dyDescent="0.25">
      <c r="A2521" t="s">
        <v>2497</v>
      </c>
      <c r="C2521" t="s">
        <v>1521</v>
      </c>
      <c r="D2521">
        <v>1992</v>
      </c>
      <c r="E2521" t="s">
        <v>1578</v>
      </c>
      <c r="F2521" t="str">
        <f t="shared" si="39"/>
        <v>Advanced TutorialsSimulation of Advanced Manufacturing Systems1992G.W. Evans</v>
      </c>
      <c r="G2521" t="str">
        <f>IFERROR(IF(VLOOKUP(F2521,Test!$G$1:$G$6051,1,FALSE)=F2521,"Y","N"),"N")</f>
        <v>N</v>
      </c>
    </row>
    <row r="2522" spans="1:7" x14ac:dyDescent="0.25">
      <c r="A2522" t="s">
        <v>2097</v>
      </c>
      <c r="C2522" t="s">
        <v>774</v>
      </c>
      <c r="D2522">
        <v>1988</v>
      </c>
      <c r="E2522" t="s">
        <v>2278</v>
      </c>
      <c r="F2522" t="str">
        <f t="shared" si="39"/>
        <v>Specific Software TutorialsDistributed Simulation1988Brian W. Unger</v>
      </c>
      <c r="G2522" t="str">
        <f>IFERROR(IF(VLOOKUP(F2522,Test!$G$1:$G$6051,1,FALSE)=F2522,"Y","N"),"N")</f>
        <v>Y</v>
      </c>
    </row>
    <row r="2523" spans="1:7" x14ac:dyDescent="0.25">
      <c r="A2523" t="s">
        <v>1504</v>
      </c>
      <c r="C2523" t="s">
        <v>2443</v>
      </c>
      <c r="D2523">
        <v>1988</v>
      </c>
      <c r="E2523" t="s">
        <v>3041</v>
      </c>
      <c r="F2523" t="str">
        <f t="shared" si="39"/>
        <v>Modeling MethodologyThe Role of Animation in Decision-Making1988J. Michael Binnie</v>
      </c>
      <c r="G2523" t="str">
        <f>IFERROR(IF(VLOOKUP(F2523,Test!$G$1:$G$6051,1,FALSE)=F2523,"Y","N"),"N")</f>
        <v>Y</v>
      </c>
    </row>
    <row r="2524" spans="1:7" x14ac:dyDescent="0.25">
      <c r="A2524" t="s">
        <v>2097</v>
      </c>
      <c r="C2524" t="s">
        <v>2896</v>
      </c>
      <c r="D2524">
        <v>1987</v>
      </c>
      <c r="E2524" t="s">
        <v>1075</v>
      </c>
      <c r="F2524" t="str">
        <f t="shared" si="39"/>
        <v>Specific Software TutorialsData Collection With a Portable Microcomputer1987Gary E. Whitehouse</v>
      </c>
      <c r="G2524" t="str">
        <f>IFERROR(IF(VLOOKUP(F2524,Test!$G$1:$G$6051,1,FALSE)=F2524,"Y","N"),"N")</f>
        <v>Y</v>
      </c>
    </row>
    <row r="2525" spans="1:7" x14ac:dyDescent="0.25">
      <c r="A2525" t="s">
        <v>1412</v>
      </c>
      <c r="C2525" t="s">
        <v>2925</v>
      </c>
      <c r="D2525">
        <v>1993</v>
      </c>
      <c r="E2525" t="s">
        <v>3042</v>
      </c>
      <c r="F2525" t="str">
        <f t="shared" si="39"/>
        <v>Software/Modelware TutorialsThe Research Queuing Package Modeling Environment (RESQME)1993Paul G. Loewner</v>
      </c>
      <c r="G2525" t="str">
        <f>IFERROR(IF(VLOOKUP(F2525,Test!$G$1:$G$6051,1,FALSE)=F2525,"Y","N"),"N")</f>
        <v>Y</v>
      </c>
    </row>
    <row r="2526" spans="1:7" x14ac:dyDescent="0.25">
      <c r="A2526" t="s">
        <v>2097</v>
      </c>
      <c r="C2526" t="s">
        <v>2112</v>
      </c>
      <c r="D2526">
        <v>1987</v>
      </c>
      <c r="E2526" t="s">
        <v>3043</v>
      </c>
      <c r="F2526" t="str">
        <f t="shared" si="39"/>
        <v>Specific Software TutorialsModeling Asynchronous Materials Handling in XCELL+1987William Maxwell</v>
      </c>
      <c r="G2526" t="str">
        <f>IFERROR(IF(VLOOKUP(F2526,Test!$G$1:$G$6051,1,FALSE)=F2526,"Y","N"),"N")</f>
        <v>Y</v>
      </c>
    </row>
    <row r="2527" spans="1:7" x14ac:dyDescent="0.25">
      <c r="A2527" t="s">
        <v>1412</v>
      </c>
      <c r="C2527" t="s">
        <v>3044</v>
      </c>
      <c r="D2527">
        <v>1991</v>
      </c>
      <c r="E2527" t="s">
        <v>564</v>
      </c>
      <c r="F2527" t="str">
        <f t="shared" si="39"/>
        <v>Software/Modelware TutorialsNETWORK II.5, LANNET II.5 and COMNET II.51991William J. Garrison</v>
      </c>
      <c r="G2527" t="str">
        <f>IFERROR(IF(VLOOKUP(F2527,Test!$G$1:$G$6051,1,FALSE)=F2527,"Y","N"),"N")</f>
        <v>Y</v>
      </c>
    </row>
    <row r="2528" spans="1:7" x14ac:dyDescent="0.25">
      <c r="A2528" t="s">
        <v>2497</v>
      </c>
      <c r="C2528" t="s">
        <v>2905</v>
      </c>
      <c r="D2528">
        <v>1995</v>
      </c>
      <c r="E2528" t="s">
        <v>83</v>
      </c>
      <c r="F2528" t="str">
        <f t="shared" si="39"/>
        <v>Advanced TutorialsInside Simulation Software: How It Works and Why It Matters1995Thomas J. Schriber</v>
      </c>
      <c r="G2528" t="str">
        <f>IFERROR(IF(VLOOKUP(F2528,Test!$G$1:$G$6051,1,FALSE)=F2528,"Y","N"),"N")</f>
        <v>Y</v>
      </c>
    </row>
    <row r="2529" spans="1:7" x14ac:dyDescent="0.25">
      <c r="A2529" t="s">
        <v>2497</v>
      </c>
      <c r="C2529" t="s">
        <v>3045</v>
      </c>
      <c r="D2529">
        <v>1992</v>
      </c>
      <c r="E2529" t="s">
        <v>2955</v>
      </c>
      <c r="F2529" t="str">
        <f t="shared" si="39"/>
        <v>Advanced TutorialsFactor Screening of Multiple Responses1992Lori S. Cook</v>
      </c>
      <c r="G2529" t="str">
        <f>IFERROR(IF(VLOOKUP(F2529,Test!$G$1:$G$6051,1,FALSE)=F2529,"Y","N"),"N")</f>
        <v>Y</v>
      </c>
    </row>
    <row r="2530" spans="1:7" x14ac:dyDescent="0.25">
      <c r="A2530" t="s">
        <v>1412</v>
      </c>
      <c r="C2530" t="s">
        <v>2227</v>
      </c>
      <c r="D2530">
        <v>1995</v>
      </c>
      <c r="E2530" t="s">
        <v>2228</v>
      </c>
      <c r="F2530" t="str">
        <f t="shared" si="39"/>
        <v>Software/Modelware TutorialsTaylor II Manufacturing Simulation Software1995B. Nordgren</v>
      </c>
      <c r="G2530" t="str">
        <f>IFERROR(IF(VLOOKUP(F2530,Test!$G$1:$G$6051,1,FALSE)=F2530,"Y","N"),"N")</f>
        <v>N</v>
      </c>
    </row>
    <row r="2531" spans="1:7" x14ac:dyDescent="0.25">
      <c r="A2531" t="s">
        <v>2026</v>
      </c>
      <c r="C2531" t="s">
        <v>2350</v>
      </c>
      <c r="D2531">
        <v>1994</v>
      </c>
      <c r="E2531" t="s">
        <v>3046</v>
      </c>
      <c r="F2531" t="str">
        <f t="shared" si="39"/>
        <v>Poster SessionGenerating Correlated Random Variates Based on an Analogy Between Correlation and Force1994C. Cheng</v>
      </c>
      <c r="G2531" t="str">
        <f>IFERROR(IF(VLOOKUP(F2531,Test!$G$1:$G$6051,1,FALSE)=F2531,"Y","N"),"N")</f>
        <v>Y</v>
      </c>
    </row>
    <row r="2532" spans="1:7" x14ac:dyDescent="0.25">
      <c r="A2532" t="s">
        <v>1412</v>
      </c>
      <c r="C2532" t="s">
        <v>3047</v>
      </c>
      <c r="D2532">
        <v>1992</v>
      </c>
      <c r="E2532" t="s">
        <v>1876</v>
      </c>
      <c r="F2532" t="str">
        <f t="shared" si="39"/>
        <v>Software/Modelware TutorialsBusiness Process Re-Engineering1992Jeffry Jones</v>
      </c>
      <c r="G2532" t="str">
        <f>IFERROR(IF(VLOOKUP(F2532,Test!$G$1:$G$6051,1,FALSE)=F2532,"Y","N"),"N")</f>
        <v>Y</v>
      </c>
    </row>
    <row r="2533" spans="1:7" x14ac:dyDescent="0.25">
      <c r="A2533" t="s">
        <v>1525</v>
      </c>
      <c r="C2533" t="s">
        <v>2735</v>
      </c>
      <c r="D2533">
        <v>1991</v>
      </c>
      <c r="E2533" t="s">
        <v>2985</v>
      </c>
      <c r="F2533" t="str">
        <f t="shared" si="39"/>
        <v>State-of-the-Art ReviewsLinking Simulation Model Specification and Parallel Execution through UNITY1991Ernest H. Page</v>
      </c>
      <c r="G2533" t="str">
        <f>IFERROR(IF(VLOOKUP(F2533,Test!$G$1:$G$6051,1,FALSE)=F2533,"Y","N"),"N")</f>
        <v>Y</v>
      </c>
    </row>
    <row r="2534" spans="1:7" x14ac:dyDescent="0.25">
      <c r="A2534" t="s">
        <v>1577</v>
      </c>
      <c r="C2534" t="s">
        <v>1864</v>
      </c>
      <c r="D2534">
        <v>1990</v>
      </c>
      <c r="E2534" t="s">
        <v>2117</v>
      </c>
      <c r="F2534" t="str">
        <f t="shared" si="39"/>
        <v>Software and Modelware TutorialsTutorial: Scheduling Manufacturing Systems with FACTOR1990Mary E. Grant</v>
      </c>
      <c r="G2534" t="str">
        <f>IFERROR(IF(VLOOKUP(F2534,Test!$G$1:$G$6051,1,FALSE)=F2534,"Y","N"),"N")</f>
        <v>Y</v>
      </c>
    </row>
    <row r="2535" spans="1:7" x14ac:dyDescent="0.25">
      <c r="A2535" t="s">
        <v>2309</v>
      </c>
      <c r="C2535" t="s">
        <v>1556</v>
      </c>
      <c r="D2535">
        <v>1990</v>
      </c>
      <c r="E2535" t="s">
        <v>2144</v>
      </c>
      <c r="F2535" t="str">
        <f t="shared" si="39"/>
        <v>Introductory and Advanced TutorialsIntroduction to Simulation1990Laurel Travis</v>
      </c>
      <c r="G2535" t="str">
        <f>IFERROR(IF(VLOOKUP(F2535,Test!$G$1:$G$6051,1,FALSE)=F2535,"Y","N"),"N")</f>
        <v>N</v>
      </c>
    </row>
    <row r="2536" spans="1:7" x14ac:dyDescent="0.25">
      <c r="A2536" t="s">
        <v>1412</v>
      </c>
      <c r="C2536" t="s">
        <v>3048</v>
      </c>
      <c r="D2536">
        <v>1995</v>
      </c>
      <c r="E2536" t="s">
        <v>445</v>
      </c>
      <c r="F2536" t="str">
        <f t="shared" si="39"/>
        <v>Software/Modelware TutorialsThe Power and Performance of Proof Animation1995James O. Henriksen</v>
      </c>
      <c r="G2536" t="str">
        <f>IFERROR(IF(VLOOKUP(F2536,Test!$G$1:$G$6051,1,FALSE)=F2536,"Y","N"),"N")</f>
        <v>Y</v>
      </c>
    </row>
    <row r="2537" spans="1:7" x14ac:dyDescent="0.25">
      <c r="A2537" t="s">
        <v>2497</v>
      </c>
      <c r="C2537" t="s">
        <v>2944</v>
      </c>
      <c r="D2537">
        <v>1993</v>
      </c>
      <c r="E2537" t="s">
        <v>1531</v>
      </c>
      <c r="F2537" t="str">
        <f t="shared" si="39"/>
        <v>Advanced TutorialsRecent Advances in the Modeling, Scheduling, and Control of Flexible Automation1993Wayne J. Davis</v>
      </c>
      <c r="G2537" t="str">
        <f>IFERROR(IF(VLOOKUP(F2537,Test!$G$1:$G$6051,1,FALSE)=F2537,"Y","N"),"N")</f>
        <v>Y</v>
      </c>
    </row>
    <row r="2538" spans="1:7" x14ac:dyDescent="0.25">
      <c r="A2538" t="s">
        <v>1412</v>
      </c>
      <c r="C2538" t="s">
        <v>607</v>
      </c>
      <c r="D2538">
        <v>1992</v>
      </c>
      <c r="E2538" t="s">
        <v>606</v>
      </c>
      <c r="F2538" t="str">
        <f t="shared" si="39"/>
        <v>Software/Modelware TutorialsIntroduction to SLAM II and SLAMSYSTEM1992Nora K. Ryan</v>
      </c>
      <c r="G2538" t="str">
        <f>IFERROR(IF(VLOOKUP(F2538,Test!$G$1:$G$6051,1,FALSE)=F2538,"Y","N"),"N")</f>
        <v>Y</v>
      </c>
    </row>
    <row r="2539" spans="1:7" x14ac:dyDescent="0.25">
      <c r="A2539" t="s">
        <v>1412</v>
      </c>
      <c r="C2539" t="s">
        <v>3005</v>
      </c>
      <c r="D2539">
        <v>1992</v>
      </c>
      <c r="E2539" t="s">
        <v>584</v>
      </c>
      <c r="F2539" t="str">
        <f t="shared" si="39"/>
        <v>Software/Modelware TutorialsBuilding a Simulator wit GPSS/H1992Daniel T. Brunner</v>
      </c>
      <c r="G2539" t="str">
        <f>IFERROR(IF(VLOOKUP(F2539,Test!$G$1:$G$6051,1,FALSE)=F2539,"Y","N"),"N")</f>
        <v>Y</v>
      </c>
    </row>
    <row r="2540" spans="1:7" x14ac:dyDescent="0.25">
      <c r="A2540" t="s">
        <v>2497</v>
      </c>
      <c r="C2540" t="s">
        <v>2872</v>
      </c>
      <c r="D2540">
        <v>1992</v>
      </c>
      <c r="E2540" t="s">
        <v>2376</v>
      </c>
      <c r="F2540" t="str">
        <f t="shared" si="39"/>
        <v>Advanced TutorialsObject-Oriented Modeling and Simulation with C++1992Kenneth A. Powell  Jr.</v>
      </c>
      <c r="G2540" t="str">
        <f>IFERROR(IF(VLOOKUP(F2540,Test!$G$1:$G$6051,1,FALSE)=F2540,"Y","N"),"N")</f>
        <v>Y</v>
      </c>
    </row>
    <row r="2541" spans="1:7" x14ac:dyDescent="0.25">
      <c r="A2541" t="s">
        <v>1982</v>
      </c>
      <c r="C2541" t="s">
        <v>3050</v>
      </c>
      <c r="D2541">
        <v>1988</v>
      </c>
      <c r="E2541" t="s">
        <v>3049</v>
      </c>
      <c r="F2541" t="str">
        <f t="shared" si="39"/>
        <v>Analysis MethodologyCovariance of Regenerative Mean and Variance Estimators for the Markov Chains1988James M. Calvin</v>
      </c>
      <c r="G2541" t="str">
        <f>IFERROR(IF(VLOOKUP(F2541,Test!$G$1:$G$6051,1,FALSE)=F2541,"Y","N"),"N")</f>
        <v>Y</v>
      </c>
    </row>
    <row r="2542" spans="1:7" x14ac:dyDescent="0.25">
      <c r="A2542" t="s">
        <v>1982</v>
      </c>
      <c r="C2542" t="s">
        <v>3052</v>
      </c>
      <c r="D2542">
        <v>1988</v>
      </c>
      <c r="E2542" t="s">
        <v>3051</v>
      </c>
      <c r="F2542" t="str">
        <f t="shared" si="39"/>
        <v>Analysis MethodologySmoothed Perturbation Analysis Algorithm for a G/G/1 Routing Problem1988Wei-Bo Gong</v>
      </c>
      <c r="G2542" t="str">
        <f>IFERROR(IF(VLOOKUP(F2542,Test!$G$1:$G$6051,1,FALSE)=F2542,"Y","N"),"N")</f>
        <v>Y</v>
      </c>
    </row>
    <row r="2543" spans="1:7" x14ac:dyDescent="0.25">
      <c r="A2543" t="s">
        <v>2309</v>
      </c>
      <c r="C2543" t="s">
        <v>3053</v>
      </c>
      <c r="D2543">
        <v>1989</v>
      </c>
      <c r="E2543" t="s">
        <v>2433</v>
      </c>
      <c r="F2543" t="str">
        <f t="shared" si="39"/>
        <v>Introductory and Advanced TutorialsRapid Modeling: How It Assists Manufacturing Competitiveness1989Rajan Suri</v>
      </c>
      <c r="G2543" t="str">
        <f>IFERROR(IF(VLOOKUP(F2543,Test!$G$1:$G$6051,1,FALSE)=F2543,"Y","N"),"N")</f>
        <v>Y</v>
      </c>
    </row>
    <row r="2544" spans="1:7" x14ac:dyDescent="0.25">
      <c r="A2544" t="s">
        <v>1412</v>
      </c>
      <c r="C2544" t="s">
        <v>1416</v>
      </c>
      <c r="D2544">
        <v>1992</v>
      </c>
      <c r="E2544" t="s">
        <v>1415</v>
      </c>
      <c r="F2544" t="str">
        <f t="shared" si="39"/>
        <v>Software/Modelware TutorialsUniFit II: Total Support for Simulation Input Modeling1992S. Vincent</v>
      </c>
      <c r="G2544" t="str">
        <f>IFERROR(IF(VLOOKUP(F2544,Test!$G$1:$G$6051,1,FALSE)=F2544,"Y","N"),"N")</f>
        <v>N</v>
      </c>
    </row>
    <row r="2545" spans="1:7" x14ac:dyDescent="0.25">
      <c r="A2545" t="s">
        <v>1577</v>
      </c>
      <c r="C2545" t="s">
        <v>575</v>
      </c>
      <c r="D2545">
        <v>1990</v>
      </c>
      <c r="E2545" t="s">
        <v>550</v>
      </c>
      <c r="F2545" t="str">
        <f t="shared" si="39"/>
        <v>Software and Modelware TutorialsSLAM II Tutorial1990Jean J. O'Reilly</v>
      </c>
      <c r="G2545" t="str">
        <f>IFERROR(IF(VLOOKUP(F2545,Test!$G$1:$G$6051,1,FALSE)=F2545,"Y","N"),"N")</f>
        <v>Y</v>
      </c>
    </row>
    <row r="2546" spans="1:7" x14ac:dyDescent="0.25">
      <c r="A2546" t="s">
        <v>1412</v>
      </c>
      <c r="C2546" t="s">
        <v>1416</v>
      </c>
      <c r="D2546">
        <v>1992</v>
      </c>
      <c r="E2546" t="s">
        <v>329</v>
      </c>
      <c r="F2546" t="str">
        <f t="shared" si="39"/>
        <v>Software/Modelware TutorialsUniFit II: Total Support for Simulation Input Modeling1992Averill M. Law</v>
      </c>
      <c r="G2546" t="str">
        <f>IFERROR(IF(VLOOKUP(F2546,Test!$G$1:$G$6051,1,FALSE)=F2546,"Y","N"),"N")</f>
        <v>Y</v>
      </c>
    </row>
    <row r="2547" spans="1:7" x14ac:dyDescent="0.25">
      <c r="A2547" t="s">
        <v>2492</v>
      </c>
      <c r="C2547" t="s">
        <v>2491</v>
      </c>
      <c r="D2547">
        <v>1992</v>
      </c>
      <c r="E2547" t="s">
        <v>472</v>
      </c>
      <c r="F2547" t="str">
        <f t="shared" si="39"/>
        <v>Twenty-Fifth Anniversary Keynote AddressThe Winter Simulation Conference: Celebrating Twenty-Five Years of Progress1992Stephen D. Roberts</v>
      </c>
      <c r="G2547" t="str">
        <f>IFERROR(IF(VLOOKUP(F2547,Test!$G$1:$G$6051,1,FALSE)=F2547,"Y","N"),"N")</f>
        <v>Y</v>
      </c>
    </row>
    <row r="2548" spans="1:7" x14ac:dyDescent="0.25">
      <c r="A2548" t="s">
        <v>2497</v>
      </c>
      <c r="C2548" t="s">
        <v>2772</v>
      </c>
      <c r="D2548">
        <v>1993</v>
      </c>
      <c r="E2548" t="s">
        <v>2376</v>
      </c>
      <c r="F2548" t="str">
        <f t="shared" si="39"/>
        <v>Advanced TutorialsBuilding Object-Oriented Simulations with C++1993Kenneth A. Powell  Jr.</v>
      </c>
      <c r="G2548" t="str">
        <f>IFERROR(IF(VLOOKUP(F2548,Test!$G$1:$G$6051,1,FALSE)=F2548,"Y","N"),"N")</f>
        <v>Y</v>
      </c>
    </row>
    <row r="2549" spans="1:7" x14ac:dyDescent="0.25">
      <c r="A2549" t="s">
        <v>1412</v>
      </c>
      <c r="C2549" t="s">
        <v>2937</v>
      </c>
      <c r="D2549">
        <v>1992</v>
      </c>
      <c r="E2549" t="s">
        <v>2936</v>
      </c>
      <c r="F2549" t="str">
        <f t="shared" si="39"/>
        <v>Software/Modelware TutorialsAutoMod1992M. Rohrer</v>
      </c>
      <c r="G2549" t="str">
        <f>IFERROR(IF(VLOOKUP(F2549,Test!$G$1:$G$6051,1,FALSE)=F2549,"Y","N"),"N")</f>
        <v>N</v>
      </c>
    </row>
    <row r="2550" spans="1:7" x14ac:dyDescent="0.25">
      <c r="A2550" t="s">
        <v>1557</v>
      </c>
      <c r="C2550" t="s">
        <v>1556</v>
      </c>
      <c r="D2550">
        <v>1987</v>
      </c>
      <c r="E2550" t="s">
        <v>1555</v>
      </c>
      <c r="F2550" t="str">
        <f t="shared" si="39"/>
        <v>Introductory TutorialsIntroduction to Simulation1987Andrew F. Seila</v>
      </c>
      <c r="G2550" t="str">
        <f>IFERROR(IF(VLOOKUP(F2550,Test!$G$1:$G$6051,1,FALSE)=F2550,"Y","N"),"N")</f>
        <v>N</v>
      </c>
    </row>
    <row r="2551" spans="1:7" x14ac:dyDescent="0.25">
      <c r="A2551" t="s">
        <v>1412</v>
      </c>
      <c r="C2551" t="s">
        <v>2794</v>
      </c>
      <c r="D2551">
        <v>1991</v>
      </c>
      <c r="E2551" t="s">
        <v>2777</v>
      </c>
      <c r="F2551" t="str">
        <f t="shared" si="39"/>
        <v>Software/Modelware TutorialsProof Animation: The General Purpose Animator1991Nancy J. Earle</v>
      </c>
      <c r="G2551" t="str">
        <f>IFERROR(IF(VLOOKUP(F2551,Test!$G$1:$G$6051,1,FALSE)=F2551,"Y","N"),"N")</f>
        <v>Y</v>
      </c>
    </row>
    <row r="2552" spans="1:7" x14ac:dyDescent="0.25">
      <c r="A2552" t="s">
        <v>2303</v>
      </c>
      <c r="C2552" t="s">
        <v>738</v>
      </c>
      <c r="D2552">
        <v>1988</v>
      </c>
      <c r="E2552" t="s">
        <v>2137</v>
      </c>
      <c r="F2552" t="str">
        <f t="shared" si="39"/>
        <v>Late SubmissionsContinuous System Simulation Languages (CSSL's)1988Ralph C. Huntsinger</v>
      </c>
      <c r="G2552" t="str">
        <f>IFERROR(IF(VLOOKUP(F2552,Test!$G$1:$G$6051,1,FALSE)=F2552,"Y","N"),"N")</f>
        <v>Y</v>
      </c>
    </row>
    <row r="2553" spans="1:7" x14ac:dyDescent="0.25">
      <c r="A2553" t="s">
        <v>1982</v>
      </c>
      <c r="C2553" t="s">
        <v>2974</v>
      </c>
      <c r="D2553">
        <v>1988</v>
      </c>
      <c r="E2553" t="s">
        <v>3037</v>
      </c>
      <c r="F2553" t="str">
        <f t="shared" si="39"/>
        <v>Analysis MethodologyUsing Perturbation Analysis for Gradient Estimation, Averaging and Updating in a Stochastic Approximation Algorithm1988Michael C. Fu</v>
      </c>
      <c r="G2553" t="str">
        <f>IFERROR(IF(VLOOKUP(F2553,Test!$G$1:$G$6051,1,FALSE)=F2553,"Y","N"),"N")</f>
        <v>Y</v>
      </c>
    </row>
    <row r="2554" spans="1:7" x14ac:dyDescent="0.25">
      <c r="A2554" t="s">
        <v>2497</v>
      </c>
      <c r="C2554" t="s">
        <v>2872</v>
      </c>
      <c r="D2554">
        <v>1992</v>
      </c>
      <c r="E2554" t="s">
        <v>2477</v>
      </c>
      <c r="F2554" t="str">
        <f t="shared" si="39"/>
        <v>Advanced TutorialsObject-Oriented Modeling and Simulation with C++1992Jeffrey A. Joines</v>
      </c>
      <c r="G2554" t="str">
        <f>IFERROR(IF(VLOOKUP(F2554,Test!$G$1:$G$6051,1,FALSE)=F2554,"Y","N"),"N")</f>
        <v>Y</v>
      </c>
    </row>
    <row r="2555" spans="1:7" x14ac:dyDescent="0.25">
      <c r="A2555" t="s">
        <v>1412</v>
      </c>
      <c r="C2555" t="s">
        <v>3055</v>
      </c>
      <c r="D2555">
        <v>1991</v>
      </c>
      <c r="E2555" t="s">
        <v>3054</v>
      </c>
      <c r="F2555" t="str">
        <f t="shared" si="39"/>
        <v>Software/Modelware TutorialsIntroduction to Simulation Using Intelligent Simulation Interface (ISI)1991Gearoid M. Lane</v>
      </c>
      <c r="G2555" t="str">
        <f>IFERROR(IF(VLOOKUP(F2555,Test!$G$1:$G$6051,1,FALSE)=F2555,"Y","N"),"N")</f>
        <v>Y</v>
      </c>
    </row>
    <row r="2556" spans="1:7" x14ac:dyDescent="0.25">
      <c r="A2556" t="s">
        <v>2182</v>
      </c>
      <c r="C2556" t="s">
        <v>2561</v>
      </c>
      <c r="D2556">
        <v>1988</v>
      </c>
      <c r="E2556" t="s">
        <v>3056</v>
      </c>
      <c r="F2556" t="str">
        <f t="shared" si="39"/>
        <v>Military ApplicationsA Development Methodology for Adding Map-Based Graphics to the Theater War Exercise1988Darrell A. Quick</v>
      </c>
      <c r="G2556" t="str">
        <f>IFERROR(IF(VLOOKUP(F2556,Test!$G$1:$G$6051,1,FALSE)=F2556,"Y","N"),"N")</f>
        <v>Y</v>
      </c>
    </row>
    <row r="2557" spans="1:7" x14ac:dyDescent="0.25">
      <c r="A2557" t="s">
        <v>1982</v>
      </c>
      <c r="C2557" t="s">
        <v>2064</v>
      </c>
      <c r="D2557">
        <v>1988</v>
      </c>
      <c r="E2557" t="s">
        <v>3057</v>
      </c>
      <c r="F2557" t="str">
        <f t="shared" si="39"/>
        <v>Analysis MethodologyAn Algorithm for Testing Serial Dependence of Simulation Output Data1988Chin-Fu Ho</v>
      </c>
      <c r="G2557" t="str">
        <f>IFERROR(IF(VLOOKUP(F2557,Test!$G$1:$G$6051,1,FALSE)=F2557,"Y","N"),"N")</f>
        <v>Y</v>
      </c>
    </row>
    <row r="2558" spans="1:7" x14ac:dyDescent="0.25">
      <c r="A2558" t="s">
        <v>2067</v>
      </c>
      <c r="C2558" t="s">
        <v>3058</v>
      </c>
      <c r="D2558">
        <v>1988</v>
      </c>
      <c r="E2558" t="s">
        <v>535</v>
      </c>
      <c r="F2558" t="str">
        <f t="shared" si="39"/>
        <v>General Software TutorialsGPSS/PC Graphics and Animation1988Springer W. Cox</v>
      </c>
      <c r="G2558" t="str">
        <f>IFERROR(IF(VLOOKUP(F2558,Test!$G$1:$G$6051,1,FALSE)=F2558,"Y","N"),"N")</f>
        <v>Y</v>
      </c>
    </row>
    <row r="2559" spans="1:7" x14ac:dyDescent="0.25">
      <c r="A2559" t="s">
        <v>2067</v>
      </c>
      <c r="C2559" t="s">
        <v>2090</v>
      </c>
      <c r="D2559">
        <v>1987</v>
      </c>
      <c r="E2559" t="s">
        <v>3059</v>
      </c>
      <c r="F2559" t="str">
        <f t="shared" si="39"/>
        <v>General Software TutorialsThe Flexible Ada Simulation Tool (FAST) and Its Extensions1987James R. Spiegel</v>
      </c>
      <c r="G2559" t="str">
        <f>IFERROR(IF(VLOOKUP(F2559,Test!$G$1:$G$6051,1,FALSE)=F2559,"Y","N"),"N")</f>
        <v>Y</v>
      </c>
    </row>
    <row r="2560" spans="1:7" x14ac:dyDescent="0.25">
      <c r="A2560" t="s">
        <v>1504</v>
      </c>
      <c r="C2560" t="s">
        <v>2822</v>
      </c>
      <c r="D2560">
        <v>1988</v>
      </c>
      <c r="E2560" t="s">
        <v>3060</v>
      </c>
      <c r="F2560" t="str">
        <f t="shared" si="39"/>
        <v>Modeling MethodologyModeling Qualitative Issues in Military Simulations with the RAND-ABEL Language1988P. D. Allen</v>
      </c>
      <c r="G2560" t="str">
        <f>IFERROR(IF(VLOOKUP(F2560,Test!$G$1:$G$6051,1,FALSE)=F2560,"Y","N"),"N")</f>
        <v>Y</v>
      </c>
    </row>
    <row r="2561" spans="1:7" x14ac:dyDescent="0.25">
      <c r="A2561" t="s">
        <v>2497</v>
      </c>
      <c r="C2561" t="s">
        <v>2905</v>
      </c>
      <c r="D2561">
        <v>1995</v>
      </c>
      <c r="E2561" t="s">
        <v>545</v>
      </c>
      <c r="F2561" t="str">
        <f t="shared" si="39"/>
        <v>Advanced TutorialsInside Simulation Software: How It Works and Why It Matters1995T.J. Schriber</v>
      </c>
      <c r="G2561" t="str">
        <f>IFERROR(IF(VLOOKUP(F2561,Test!$G$1:$G$6051,1,FALSE)=F2561,"Y","N"),"N")</f>
        <v>N</v>
      </c>
    </row>
    <row r="2562" spans="1:7" x14ac:dyDescent="0.25">
      <c r="A2562" t="s">
        <v>2497</v>
      </c>
      <c r="C2562" t="s">
        <v>2772</v>
      </c>
      <c r="D2562">
        <v>1993</v>
      </c>
      <c r="E2562" t="s">
        <v>2477</v>
      </c>
      <c r="F2562" t="str">
        <f t="shared" si="39"/>
        <v>Advanced TutorialsBuilding Object-Oriented Simulations with C++1993Jeffrey A. Joines</v>
      </c>
      <c r="G2562" t="str">
        <f>IFERROR(IF(VLOOKUP(F2562,Test!$G$1:$G$6051,1,FALSE)=F2562,"Y","N"),"N")</f>
        <v>Y</v>
      </c>
    </row>
    <row r="2563" spans="1:7" x14ac:dyDescent="0.25">
      <c r="A2563" t="s">
        <v>2097</v>
      </c>
      <c r="C2563" t="s">
        <v>774</v>
      </c>
      <c r="D2563">
        <v>1988</v>
      </c>
      <c r="E2563" t="s">
        <v>804</v>
      </c>
      <c r="F2563" t="str">
        <f t="shared" ref="F2563:F2626" si="40">CONCATENATE(A2563,B2563,C2563,D2563,E2563)</f>
        <v>Specific Software TutorialsDistributed Simulation1988David Jefferson</v>
      </c>
      <c r="G2563" t="str">
        <f>IFERROR(IF(VLOOKUP(F2563,Test!$G$1:$G$6051,1,FALSE)=F2563,"Y","N"),"N")</f>
        <v>N</v>
      </c>
    </row>
    <row r="2564" spans="1:7" x14ac:dyDescent="0.25">
      <c r="A2564" t="s">
        <v>2497</v>
      </c>
      <c r="C2564" t="s">
        <v>3062</v>
      </c>
      <c r="D2564">
        <v>1993</v>
      </c>
      <c r="E2564" t="s">
        <v>3061</v>
      </c>
      <c r="F2564" t="str">
        <f t="shared" si="40"/>
        <v>Advanced TutorialsGradient/Sensitivity Estimation in Discrete-Event Simulation1993Stephen G. Strickland</v>
      </c>
      <c r="G2564" t="str">
        <f>IFERROR(IF(VLOOKUP(F2564,Test!$G$1:$G$6051,1,FALSE)=F2564,"Y","N"),"N")</f>
        <v>Y</v>
      </c>
    </row>
    <row r="2565" spans="1:7" x14ac:dyDescent="0.25">
      <c r="A2565" t="s">
        <v>2497</v>
      </c>
      <c r="C2565" t="s">
        <v>3063</v>
      </c>
      <c r="D2565">
        <v>1993</v>
      </c>
      <c r="E2565" t="s">
        <v>2979</v>
      </c>
      <c r="F2565" t="str">
        <f t="shared" si="40"/>
        <v>Advanced TutorialsParallel and Distributed Discrete Event Simulation: Algorithms and Applications1993Richard M. Fujimoto</v>
      </c>
      <c r="G2565" t="str">
        <f>IFERROR(IF(VLOOKUP(F2565,Test!$G$1:$G$6051,1,FALSE)=F2565,"Y","N"),"N")</f>
        <v>Y</v>
      </c>
    </row>
    <row r="2566" spans="1:7" x14ac:dyDescent="0.25">
      <c r="A2566" t="s">
        <v>2303</v>
      </c>
      <c r="C2566" t="s">
        <v>738</v>
      </c>
      <c r="D2566">
        <v>1988</v>
      </c>
      <c r="E2566" t="s">
        <v>2170</v>
      </c>
      <c r="F2566" t="str">
        <f t="shared" si="40"/>
        <v>Late SubmissionsContinuous System Simulation Languages (CSSL's)1988Bill Lilegdon</v>
      </c>
      <c r="G2566" t="str">
        <f>IFERROR(IF(VLOOKUP(F2566,Test!$G$1:$G$6051,1,FALSE)=F2566,"Y","N"),"N")</f>
        <v>N</v>
      </c>
    </row>
    <row r="2567" spans="1:7" x14ac:dyDescent="0.25">
      <c r="A2567" t="s">
        <v>1412</v>
      </c>
      <c r="C2567" t="s">
        <v>2227</v>
      </c>
      <c r="D2567">
        <v>1995</v>
      </c>
      <c r="E2567" t="s">
        <v>1585</v>
      </c>
      <c r="F2567" t="str">
        <f t="shared" si="40"/>
        <v>Software/Modelware TutorialsTaylor II Manufacturing Simulation Software1995William B. Nordgren</v>
      </c>
      <c r="G2567" t="str">
        <f>IFERROR(IF(VLOOKUP(F2567,Test!$G$1:$G$6051,1,FALSE)=F2567,"Y","N"),"N")</f>
        <v>Y</v>
      </c>
    </row>
    <row r="2568" spans="1:7" x14ac:dyDescent="0.25">
      <c r="A2568" t="s">
        <v>1577</v>
      </c>
      <c r="C2568" t="s">
        <v>1595</v>
      </c>
      <c r="D2568">
        <v>1990</v>
      </c>
      <c r="E2568" t="s">
        <v>3064</v>
      </c>
      <c r="F2568" t="str">
        <f t="shared" si="40"/>
        <v>Software and Modelware TutorialsModeling Manufacturing Systems Using MANUPLAN and SIMSTARTER - A Tutorial1990Dianne Derleth</v>
      </c>
      <c r="G2568" t="str">
        <f>IFERROR(IF(VLOOKUP(F2568,Test!$G$1:$G$6051,1,FALSE)=F2568,"Y","N"),"N")</f>
        <v>Y</v>
      </c>
    </row>
    <row r="2569" spans="1:7" x14ac:dyDescent="0.25">
      <c r="A2569" t="s">
        <v>1412</v>
      </c>
      <c r="C2569" t="s">
        <v>1423</v>
      </c>
      <c r="D2569">
        <v>1995</v>
      </c>
      <c r="E2569" t="s">
        <v>599</v>
      </c>
      <c r="F2569" t="str">
        <f t="shared" si="40"/>
        <v>Software/Modelware TutorialsIntroduction to SIMAN/Cinema1995Jacob P. Poorte</v>
      </c>
      <c r="G2569" t="str">
        <f>IFERROR(IF(VLOOKUP(F2569,Test!$G$1:$G$6051,1,FALSE)=F2569,"Y","N"),"N")</f>
        <v>N</v>
      </c>
    </row>
    <row r="2570" spans="1:7" x14ac:dyDescent="0.25">
      <c r="A2570" t="s">
        <v>1412</v>
      </c>
      <c r="C2570" t="s">
        <v>628</v>
      </c>
      <c r="D2570">
        <v>1991</v>
      </c>
      <c r="E2570" t="s">
        <v>629</v>
      </c>
      <c r="F2570" t="str">
        <f t="shared" si="40"/>
        <v>Software/Modelware TutorialsPerspectives on Simulation Using GPSS1991T. J. Schriber</v>
      </c>
      <c r="G2570" t="str">
        <f>IFERROR(IF(VLOOKUP(F2570,Test!$G$1:$G$6051,1,FALSE)=F2570,"Y","N"),"N")</f>
        <v>N</v>
      </c>
    </row>
    <row r="2571" spans="1:7" x14ac:dyDescent="0.25">
      <c r="A2571" t="s">
        <v>2497</v>
      </c>
      <c r="C2571" t="s">
        <v>2803</v>
      </c>
      <c r="D2571">
        <v>1992</v>
      </c>
      <c r="E2571" t="s">
        <v>329</v>
      </c>
      <c r="F2571" t="str">
        <f t="shared" si="40"/>
        <v>Advanced TutorialsSimulation of Communications Networks1992Averill M. Law</v>
      </c>
      <c r="G2571" t="str">
        <f>IFERROR(IF(VLOOKUP(F2571,Test!$G$1:$G$6051,1,FALSE)=F2571,"Y","N"),"N")</f>
        <v>Y</v>
      </c>
    </row>
    <row r="2572" spans="1:7" x14ac:dyDescent="0.25">
      <c r="A2572" t="s">
        <v>2497</v>
      </c>
      <c r="C2572" t="s">
        <v>3065</v>
      </c>
      <c r="D2572">
        <v>1995</v>
      </c>
      <c r="E2572" t="s">
        <v>3004</v>
      </c>
      <c r="F2572" t="str">
        <f t="shared" si="40"/>
        <v>Advanced TutorialsAdvanced Methods for Simulation Output Analysis1995Christos Alexopoulos</v>
      </c>
      <c r="G2572" t="str">
        <f>IFERROR(IF(VLOOKUP(F2572,Test!$G$1:$G$6051,1,FALSE)=F2572,"Y","N"),"N")</f>
        <v>Y</v>
      </c>
    </row>
    <row r="2573" spans="1:7" x14ac:dyDescent="0.25">
      <c r="A2573" t="s">
        <v>1412</v>
      </c>
      <c r="C2573" t="s">
        <v>3067</v>
      </c>
      <c r="D2573">
        <v>1995</v>
      </c>
      <c r="E2573" t="s">
        <v>3066</v>
      </c>
      <c r="F2573" t="str">
        <f t="shared" si="40"/>
        <v>Software/Modelware TutorialsHow to Model Automated Guided Vehicle Systems Using ProModel for Windows1995Eugene Bollenbach</v>
      </c>
      <c r="G2573" t="str">
        <f>IFERROR(IF(VLOOKUP(F2573,Test!$G$1:$G$6051,1,FALSE)=F2573,"Y","N"),"N")</f>
        <v>Y</v>
      </c>
    </row>
    <row r="2574" spans="1:7" x14ac:dyDescent="0.25">
      <c r="A2574" t="s">
        <v>1412</v>
      </c>
      <c r="C2574" t="s">
        <v>3048</v>
      </c>
      <c r="D2574">
        <v>1995</v>
      </c>
      <c r="E2574" t="s">
        <v>2777</v>
      </c>
      <c r="F2574" t="str">
        <f t="shared" si="40"/>
        <v>Software/Modelware TutorialsThe Power and Performance of Proof Animation1995Nancy J. Earle</v>
      </c>
      <c r="G2574" t="str">
        <f>IFERROR(IF(VLOOKUP(F2574,Test!$G$1:$G$6051,1,FALSE)=F2574,"Y","N"),"N")</f>
        <v>Y</v>
      </c>
    </row>
    <row r="2575" spans="1:7" x14ac:dyDescent="0.25">
      <c r="A2575" t="s">
        <v>1412</v>
      </c>
      <c r="C2575" t="s">
        <v>3069</v>
      </c>
      <c r="D2575">
        <v>1995</v>
      </c>
      <c r="E2575" t="s">
        <v>3068</v>
      </c>
      <c r="F2575" t="str">
        <f t="shared" si="40"/>
        <v>Software/Modelware TutorialsCombined Discrete-Continuous Simulation Models in ProModel for Windows1995J. Frederick Klingener</v>
      </c>
      <c r="G2575" t="str">
        <f>IFERROR(IF(VLOOKUP(F2575,Test!$G$1:$G$6051,1,FALSE)=F2575,"Y","N"),"N")</f>
        <v>Y</v>
      </c>
    </row>
    <row r="2576" spans="1:7" x14ac:dyDescent="0.25">
      <c r="A2576" t="s">
        <v>1412</v>
      </c>
      <c r="C2576" t="s">
        <v>2314</v>
      </c>
      <c r="D2576">
        <v>1995</v>
      </c>
      <c r="E2576" t="s">
        <v>3070</v>
      </c>
      <c r="F2576" t="str">
        <f t="shared" si="40"/>
        <v>Software/Modelware TutorialsA Tutorial on PROSIM: A Knowledge-Based Simulation Model Design Tool1995Richard J. Mayer</v>
      </c>
      <c r="G2576" t="str">
        <f>IFERROR(IF(VLOOKUP(F2576,Test!$G$1:$G$6051,1,FALSE)=F2576,"Y","N"),"N")</f>
        <v>Y</v>
      </c>
    </row>
    <row r="2577" spans="1:7" x14ac:dyDescent="0.25">
      <c r="A2577" t="s">
        <v>2497</v>
      </c>
      <c r="C2577" t="s">
        <v>1521</v>
      </c>
      <c r="D2577">
        <v>1992</v>
      </c>
      <c r="E2577" t="s">
        <v>1520</v>
      </c>
      <c r="F2577" t="str">
        <f t="shared" si="40"/>
        <v>Advanced TutorialsSimulation of Advanced Manufacturing Systems1992George K. Hutchinson</v>
      </c>
      <c r="G2577" t="str">
        <f>IFERROR(IF(VLOOKUP(F2577,Test!$G$1:$G$6051,1,FALSE)=F2577,"Y","N"),"N")</f>
        <v>N</v>
      </c>
    </row>
    <row r="2578" spans="1:7" x14ac:dyDescent="0.25">
      <c r="A2578" t="s">
        <v>1412</v>
      </c>
      <c r="C2578" t="s">
        <v>1422</v>
      </c>
      <c r="D2578">
        <v>1995</v>
      </c>
      <c r="E2578" t="s">
        <v>1973</v>
      </c>
      <c r="F2578" t="str">
        <f t="shared" si="40"/>
        <v>Software/Modelware TutorialsIntroduction to Arena1995John E. Hammann</v>
      </c>
      <c r="G2578" t="str">
        <f>IFERROR(IF(VLOOKUP(F2578,Test!$G$1:$G$6051,1,FALSE)=F2578,"Y","N"),"N")</f>
        <v>Y</v>
      </c>
    </row>
    <row r="2579" spans="1:7" x14ac:dyDescent="0.25">
      <c r="A2579" t="s">
        <v>2497</v>
      </c>
      <c r="C2579" t="s">
        <v>1521</v>
      </c>
      <c r="D2579">
        <v>1992</v>
      </c>
      <c r="E2579" t="s">
        <v>1560</v>
      </c>
      <c r="F2579" t="str">
        <f t="shared" si="40"/>
        <v>Advanced TutorialsSimulation of Advanced Manufacturing Systems1992Bayard E. Wynne</v>
      </c>
      <c r="G2579" t="str">
        <f>IFERROR(IF(VLOOKUP(F2579,Test!$G$1:$G$6051,1,FALSE)=F2579,"Y","N"),"N")</f>
        <v>N</v>
      </c>
    </row>
    <row r="2580" spans="1:7" x14ac:dyDescent="0.25">
      <c r="A2580" t="s">
        <v>2497</v>
      </c>
      <c r="C2580" t="s">
        <v>3072</v>
      </c>
      <c r="D2580">
        <v>1992</v>
      </c>
      <c r="E2580" t="s">
        <v>3071</v>
      </c>
      <c r="F2580" t="str">
        <f t="shared" si="40"/>
        <v>Advanced TutorialsMicroprocessor-Oriented Expert Systems for Statistical Analysis1992Turkan K. Gardenier</v>
      </c>
      <c r="G2580" t="str">
        <f>IFERROR(IF(VLOOKUP(F2580,Test!$G$1:$G$6051,1,FALSE)=F2580,"Y","N"),"N")</f>
        <v>Y</v>
      </c>
    </row>
    <row r="2581" spans="1:7" x14ac:dyDescent="0.25">
      <c r="A2581" t="s">
        <v>1412</v>
      </c>
      <c r="C2581" t="s">
        <v>2828</v>
      </c>
      <c r="D2581">
        <v>1993</v>
      </c>
      <c r="E2581" t="s">
        <v>3073</v>
      </c>
      <c r="F2581" t="str">
        <f t="shared" si="40"/>
        <v>Software/Modelware TutorialsIndustrial Strength Simulation Using GPSS/H1993D.S. Smith</v>
      </c>
      <c r="G2581" t="str">
        <f>IFERROR(IF(VLOOKUP(F2581,Test!$G$1:$G$6051,1,FALSE)=F2581,"Y","N"),"N")</f>
        <v>N</v>
      </c>
    </row>
    <row r="2582" spans="1:7" x14ac:dyDescent="0.25">
      <c r="A2582" t="s">
        <v>1412</v>
      </c>
      <c r="C2582" t="s">
        <v>2828</v>
      </c>
      <c r="D2582">
        <v>1993</v>
      </c>
      <c r="E2582" t="s">
        <v>3003</v>
      </c>
      <c r="F2582" t="str">
        <f t="shared" si="40"/>
        <v>Software/Modelware TutorialsIndustrial Strength Simulation Using GPSS/H1993R.C. Crain</v>
      </c>
      <c r="G2582" t="str">
        <f>IFERROR(IF(VLOOKUP(F2582,Test!$G$1:$G$6051,1,FALSE)=F2582,"Y","N"),"N")</f>
        <v>N</v>
      </c>
    </row>
    <row r="2583" spans="1:7" x14ac:dyDescent="0.25">
      <c r="A2583" t="s">
        <v>1504</v>
      </c>
      <c r="C2583" t="s">
        <v>1863</v>
      </c>
      <c r="D2583">
        <v>1988</v>
      </c>
      <c r="E2583" t="s">
        <v>3074</v>
      </c>
      <c r="F2583" t="str">
        <f t="shared" si="40"/>
        <v>Modeling MethodologyValidation: Expanding the Boundaries (Panel)1988Kenneth N. McKay</v>
      </c>
      <c r="G2583" t="str">
        <f>IFERROR(IF(VLOOKUP(F2583,Test!$G$1:$G$6051,1,FALSE)=F2583,"Y","N"),"N")</f>
        <v>Y</v>
      </c>
    </row>
    <row r="2584" spans="1:7" x14ac:dyDescent="0.25">
      <c r="A2584" t="s">
        <v>1412</v>
      </c>
      <c r="C2584" t="s">
        <v>3076</v>
      </c>
      <c r="D2584">
        <v>1993</v>
      </c>
      <c r="E2584" t="s">
        <v>3075</v>
      </c>
      <c r="F2584" t="str">
        <f t="shared" si="40"/>
        <v>Software/Modelware TutorialsAn Interactive Graphical Modeling Tool for Performance and Process Simulation1993Dennis S. Mok</v>
      </c>
      <c r="G2584" t="str">
        <f>IFERROR(IF(VLOOKUP(F2584,Test!$G$1:$G$6051,1,FALSE)=F2584,"Y","N"),"N")</f>
        <v>Y</v>
      </c>
    </row>
    <row r="2585" spans="1:7" x14ac:dyDescent="0.25">
      <c r="A2585" t="s">
        <v>1412</v>
      </c>
      <c r="C2585" t="s">
        <v>2925</v>
      </c>
      <c r="D2585">
        <v>1993</v>
      </c>
      <c r="E2585" t="s">
        <v>3077</v>
      </c>
      <c r="F2585" t="str">
        <f t="shared" si="40"/>
        <v>Software/Modelware TutorialsThe Research Queuing Package Modeling Environment (RESQME)1993Kow C. Chang</v>
      </c>
      <c r="G2585" t="str">
        <f>IFERROR(IF(VLOOKUP(F2585,Test!$G$1:$G$6051,1,FALSE)=F2585,"Y","N"),"N")</f>
        <v>Y</v>
      </c>
    </row>
    <row r="2586" spans="1:7" x14ac:dyDescent="0.25">
      <c r="A2586" t="s">
        <v>1412</v>
      </c>
      <c r="C2586" t="s">
        <v>2937</v>
      </c>
      <c r="D2586">
        <v>1993</v>
      </c>
      <c r="E2586" t="s">
        <v>2641</v>
      </c>
      <c r="F2586" t="str">
        <f t="shared" si="40"/>
        <v>Software/Modelware TutorialsAutoMod1993Kenneth D. Farnsworth</v>
      </c>
      <c r="G2586" t="str">
        <f>IFERROR(IF(VLOOKUP(F2586,Test!$G$1:$G$6051,1,FALSE)=F2586,"Y","N"),"N")</f>
        <v>Y</v>
      </c>
    </row>
    <row r="2587" spans="1:7" x14ac:dyDescent="0.25">
      <c r="A2587" t="s">
        <v>1557</v>
      </c>
      <c r="C2587" t="s">
        <v>1556</v>
      </c>
      <c r="D2587">
        <v>1987</v>
      </c>
      <c r="E2587" t="s">
        <v>799</v>
      </c>
      <c r="F2587" t="str">
        <f t="shared" si="40"/>
        <v>Introductory TutorialsIntroduction to Simulation1987J. W. Schmidt</v>
      </c>
      <c r="G2587" t="str">
        <f>IFERROR(IF(VLOOKUP(F2587,Test!$G$1:$G$6051,1,FALSE)=F2587,"Y","N"),"N")</f>
        <v>N</v>
      </c>
    </row>
    <row r="2588" spans="1:7" x14ac:dyDescent="0.25">
      <c r="A2588" t="s">
        <v>1412</v>
      </c>
      <c r="C2588" t="s">
        <v>3067</v>
      </c>
      <c r="D2588">
        <v>1995</v>
      </c>
      <c r="E2588" t="s">
        <v>3078</v>
      </c>
      <c r="F2588" t="str">
        <f t="shared" si="40"/>
        <v>Software/Modelware TutorialsHow to Model Automated Guided Vehicle Systems Using ProModel for Windows1995Merriel C. Dewsnup</v>
      </c>
      <c r="G2588" t="str">
        <f>IFERROR(IF(VLOOKUP(F2588,Test!$G$1:$G$6051,1,FALSE)=F2588,"Y","N"),"N")</f>
        <v>Y</v>
      </c>
    </row>
    <row r="2589" spans="1:7" x14ac:dyDescent="0.25">
      <c r="A2589" t="s">
        <v>2182</v>
      </c>
      <c r="C2589" t="s">
        <v>3080</v>
      </c>
      <c r="D2589">
        <v>1988</v>
      </c>
      <c r="E2589" t="s">
        <v>3079</v>
      </c>
      <c r="F2589" t="str">
        <f t="shared" si="40"/>
        <v>Military ApplicationsSimulating the National Airspace System1988William E. Weiss</v>
      </c>
      <c r="G2589" t="str">
        <f>IFERROR(IF(VLOOKUP(F2589,Test!$G$1:$G$6051,1,FALSE)=F2589,"Y","N"),"N")</f>
        <v>Y</v>
      </c>
    </row>
    <row r="2590" spans="1:7" x14ac:dyDescent="0.25">
      <c r="A2590" t="s">
        <v>2182</v>
      </c>
      <c r="C2590" t="s">
        <v>3080</v>
      </c>
      <c r="D2590">
        <v>1988</v>
      </c>
      <c r="E2590" t="s">
        <v>3081</v>
      </c>
      <c r="F2590" t="str">
        <f t="shared" si="40"/>
        <v>Military ApplicationsSimulating the National Airspace System1988Elizabeth S. Lacher</v>
      </c>
      <c r="G2590" t="str">
        <f>IFERROR(IF(VLOOKUP(F2590,Test!$G$1:$G$6051,1,FALSE)=F2590,"Y","N"),"N")</f>
        <v>Y</v>
      </c>
    </row>
    <row r="2591" spans="1:7" x14ac:dyDescent="0.25">
      <c r="A2591" t="s">
        <v>1412</v>
      </c>
      <c r="C2591" t="s">
        <v>575</v>
      </c>
      <c r="D2591">
        <v>1991</v>
      </c>
      <c r="E2591" t="s">
        <v>8</v>
      </c>
      <c r="F2591" t="str">
        <f t="shared" si="40"/>
        <v>Software/Modelware TutorialsSLAM II Tutorial1991A. Alan B. Pritsker</v>
      </c>
      <c r="G2591" t="str">
        <f>IFERROR(IF(VLOOKUP(F2591,Test!$G$1:$G$6051,1,FALSE)=F2591,"Y","N"),"N")</f>
        <v>N</v>
      </c>
    </row>
    <row r="2592" spans="1:7" x14ac:dyDescent="0.25">
      <c r="A2592" t="s">
        <v>1412</v>
      </c>
      <c r="C2592" t="s">
        <v>3005</v>
      </c>
      <c r="D2592">
        <v>1992</v>
      </c>
      <c r="E2592" t="s">
        <v>560</v>
      </c>
      <c r="F2592" t="str">
        <f t="shared" si="40"/>
        <v>Software/Modelware TutorialsBuilding a Simulator wit GPSS/H1992Robert C. Crain</v>
      </c>
      <c r="G2592" t="str">
        <f>IFERROR(IF(VLOOKUP(F2592,Test!$G$1:$G$6051,1,FALSE)=F2592,"Y","N"),"N")</f>
        <v>Y</v>
      </c>
    </row>
    <row r="2593" spans="1:7" x14ac:dyDescent="0.25">
      <c r="A2593" t="s">
        <v>1557</v>
      </c>
      <c r="C2593" t="s">
        <v>2671</v>
      </c>
      <c r="D2593">
        <v>1993</v>
      </c>
      <c r="E2593" t="s">
        <v>2964</v>
      </c>
      <c r="F2593" t="str">
        <f t="shared" si="40"/>
        <v>Introductory TutorialsSoftware for Simulation1993J. Banks</v>
      </c>
      <c r="G2593" t="str">
        <f>IFERROR(IF(VLOOKUP(F2593,Test!$G$1:$G$6051,1,FALSE)=F2593,"Y","N"),"N")</f>
        <v>N</v>
      </c>
    </row>
    <row r="2594" spans="1:7" x14ac:dyDescent="0.25">
      <c r="A2594" t="s">
        <v>1557</v>
      </c>
      <c r="C2594" t="s">
        <v>3082</v>
      </c>
      <c r="D2594">
        <v>1992</v>
      </c>
      <c r="E2594" t="s">
        <v>2819</v>
      </c>
      <c r="F2594" t="str">
        <f t="shared" si="40"/>
        <v>Introductory TutorialsModelling1992John S. Carson</v>
      </c>
      <c r="G2594" t="str">
        <f>IFERROR(IF(VLOOKUP(F2594,Test!$G$1:$G$6051,1,FALSE)=F2594,"Y","N"),"N")</f>
        <v>Y</v>
      </c>
    </row>
    <row r="2595" spans="1:7" x14ac:dyDescent="0.25">
      <c r="A2595" t="s">
        <v>1412</v>
      </c>
      <c r="C2595" t="s">
        <v>2828</v>
      </c>
      <c r="D2595">
        <v>1993</v>
      </c>
      <c r="E2595" t="s">
        <v>560</v>
      </c>
      <c r="F2595" t="str">
        <f t="shared" si="40"/>
        <v>Software/Modelware TutorialsIndustrial Strength Simulation Using GPSS/H1993Robert C. Crain</v>
      </c>
      <c r="G2595" t="str">
        <f>IFERROR(IF(VLOOKUP(F2595,Test!$G$1:$G$6051,1,FALSE)=F2595,"Y","N"),"N")</f>
        <v>Y</v>
      </c>
    </row>
    <row r="2596" spans="1:7" x14ac:dyDescent="0.25">
      <c r="A2596" t="s">
        <v>1412</v>
      </c>
      <c r="C2596" t="s">
        <v>628</v>
      </c>
      <c r="D2596">
        <v>1991</v>
      </c>
      <c r="E2596" t="s">
        <v>83</v>
      </c>
      <c r="F2596" t="str">
        <f t="shared" si="40"/>
        <v>Software/Modelware TutorialsPerspectives on Simulation Using GPSS1991Thomas J. Schriber</v>
      </c>
      <c r="G2596" t="str">
        <f>IFERROR(IF(VLOOKUP(F2596,Test!$G$1:$G$6051,1,FALSE)=F2596,"Y","N"),"N")</f>
        <v>Y</v>
      </c>
    </row>
    <row r="2597" spans="1:7" x14ac:dyDescent="0.25">
      <c r="A2597" t="s">
        <v>1982</v>
      </c>
      <c r="C2597" t="s">
        <v>2217</v>
      </c>
      <c r="D2597">
        <v>1988</v>
      </c>
      <c r="E2597" t="s">
        <v>3083</v>
      </c>
      <c r="F2597" t="str">
        <f t="shared" si="40"/>
        <v>Analysis MethodologyComparison of Methods for Fitting Data Using Johnson Translation Distributions1988Robert H. Storer</v>
      </c>
      <c r="G2597" t="str">
        <f>IFERROR(IF(VLOOKUP(F2597,Test!$G$1:$G$6051,1,FALSE)=F2597,"Y","N"),"N")</f>
        <v>Y</v>
      </c>
    </row>
    <row r="2598" spans="1:7" x14ac:dyDescent="0.25">
      <c r="A2598" t="s">
        <v>1412</v>
      </c>
      <c r="C2598" t="s">
        <v>2794</v>
      </c>
      <c r="D2598">
        <v>1992</v>
      </c>
      <c r="E2598" t="s">
        <v>2777</v>
      </c>
      <c r="F2598" t="str">
        <f t="shared" si="40"/>
        <v>Software/Modelware TutorialsProof Animation: The General Purpose Animator1992Nancy J. Earle</v>
      </c>
      <c r="G2598" t="str">
        <f>IFERROR(IF(VLOOKUP(F2598,Test!$G$1:$G$6051,1,FALSE)=F2598,"Y","N"),"N")</f>
        <v>Y</v>
      </c>
    </row>
    <row r="2599" spans="1:7" x14ac:dyDescent="0.25">
      <c r="A2599" t="s">
        <v>1504</v>
      </c>
      <c r="C2599" t="s">
        <v>1863</v>
      </c>
      <c r="D2599">
        <v>1988</v>
      </c>
      <c r="E2599" t="s">
        <v>3084</v>
      </c>
      <c r="F2599" t="str">
        <f t="shared" si="40"/>
        <v>Modeling MethodologyValidation: Expanding the Boundaries (Panel)1988Richard C. Nance</v>
      </c>
      <c r="G2599" t="str">
        <f>IFERROR(IF(VLOOKUP(F2599,Test!$G$1:$G$6051,1,FALSE)=F2599,"Y","N"),"N")</f>
        <v>Y</v>
      </c>
    </row>
    <row r="2600" spans="1:7" x14ac:dyDescent="0.25">
      <c r="A2600" t="s">
        <v>1557</v>
      </c>
      <c r="C2600" t="s">
        <v>2670</v>
      </c>
      <c r="D2600">
        <v>1987</v>
      </c>
      <c r="E2600" t="s">
        <v>2669</v>
      </c>
      <c r="F2600" t="str">
        <f t="shared" si="40"/>
        <v>Introductory TutorialsApplying the Simulation Process1987John S. Carson II</v>
      </c>
      <c r="G2600" t="str">
        <f>IFERROR(IF(VLOOKUP(F2600,Test!$G$1:$G$6051,1,FALSE)=F2600,"Y","N"),"N")</f>
        <v>Y</v>
      </c>
    </row>
    <row r="2601" spans="1:7" x14ac:dyDescent="0.25">
      <c r="A2601" t="s">
        <v>2261</v>
      </c>
      <c r="C2601" t="s">
        <v>2551</v>
      </c>
      <c r="D2601">
        <v>1988</v>
      </c>
      <c r="E2601" t="s">
        <v>715</v>
      </c>
      <c r="F2601" t="str">
        <f t="shared" si="40"/>
        <v>EducationTeaching Simulation with Sigma1988Lee Schruben</v>
      </c>
      <c r="G2601" t="str">
        <f>IFERROR(IF(VLOOKUP(F2601,Test!$G$1:$G$6051,1,FALSE)=F2601,"Y","N"),"N")</f>
        <v>Y</v>
      </c>
    </row>
    <row r="2602" spans="1:7" x14ac:dyDescent="0.25">
      <c r="A2602" t="s">
        <v>2261</v>
      </c>
      <c r="C2602" t="s">
        <v>2265</v>
      </c>
      <c r="D2602">
        <v>1988</v>
      </c>
      <c r="E2602" t="s">
        <v>3085</v>
      </c>
      <c r="F2602" t="str">
        <f t="shared" si="40"/>
        <v>EducationEasy-to-Use Simulation "Packages:" What Can You Really Model? (Panel)1988Andrew J. Junga</v>
      </c>
      <c r="G2602" t="str">
        <f>IFERROR(IF(VLOOKUP(F2602,Test!$G$1:$G$6051,1,FALSE)=F2602,"Y","N"),"N")</f>
        <v>Y</v>
      </c>
    </row>
    <row r="2603" spans="1:7" x14ac:dyDescent="0.25">
      <c r="A2603" t="s">
        <v>2261</v>
      </c>
      <c r="C2603" t="s">
        <v>2552</v>
      </c>
      <c r="D2603">
        <v>1988</v>
      </c>
      <c r="E2603" t="s">
        <v>3086</v>
      </c>
      <c r="F2603" t="str">
        <f t="shared" si="40"/>
        <v>EducationCONVERISM - A Teaching Simulation Language Incorporating a Conversational Model Builder1988Robert Brown</v>
      </c>
      <c r="G2603" t="str">
        <f>IFERROR(IF(VLOOKUP(F2603,Test!$G$1:$G$6051,1,FALSE)=F2603,"Y","N"),"N")</f>
        <v>Y</v>
      </c>
    </row>
    <row r="2604" spans="1:7" x14ac:dyDescent="0.25">
      <c r="A2604" t="s">
        <v>2231</v>
      </c>
      <c r="C2604" t="s">
        <v>2240</v>
      </c>
      <c r="D2604">
        <v>1988</v>
      </c>
      <c r="E2604" t="s">
        <v>3087</v>
      </c>
      <c r="F2604" t="str">
        <f t="shared" si="40"/>
        <v>GeneralWarranty Cost Estimation Using Simulation1988Jayprakash G. Patankar</v>
      </c>
      <c r="G2604" t="str">
        <f>IFERROR(IF(VLOOKUP(F2604,Test!$G$1:$G$6051,1,FALSE)=F2604,"Y","N"),"N")</f>
        <v>Y</v>
      </c>
    </row>
    <row r="2605" spans="1:7" x14ac:dyDescent="0.25">
      <c r="A2605" t="s">
        <v>2231</v>
      </c>
      <c r="C2605" t="s">
        <v>2257</v>
      </c>
      <c r="D2605">
        <v>1988</v>
      </c>
      <c r="E2605" t="s">
        <v>3088</v>
      </c>
      <c r="F2605" t="str">
        <f t="shared" si="40"/>
        <v>GeneralUsing Simulation to Determine the Costs of Offering Caps on Adjustable Rate Mortgages1988Avril Law</v>
      </c>
      <c r="G2605" t="str">
        <f>IFERROR(IF(VLOOKUP(F2605,Test!$G$1:$G$6051,1,FALSE)=F2605,"Y","N"),"N")</f>
        <v>N</v>
      </c>
    </row>
    <row r="2606" spans="1:7" x14ac:dyDescent="0.25">
      <c r="A2606" t="s">
        <v>2497</v>
      </c>
      <c r="C2606" t="s">
        <v>2905</v>
      </c>
      <c r="D2606">
        <v>1995</v>
      </c>
      <c r="E2606" t="s">
        <v>584</v>
      </c>
      <c r="F2606" t="str">
        <f t="shared" si="40"/>
        <v>Advanced TutorialsInside Simulation Software: How It Works and Why It Matters1995Daniel T. Brunner</v>
      </c>
      <c r="G2606" t="str">
        <f>IFERROR(IF(VLOOKUP(F2606,Test!$G$1:$G$6051,1,FALSE)=F2606,"Y","N"),"N")</f>
        <v>Y</v>
      </c>
    </row>
    <row r="2607" spans="1:7" x14ac:dyDescent="0.25">
      <c r="A2607" t="s">
        <v>1412</v>
      </c>
      <c r="C2607" t="s">
        <v>3089</v>
      </c>
      <c r="D2607">
        <v>1991</v>
      </c>
      <c r="E2607" t="s">
        <v>546</v>
      </c>
      <c r="F2607" t="str">
        <f t="shared" si="40"/>
        <v>Software/Modelware TutorialsSIMSCRIPT II.5 MODSIM II: A Brief Introduction1991Edward C. Russell</v>
      </c>
      <c r="G2607" t="str">
        <f>IFERROR(IF(VLOOKUP(F2607,Test!$G$1:$G$6051,1,FALSE)=F2607,"Y","N"),"N")</f>
        <v>Y</v>
      </c>
    </row>
    <row r="2608" spans="1:7" x14ac:dyDescent="0.25">
      <c r="A2608" t="s">
        <v>1412</v>
      </c>
      <c r="C2608" t="s">
        <v>3091</v>
      </c>
      <c r="D2608">
        <v>1993</v>
      </c>
      <c r="E2608" t="s">
        <v>3090</v>
      </c>
      <c r="F2608" t="str">
        <f t="shared" si="40"/>
        <v>Software/Modelware TutorialsObject-Oriented Simulation Using Model Builder1993Olugbenga Mejabi</v>
      </c>
      <c r="G2608" t="str">
        <f>IFERROR(IF(VLOOKUP(F2608,Test!$G$1:$G$6051,1,FALSE)=F2608,"Y","N"),"N")</f>
        <v>Y</v>
      </c>
    </row>
    <row r="2609" spans="1:7" x14ac:dyDescent="0.25">
      <c r="A2609" t="s">
        <v>1577</v>
      </c>
      <c r="C2609" t="s">
        <v>575</v>
      </c>
      <c r="D2609">
        <v>1990</v>
      </c>
      <c r="E2609" t="s">
        <v>574</v>
      </c>
      <c r="F2609" t="str">
        <f t="shared" si="40"/>
        <v>Software and Modelware TutorialsSLAM II Tutorial1990William R. Lilegdon</v>
      </c>
      <c r="G2609" t="str">
        <f>IFERROR(IF(VLOOKUP(F2609,Test!$G$1:$G$6051,1,FALSE)=F2609,"Y","N"),"N")</f>
        <v>N</v>
      </c>
    </row>
    <row r="2610" spans="1:7" x14ac:dyDescent="0.25">
      <c r="A2610" t="s">
        <v>2497</v>
      </c>
      <c r="C2610" t="s">
        <v>3092</v>
      </c>
      <c r="D2610">
        <v>1995</v>
      </c>
      <c r="E2610" t="s">
        <v>840</v>
      </c>
      <c r="F2610" t="str">
        <f t="shared" si="40"/>
        <v>Advanced TutorialsPrinciples and Techniques of Simulation Validation, Verification, and Testing1995Osman Balci</v>
      </c>
      <c r="G2610" t="str">
        <f>IFERROR(IF(VLOOKUP(F2610,Test!$G$1:$G$6051,1,FALSE)=F2610,"Y","N"),"N")</f>
        <v>Y</v>
      </c>
    </row>
    <row r="2611" spans="1:7" x14ac:dyDescent="0.25">
      <c r="A2611" t="s">
        <v>2182</v>
      </c>
      <c r="C2611" t="s">
        <v>3094</v>
      </c>
      <c r="D2611">
        <v>1988</v>
      </c>
      <c r="E2611" t="s">
        <v>3093</v>
      </c>
      <c r="F2611" t="str">
        <f t="shared" si="40"/>
        <v>Military ApplicationsValidation Methodologies for Complex, Hybrid, HWIL, 6DOF Missile Simulations - A Structured Approach1988William F. Waite</v>
      </c>
      <c r="G2611" t="str">
        <f>IFERROR(IF(VLOOKUP(F2611,Test!$G$1:$G$6051,1,FALSE)=F2611,"Y","N"),"N")</f>
        <v>Y</v>
      </c>
    </row>
    <row r="2612" spans="1:7" x14ac:dyDescent="0.25">
      <c r="A2612" t="s">
        <v>1412</v>
      </c>
      <c r="C2612" t="s">
        <v>3025</v>
      </c>
      <c r="D2612">
        <v>1995</v>
      </c>
      <c r="E2612" t="s">
        <v>3095</v>
      </c>
      <c r="F2612" t="str">
        <f t="shared" si="40"/>
        <v>Software/Modelware TutorialsExpertFit: Total Support for Simulation Input Modeling1995Stephen Vincent</v>
      </c>
      <c r="G2612" t="str">
        <f>IFERROR(IF(VLOOKUP(F2612,Test!$G$1:$G$6051,1,FALSE)=F2612,"Y","N"),"N")</f>
        <v>Y</v>
      </c>
    </row>
    <row r="2613" spans="1:7" x14ac:dyDescent="0.25">
      <c r="A2613" t="s">
        <v>2497</v>
      </c>
      <c r="C2613" t="s">
        <v>2861</v>
      </c>
      <c r="D2613">
        <v>1993</v>
      </c>
      <c r="E2613" t="s">
        <v>2986</v>
      </c>
      <c r="F2613" t="str">
        <f t="shared" si="40"/>
        <v>Advanced TutorialsResponse Surface Methodology and its Application in Simulation1993Sarah J. Hood</v>
      </c>
      <c r="G2613" t="str">
        <f>IFERROR(IF(VLOOKUP(F2613,Test!$G$1:$G$6051,1,FALSE)=F2613,"Y","N"),"N")</f>
        <v>Y</v>
      </c>
    </row>
    <row r="2614" spans="1:7" x14ac:dyDescent="0.25">
      <c r="A2614" t="s">
        <v>1412</v>
      </c>
      <c r="C2614" t="s">
        <v>3055</v>
      </c>
      <c r="D2614">
        <v>1991</v>
      </c>
      <c r="E2614" t="s">
        <v>3096</v>
      </c>
      <c r="F2614" t="str">
        <f t="shared" si="40"/>
        <v>Software/Modelware TutorialsIntroduction to Simulation Using Intelligent Simulation Interface (ISI)1991Paul J. Nolan</v>
      </c>
      <c r="G2614" t="str">
        <f>IFERROR(IF(VLOOKUP(F2614,Test!$G$1:$G$6051,1,FALSE)=F2614,"Y","N"),"N")</f>
        <v>Y</v>
      </c>
    </row>
    <row r="2615" spans="1:7" x14ac:dyDescent="0.25">
      <c r="A2615" t="s">
        <v>1412</v>
      </c>
      <c r="C2615" t="s">
        <v>2227</v>
      </c>
      <c r="D2615">
        <v>1995</v>
      </c>
      <c r="E2615" t="s">
        <v>2226</v>
      </c>
      <c r="F2615" t="str">
        <f t="shared" si="40"/>
        <v>Software/Modelware TutorialsTaylor II Manufacturing Simulation Software1995D. Werner</v>
      </c>
      <c r="G2615" t="str">
        <f>IFERROR(IF(VLOOKUP(F2615,Test!$G$1:$G$6051,1,FALSE)=F2615,"Y","N"),"N")</f>
        <v>N</v>
      </c>
    </row>
    <row r="2616" spans="1:7" x14ac:dyDescent="0.25">
      <c r="A2616" t="s">
        <v>1412</v>
      </c>
      <c r="C2616" t="s">
        <v>3076</v>
      </c>
      <c r="D2616">
        <v>1993</v>
      </c>
      <c r="E2616" t="s">
        <v>3097</v>
      </c>
      <c r="F2616" t="str">
        <f t="shared" si="40"/>
        <v>Software/Modelware TutorialsAn Interactive Graphical Modeling Tool for Performance and Process Simulation1993Cynthia A. Funka-Lea</v>
      </c>
      <c r="G2616" t="str">
        <f>IFERROR(IF(VLOOKUP(F2616,Test!$G$1:$G$6051,1,FALSE)=F2616,"Y","N"),"N")</f>
        <v>Y</v>
      </c>
    </row>
    <row r="2617" spans="1:7" x14ac:dyDescent="0.25">
      <c r="A2617" t="s">
        <v>1525</v>
      </c>
      <c r="C2617" t="s">
        <v>2987</v>
      </c>
      <c r="D2617">
        <v>1992</v>
      </c>
      <c r="E2617" t="s">
        <v>827</v>
      </c>
      <c r="F2617" t="str">
        <f t="shared" si="40"/>
        <v>State-of-the-Art ReviewsExperimental Design Issues in Simulation with Examples from Semiconductor Manufacturing1992Peter D. Welch</v>
      </c>
      <c r="G2617" t="str">
        <f>IFERROR(IF(VLOOKUP(F2617,Test!$G$1:$G$6051,1,FALSE)=F2617,"Y","N"),"N")</f>
        <v>Y</v>
      </c>
    </row>
    <row r="2618" spans="1:7" x14ac:dyDescent="0.25">
      <c r="A2618" t="s">
        <v>1412</v>
      </c>
      <c r="C2618" t="s">
        <v>1422</v>
      </c>
      <c r="D2618">
        <v>1995</v>
      </c>
      <c r="E2618" t="s">
        <v>2883</v>
      </c>
      <c r="F2618" t="str">
        <f t="shared" si="40"/>
        <v>Software/Modelware TutorialsIntroduction to Arena1995Christine M. Watson</v>
      </c>
      <c r="G2618" t="str">
        <f>IFERROR(IF(VLOOKUP(F2618,Test!$G$1:$G$6051,1,FALSE)=F2618,"Y","N"),"N")</f>
        <v>N</v>
      </c>
    </row>
    <row r="2619" spans="1:7" x14ac:dyDescent="0.25">
      <c r="A2619" t="s">
        <v>1412</v>
      </c>
      <c r="C2619" t="s">
        <v>3098</v>
      </c>
      <c r="D2619">
        <v>1991</v>
      </c>
      <c r="E2619" t="s">
        <v>535</v>
      </c>
      <c r="F2619" t="str">
        <f t="shared" si="40"/>
        <v>Software/Modelware TutorialsGPSS World: A Brief Preview1991Springer W. Cox</v>
      </c>
      <c r="G2619" t="str">
        <f>IFERROR(IF(VLOOKUP(F2619,Test!$G$1:$G$6051,1,FALSE)=F2619,"Y","N"),"N")</f>
        <v>Y</v>
      </c>
    </row>
    <row r="2620" spans="1:7" x14ac:dyDescent="0.25">
      <c r="A2620" t="s">
        <v>2182</v>
      </c>
      <c r="C2620" t="s">
        <v>2929</v>
      </c>
      <c r="D2620">
        <v>1988</v>
      </c>
      <c r="E2620" t="s">
        <v>3099</v>
      </c>
      <c r="F2620" t="str">
        <f t="shared" si="40"/>
        <v>Military ApplicationsEW-GEMS: System Concepts and Development Process of an Electronic Warfare Simulation1988John T. Pattee</v>
      </c>
      <c r="G2620" t="str">
        <f>IFERROR(IF(VLOOKUP(F2620,Test!$G$1:$G$6051,1,FALSE)=F2620,"Y","N"),"N")</f>
        <v>Y</v>
      </c>
    </row>
    <row r="2621" spans="1:7" x14ac:dyDescent="0.25">
      <c r="A2621" t="s">
        <v>1412</v>
      </c>
      <c r="C2621" t="s">
        <v>2227</v>
      </c>
      <c r="D2621">
        <v>1993</v>
      </c>
      <c r="E2621" t="s">
        <v>1585</v>
      </c>
      <c r="F2621" t="str">
        <f t="shared" si="40"/>
        <v>Software/Modelware TutorialsTaylor II Manufacturing Simulation Software1993William B. Nordgren</v>
      </c>
      <c r="G2621" t="str">
        <f>IFERROR(IF(VLOOKUP(F2621,Test!$G$1:$G$6051,1,FALSE)=F2621,"Y","N"),"N")</f>
        <v>N</v>
      </c>
    </row>
    <row r="2622" spans="1:7" x14ac:dyDescent="0.25">
      <c r="A2622" t="s">
        <v>2497</v>
      </c>
      <c r="C2622" t="s">
        <v>2944</v>
      </c>
      <c r="D2622">
        <v>1993</v>
      </c>
      <c r="E2622" t="s">
        <v>3100</v>
      </c>
      <c r="F2622" t="str">
        <f t="shared" si="40"/>
        <v>Advanced TutorialsRecent Advances in the Modeling, Scheduling, and Control of Flexible Automation1993Duane Setterdahl</v>
      </c>
      <c r="G2622" t="str">
        <f>IFERROR(IF(VLOOKUP(F2622,Test!$G$1:$G$6051,1,FALSE)=F2622,"Y","N"),"N")</f>
        <v>Y</v>
      </c>
    </row>
    <row r="2623" spans="1:7" x14ac:dyDescent="0.25">
      <c r="A2623" t="s">
        <v>1557</v>
      </c>
      <c r="C2623" t="s">
        <v>3101</v>
      </c>
      <c r="D2623">
        <v>1992</v>
      </c>
      <c r="E2623" t="s">
        <v>836</v>
      </c>
      <c r="F2623" t="str">
        <f t="shared" si="40"/>
        <v>Introductory TutorialsSimulation Output Analysis1992David Goldsman</v>
      </c>
      <c r="G2623" t="str">
        <f>IFERROR(IF(VLOOKUP(F2623,Test!$G$1:$G$6051,1,FALSE)=F2623,"Y","N"),"N")</f>
        <v>Y</v>
      </c>
    </row>
    <row r="2624" spans="1:7" x14ac:dyDescent="0.25">
      <c r="A2624" t="s">
        <v>2497</v>
      </c>
      <c r="C2624" t="s">
        <v>2681</v>
      </c>
      <c r="D2624">
        <v>1995</v>
      </c>
      <c r="E2624" t="s">
        <v>3102</v>
      </c>
      <c r="F2624" t="str">
        <f t="shared" si="40"/>
        <v>Advanced TutorialsInput Modeling When Simple Models Fail1995Stephanie A. Jamison</v>
      </c>
      <c r="G2624" t="str">
        <f>IFERROR(IF(VLOOKUP(F2624,Test!$G$1:$G$6051,1,FALSE)=F2624,"Y","N"),"N")</f>
        <v>Y</v>
      </c>
    </row>
    <row r="2625" spans="1:7" x14ac:dyDescent="0.25">
      <c r="A2625" t="s">
        <v>1577</v>
      </c>
      <c r="C2625" t="s">
        <v>575</v>
      </c>
      <c r="D2625">
        <v>1990</v>
      </c>
      <c r="E2625" t="s">
        <v>8</v>
      </c>
      <c r="F2625" t="str">
        <f t="shared" si="40"/>
        <v>Software and Modelware TutorialsSLAM II Tutorial1990A. Alan B. Pritsker</v>
      </c>
      <c r="G2625" t="str">
        <f>IFERROR(IF(VLOOKUP(F2625,Test!$G$1:$G$6051,1,FALSE)=F2625,"Y","N"),"N")</f>
        <v>N</v>
      </c>
    </row>
    <row r="2626" spans="1:7" x14ac:dyDescent="0.25">
      <c r="A2626" t="s">
        <v>1557</v>
      </c>
      <c r="C2626" t="s">
        <v>3103</v>
      </c>
      <c r="D2626">
        <v>1992</v>
      </c>
      <c r="E2626" t="s">
        <v>693</v>
      </c>
      <c r="F2626" t="str">
        <f t="shared" si="40"/>
        <v>Introductory TutorialsValidation and Verification of Simulation Models1992Robert G. Sargent</v>
      </c>
      <c r="G2626" t="str">
        <f>IFERROR(IF(VLOOKUP(F2626,Test!$G$1:$G$6051,1,FALSE)=F2626,"Y","N"),"N")</f>
        <v>Y</v>
      </c>
    </row>
    <row r="2627" spans="1:7" x14ac:dyDescent="0.25">
      <c r="A2627" t="s">
        <v>1412</v>
      </c>
      <c r="C2627" t="s">
        <v>1416</v>
      </c>
      <c r="D2627">
        <v>1992</v>
      </c>
      <c r="E2627" t="s">
        <v>568</v>
      </c>
      <c r="F2627" t="str">
        <f t="shared" ref="F2627:F2690" si="41">CONCATENATE(A2627,B2627,C2627,D2627,E2627)</f>
        <v>Software/Modelware TutorialsUniFit II: Total Support for Simulation Input Modeling1992Stephen G. Vincent</v>
      </c>
      <c r="G2627" t="str">
        <f>IFERROR(IF(VLOOKUP(F2627,Test!$G$1:$G$6051,1,FALSE)=F2627,"Y","N"),"N")</f>
        <v>Y</v>
      </c>
    </row>
    <row r="2628" spans="1:7" x14ac:dyDescent="0.25">
      <c r="A2628" t="s">
        <v>1577</v>
      </c>
      <c r="C2628" t="s">
        <v>575</v>
      </c>
      <c r="D2628">
        <v>1990</v>
      </c>
      <c r="E2628" t="s">
        <v>649</v>
      </c>
      <c r="F2628" t="str">
        <f t="shared" si="41"/>
        <v>Software and Modelware TutorialsSLAM II Tutorial1990James P. Whitford</v>
      </c>
      <c r="G2628" t="str">
        <f>IFERROR(IF(VLOOKUP(F2628,Test!$G$1:$G$6051,1,FALSE)=F2628,"Y","N"),"N")</f>
        <v>Y</v>
      </c>
    </row>
    <row r="2629" spans="1:7" x14ac:dyDescent="0.25">
      <c r="A2629" t="s">
        <v>2178</v>
      </c>
      <c r="C2629" t="s">
        <v>612</v>
      </c>
      <c r="D2629">
        <v>1986</v>
      </c>
      <c r="E2629" t="s">
        <v>564</v>
      </c>
      <c r="F2629" t="str">
        <f t="shared" si="41"/>
        <v>Software Tutorials II: Special Simulation SoftwareNETWORK II.5 Tutorial1986William J. Garrison</v>
      </c>
      <c r="G2629" t="str">
        <f>IFERROR(IF(VLOOKUP(F2629,Test!$G$1:$G$6051,1,FALSE)=F2629,"Y","N"),"N")</f>
        <v>Y</v>
      </c>
    </row>
    <row r="2630" spans="1:7" x14ac:dyDescent="0.25">
      <c r="A2630" t="s">
        <v>1412</v>
      </c>
      <c r="C2630" t="s">
        <v>3104</v>
      </c>
      <c r="D2630">
        <v>1993</v>
      </c>
      <c r="E2630" t="s">
        <v>445</v>
      </c>
      <c r="F2630" t="str">
        <f t="shared" si="41"/>
        <v>Software/Modelware TutorialsSLX, The Successor to GPSS/H1993James O. Henriksen</v>
      </c>
      <c r="G2630" t="str">
        <f>IFERROR(IF(VLOOKUP(F2630,Test!$G$1:$G$6051,1,FALSE)=F2630,"Y","N"),"N")</f>
        <v>Y</v>
      </c>
    </row>
    <row r="2631" spans="1:7" x14ac:dyDescent="0.25">
      <c r="A2631" t="s">
        <v>1412</v>
      </c>
      <c r="C2631" t="s">
        <v>3055</v>
      </c>
      <c r="D2631">
        <v>1991</v>
      </c>
      <c r="E2631" t="s">
        <v>3105</v>
      </c>
      <c r="F2631" t="str">
        <f t="shared" si="41"/>
        <v>Software/Modelware TutorialsIntroduction to Simulation Using Intelligent Simulation Interface (ISI)1991Joseph M. Fegan</v>
      </c>
      <c r="G2631" t="str">
        <f>IFERROR(IF(VLOOKUP(F2631,Test!$G$1:$G$6051,1,FALSE)=F2631,"Y","N"),"N")</f>
        <v>Y</v>
      </c>
    </row>
    <row r="2632" spans="1:7" x14ac:dyDescent="0.25">
      <c r="A2632" t="s">
        <v>1412</v>
      </c>
      <c r="C2632" t="s">
        <v>2925</v>
      </c>
      <c r="D2632">
        <v>1993</v>
      </c>
      <c r="E2632" t="s">
        <v>3106</v>
      </c>
      <c r="F2632" t="str">
        <f t="shared" si="41"/>
        <v>Software/Modelware TutorialsThe Research Queuing Package Modeling Environment (RESQME)1993Robert F. Gordon</v>
      </c>
      <c r="G2632" t="str">
        <f>IFERROR(IF(VLOOKUP(F2632,Test!$G$1:$G$6051,1,FALSE)=F2632,"Y","N"),"N")</f>
        <v>Y</v>
      </c>
    </row>
    <row r="2633" spans="1:7" x14ac:dyDescent="0.25">
      <c r="A2633" t="s">
        <v>1557</v>
      </c>
      <c r="C2633" t="s">
        <v>1556</v>
      </c>
      <c r="D2633">
        <v>1987</v>
      </c>
      <c r="E2633" t="s">
        <v>1570</v>
      </c>
      <c r="F2633" t="str">
        <f t="shared" si="41"/>
        <v>Introductory TutorialsIntroduction to Simulation1987Arne Thesen</v>
      </c>
      <c r="G2633" t="str">
        <f>IFERROR(IF(VLOOKUP(F2633,Test!$G$1:$G$6051,1,FALSE)=F2633,"Y","N"),"N")</f>
        <v>N</v>
      </c>
    </row>
    <row r="2634" spans="1:7" x14ac:dyDescent="0.25">
      <c r="A2634" t="s">
        <v>1412</v>
      </c>
      <c r="C2634" t="s">
        <v>3107</v>
      </c>
      <c r="D2634">
        <v>1993</v>
      </c>
      <c r="E2634" t="s">
        <v>550</v>
      </c>
      <c r="F2634" t="str">
        <f t="shared" si="41"/>
        <v>Software/Modelware TutorialsIntroduction to SLAMI-II and SLAMSYSTEM1993Jean J. O'Reilly</v>
      </c>
      <c r="G2634" t="str">
        <f>IFERROR(IF(VLOOKUP(F2634,Test!$G$1:$G$6051,1,FALSE)=F2634,"Y","N"),"N")</f>
        <v>Y</v>
      </c>
    </row>
    <row r="2635" spans="1:7" x14ac:dyDescent="0.25">
      <c r="A2635" t="s">
        <v>1412</v>
      </c>
      <c r="C2635" t="s">
        <v>2937</v>
      </c>
      <c r="D2635">
        <v>1992</v>
      </c>
      <c r="E2635" t="s">
        <v>1946</v>
      </c>
      <c r="F2635" t="str">
        <f t="shared" si="41"/>
        <v>Software/Modelware TutorialsAutoMod1992Van B. Norman</v>
      </c>
      <c r="G2635" t="str">
        <f>IFERROR(IF(VLOOKUP(F2635,Test!$G$1:$G$6051,1,FALSE)=F2635,"Y","N"),"N")</f>
        <v>Y</v>
      </c>
    </row>
    <row r="2636" spans="1:7" x14ac:dyDescent="0.25">
      <c r="A2636" t="s">
        <v>1412</v>
      </c>
      <c r="C2636" t="s">
        <v>3109</v>
      </c>
      <c r="D2636">
        <v>1995</v>
      </c>
      <c r="E2636" t="s">
        <v>3108</v>
      </c>
      <c r="F2636" t="str">
        <f t="shared" si="41"/>
        <v>Software/Modelware TutorialsMedModel - Healthcare Specific Simulation Software1995Jeffrey B. Schulz</v>
      </c>
      <c r="G2636" t="str">
        <f>IFERROR(IF(VLOOKUP(F2636,Test!$G$1:$G$6051,1,FALSE)=F2636,"Y","N"),"N")</f>
        <v>Y</v>
      </c>
    </row>
    <row r="2637" spans="1:7" x14ac:dyDescent="0.25">
      <c r="A2637" t="s">
        <v>2309</v>
      </c>
      <c r="C2637" t="s">
        <v>3110</v>
      </c>
      <c r="D2637">
        <v>1989</v>
      </c>
      <c r="E2637" t="s">
        <v>840</v>
      </c>
      <c r="F2637" t="str">
        <f t="shared" si="41"/>
        <v>Introductory and Advanced TutorialsHow to Assess the Acceptability and Credibility of Simulation Results1989Osman Balci</v>
      </c>
      <c r="G2637" t="str">
        <f>IFERROR(IF(VLOOKUP(F2637,Test!$G$1:$G$6051,1,FALSE)=F2637,"Y","N"),"N")</f>
        <v>Y</v>
      </c>
    </row>
    <row r="2638" spans="1:7" x14ac:dyDescent="0.25">
      <c r="A2638" t="s">
        <v>1577</v>
      </c>
      <c r="C2638" t="s">
        <v>3112</v>
      </c>
      <c r="D2638">
        <v>1990</v>
      </c>
      <c r="E2638" t="s">
        <v>3111</v>
      </c>
      <c r="F2638" t="str">
        <f t="shared" si="41"/>
        <v>Software and Modelware TutorialsA Tutorial on WITNESS1990Charles Murgiano</v>
      </c>
      <c r="G2638" t="str">
        <f>IFERROR(IF(VLOOKUP(F2638,Test!$G$1:$G$6051,1,FALSE)=F2638,"Y","N"),"N")</f>
        <v>Y</v>
      </c>
    </row>
    <row r="2639" spans="1:7" x14ac:dyDescent="0.25">
      <c r="A2639" t="s">
        <v>2497</v>
      </c>
      <c r="C2639" t="s">
        <v>2681</v>
      </c>
      <c r="D2639">
        <v>1995</v>
      </c>
      <c r="E2639" t="s">
        <v>3113</v>
      </c>
      <c r="F2639" t="str">
        <f t="shared" si="41"/>
        <v>Advanced TutorialsInput Modeling When Simple Models Fail1995J. O. Miller</v>
      </c>
      <c r="G2639" t="str">
        <f>IFERROR(IF(VLOOKUP(F2639,Test!$G$1:$G$6051,1,FALSE)=F2639,"Y","N"),"N")</f>
        <v>Y</v>
      </c>
    </row>
    <row r="2640" spans="1:7" x14ac:dyDescent="0.25">
      <c r="A2640" t="s">
        <v>2303</v>
      </c>
      <c r="C2640" t="s">
        <v>738</v>
      </c>
      <c r="D2640">
        <v>1988</v>
      </c>
      <c r="E2640" t="s">
        <v>688</v>
      </c>
      <c r="F2640" t="str">
        <f t="shared" si="41"/>
        <v>Late SubmissionsContinuous System Simulation Languages (CSSL's)1988William E. Biles</v>
      </c>
      <c r="G2640" t="str">
        <f>IFERROR(IF(VLOOKUP(F2640,Test!$G$1:$G$6051,1,FALSE)=F2640,"Y","N"),"N")</f>
        <v>N</v>
      </c>
    </row>
    <row r="2641" spans="1:7" x14ac:dyDescent="0.25">
      <c r="A2641" t="s">
        <v>1412</v>
      </c>
      <c r="C2641" t="s">
        <v>1896</v>
      </c>
      <c r="D2641">
        <v>1992</v>
      </c>
      <c r="E2641" t="s">
        <v>1895</v>
      </c>
      <c r="F2641" t="str">
        <f t="shared" si="41"/>
        <v>Software/Modelware TutorialsProModel Tutorial1992Jeffrey J. Leavy</v>
      </c>
      <c r="G2641" t="str">
        <f>IFERROR(IF(VLOOKUP(F2641,Test!$G$1:$G$6051,1,FALSE)=F2641,"Y","N"),"N")</f>
        <v>N</v>
      </c>
    </row>
    <row r="2642" spans="1:7" x14ac:dyDescent="0.25">
      <c r="A2642" t="s">
        <v>1412</v>
      </c>
      <c r="C2642" t="s">
        <v>2794</v>
      </c>
      <c r="D2642">
        <v>1992</v>
      </c>
      <c r="E2642" t="s">
        <v>445</v>
      </c>
      <c r="F2642" t="str">
        <f t="shared" si="41"/>
        <v>Software/Modelware TutorialsProof Animation: The General Purpose Animator1992James O. Henriksen</v>
      </c>
      <c r="G2642" t="str">
        <f>IFERROR(IF(VLOOKUP(F2642,Test!$G$1:$G$6051,1,FALSE)=F2642,"Y","N"),"N")</f>
        <v>Y</v>
      </c>
    </row>
    <row r="2643" spans="1:7" x14ac:dyDescent="0.25">
      <c r="A2643" t="s">
        <v>1412</v>
      </c>
      <c r="C2643" t="s">
        <v>2937</v>
      </c>
      <c r="D2643">
        <v>1993</v>
      </c>
      <c r="E2643" t="s">
        <v>1946</v>
      </c>
      <c r="F2643" t="str">
        <f t="shared" si="41"/>
        <v>Software/Modelware TutorialsAutoMod1993Van B. Norman</v>
      </c>
      <c r="G2643" t="str">
        <f>IFERROR(IF(VLOOKUP(F2643,Test!$G$1:$G$6051,1,FALSE)=F2643,"Y","N"),"N")</f>
        <v>Y</v>
      </c>
    </row>
    <row r="2644" spans="1:7" x14ac:dyDescent="0.25">
      <c r="A2644" t="s">
        <v>1557</v>
      </c>
      <c r="C2644" t="s">
        <v>3115</v>
      </c>
      <c r="D2644">
        <v>1995</v>
      </c>
      <c r="E2644" t="s">
        <v>3114</v>
      </c>
      <c r="F2644" t="str">
        <f t="shared" si="41"/>
        <v>Introductory TutorialsInput Modeling for Discrete-Event Simulation1995Lawrence M. Leemis</v>
      </c>
      <c r="G2644" t="str">
        <f>IFERROR(IF(VLOOKUP(F2644,Test!$G$1:$G$6051,1,FALSE)=F2644,"Y","N"),"N")</f>
        <v>Y</v>
      </c>
    </row>
    <row r="2645" spans="1:7" x14ac:dyDescent="0.25">
      <c r="A2645" t="s">
        <v>1412</v>
      </c>
      <c r="C2645" t="s">
        <v>2915</v>
      </c>
      <c r="D2645">
        <v>1991</v>
      </c>
      <c r="E2645" t="s">
        <v>329</v>
      </c>
      <c r="F2645" t="str">
        <f t="shared" si="41"/>
        <v>Software/Modelware TutorialsUniFit II: Total Support for Simulation Input Model1991Averill M. Law</v>
      </c>
      <c r="G2645" t="str">
        <f>IFERROR(IF(VLOOKUP(F2645,Test!$G$1:$G$6051,1,FALSE)=F2645,"Y","N"),"N")</f>
        <v>Y</v>
      </c>
    </row>
    <row r="2646" spans="1:7" x14ac:dyDescent="0.25">
      <c r="A2646" t="s">
        <v>1412</v>
      </c>
      <c r="C2646" t="s">
        <v>2227</v>
      </c>
      <c r="D2646">
        <v>1993</v>
      </c>
      <c r="E2646" t="s">
        <v>2666</v>
      </c>
      <c r="F2646" t="str">
        <f t="shared" si="41"/>
        <v>Software/Modelware TutorialsTaylor II Manufacturing Simulation Software1993D. W. Hillen</v>
      </c>
      <c r="G2646" t="str">
        <f>IFERROR(IF(VLOOKUP(F2646,Test!$G$1:$G$6051,1,FALSE)=F2646,"Y","N"),"N")</f>
        <v>Y</v>
      </c>
    </row>
    <row r="2647" spans="1:7" x14ac:dyDescent="0.25">
      <c r="A2647" t="s">
        <v>1557</v>
      </c>
      <c r="C2647" t="s">
        <v>1556</v>
      </c>
      <c r="D2647">
        <v>1995</v>
      </c>
      <c r="E2647" t="s">
        <v>1570</v>
      </c>
      <c r="F2647" t="str">
        <f t="shared" si="41"/>
        <v>Introductory TutorialsIntroduction to Simulation1995Arne Thesen</v>
      </c>
      <c r="G2647" t="str">
        <f>IFERROR(IF(VLOOKUP(F2647,Test!$G$1:$G$6051,1,FALSE)=F2647,"Y","N"),"N")</f>
        <v>N</v>
      </c>
    </row>
    <row r="2648" spans="1:7" x14ac:dyDescent="0.25">
      <c r="A2648" t="s">
        <v>2182</v>
      </c>
      <c r="C2648" t="s">
        <v>3094</v>
      </c>
      <c r="D2648">
        <v>1988</v>
      </c>
      <c r="E2648" t="s">
        <v>3116</v>
      </c>
      <c r="F2648" t="str">
        <f t="shared" si="41"/>
        <v>Military ApplicationsValidation Methodologies for Complex, Hybrid, HWIL, 6DOF Missile Simulations - A Structured Approach1988Robert M. Gravitz</v>
      </c>
      <c r="G2648" t="str">
        <f>IFERROR(IF(VLOOKUP(F2648,Test!$G$1:$G$6051,1,FALSE)=F2648,"Y","N"),"N")</f>
        <v>Y</v>
      </c>
    </row>
    <row r="2649" spans="1:7" x14ac:dyDescent="0.25">
      <c r="A2649" t="s">
        <v>1412</v>
      </c>
      <c r="C2649" t="s">
        <v>1423</v>
      </c>
      <c r="D2649">
        <v>1995</v>
      </c>
      <c r="E2649" t="s">
        <v>2066</v>
      </c>
      <c r="F2649" t="str">
        <f t="shared" si="41"/>
        <v>Software/Modelware TutorialsIntroduction to SIMAN/Cinema1995Mark A. Glavach</v>
      </c>
      <c r="G2649" t="str">
        <f>IFERROR(IF(VLOOKUP(F2649,Test!$G$1:$G$6051,1,FALSE)=F2649,"Y","N"),"N")</f>
        <v>N</v>
      </c>
    </row>
    <row r="2650" spans="1:7" x14ac:dyDescent="0.25">
      <c r="A2650" t="s">
        <v>1504</v>
      </c>
      <c r="C2650" t="s">
        <v>3035</v>
      </c>
      <c r="D2650">
        <v>1988</v>
      </c>
      <c r="E2650" t="s">
        <v>3074</v>
      </c>
      <c r="F2650" t="str">
        <f t="shared" si="41"/>
        <v>Modeling MethodologySearch and Rescue: A Case Study of Design Flexibility1988Kenneth N. McKay</v>
      </c>
      <c r="G2650" t="str">
        <f>IFERROR(IF(VLOOKUP(F2650,Test!$G$1:$G$6051,1,FALSE)=F2650,"Y","N"),"N")</f>
        <v>Y</v>
      </c>
    </row>
    <row r="2651" spans="1:7" x14ac:dyDescent="0.25">
      <c r="A2651" t="s">
        <v>1504</v>
      </c>
      <c r="C2651" t="s">
        <v>1863</v>
      </c>
      <c r="D2651">
        <v>1988</v>
      </c>
      <c r="E2651" t="s">
        <v>693</v>
      </c>
      <c r="F2651" t="str">
        <f t="shared" si="41"/>
        <v>Modeling MethodologyValidation: Expanding the Boundaries (Panel)1988Robert G. Sargent</v>
      </c>
      <c r="G2651" t="str">
        <f>IFERROR(IF(VLOOKUP(F2651,Test!$G$1:$G$6051,1,FALSE)=F2651,"Y","N"),"N")</f>
        <v>Y</v>
      </c>
    </row>
    <row r="2652" spans="1:7" x14ac:dyDescent="0.25">
      <c r="A2652" t="s">
        <v>2026</v>
      </c>
      <c r="C2652" t="s">
        <v>2380</v>
      </c>
      <c r="D2652">
        <v>1993</v>
      </c>
      <c r="E2652" t="s">
        <v>3117</v>
      </c>
      <c r="F2652" t="str">
        <f t="shared" si="41"/>
        <v>Poster SessionMonte Carlo Estimation of Bayesian Robustness1993Jin Wang</v>
      </c>
      <c r="G2652" t="str">
        <f>IFERROR(IF(VLOOKUP(F2652,Test!$G$1:$G$6051,1,FALSE)=F2652,"Y","N"),"N")</f>
        <v>Y</v>
      </c>
    </row>
    <row r="2653" spans="1:7" x14ac:dyDescent="0.25">
      <c r="A2653" t="s">
        <v>1412</v>
      </c>
      <c r="C2653" t="s">
        <v>2828</v>
      </c>
      <c r="D2653">
        <v>1995</v>
      </c>
      <c r="E2653" t="s">
        <v>3073</v>
      </c>
      <c r="F2653" t="str">
        <f t="shared" si="41"/>
        <v>Software/Modelware TutorialsIndustrial Strength Simulation Using GPSS/H1995D.S. Smith</v>
      </c>
      <c r="G2653" t="str">
        <f>IFERROR(IF(VLOOKUP(F2653,Test!$G$1:$G$6051,1,FALSE)=F2653,"Y","N"),"N")</f>
        <v>N</v>
      </c>
    </row>
    <row r="2654" spans="1:7" x14ac:dyDescent="0.25">
      <c r="A2654" t="s">
        <v>1504</v>
      </c>
      <c r="C2654" t="s">
        <v>2416</v>
      </c>
      <c r="D2654">
        <v>1988</v>
      </c>
      <c r="E2654" t="s">
        <v>2078</v>
      </c>
      <c r="F2654" t="str">
        <f t="shared" si="41"/>
        <v>Modeling MethodologyImproving Digital Circuit Simulation: A Kknowledge Based Approach1988Dana L. Wyatt</v>
      </c>
      <c r="G2654" t="str">
        <f>IFERROR(IF(VLOOKUP(F2654,Test!$G$1:$G$6051,1,FALSE)=F2654,"Y","N"),"N")</f>
        <v>Y</v>
      </c>
    </row>
    <row r="2655" spans="1:7" x14ac:dyDescent="0.25">
      <c r="A2655" t="s">
        <v>1412</v>
      </c>
      <c r="C2655" t="s">
        <v>1900</v>
      </c>
      <c r="D2655">
        <v>1993</v>
      </c>
      <c r="E2655" t="s">
        <v>1899</v>
      </c>
      <c r="F2655" t="str">
        <f t="shared" si="41"/>
        <v>Software/Modelware TutorialsSIMOBJECT: From Rapid Prototype to Finished Model - A Breakthrough in Graphical Model Building1993John G. Goble</v>
      </c>
      <c r="G2655" t="str">
        <f>IFERROR(IF(VLOOKUP(F2655,Test!$G$1:$G$6051,1,FALSE)=F2655,"Y","N"),"N")</f>
        <v>Y</v>
      </c>
    </row>
    <row r="2656" spans="1:7" x14ac:dyDescent="0.25">
      <c r="A2656" t="s">
        <v>1412</v>
      </c>
      <c r="C2656" t="s">
        <v>3119</v>
      </c>
      <c r="D2656">
        <v>1993</v>
      </c>
      <c r="E2656" t="s">
        <v>3118</v>
      </c>
      <c r="F2656" t="str">
        <f t="shared" si="41"/>
        <v>Software/Modelware TutorialsAutoCAD Based Industrial Layout Planning and Material Flow Analysis in FACTORYFLOW and PLAN1993David Sly</v>
      </c>
      <c r="G2656" t="str">
        <f>IFERROR(IF(VLOOKUP(F2656,Test!$G$1:$G$6051,1,FALSE)=F2656,"Y","N"),"N")</f>
        <v>Y</v>
      </c>
    </row>
    <row r="2657" spans="1:7" x14ac:dyDescent="0.25">
      <c r="A2657" t="s">
        <v>1412</v>
      </c>
      <c r="C2657" t="s">
        <v>2828</v>
      </c>
      <c r="D2657">
        <v>1993</v>
      </c>
      <c r="E2657" t="s">
        <v>2827</v>
      </c>
      <c r="F2657" t="str">
        <f t="shared" si="41"/>
        <v>Software/Modelware TutorialsIndustrial Strength Simulation Using GPSS/H1993Douglas S. Smith</v>
      </c>
      <c r="G2657" t="str">
        <f>IFERROR(IF(VLOOKUP(F2657,Test!$G$1:$G$6051,1,FALSE)=F2657,"Y","N"),"N")</f>
        <v>Y</v>
      </c>
    </row>
    <row r="2658" spans="1:7" x14ac:dyDescent="0.25">
      <c r="A2658" t="s">
        <v>1577</v>
      </c>
      <c r="C2658" t="s">
        <v>575</v>
      </c>
      <c r="D2658">
        <v>1990</v>
      </c>
      <c r="E2658" t="s">
        <v>2068</v>
      </c>
      <c r="F2658" t="str">
        <f t="shared" si="41"/>
        <v>Software and Modelware TutorialsSLAM II Tutorial1990Jean J. Oreilly</v>
      </c>
      <c r="G2658" t="str">
        <f>IFERROR(IF(VLOOKUP(F2658,Test!$G$1:$G$6051,1,FALSE)=F2658,"Y","N"),"N")</f>
        <v>N</v>
      </c>
    </row>
    <row r="2659" spans="1:7" x14ac:dyDescent="0.25">
      <c r="A2659" t="s">
        <v>1412</v>
      </c>
      <c r="C2659" t="s">
        <v>3121</v>
      </c>
      <c r="D2659">
        <v>1992</v>
      </c>
      <c r="E2659" t="s">
        <v>3120</v>
      </c>
      <c r="F2659" t="str">
        <f t="shared" si="41"/>
        <v>Software/Modelware TutorialsGPSS/VI1992Duane Ball</v>
      </c>
      <c r="G2659" t="str">
        <f>IFERROR(IF(VLOOKUP(F2659,Test!$G$1:$G$6051,1,FALSE)=F2659,"Y","N"),"N")</f>
        <v>Y</v>
      </c>
    </row>
    <row r="2660" spans="1:7" x14ac:dyDescent="0.25">
      <c r="A2660" t="s">
        <v>3122</v>
      </c>
      <c r="B2660" t="s">
        <v>3123</v>
      </c>
      <c r="C2660" t="s">
        <v>797</v>
      </c>
      <c r="D2660">
        <v>1976</v>
      </c>
      <c r="E2660" t="s">
        <v>1307</v>
      </c>
      <c r="F2660" t="str">
        <f t="shared" si="41"/>
        <v>Opening General SessionWelcomeAdaptive Step Size Integration: It Seemed Like Such a Good Idea1976R. E. D. Woosley</v>
      </c>
      <c r="G2660" t="str">
        <f>IFERROR(IF(VLOOKUP(F2660,Test!$G$1:$G$6051,1,FALSE)=F2660,"Y","N"),"N")</f>
        <v>N</v>
      </c>
    </row>
    <row r="2661" spans="1:7" x14ac:dyDescent="0.25">
      <c r="A2661" t="s">
        <v>3122</v>
      </c>
      <c r="B2661" t="s">
        <v>3123</v>
      </c>
      <c r="C2661" t="s">
        <v>797</v>
      </c>
      <c r="D2661">
        <v>1976</v>
      </c>
      <c r="E2661" t="s">
        <v>1306</v>
      </c>
      <c r="F2661" t="str">
        <f t="shared" si="41"/>
        <v>Opening General SessionWelcomeAdaptive Step Size Integration: It Seemed Like Such a Good Idea1976Man T. Ung</v>
      </c>
      <c r="G2661" t="str">
        <f>IFERROR(IF(VLOOKUP(F2661,Test!$G$1:$G$6051,1,FALSE)=F2661,"Y","N"),"N")</f>
        <v>N</v>
      </c>
    </row>
    <row r="2662" spans="1:7" x14ac:dyDescent="0.25">
      <c r="A2662" t="s">
        <v>3122</v>
      </c>
      <c r="B2662" t="s">
        <v>3123</v>
      </c>
      <c r="C2662" t="s">
        <v>797</v>
      </c>
      <c r="D2662">
        <v>1976</v>
      </c>
      <c r="E2662" t="s">
        <v>1300</v>
      </c>
      <c r="F2662" t="str">
        <f t="shared" si="41"/>
        <v>Opening General SessionWelcomeAdaptive Step Size Integration: It Seemed Like Such a Good Idea1976Ruth M. Davis</v>
      </c>
      <c r="G2662" t="str">
        <f>IFERROR(IF(VLOOKUP(F2662,Test!$G$1:$G$6051,1,FALSE)=F2662,"Y","N"),"N")</f>
        <v>Y</v>
      </c>
    </row>
    <row r="2663" spans="1:7" x14ac:dyDescent="0.25">
      <c r="A2663" t="s">
        <v>3122</v>
      </c>
      <c r="B2663" t="s">
        <v>3123</v>
      </c>
      <c r="C2663" t="s">
        <v>797</v>
      </c>
      <c r="D2663">
        <v>1976</v>
      </c>
      <c r="E2663" t="s">
        <v>796</v>
      </c>
      <c r="F2663" t="str">
        <f t="shared" si="41"/>
        <v>Opening General SessionWelcomeAdaptive Step Size Integration: It Seemed Like Such a Good Idea1976George A. Bekey</v>
      </c>
      <c r="G2663" t="str">
        <f>IFERROR(IF(VLOOKUP(F2663,Test!$G$1:$G$6051,1,FALSE)=F2663,"Y","N"),"N")</f>
        <v>N</v>
      </c>
    </row>
    <row r="2664" spans="1:7" x14ac:dyDescent="0.25">
      <c r="A2664" t="s">
        <v>3124</v>
      </c>
      <c r="B2664" t="s">
        <v>7</v>
      </c>
      <c r="C2664" t="s">
        <v>3124</v>
      </c>
      <c r="D2664" t="s">
        <v>3124</v>
      </c>
      <c r="E2664" t="s">
        <v>3124</v>
      </c>
      <c r="F2664" t="str">
        <f t="shared" si="41"/>
        <v>NAKeynote AddressNANANA</v>
      </c>
      <c r="G2664" t="str">
        <f>IFERROR(IF(VLOOKUP(F2664,Test!$G$1:$G$6051,1,FALSE)=F2664,"Y","N"),"N")</f>
        <v>N</v>
      </c>
    </row>
    <row r="2665" spans="1:7" x14ac:dyDescent="0.25">
      <c r="A2665" t="s">
        <v>3126</v>
      </c>
      <c r="B2665" t="s">
        <v>3127</v>
      </c>
      <c r="C2665" t="s">
        <v>3125</v>
      </c>
      <c r="D2665">
        <v>1976</v>
      </c>
      <c r="E2665" t="s">
        <v>35</v>
      </c>
      <c r="F2665" t="str">
        <f t="shared" si="41"/>
        <v>Fundamental Tutorial SequenceThe Methodology and Economics of SimulationSimulation Modeling and Methodology1976Robert E. Shannon</v>
      </c>
      <c r="G2665" t="str">
        <f>IFERROR(IF(VLOOKUP(F2665,Test!$G$1:$G$6051,1,FALSE)=F2665,"Y","N"),"N")</f>
        <v>Y</v>
      </c>
    </row>
    <row r="2666" spans="1:7" x14ac:dyDescent="0.25">
      <c r="A2666" t="s">
        <v>3126</v>
      </c>
      <c r="B2666" t="s">
        <v>3127</v>
      </c>
      <c r="C2666" t="s">
        <v>3128</v>
      </c>
      <c r="D2666">
        <v>1976</v>
      </c>
      <c r="E2666" t="s">
        <v>721</v>
      </c>
      <c r="F2666" t="str">
        <f t="shared" si="41"/>
        <v>Fundamental Tutorial SequenceThe Methodology and Economics of SimulationThe Economics of Simulation1976Paul Gray</v>
      </c>
      <c r="G2666" t="str">
        <f>IFERROR(IF(VLOOKUP(F2666,Test!$G$1:$G$6051,1,FALSE)=F2666,"Y","N"),"N")</f>
        <v>Y</v>
      </c>
    </row>
    <row r="2667" spans="1:7" x14ac:dyDescent="0.25">
      <c r="A2667" t="s">
        <v>3126</v>
      </c>
      <c r="B2667" t="s">
        <v>694</v>
      </c>
      <c r="C2667" t="s">
        <v>542</v>
      </c>
      <c r="D2667">
        <v>1976</v>
      </c>
      <c r="E2667" t="s">
        <v>545</v>
      </c>
      <c r="F2667" t="str">
        <f t="shared" si="41"/>
        <v>Fundamental Tutorial SequenceIntroduction to Simulation LanguagesIntroduction to GPSS1976T.J. Schriber</v>
      </c>
      <c r="G2667" t="str">
        <f>IFERROR(IF(VLOOKUP(F2667,Test!$G$1:$G$6051,1,FALSE)=F2667,"Y","N"),"N")</f>
        <v>N</v>
      </c>
    </row>
    <row r="2668" spans="1:7" x14ac:dyDescent="0.25">
      <c r="A2668" t="s">
        <v>3126</v>
      </c>
      <c r="B2668" t="s">
        <v>694</v>
      </c>
      <c r="C2668" t="s">
        <v>2759</v>
      </c>
      <c r="D2668">
        <v>1976</v>
      </c>
      <c r="E2668" t="s">
        <v>546</v>
      </c>
      <c r="F2668" t="str">
        <f t="shared" si="41"/>
        <v>Fundamental Tutorial SequenceIntroduction to Simulation LanguagesSIMSCRIPT II.5 Tutorial1976Edward C. Russell</v>
      </c>
      <c r="G2668" t="str">
        <f>IFERROR(IF(VLOOKUP(F2668,Test!$G$1:$G$6051,1,FALSE)=F2668,"Y","N"),"N")</f>
        <v>N</v>
      </c>
    </row>
    <row r="2669" spans="1:7" x14ac:dyDescent="0.25">
      <c r="A2669" t="s">
        <v>3126</v>
      </c>
      <c r="B2669" t="s">
        <v>694</v>
      </c>
      <c r="C2669" t="s">
        <v>2759</v>
      </c>
      <c r="D2669">
        <v>1976</v>
      </c>
      <c r="E2669" t="s">
        <v>2758</v>
      </c>
      <c r="F2669" t="str">
        <f t="shared" si="41"/>
        <v>Fundamental Tutorial SequenceIntroduction to Simulation LanguagesSIMSCRIPT II.5 Tutorial1976E. C. Russell</v>
      </c>
      <c r="G2669" t="str">
        <f>IFERROR(IF(VLOOKUP(F2669,Test!$G$1:$G$6051,1,FALSE)=F2669,"Y","N"),"N")</f>
        <v>Y</v>
      </c>
    </row>
    <row r="2670" spans="1:7" x14ac:dyDescent="0.25">
      <c r="A2670" t="s">
        <v>3126</v>
      </c>
      <c r="B2670" t="s">
        <v>694</v>
      </c>
      <c r="C2670" t="s">
        <v>3129</v>
      </c>
      <c r="D2670">
        <v>1976</v>
      </c>
      <c r="E2670" t="s">
        <v>8</v>
      </c>
      <c r="F2670" t="str">
        <f t="shared" si="41"/>
        <v>Fundamental Tutorial SequenceIntroduction to Simulation LanguagesGASP IV Tutorial1976A. Alan B. Pritsker</v>
      </c>
      <c r="G2670" t="str">
        <f>IFERROR(IF(VLOOKUP(F2670,Test!$G$1:$G$6051,1,FALSE)=F2670,"Y","N"),"N")</f>
        <v>Y</v>
      </c>
    </row>
    <row r="2671" spans="1:7" x14ac:dyDescent="0.25">
      <c r="A2671" t="s">
        <v>3126</v>
      </c>
      <c r="B2671" t="s">
        <v>694</v>
      </c>
      <c r="C2671" t="s">
        <v>3130</v>
      </c>
      <c r="D2671">
        <v>1976</v>
      </c>
      <c r="E2671" t="s">
        <v>1866</v>
      </c>
      <c r="F2671" t="str">
        <f t="shared" si="41"/>
        <v>Fundamental Tutorial SequenceIntroduction to Simulation LanguagesComputer Aided Programming for Simulation (CAPS) Tutorial1976G. K. Hutchinson</v>
      </c>
      <c r="G2671" t="str">
        <f>IFERROR(IF(VLOOKUP(F2671,Test!$G$1:$G$6051,1,FALSE)=F2671,"Y","N"),"N")</f>
        <v>Y</v>
      </c>
    </row>
    <row r="2672" spans="1:7" x14ac:dyDescent="0.25">
      <c r="A2672" t="s">
        <v>3126</v>
      </c>
      <c r="B2672" t="s">
        <v>694</v>
      </c>
      <c r="C2672" t="s">
        <v>542</v>
      </c>
      <c r="D2672">
        <v>1976</v>
      </c>
      <c r="E2672" t="s">
        <v>83</v>
      </c>
      <c r="F2672" t="str">
        <f t="shared" si="41"/>
        <v>Fundamental Tutorial SequenceIntroduction to Simulation LanguagesIntroduction to GPSS1976Thomas J. Schriber</v>
      </c>
      <c r="G2672" t="str">
        <f>IFERROR(IF(VLOOKUP(F2672,Test!$G$1:$G$6051,1,FALSE)=F2672,"Y","N"),"N")</f>
        <v>Y</v>
      </c>
    </row>
    <row r="2673" spans="1:7" x14ac:dyDescent="0.25">
      <c r="A2673" t="s">
        <v>3133</v>
      </c>
      <c r="B2673" t="s">
        <v>691</v>
      </c>
      <c r="C2673" t="s">
        <v>3132</v>
      </c>
      <c r="D2673">
        <v>1976</v>
      </c>
      <c r="E2673" t="s">
        <v>3131</v>
      </c>
      <c r="F2673" t="str">
        <f t="shared" si="41"/>
        <v>Advanced Practitioners SequenceStatistical Analysis of Simulation Output DataThe Problem of the Initial Transient in Digital Computer Simulation1976C. J. Ancker  Jr.</v>
      </c>
      <c r="G2673" t="str">
        <f>IFERROR(IF(VLOOKUP(F2673,Test!$G$1:$G$6051,1,FALSE)=F2673,"Y","N"),"N")</f>
        <v>Y</v>
      </c>
    </row>
    <row r="2674" spans="1:7" x14ac:dyDescent="0.25">
      <c r="A2674" t="s">
        <v>3133</v>
      </c>
      <c r="B2674" t="s">
        <v>691</v>
      </c>
      <c r="C2674" t="s">
        <v>3134</v>
      </c>
      <c r="D2674">
        <v>1976</v>
      </c>
      <c r="E2674" t="s">
        <v>1308</v>
      </c>
      <c r="F2674" t="str">
        <f t="shared" si="41"/>
        <v>Advanced Practitioners SequenceStatistical Analysis of Simulation Output DataA Tutorial on the Regenerative Approach and Discrete-Event Simulations1976Michael A. Crane</v>
      </c>
      <c r="G2674" t="str">
        <f>IFERROR(IF(VLOOKUP(F2674,Test!$G$1:$G$6051,1,FALSE)=F2674,"Y","N"),"N")</f>
        <v>Y</v>
      </c>
    </row>
    <row r="2675" spans="1:7" x14ac:dyDescent="0.25">
      <c r="A2675" t="s">
        <v>3133</v>
      </c>
      <c r="B2675" t="s">
        <v>691</v>
      </c>
      <c r="C2675" t="s">
        <v>3132</v>
      </c>
      <c r="D2675">
        <v>1976</v>
      </c>
      <c r="E2675" t="s">
        <v>3135</v>
      </c>
      <c r="F2675" t="str">
        <f t="shared" si="41"/>
        <v>Advanced Practitioners SequenceStatistical Analysis of Simulation Output DataThe Problem of the Initial Transient in Digital Computer Simulation1976A. V. Gafarian</v>
      </c>
      <c r="G2675" t="str">
        <f>IFERROR(IF(VLOOKUP(F2675,Test!$G$1:$G$6051,1,FALSE)=F2675,"Y","N"),"N")</f>
        <v>Y</v>
      </c>
    </row>
    <row r="2676" spans="1:7" x14ac:dyDescent="0.25">
      <c r="A2676" t="s">
        <v>3133</v>
      </c>
      <c r="B2676" t="s">
        <v>691</v>
      </c>
      <c r="C2676" t="s">
        <v>3136</v>
      </c>
      <c r="D2676">
        <v>1976</v>
      </c>
      <c r="E2676" t="s">
        <v>329</v>
      </c>
      <c r="F2676" t="str">
        <f t="shared" si="41"/>
        <v>Advanced Practitioners SequenceStatistical Analysis of Simulation Output DataConfidence Intervals in Discrete Event Simulation: A State-of-the-Art Survey1976Averill M. Law</v>
      </c>
      <c r="G2676" t="str">
        <f>IFERROR(IF(VLOOKUP(F2676,Test!$G$1:$G$6051,1,FALSE)=F2676,"Y","N"),"N")</f>
        <v>Y</v>
      </c>
    </row>
    <row r="2677" spans="1:7" x14ac:dyDescent="0.25">
      <c r="A2677" t="s">
        <v>3133</v>
      </c>
      <c r="B2677" t="s">
        <v>691</v>
      </c>
      <c r="C2677" t="s">
        <v>3132</v>
      </c>
      <c r="D2677">
        <v>1976</v>
      </c>
      <c r="E2677" t="s">
        <v>3137</v>
      </c>
      <c r="F2677" t="str">
        <f t="shared" si="41"/>
        <v>Advanced Practitioners SequenceStatistical Analysis of Simulation Output DataThe Problem of the Initial Transient in Digital Computer Simulation1976T. Morisaku</v>
      </c>
      <c r="G2677" t="str">
        <f>IFERROR(IF(VLOOKUP(F2677,Test!$G$1:$G$6051,1,FALSE)=F2677,"Y","N"),"N")</f>
        <v>Y</v>
      </c>
    </row>
    <row r="2678" spans="1:7" x14ac:dyDescent="0.25">
      <c r="A2678" t="s">
        <v>3133</v>
      </c>
      <c r="B2678" t="s">
        <v>691</v>
      </c>
      <c r="C2678" t="s">
        <v>3134</v>
      </c>
      <c r="D2678">
        <v>1976</v>
      </c>
      <c r="E2678" t="s">
        <v>2300</v>
      </c>
      <c r="F2678" t="str">
        <f t="shared" si="41"/>
        <v>Advanced Practitioners SequenceStatistical Analysis of Simulation Output DataA Tutorial on the Regenerative Approach and Discrete-Event Simulations1976Austin J. Lemoine</v>
      </c>
      <c r="G2678" t="str">
        <f>IFERROR(IF(VLOOKUP(F2678,Test!$G$1:$G$6051,1,FALSE)=F2678,"Y","N"),"N")</f>
        <v>Y</v>
      </c>
    </row>
    <row r="2679" spans="1:7" x14ac:dyDescent="0.25">
      <c r="A2679" t="s">
        <v>3133</v>
      </c>
      <c r="B2679" t="s">
        <v>3139</v>
      </c>
      <c r="C2679" t="s">
        <v>3138</v>
      </c>
      <c r="D2679">
        <v>1976</v>
      </c>
      <c r="E2679" t="s">
        <v>2692</v>
      </c>
      <c r="F2679" t="str">
        <f t="shared" si="41"/>
        <v>Advanced Practitioners SequenceStatistical Basis For Selection Among AlternativesStatistics in Simulation: How to Design for Selecting the Best Alternative1976Edward J. Dudewicz</v>
      </c>
      <c r="G2679" t="str">
        <f>IFERROR(IF(VLOOKUP(F2679,Test!$G$1:$G$6051,1,FALSE)=F2679,"Y","N"),"N")</f>
        <v>Y</v>
      </c>
    </row>
    <row r="2680" spans="1:7" x14ac:dyDescent="0.25">
      <c r="A2680" t="s">
        <v>3133</v>
      </c>
      <c r="B2680" t="s">
        <v>3139</v>
      </c>
      <c r="C2680" t="s">
        <v>3141</v>
      </c>
      <c r="D2680">
        <v>1976</v>
      </c>
      <c r="E2680" t="s">
        <v>3140</v>
      </c>
      <c r="F2680" t="str">
        <f t="shared" si="41"/>
        <v>Advanced Practitioners SequenceStatistical Basis For Selection Among AlternativesA Bayesian Approach to the Design of Simulation Experiments1976Mark M. Turnquist</v>
      </c>
      <c r="G2680" t="str">
        <f>IFERROR(IF(VLOOKUP(F2680,Test!$G$1:$G$6051,1,FALSE)=F2680,"Y","N"),"N")</f>
        <v>Y</v>
      </c>
    </row>
    <row r="2681" spans="1:7" x14ac:dyDescent="0.25">
      <c r="A2681" t="s">
        <v>3133</v>
      </c>
      <c r="B2681" t="s">
        <v>3139</v>
      </c>
      <c r="C2681" t="s">
        <v>3141</v>
      </c>
      <c r="D2681">
        <v>1976</v>
      </c>
      <c r="E2681" t="s">
        <v>1298</v>
      </c>
      <c r="F2681" t="str">
        <f t="shared" si="41"/>
        <v>Advanced Practitioners SequenceStatistical Basis For Selection Among AlternativesA Bayesian Approach to the Design of Simulation Experiments1976Joseph M. Sussman</v>
      </c>
      <c r="G2681" t="str">
        <f>IFERROR(IF(VLOOKUP(F2681,Test!$G$1:$G$6051,1,FALSE)=F2681,"Y","N"),"N")</f>
        <v>Y</v>
      </c>
    </row>
    <row r="2682" spans="1:7" x14ac:dyDescent="0.25">
      <c r="A2682" t="s">
        <v>3133</v>
      </c>
      <c r="B2682" t="s">
        <v>3143</v>
      </c>
      <c r="C2682" t="s">
        <v>3142</v>
      </c>
      <c r="D2682">
        <v>1976</v>
      </c>
      <c r="E2682" t="s">
        <v>12</v>
      </c>
      <c r="F2682" t="str">
        <f t="shared" si="41"/>
        <v>Advanced Practitioners SequenceSimulation Languages: The Scene In 1976On Going Developments in GPSS1976Julian Reitman</v>
      </c>
      <c r="G2682" t="str">
        <f>IFERROR(IF(VLOOKUP(F2682,Test!$G$1:$G$6051,1,FALSE)=F2682,"Y","N"),"N")</f>
        <v>Y</v>
      </c>
    </row>
    <row r="2683" spans="1:7" x14ac:dyDescent="0.25">
      <c r="A2683" t="s">
        <v>3133</v>
      </c>
      <c r="B2683" t="s">
        <v>3143</v>
      </c>
      <c r="C2683" t="s">
        <v>3145</v>
      </c>
      <c r="D2683">
        <v>1976</v>
      </c>
      <c r="E2683" t="s">
        <v>3144</v>
      </c>
      <c r="F2683" t="str">
        <f t="shared" si="41"/>
        <v>Advanced Practitioners SequenceSimulation Languages: The Scene In 1976Simulation Language Features in 1976: Existing and Needed1976Louis W. Miller</v>
      </c>
      <c r="G2683" t="str">
        <f>IFERROR(IF(VLOOKUP(F2683,Test!$G$1:$G$6051,1,FALSE)=F2683,"Y","N"),"N")</f>
        <v>Y</v>
      </c>
    </row>
    <row r="2684" spans="1:7" x14ac:dyDescent="0.25">
      <c r="A2684" t="s">
        <v>3133</v>
      </c>
      <c r="B2684" t="s">
        <v>3143</v>
      </c>
      <c r="C2684" t="s">
        <v>3146</v>
      </c>
      <c r="D2684">
        <v>1976</v>
      </c>
      <c r="E2684" t="s">
        <v>8</v>
      </c>
      <c r="F2684" t="str">
        <f t="shared" si="41"/>
        <v>Advanced Practitioners SequenceSimulation Languages: The Scene In 1976Ongoing Developments in GASP IV1976A. Alan B. Pritsker</v>
      </c>
      <c r="G2684" t="str">
        <f>IFERROR(IF(VLOOKUP(F2684,Test!$G$1:$G$6051,1,FALSE)=F2684,"Y","N"),"N")</f>
        <v>Y</v>
      </c>
    </row>
    <row r="2685" spans="1:7" x14ac:dyDescent="0.25">
      <c r="A2685" t="s">
        <v>3133</v>
      </c>
      <c r="B2685" t="s">
        <v>3143</v>
      </c>
      <c r="C2685" t="s">
        <v>3147</v>
      </c>
      <c r="D2685">
        <v>1976</v>
      </c>
      <c r="E2685" t="s">
        <v>2758</v>
      </c>
      <c r="F2685" t="str">
        <f t="shared" si="41"/>
        <v>Advanced Practitioners SequenceSimulation Languages: The Scene In 1976SIMSCRIPT II.5 - New Directions1976E. C. Russell</v>
      </c>
      <c r="G2685" t="str">
        <f>IFERROR(IF(VLOOKUP(F2685,Test!$G$1:$G$6051,1,FALSE)=F2685,"Y","N"),"N")</f>
        <v>Y</v>
      </c>
    </row>
    <row r="2686" spans="1:7" x14ac:dyDescent="0.25">
      <c r="A2686" t="s">
        <v>3133</v>
      </c>
      <c r="B2686" t="s">
        <v>3143</v>
      </c>
      <c r="C2686" t="s">
        <v>3145</v>
      </c>
      <c r="D2686">
        <v>1976</v>
      </c>
      <c r="E2686" t="s">
        <v>3148</v>
      </c>
      <c r="F2686" t="str">
        <f t="shared" si="41"/>
        <v>Advanced Practitioners SequenceSimulation Languages: The Scene In 1976Simulation Language Features in 1976: Existing and Needed1976Howard L. Morgan</v>
      </c>
      <c r="G2686" t="str">
        <f>IFERROR(IF(VLOOKUP(F2686,Test!$G$1:$G$6051,1,FALSE)=F2686,"Y","N"),"N")</f>
        <v>Y</v>
      </c>
    </row>
    <row r="2687" spans="1:7" x14ac:dyDescent="0.25">
      <c r="A2687" t="s">
        <v>3150</v>
      </c>
      <c r="B2687" t="s">
        <v>3151</v>
      </c>
      <c r="C2687" t="s">
        <v>3149</v>
      </c>
      <c r="D2687">
        <v>1976</v>
      </c>
      <c r="E2687" t="s">
        <v>1202</v>
      </c>
      <c r="F2687" t="str">
        <f t="shared" si="41"/>
        <v>Research and Application SessionsFinancial ModelsA Simulation Procedure for Estimating Bias in Well Diversified Portfolios1976Herbert E. Phillips</v>
      </c>
      <c r="G2687" t="str">
        <f>IFERROR(IF(VLOOKUP(F2687,Test!$G$1:$G$6051,1,FALSE)=F2687,"Y","N"),"N")</f>
        <v>Y</v>
      </c>
    </row>
    <row r="2688" spans="1:7" x14ac:dyDescent="0.25">
      <c r="A2688" t="s">
        <v>2051</v>
      </c>
      <c r="B2688" t="s">
        <v>3151</v>
      </c>
      <c r="C2688" t="s">
        <v>3153</v>
      </c>
      <c r="D2688">
        <v>1978</v>
      </c>
      <c r="E2688" t="s">
        <v>3152</v>
      </c>
      <c r="F2688" t="str">
        <f t="shared" si="41"/>
        <v>ApplicationsFinancial ModelsAn Application of Simulation for Studying the Multi-National Capital Budgeting Problem1978R.V. Oakford</v>
      </c>
      <c r="G2688" t="str">
        <f>IFERROR(IF(VLOOKUP(F2688,Test!$G$1:$G$6051,1,FALSE)=F2688,"Y","N"),"N")</f>
        <v>Y</v>
      </c>
    </row>
    <row r="2689" spans="1:7" x14ac:dyDescent="0.25">
      <c r="A2689" t="s">
        <v>2051</v>
      </c>
      <c r="B2689" t="s">
        <v>3151</v>
      </c>
      <c r="C2689" t="s">
        <v>3154</v>
      </c>
      <c r="D2689">
        <v>1978</v>
      </c>
      <c r="E2689" t="s">
        <v>1008</v>
      </c>
      <c r="F2689" t="str">
        <f t="shared" si="41"/>
        <v>ApplicationsFinancial ModelsFinancial Simulation Model:  Assessing Project Risk at the Port Authority of New York and New Jersey1978James J. Browne</v>
      </c>
      <c r="G2689" t="str">
        <f>IFERROR(IF(VLOOKUP(F2689,Test!$G$1:$G$6051,1,FALSE)=F2689,"Y","N"),"N")</f>
        <v>Y</v>
      </c>
    </row>
    <row r="2690" spans="1:7" x14ac:dyDescent="0.25">
      <c r="A2690" t="s">
        <v>2051</v>
      </c>
      <c r="B2690" t="s">
        <v>3151</v>
      </c>
      <c r="C2690" t="s">
        <v>3156</v>
      </c>
      <c r="D2690">
        <v>1978</v>
      </c>
      <c r="E2690" t="s">
        <v>3155</v>
      </c>
      <c r="F2690" t="str">
        <f t="shared" si="41"/>
        <v>ApplicationsFinancial ModelsThe Evaluation of Alternative Profitability Measures of Leveraged Leasing: A Simulation Approach1978Howard R. Toole</v>
      </c>
      <c r="G2690" t="str">
        <f>IFERROR(IF(VLOOKUP(F2690,Test!$G$1:$G$6051,1,FALSE)=F2690,"Y","N"),"N")</f>
        <v>Y</v>
      </c>
    </row>
    <row r="2691" spans="1:7" x14ac:dyDescent="0.25">
      <c r="A2691" t="s">
        <v>3150</v>
      </c>
      <c r="B2691" t="s">
        <v>3151</v>
      </c>
      <c r="C2691" t="s">
        <v>3158</v>
      </c>
      <c r="D2691">
        <v>1976</v>
      </c>
      <c r="E2691" t="s">
        <v>3157</v>
      </c>
      <c r="F2691" t="str">
        <f t="shared" ref="F2691:F2754" si="42">CONCATENATE(A2691,B2691,C2691,D2691,E2691)</f>
        <v>Research and Application SessionsFinancial ModelsConsistency of Risk Attitude in the Investment Decision Process1976Moon K. Kim</v>
      </c>
      <c r="G2691" t="str">
        <f>IFERROR(IF(VLOOKUP(F2691,Test!$G$1:$G$6051,1,FALSE)=F2691,"Y","N"),"N")</f>
        <v>Y</v>
      </c>
    </row>
    <row r="2692" spans="1:7" x14ac:dyDescent="0.25">
      <c r="A2692" t="s">
        <v>2051</v>
      </c>
      <c r="B2692" t="s">
        <v>3151</v>
      </c>
      <c r="C2692" t="s">
        <v>3160</v>
      </c>
      <c r="D2692">
        <v>1978</v>
      </c>
      <c r="E2692" t="s">
        <v>3159</v>
      </c>
      <c r="F2692" t="str">
        <f t="shared" si="42"/>
        <v>ApplicationsFinancial ModelsA Computer Simulation Model for Portfolio Strategy Formulation1978Shyam Sunder</v>
      </c>
      <c r="G2692" t="str">
        <f>IFERROR(IF(VLOOKUP(F2692,Test!$G$1:$G$6051,1,FALSE)=F2692,"Y","N"),"N")</f>
        <v>Y</v>
      </c>
    </row>
    <row r="2693" spans="1:7" x14ac:dyDescent="0.25">
      <c r="A2693" t="s">
        <v>2051</v>
      </c>
      <c r="B2693" t="s">
        <v>3151</v>
      </c>
      <c r="C2693" t="s">
        <v>3154</v>
      </c>
      <c r="D2693">
        <v>1978</v>
      </c>
      <c r="E2693" t="s">
        <v>3161</v>
      </c>
      <c r="F2693" t="str">
        <f t="shared" si="42"/>
        <v>ApplicationsFinancial ModelsFinancial Simulation Model:  Assessing Project Risk at the Port Authority of New York and New Jersey1978Cherrie L. Nanninga</v>
      </c>
      <c r="G2693" t="str">
        <f>IFERROR(IF(VLOOKUP(F2693,Test!$G$1:$G$6051,1,FALSE)=F2693,"Y","N"),"N")</f>
        <v>Y</v>
      </c>
    </row>
    <row r="2694" spans="1:7" x14ac:dyDescent="0.25">
      <c r="A2694" t="s">
        <v>2051</v>
      </c>
      <c r="B2694" t="s">
        <v>3151</v>
      </c>
      <c r="C2694" t="s">
        <v>3163</v>
      </c>
      <c r="D2694">
        <v>1978</v>
      </c>
      <c r="E2694" t="s">
        <v>3162</v>
      </c>
      <c r="F2694" t="str">
        <f t="shared" si="42"/>
        <v>ApplicationsFinancial ModelsThe Design of a Corporate Planning System Simulator1978Mohan Tanniru</v>
      </c>
      <c r="G2694" t="str">
        <f>IFERROR(IF(VLOOKUP(F2694,Test!$G$1:$G$6051,1,FALSE)=F2694,"Y","N"),"N")</f>
        <v>Y</v>
      </c>
    </row>
    <row r="2695" spans="1:7" x14ac:dyDescent="0.25">
      <c r="A2695" t="s">
        <v>2051</v>
      </c>
      <c r="B2695" t="s">
        <v>3151</v>
      </c>
      <c r="C2695" t="s">
        <v>3163</v>
      </c>
      <c r="D2695">
        <v>1978</v>
      </c>
      <c r="E2695" t="s">
        <v>3164</v>
      </c>
      <c r="F2695" t="str">
        <f t="shared" si="42"/>
        <v>ApplicationsFinancial ModelsThe Design of a Corporate Planning System Simulator1978Edward A. Stohr</v>
      </c>
      <c r="G2695" t="str">
        <f>IFERROR(IF(VLOOKUP(F2695,Test!$G$1:$G$6051,1,FALSE)=F2695,"Y","N"),"N")</f>
        <v>Y</v>
      </c>
    </row>
    <row r="2696" spans="1:7" x14ac:dyDescent="0.25">
      <c r="A2696" t="s">
        <v>3150</v>
      </c>
      <c r="B2696" t="s">
        <v>3151</v>
      </c>
      <c r="C2696" t="s">
        <v>3149</v>
      </c>
      <c r="D2696">
        <v>1976</v>
      </c>
      <c r="E2696" t="s">
        <v>1199</v>
      </c>
      <c r="F2696" t="str">
        <f t="shared" si="42"/>
        <v>Research and Application SessionsFinancial ModelsA Simulation Procedure for Estimating Bias in Well Diversified Portfolios1976George M. Frankfurter</v>
      </c>
      <c r="G2696" t="str">
        <f>IFERROR(IF(VLOOKUP(F2696,Test!$G$1:$G$6051,1,FALSE)=F2696,"Y","N"),"N")</f>
        <v>Y</v>
      </c>
    </row>
    <row r="2697" spans="1:7" x14ac:dyDescent="0.25">
      <c r="A2697" t="s">
        <v>2051</v>
      </c>
      <c r="B2697" t="s">
        <v>3151</v>
      </c>
      <c r="C2697" t="s">
        <v>3153</v>
      </c>
      <c r="D2697">
        <v>1978</v>
      </c>
      <c r="E2697" t="s">
        <v>3165</v>
      </c>
      <c r="F2697" t="str">
        <f t="shared" si="42"/>
        <v>ApplicationsFinancial ModelsAn Application of Simulation for Studying the Multi-National Capital Budgeting Problem1978H.A. DiGiulio</v>
      </c>
      <c r="G2697" t="str">
        <f>IFERROR(IF(VLOOKUP(F2697,Test!$G$1:$G$6051,1,FALSE)=F2697,"Y","N"),"N")</f>
        <v>Y</v>
      </c>
    </row>
    <row r="2698" spans="1:7" x14ac:dyDescent="0.25">
      <c r="A2698" t="s">
        <v>2051</v>
      </c>
      <c r="B2698" t="s">
        <v>3151</v>
      </c>
      <c r="C2698" t="s">
        <v>3156</v>
      </c>
      <c r="D2698">
        <v>1978</v>
      </c>
      <c r="E2698" t="s">
        <v>3166</v>
      </c>
      <c r="F2698" t="str">
        <f t="shared" si="42"/>
        <v>ApplicationsFinancial ModelsThe Evaluation of Alternative Profitability Measures of Leveraged Leasing: A Simulation Approach1978Robert Capettini</v>
      </c>
      <c r="G2698" t="str">
        <f>IFERROR(IF(VLOOKUP(F2698,Test!$G$1:$G$6051,1,FALSE)=F2698,"Y","N"),"N")</f>
        <v>Y</v>
      </c>
    </row>
    <row r="2699" spans="1:7" x14ac:dyDescent="0.25">
      <c r="A2699" t="s">
        <v>2051</v>
      </c>
      <c r="B2699" t="s">
        <v>3151</v>
      </c>
      <c r="C2699" t="s">
        <v>3154</v>
      </c>
      <c r="D2699">
        <v>1978</v>
      </c>
      <c r="E2699" t="s">
        <v>3167</v>
      </c>
      <c r="F2699" t="str">
        <f t="shared" si="42"/>
        <v>ApplicationsFinancial ModelsFinancial Simulation Model:  Assessing Project Risk at the Port Authority of New York and New Jersey1978Leo H. Bressman</v>
      </c>
      <c r="G2699" t="str">
        <f>IFERROR(IF(VLOOKUP(F2699,Test!$G$1:$G$6051,1,FALSE)=F2699,"Y","N"),"N")</f>
        <v>Y</v>
      </c>
    </row>
    <row r="2700" spans="1:7" x14ac:dyDescent="0.25">
      <c r="A2700" t="s">
        <v>2051</v>
      </c>
      <c r="B2700" t="s">
        <v>3151</v>
      </c>
      <c r="C2700" t="s">
        <v>3154</v>
      </c>
      <c r="D2700">
        <v>1978</v>
      </c>
      <c r="E2700" t="s">
        <v>3168</v>
      </c>
      <c r="F2700" t="str">
        <f t="shared" si="42"/>
        <v>ApplicationsFinancial ModelsFinancial Simulation Model:  Assessing Project Risk at the Port Authority of New York and New Jersey1978Barry Weintrob</v>
      </c>
      <c r="G2700" t="str">
        <f>IFERROR(IF(VLOOKUP(F2700,Test!$G$1:$G$6051,1,FALSE)=F2700,"Y","N"),"N")</f>
        <v>Y</v>
      </c>
    </row>
    <row r="2701" spans="1:7" x14ac:dyDescent="0.25">
      <c r="A2701" t="s">
        <v>3150</v>
      </c>
      <c r="B2701" t="s">
        <v>3170</v>
      </c>
      <c r="C2701" t="s">
        <v>3169</v>
      </c>
      <c r="D2701">
        <v>1976</v>
      </c>
      <c r="E2701" t="s">
        <v>83</v>
      </c>
      <c r="F2701" t="str">
        <f t="shared" si="42"/>
        <v>Research and Application SessionsIndustrial SystemsOn the Use of GPSS to Model Hierarchical Control Systems in a Manufacturing Environment1976Thomas J. Schriber</v>
      </c>
      <c r="G2701" t="str">
        <f>IFERROR(IF(VLOOKUP(F2701,Test!$G$1:$G$6051,1,FALSE)=F2701,"Y","N"),"N")</f>
        <v>Y</v>
      </c>
    </row>
    <row r="2702" spans="1:7" x14ac:dyDescent="0.25">
      <c r="A2702" t="s">
        <v>3150</v>
      </c>
      <c r="B2702" t="s">
        <v>3170</v>
      </c>
      <c r="C2702" t="s">
        <v>3169</v>
      </c>
      <c r="D2702">
        <v>1976</v>
      </c>
      <c r="E2702" t="s">
        <v>3171</v>
      </c>
      <c r="F2702" t="str">
        <f t="shared" si="42"/>
        <v>Research and Application SessionsIndustrial SystemsOn the Use of GPSS to Model Hierarchical Control Systems in a Manufacturing Environment1976Ronald J. Degen</v>
      </c>
      <c r="G2702" t="str">
        <f>IFERROR(IF(VLOOKUP(F2702,Test!$G$1:$G$6051,1,FALSE)=F2702,"Y","N"),"N")</f>
        <v>Y</v>
      </c>
    </row>
    <row r="2703" spans="1:7" x14ac:dyDescent="0.25">
      <c r="A2703" t="s">
        <v>3150</v>
      </c>
      <c r="B2703" t="s">
        <v>3170</v>
      </c>
      <c r="C2703" t="s">
        <v>3172</v>
      </c>
      <c r="D2703">
        <v>1976</v>
      </c>
      <c r="E2703" t="s">
        <v>2555</v>
      </c>
      <c r="F2703" t="str">
        <f t="shared" si="42"/>
        <v>Research and Application SessionsIndustrial SystemsINDECS: General Conveyorized Facilities Description and Simulation1976Richard C. Wilson</v>
      </c>
      <c r="G2703" t="str">
        <f>IFERROR(IF(VLOOKUP(F2703,Test!$G$1:$G$6051,1,FALSE)=F2703,"Y","N"),"N")</f>
        <v>Y</v>
      </c>
    </row>
    <row r="2704" spans="1:7" x14ac:dyDescent="0.25">
      <c r="A2704" t="s">
        <v>3150</v>
      </c>
      <c r="B2704" t="s">
        <v>3170</v>
      </c>
      <c r="C2704" t="s">
        <v>3172</v>
      </c>
      <c r="D2704">
        <v>1976</v>
      </c>
      <c r="E2704" t="s">
        <v>3173</v>
      </c>
      <c r="F2704" t="str">
        <f t="shared" si="42"/>
        <v>Research and Application SessionsIndustrial SystemsINDECS: General Conveyorized Facilities Description and Simulation1976Shimon Y. Nof</v>
      </c>
      <c r="G2704" t="str">
        <f>IFERROR(IF(VLOOKUP(F2704,Test!$G$1:$G$6051,1,FALSE)=F2704,"Y","N"),"N")</f>
        <v>Y</v>
      </c>
    </row>
    <row r="2705" spans="1:7" x14ac:dyDescent="0.25">
      <c r="A2705" t="s">
        <v>3150</v>
      </c>
      <c r="B2705" t="s">
        <v>3176</v>
      </c>
      <c r="C2705" t="s">
        <v>3175</v>
      </c>
      <c r="D2705">
        <v>1976</v>
      </c>
      <c r="E2705" t="s">
        <v>3174</v>
      </c>
      <c r="F2705" t="str">
        <f t="shared" si="42"/>
        <v>Research and Application SessionsEnergy SystemsSimulation of Effects of Uncertainty in Large Linear Models1976Anthony V. Sebald</v>
      </c>
      <c r="G2705" t="str">
        <f>IFERROR(IF(VLOOKUP(F2705,Test!$G$1:$G$6051,1,FALSE)=F2705,"Y","N"),"N")</f>
        <v>Y</v>
      </c>
    </row>
    <row r="2706" spans="1:7" x14ac:dyDescent="0.25">
      <c r="A2706" t="s">
        <v>3150</v>
      </c>
      <c r="B2706" t="s">
        <v>3176</v>
      </c>
      <c r="C2706" t="s">
        <v>3178</v>
      </c>
      <c r="D2706">
        <v>1976</v>
      </c>
      <c r="E2706" t="s">
        <v>3177</v>
      </c>
      <c r="F2706" t="str">
        <f t="shared" si="42"/>
        <v>Research and Application SessionsEnergy SystemsFOSSIL1: A Policy Analysis Model of the U.S. Energy Transition1976Roger F. Naill</v>
      </c>
      <c r="G2706" t="str">
        <f>IFERROR(IF(VLOOKUP(F2706,Test!$G$1:$G$6051,1,FALSE)=F2706,"Y","N"),"N")</f>
        <v>Y</v>
      </c>
    </row>
    <row r="2707" spans="1:7" x14ac:dyDescent="0.25">
      <c r="A2707" t="s">
        <v>3150</v>
      </c>
      <c r="B2707" t="s">
        <v>3176</v>
      </c>
      <c r="C2707" t="s">
        <v>3180</v>
      </c>
      <c r="D2707">
        <v>1976</v>
      </c>
      <c r="E2707" t="s">
        <v>3179</v>
      </c>
      <c r="F2707" t="str">
        <f t="shared" si="42"/>
        <v>Research and Application SessionsEnergy SystemsSPURR: System for Projecting Utilization of Renewable Resources1976G. E. Bennington</v>
      </c>
      <c r="G2707" t="str">
        <f>IFERROR(IF(VLOOKUP(F2707,Test!$G$1:$G$6051,1,FALSE)=F2707,"Y","N"),"N")</f>
        <v>Y</v>
      </c>
    </row>
    <row r="2708" spans="1:7" x14ac:dyDescent="0.25">
      <c r="A2708" t="s">
        <v>3150</v>
      </c>
      <c r="B2708" t="s">
        <v>3176</v>
      </c>
      <c r="C2708" t="s">
        <v>3180</v>
      </c>
      <c r="D2708">
        <v>1976</v>
      </c>
      <c r="E2708" t="s">
        <v>3181</v>
      </c>
      <c r="F2708" t="str">
        <f t="shared" si="42"/>
        <v>Research and Application SessionsEnergy SystemsSPURR: System for Projecting Utilization of Renewable Resources1976K. K. Rebibo</v>
      </c>
      <c r="G2708" t="str">
        <f>IFERROR(IF(VLOOKUP(F2708,Test!$G$1:$G$6051,1,FALSE)=F2708,"Y","N"),"N")</f>
        <v>Y</v>
      </c>
    </row>
    <row r="2709" spans="1:7" x14ac:dyDescent="0.25">
      <c r="A2709" t="s">
        <v>795</v>
      </c>
      <c r="B2709" t="s">
        <v>3176</v>
      </c>
      <c r="C2709" t="s">
        <v>3183</v>
      </c>
      <c r="D2709">
        <v>1977</v>
      </c>
      <c r="E2709" t="s">
        <v>3182</v>
      </c>
      <c r="F2709" t="str">
        <f t="shared" si="42"/>
        <v>Advanced PractitionerEnergy SystemsAn Integrated Energy Simulation Model of the Federal Republic of Germany as a Decision Aid for Analyzing and Planning the Energy System1977H.P Schwefel</v>
      </c>
      <c r="G2709" t="str">
        <f>IFERROR(IF(VLOOKUP(F2709,Test!$G$1:$G$6051,1,FALSE)=F2709,"Y","N"),"N")</f>
        <v>Y</v>
      </c>
    </row>
    <row r="2710" spans="1:7" x14ac:dyDescent="0.25">
      <c r="A2710" t="s">
        <v>3150</v>
      </c>
      <c r="B2710" t="s">
        <v>3176</v>
      </c>
      <c r="C2710" t="s">
        <v>3175</v>
      </c>
      <c r="D2710">
        <v>1976</v>
      </c>
      <c r="E2710" t="s">
        <v>3184</v>
      </c>
      <c r="F2710" t="str">
        <f t="shared" si="42"/>
        <v>Research and Application SessionsEnergy SystemsSimulation of Effects of Uncertainty in Large Linear Models1976Clark W. Bullard</v>
      </c>
      <c r="G2710" t="str">
        <f>IFERROR(IF(VLOOKUP(F2710,Test!$G$1:$G$6051,1,FALSE)=F2710,"Y","N"),"N")</f>
        <v>Y</v>
      </c>
    </row>
    <row r="2711" spans="1:7" x14ac:dyDescent="0.25">
      <c r="A2711" t="s">
        <v>3150</v>
      </c>
      <c r="B2711" t="s">
        <v>3176</v>
      </c>
      <c r="C2711" t="s">
        <v>3178</v>
      </c>
      <c r="D2711">
        <v>1976</v>
      </c>
      <c r="E2711" t="s">
        <v>3185</v>
      </c>
      <c r="F2711" t="str">
        <f t="shared" si="42"/>
        <v>Research and Application SessionsEnergy SystemsFOSSIL1: A Policy Analysis Model of the U.S. Energy Transition1976Philip M. Bodzik</v>
      </c>
      <c r="G2711" t="str">
        <f>IFERROR(IF(VLOOKUP(F2711,Test!$G$1:$G$6051,1,FALSE)=F2711,"Y","N"),"N")</f>
        <v>Y</v>
      </c>
    </row>
    <row r="2712" spans="1:7" x14ac:dyDescent="0.25">
      <c r="A2712" t="s">
        <v>795</v>
      </c>
      <c r="B2712" t="s">
        <v>3176</v>
      </c>
      <c r="C2712" t="s">
        <v>3187</v>
      </c>
      <c r="D2712">
        <v>1977</v>
      </c>
      <c r="E2712" t="s">
        <v>3186</v>
      </c>
      <c r="F2712" t="str">
        <f t="shared" si="42"/>
        <v>Advanced PractitionerEnergy SystemsA Combined Simulation Model of the Nuclear Fuel Cycle1977Elden Deporter</v>
      </c>
      <c r="G2712" t="str">
        <f>IFERROR(IF(VLOOKUP(F2712,Test!$G$1:$G$6051,1,FALSE)=F2712,"Y","N"),"N")</f>
        <v>Y</v>
      </c>
    </row>
    <row r="2713" spans="1:7" x14ac:dyDescent="0.25">
      <c r="A2713" t="s">
        <v>795</v>
      </c>
      <c r="B2713" t="s">
        <v>3176</v>
      </c>
      <c r="C2713" t="s">
        <v>3183</v>
      </c>
      <c r="D2713">
        <v>1977</v>
      </c>
      <c r="E2713" t="s">
        <v>3188</v>
      </c>
      <c r="F2713" t="str">
        <f t="shared" si="42"/>
        <v>Advanced PractitionerEnergy SystemsAn Integrated Energy Simulation Model of the Federal Republic of Germany as a Decision Aid for Analyzing and Planning the Energy System1977Kurt Schmitz</v>
      </c>
      <c r="G2713" t="str">
        <f>IFERROR(IF(VLOOKUP(F2713,Test!$G$1:$G$6051,1,FALSE)=F2713,"Y","N"),"N")</f>
        <v>Y</v>
      </c>
    </row>
    <row r="2714" spans="1:7" x14ac:dyDescent="0.25">
      <c r="A2714" t="s">
        <v>3150</v>
      </c>
      <c r="B2714" t="s">
        <v>3191</v>
      </c>
      <c r="C2714" t="s">
        <v>3190</v>
      </c>
      <c r="D2714">
        <v>1976</v>
      </c>
      <c r="E2714" t="s">
        <v>3189</v>
      </c>
      <c r="F2714" t="str">
        <f t="shared" si="42"/>
        <v>Research and Application SessionsSimulation of Communication SystemsModel for Interactive Design and Analysis of Communication Systems1976Richard W. Moss</v>
      </c>
      <c r="G2714" t="str">
        <f>IFERROR(IF(VLOOKUP(F2714,Test!$G$1:$G$6051,1,FALSE)=F2714,"Y","N"),"N")</f>
        <v>Y</v>
      </c>
    </row>
    <row r="2715" spans="1:7" x14ac:dyDescent="0.25">
      <c r="A2715" t="s">
        <v>3150</v>
      </c>
      <c r="B2715" t="s">
        <v>3191</v>
      </c>
      <c r="C2715" t="s">
        <v>3193</v>
      </c>
      <c r="D2715">
        <v>1976</v>
      </c>
      <c r="E2715" t="s">
        <v>3192</v>
      </c>
      <c r="F2715" t="str">
        <f t="shared" si="42"/>
        <v>Research and Application SessionsSimulation of Communication SystemsEvaluating the Performance of a Unified Switching Node Using a Simulated Network1976Kenneth J. Bodzioch</v>
      </c>
      <c r="G2715" t="str">
        <f>IFERROR(IF(VLOOKUP(F2715,Test!$G$1:$G$6051,1,FALSE)=F2715,"Y","N"),"N")</f>
        <v>Y</v>
      </c>
    </row>
    <row r="2716" spans="1:7" x14ac:dyDescent="0.25">
      <c r="A2716" t="s">
        <v>3150</v>
      </c>
      <c r="B2716" t="s">
        <v>3191</v>
      </c>
      <c r="C2716" t="s">
        <v>3190</v>
      </c>
      <c r="D2716">
        <v>1976</v>
      </c>
      <c r="E2716" t="s">
        <v>3194</v>
      </c>
      <c r="F2716" t="str">
        <f t="shared" si="42"/>
        <v>Research and Application SessionsSimulation of Communication SystemsModel for Interactive Design and Analysis of Communication Systems1976Robert W. Rice</v>
      </c>
      <c r="G2716" t="str">
        <f>IFERROR(IF(VLOOKUP(F2716,Test!$G$1:$G$6051,1,FALSE)=F2716,"Y","N"),"N")</f>
        <v>Y</v>
      </c>
    </row>
    <row r="2717" spans="1:7" x14ac:dyDescent="0.25">
      <c r="A2717" t="s">
        <v>3150</v>
      </c>
      <c r="B2717" t="s">
        <v>3191</v>
      </c>
      <c r="C2717" t="s">
        <v>3190</v>
      </c>
      <c r="D2717">
        <v>1976</v>
      </c>
      <c r="E2717" t="s">
        <v>3195</v>
      </c>
      <c r="F2717" t="str">
        <f t="shared" si="42"/>
        <v>Research and Application SessionsSimulation of Communication SystemsModel for Interactive Design and Analysis of Communication Systems1976Peter K. Leong</v>
      </c>
      <c r="G2717" t="str">
        <f>IFERROR(IF(VLOOKUP(F2717,Test!$G$1:$G$6051,1,FALSE)=F2717,"Y","N"),"N")</f>
        <v>Y</v>
      </c>
    </row>
    <row r="2718" spans="1:7" x14ac:dyDescent="0.25">
      <c r="A2718" t="s">
        <v>3150</v>
      </c>
      <c r="B2718" t="s">
        <v>3191</v>
      </c>
      <c r="C2718" t="s">
        <v>3193</v>
      </c>
      <c r="D2718">
        <v>1976</v>
      </c>
      <c r="E2718" t="s">
        <v>3196</v>
      </c>
      <c r="F2718" t="str">
        <f t="shared" si="42"/>
        <v>Research and Application SessionsSimulation of Communication SystemsEvaluating the Performance of a Unified Switching Node Using a Simulated Network1976Bernard E. Patrusky</v>
      </c>
      <c r="G2718" t="str">
        <f>IFERROR(IF(VLOOKUP(F2718,Test!$G$1:$G$6051,1,FALSE)=F2718,"Y","N"),"N")</f>
        <v>Y</v>
      </c>
    </row>
    <row r="2719" spans="1:7" x14ac:dyDescent="0.25">
      <c r="A2719" t="s">
        <v>3150</v>
      </c>
      <c r="B2719" t="s">
        <v>3191</v>
      </c>
      <c r="C2719" t="s">
        <v>3198</v>
      </c>
      <c r="D2719">
        <v>1976</v>
      </c>
      <c r="E2719" t="s">
        <v>3197</v>
      </c>
      <c r="F2719" t="str">
        <f t="shared" si="42"/>
        <v>Research and Application SessionsSimulation of Communication SystemsA Communications Systems Simulation for a Network Displaying Circuit, Message and Packet Switching Service1976Richard K. Paetzold</v>
      </c>
      <c r="G2719" t="str">
        <f>IFERROR(IF(VLOOKUP(F2719,Test!$G$1:$G$6051,1,FALSE)=F2719,"Y","N"),"N")</f>
        <v>Y</v>
      </c>
    </row>
    <row r="2720" spans="1:7" x14ac:dyDescent="0.25">
      <c r="A2720" t="s">
        <v>3150</v>
      </c>
      <c r="B2720" t="s">
        <v>3191</v>
      </c>
      <c r="C2720" t="s">
        <v>3200</v>
      </c>
      <c r="D2720">
        <v>1976</v>
      </c>
      <c r="E2720" t="s">
        <v>3199</v>
      </c>
      <c r="F2720" t="str">
        <f t="shared" si="42"/>
        <v>Research and Application SessionsSimulation of Communication SystemsA Discrete Event Simulation of the European AUTOVON Using GPSS V1976Robert J. Drazovich</v>
      </c>
      <c r="G2720" t="str">
        <f>IFERROR(IF(VLOOKUP(F2720,Test!$G$1:$G$6051,1,FALSE)=F2720,"Y","N"),"N")</f>
        <v>Y</v>
      </c>
    </row>
    <row r="2721" spans="1:7" x14ac:dyDescent="0.25">
      <c r="A2721" t="s">
        <v>3150</v>
      </c>
      <c r="B2721" t="s">
        <v>3191</v>
      </c>
      <c r="C2721" t="s">
        <v>3198</v>
      </c>
      <c r="D2721">
        <v>1976</v>
      </c>
      <c r="E2721" t="s">
        <v>3201</v>
      </c>
      <c r="F2721" t="str">
        <f t="shared" si="42"/>
        <v>Research and Application SessionsSimulation of Communication SystemsA Communications Systems Simulation for a Network Displaying Circuit, Message and Packet Switching Service1976Paul P. Boehm</v>
      </c>
      <c r="G2721" t="str">
        <f>IFERROR(IF(VLOOKUP(F2721,Test!$G$1:$G$6051,1,FALSE)=F2721,"Y","N"),"N")</f>
        <v>Y</v>
      </c>
    </row>
    <row r="2722" spans="1:7" x14ac:dyDescent="0.25">
      <c r="A2722" t="s">
        <v>3150</v>
      </c>
      <c r="B2722" t="s">
        <v>3191</v>
      </c>
      <c r="C2722" t="s">
        <v>3198</v>
      </c>
      <c r="D2722">
        <v>1976</v>
      </c>
      <c r="E2722" t="s">
        <v>3202</v>
      </c>
      <c r="F2722" t="str">
        <f t="shared" si="42"/>
        <v>Research and Application SessionsSimulation of Communication SystemsA Communications Systems Simulation for a Network Displaying Circuit, Message and Packet Switching Service1976Jeffrey J. Guzy</v>
      </c>
      <c r="G2722" t="str">
        <f>IFERROR(IF(VLOOKUP(F2722,Test!$G$1:$G$6051,1,FALSE)=F2722,"Y","N"),"N")</f>
        <v>Y</v>
      </c>
    </row>
    <row r="2723" spans="1:7" x14ac:dyDescent="0.25">
      <c r="A2723" t="s">
        <v>3150</v>
      </c>
      <c r="B2723" t="s">
        <v>3191</v>
      </c>
      <c r="C2723" t="s">
        <v>3200</v>
      </c>
      <c r="D2723">
        <v>1976</v>
      </c>
      <c r="E2723" t="s">
        <v>3203</v>
      </c>
      <c r="F2723" t="str">
        <f t="shared" si="42"/>
        <v>Research and Application SessionsSimulation of Communication SystemsA Discrete Event Simulation of the European AUTOVON Using GPSS V1976Anthony Pan</v>
      </c>
      <c r="G2723" t="str">
        <f>IFERROR(IF(VLOOKUP(F2723,Test!$G$1:$G$6051,1,FALSE)=F2723,"Y","N"),"N")</f>
        <v>Y</v>
      </c>
    </row>
    <row r="2724" spans="1:7" x14ac:dyDescent="0.25">
      <c r="A2724" t="s">
        <v>795</v>
      </c>
      <c r="B2724" t="s">
        <v>3206</v>
      </c>
      <c r="C2724" t="s">
        <v>3205</v>
      </c>
      <c r="D2724">
        <v>1977</v>
      </c>
      <c r="E2724" t="s">
        <v>3204</v>
      </c>
      <c r="F2724" t="str">
        <f t="shared" si="42"/>
        <v>Advanced PractitionerGovernment SystemsThe Impact of Cost of Living and Populations Changes on the Social Security System1977Lawrence Marsh</v>
      </c>
      <c r="G2724" t="str">
        <f>IFERROR(IF(VLOOKUP(F2724,Test!$G$1:$G$6051,1,FALSE)=F2724,"Y","N"),"N")</f>
        <v>Y</v>
      </c>
    </row>
    <row r="2725" spans="1:7" x14ac:dyDescent="0.25">
      <c r="A2725" t="s">
        <v>3150</v>
      </c>
      <c r="B2725" t="s">
        <v>3206</v>
      </c>
      <c r="C2725" t="s">
        <v>3208</v>
      </c>
      <c r="D2725">
        <v>1976</v>
      </c>
      <c r="E2725" t="s">
        <v>3207</v>
      </c>
      <c r="F2725" t="str">
        <f t="shared" si="42"/>
        <v>Research and Application SessionsGovernment SystemsA Simulation Model for the Comparison of Sampling Strategies Used in Estimating Total Residential Market Value for a Geographic Area1976James M. Kraushaar</v>
      </c>
      <c r="G2725" t="str">
        <f>IFERROR(IF(VLOOKUP(F2725,Test!$G$1:$G$6051,1,FALSE)=F2725,"Y","N"),"N")</f>
        <v>Y</v>
      </c>
    </row>
    <row r="2726" spans="1:7" x14ac:dyDescent="0.25">
      <c r="A2726" t="s">
        <v>3150</v>
      </c>
      <c r="B2726" t="s">
        <v>3206</v>
      </c>
      <c r="C2726" t="s">
        <v>3210</v>
      </c>
      <c r="D2726">
        <v>1976</v>
      </c>
      <c r="E2726" t="s">
        <v>3209</v>
      </c>
      <c r="F2726" t="str">
        <f t="shared" si="42"/>
        <v>Research and Application SessionsGovernment SystemsModels for Assignment of 911 Emergency Telephone Operators1976Peter Kolesar</v>
      </c>
      <c r="G2726" t="str">
        <f>IFERROR(IF(VLOOKUP(F2726,Test!$G$1:$G$6051,1,FALSE)=F2726,"Y","N"),"N")</f>
        <v>Y</v>
      </c>
    </row>
    <row r="2727" spans="1:7" x14ac:dyDescent="0.25">
      <c r="A2727" t="s">
        <v>795</v>
      </c>
      <c r="B2727" t="s">
        <v>3206</v>
      </c>
      <c r="C2727" t="s">
        <v>3205</v>
      </c>
      <c r="D2727">
        <v>1977</v>
      </c>
      <c r="E2727" t="s">
        <v>3211</v>
      </c>
      <c r="F2727" t="str">
        <f t="shared" si="42"/>
        <v>Advanced PractitionerGovernment SystemsThe Impact of Cost of Living and Populations Changes on the Social Security System1977Meredith Scovill</v>
      </c>
      <c r="G2727" t="str">
        <f>IFERROR(IF(VLOOKUP(F2727,Test!$G$1:$G$6051,1,FALSE)=F2727,"Y","N"),"N")</f>
        <v>Y</v>
      </c>
    </row>
    <row r="2728" spans="1:7" x14ac:dyDescent="0.25">
      <c r="A2728" t="s">
        <v>3150</v>
      </c>
      <c r="B2728" t="s">
        <v>3206</v>
      </c>
      <c r="C2728" t="s">
        <v>3210</v>
      </c>
      <c r="D2728">
        <v>1976</v>
      </c>
      <c r="E2728" t="s">
        <v>3212</v>
      </c>
      <c r="F2728" t="str">
        <f t="shared" si="42"/>
        <v>Research and Application SessionsGovernment SystemsModels for Assignment of 911 Emergency Telephone Operators1976Peter Stein</v>
      </c>
      <c r="G2728" t="str">
        <f>IFERROR(IF(VLOOKUP(F2728,Test!$G$1:$G$6051,1,FALSE)=F2728,"Y","N"),"N")</f>
        <v>Y</v>
      </c>
    </row>
    <row r="2729" spans="1:7" x14ac:dyDescent="0.25">
      <c r="A2729" t="s">
        <v>3150</v>
      </c>
      <c r="B2729" t="s">
        <v>3206</v>
      </c>
      <c r="C2729" t="s">
        <v>3214</v>
      </c>
      <c r="D2729">
        <v>1976</v>
      </c>
      <c r="E2729" t="s">
        <v>3213</v>
      </c>
      <c r="F2729" t="str">
        <f t="shared" si="42"/>
        <v>Research and Application SessionsGovernment SystemsA Simulation of U. S. Coast Guard Response to Demands for Service1976Joseph A. Smith</v>
      </c>
      <c r="G2729" t="str">
        <f>IFERROR(IF(VLOOKUP(F2729,Test!$G$1:$G$6051,1,FALSE)=F2729,"Y","N"),"N")</f>
        <v>Y</v>
      </c>
    </row>
    <row r="2730" spans="1:7" x14ac:dyDescent="0.25">
      <c r="A2730" t="s">
        <v>3150</v>
      </c>
      <c r="B2730" t="s">
        <v>3206</v>
      </c>
      <c r="C2730" t="s">
        <v>3216</v>
      </c>
      <c r="D2730">
        <v>1976</v>
      </c>
      <c r="E2730" t="s">
        <v>3215</v>
      </c>
      <c r="F2730" t="str">
        <f t="shared" si="42"/>
        <v>Research and Application SessionsGovernment SystemsBooking Operations in a Jail: A GPSS Model1976William M. Rand</v>
      </c>
      <c r="G2730" t="str">
        <f>IFERROR(IF(VLOOKUP(F2730,Test!$G$1:$G$6051,1,FALSE)=F2730,"Y","N"),"N")</f>
        <v>Y</v>
      </c>
    </row>
    <row r="2731" spans="1:7" x14ac:dyDescent="0.25">
      <c r="A2731" t="s">
        <v>795</v>
      </c>
      <c r="B2731" t="s">
        <v>3206</v>
      </c>
      <c r="C2731" t="s">
        <v>3218</v>
      </c>
      <c r="D2731">
        <v>1977</v>
      </c>
      <c r="E2731" t="s">
        <v>3217</v>
      </c>
      <c r="F2731" t="str">
        <f t="shared" si="42"/>
        <v>Advanced PractitionerGovernment SystemsEvaluating Alternative Plans for Guiding Tourism on Nantucket Island1977Eugene Kaczka</v>
      </c>
      <c r="G2731" t="str">
        <f>IFERROR(IF(VLOOKUP(F2731,Test!$G$1:$G$6051,1,FALSE)=F2731,"Y","N"),"N")</f>
        <v>Y</v>
      </c>
    </row>
    <row r="2732" spans="1:7" x14ac:dyDescent="0.25">
      <c r="A2732" t="s">
        <v>3150</v>
      </c>
      <c r="B2732" t="s">
        <v>3206</v>
      </c>
      <c r="C2732" t="s">
        <v>3210</v>
      </c>
      <c r="D2732">
        <v>1976</v>
      </c>
      <c r="E2732" t="s">
        <v>3219</v>
      </c>
      <c r="F2732" t="str">
        <f t="shared" si="42"/>
        <v>Research and Application SessionsGovernment SystemsModels for Assignment of 911 Emergency Telephone Operators1976Albert Pedrinan</v>
      </c>
      <c r="G2732" t="str">
        <f>IFERROR(IF(VLOOKUP(F2732,Test!$G$1:$G$6051,1,FALSE)=F2732,"Y","N"),"N")</f>
        <v>Y</v>
      </c>
    </row>
    <row r="2733" spans="1:7" x14ac:dyDescent="0.25">
      <c r="A2733" t="s">
        <v>795</v>
      </c>
      <c r="B2733" t="s">
        <v>3206</v>
      </c>
      <c r="C2733" t="s">
        <v>3221</v>
      </c>
      <c r="D2733">
        <v>1977</v>
      </c>
      <c r="E2733" t="s">
        <v>3220</v>
      </c>
      <c r="F2733" t="str">
        <f t="shared" si="42"/>
        <v>Advanced PractitionerGovernment SystemsDelinquency Theories: An Integrating Simulation Model1977Jerald Maiers</v>
      </c>
      <c r="G2733" t="str">
        <f>IFERROR(IF(VLOOKUP(F2733,Test!$G$1:$G$6051,1,FALSE)=F2733,"Y","N"),"N")</f>
        <v>Y</v>
      </c>
    </row>
    <row r="2734" spans="1:7" x14ac:dyDescent="0.25">
      <c r="A2734" t="s">
        <v>3150</v>
      </c>
      <c r="B2734" t="s">
        <v>3206</v>
      </c>
      <c r="C2734" t="s">
        <v>3216</v>
      </c>
      <c r="D2734">
        <v>1976</v>
      </c>
      <c r="E2734" t="s">
        <v>576</v>
      </c>
      <c r="F2734" t="str">
        <f t="shared" si="42"/>
        <v>Research and Application SessionsGovernment SystemsBooking Operations in a Jail: A GPSS Model1976Val Silbey</v>
      </c>
      <c r="G2734" t="str">
        <f>IFERROR(IF(VLOOKUP(F2734,Test!$G$1:$G$6051,1,FALSE)=F2734,"Y","N"),"N")</f>
        <v>Y</v>
      </c>
    </row>
    <row r="2735" spans="1:7" x14ac:dyDescent="0.25">
      <c r="A2735" t="s">
        <v>795</v>
      </c>
      <c r="B2735" t="s">
        <v>3206</v>
      </c>
      <c r="C2735" t="s">
        <v>3218</v>
      </c>
      <c r="D2735">
        <v>1977</v>
      </c>
      <c r="E2735" t="s">
        <v>3222</v>
      </c>
      <c r="F2735" t="str">
        <f t="shared" si="42"/>
        <v>Advanced PractitionerGovernment SystemsEvaluating Alternative Plans for Guiding Tourism on Nantucket Island1977Douglas Schleusner</v>
      </c>
      <c r="G2735" t="str">
        <f>IFERROR(IF(VLOOKUP(F2735,Test!$G$1:$G$6051,1,FALSE)=F2735,"Y","N"),"N")</f>
        <v>Y</v>
      </c>
    </row>
    <row r="2736" spans="1:7" x14ac:dyDescent="0.25">
      <c r="A2736" t="s">
        <v>3150</v>
      </c>
      <c r="B2736" t="s">
        <v>3224</v>
      </c>
      <c r="C2736" t="s">
        <v>3223</v>
      </c>
      <c r="D2736">
        <v>1976</v>
      </c>
      <c r="E2736" t="s">
        <v>894</v>
      </c>
      <c r="F2736" t="str">
        <f t="shared" si="42"/>
        <v>Research and Application SessionsComputer NetworkingSimulation of Institutional Behavior in a National Networking Environment1976Norman R. Nielsen</v>
      </c>
      <c r="G2736" t="str">
        <f>IFERROR(IF(VLOOKUP(F2736,Test!$G$1:$G$6051,1,FALSE)=F2736,"Y","N"),"N")</f>
        <v>Y</v>
      </c>
    </row>
    <row r="2737" spans="1:7" x14ac:dyDescent="0.25">
      <c r="A2737" t="s">
        <v>3150</v>
      </c>
      <c r="B2737" t="s">
        <v>3224</v>
      </c>
      <c r="C2737" t="s">
        <v>3226</v>
      </c>
      <c r="D2737">
        <v>1976</v>
      </c>
      <c r="E2737" t="s">
        <v>3225</v>
      </c>
      <c r="F2737" t="str">
        <f t="shared" si="42"/>
        <v>Research and Application SessionsComputer NetworkingA Load Leveling Support Methodology for Networking1976Helen M. Wood</v>
      </c>
      <c r="G2737" t="str">
        <f>IFERROR(IF(VLOOKUP(F2737,Test!$G$1:$G$6051,1,FALSE)=F2737,"Y","N"),"N")</f>
        <v>Y</v>
      </c>
    </row>
    <row r="2738" spans="1:7" x14ac:dyDescent="0.25">
      <c r="A2738" t="s">
        <v>3150</v>
      </c>
      <c r="B2738" t="s">
        <v>3224</v>
      </c>
      <c r="C2738" t="s">
        <v>3226</v>
      </c>
      <c r="D2738">
        <v>1976</v>
      </c>
      <c r="E2738" t="s">
        <v>3227</v>
      </c>
      <c r="F2738" t="str">
        <f t="shared" si="42"/>
        <v>Research and Application SessionsComputer NetworkingA Load Leveling Support Methodology for Networking1976Stephen R. Kimbleton</v>
      </c>
      <c r="G2738" t="str">
        <f>IFERROR(IF(VLOOKUP(F2738,Test!$G$1:$G$6051,1,FALSE)=F2738,"Y","N"),"N")</f>
        <v>Y</v>
      </c>
    </row>
    <row r="2739" spans="1:7" x14ac:dyDescent="0.25">
      <c r="A2739" t="s">
        <v>3150</v>
      </c>
      <c r="B2739" t="s">
        <v>3224</v>
      </c>
      <c r="C2739" t="s">
        <v>3223</v>
      </c>
      <c r="D2739">
        <v>1976</v>
      </c>
      <c r="E2739" t="s">
        <v>3228</v>
      </c>
      <c r="F2739" t="str">
        <f t="shared" si="42"/>
        <v>Research and Application SessionsComputer NetworkingSimulation of Institutional Behavior in a National Networking Environment1976Ronald Segal</v>
      </c>
      <c r="G2739" t="str">
        <f>IFERROR(IF(VLOOKUP(F2739,Test!$G$1:$G$6051,1,FALSE)=F2739,"Y","N"),"N")</f>
        <v>Y</v>
      </c>
    </row>
    <row r="2740" spans="1:7" x14ac:dyDescent="0.25">
      <c r="A2740" t="s">
        <v>3231</v>
      </c>
      <c r="B2740" t="s">
        <v>913</v>
      </c>
      <c r="C2740" t="s">
        <v>3230</v>
      </c>
      <c r="D2740">
        <v>1984</v>
      </c>
      <c r="E2740" t="s">
        <v>3229</v>
      </c>
      <c r="F2740" t="str">
        <f t="shared" si="42"/>
        <v>Application SessionsTransportation SystemsUser Need Satisfaction as a Basis for Evaluating Cargo Aircraft Scheduling1984Gerald R. Armstrong</v>
      </c>
      <c r="G2740" t="str">
        <f>IFERROR(IF(VLOOKUP(F2740,Test!$G$1:$G$6051,1,FALSE)=F2740,"Y","N"),"N")</f>
        <v>Y</v>
      </c>
    </row>
    <row r="2741" spans="1:7" x14ac:dyDescent="0.25">
      <c r="A2741" t="s">
        <v>3231</v>
      </c>
      <c r="B2741" t="s">
        <v>913</v>
      </c>
      <c r="C2741" t="s">
        <v>3233</v>
      </c>
      <c r="D2741">
        <v>1984</v>
      </c>
      <c r="E2741" t="s">
        <v>3232</v>
      </c>
      <c r="F2741" t="str">
        <f t="shared" si="42"/>
        <v>Application SessionsTransportation SystemsSimulation vs. Optimization in Physical Distribution Planning1984James H. Bookbinder</v>
      </c>
      <c r="G2741" t="str">
        <f>IFERROR(IF(VLOOKUP(F2741,Test!$G$1:$G$6051,1,FALSE)=F2741,"Y","N"),"N")</f>
        <v>Y</v>
      </c>
    </row>
    <row r="2742" spans="1:7" x14ac:dyDescent="0.25">
      <c r="A2742" t="s">
        <v>3236</v>
      </c>
      <c r="B2742" t="s">
        <v>913</v>
      </c>
      <c r="C2742" t="s">
        <v>3235</v>
      </c>
      <c r="D2742">
        <v>1994</v>
      </c>
      <c r="E2742" t="s">
        <v>3234</v>
      </c>
      <c r="F2742" t="str">
        <f t="shared" si="42"/>
        <v>General ApplicationsTransportation SystemsUsing Simulation to Preview Plans of a Container Port Operations1994H.S. Ng</v>
      </c>
      <c r="G2742" t="str">
        <f>IFERROR(IF(VLOOKUP(F2742,Test!$G$1:$G$6051,1,FALSE)=F2742,"Y","N"),"N")</f>
        <v>Y</v>
      </c>
    </row>
    <row r="2743" spans="1:7" x14ac:dyDescent="0.25">
      <c r="A2743" t="s">
        <v>3231</v>
      </c>
      <c r="B2743" t="s">
        <v>913</v>
      </c>
      <c r="C2743" t="s">
        <v>3230</v>
      </c>
      <c r="D2743">
        <v>1984</v>
      </c>
      <c r="E2743" t="s">
        <v>3237</v>
      </c>
      <c r="F2743" t="str">
        <f t="shared" si="42"/>
        <v>Application SessionsTransportation SystemsUser Need Satisfaction as a Basis for Evaluating Cargo Aircraft Scheduling1984Stephen R. Gordon</v>
      </c>
      <c r="G2743" t="str">
        <f>IFERROR(IF(VLOOKUP(F2743,Test!$G$1:$G$6051,1,FALSE)=F2743,"Y","N"),"N")</f>
        <v>Y</v>
      </c>
    </row>
    <row r="2744" spans="1:7" x14ac:dyDescent="0.25">
      <c r="A2744" t="s">
        <v>3150</v>
      </c>
      <c r="B2744" t="s">
        <v>913</v>
      </c>
      <c r="C2744" t="s">
        <v>3239</v>
      </c>
      <c r="D2744">
        <v>1976</v>
      </c>
      <c r="E2744" t="s">
        <v>3238</v>
      </c>
      <c r="F2744" t="str">
        <f t="shared" si="42"/>
        <v>Research and Application SessionsTransportation SystemsValidation of an Airport Simulation Model1976Judith F. Gilsinn</v>
      </c>
      <c r="G2744" t="str">
        <f>IFERROR(IF(VLOOKUP(F2744,Test!$G$1:$G$6051,1,FALSE)=F2744,"Y","N"),"N")</f>
        <v>Y</v>
      </c>
    </row>
    <row r="2745" spans="1:7" x14ac:dyDescent="0.25">
      <c r="A2745" t="s">
        <v>3231</v>
      </c>
      <c r="B2745" t="s">
        <v>913</v>
      </c>
      <c r="C2745" t="s">
        <v>3230</v>
      </c>
      <c r="D2745">
        <v>1984</v>
      </c>
      <c r="E2745" t="s">
        <v>3240</v>
      </c>
      <c r="F2745" t="str">
        <f t="shared" si="42"/>
        <v>Application SessionsTransportation SystemsUser Need Satisfaction as a Basis for Evaluating Cargo Aircraft Scheduling1984James R. Coakley</v>
      </c>
      <c r="G2745" t="str">
        <f>IFERROR(IF(VLOOKUP(F2745,Test!$G$1:$G$6051,1,FALSE)=F2745,"Y","N"),"N")</f>
        <v>Y</v>
      </c>
    </row>
    <row r="2746" spans="1:7" x14ac:dyDescent="0.25">
      <c r="A2746" t="s">
        <v>2051</v>
      </c>
      <c r="B2746" t="s">
        <v>913</v>
      </c>
      <c r="C2746" t="s">
        <v>3242</v>
      </c>
      <c r="D2746">
        <v>1977</v>
      </c>
      <c r="E2746" t="s">
        <v>3241</v>
      </c>
      <c r="F2746" t="str">
        <f t="shared" si="42"/>
        <v>ApplicationsTransportation SystemsExperimental Design for Real-Time Simulations of Advanced Air Traffic Control Concepts1977E. H. Stevens</v>
      </c>
      <c r="G2746" t="str">
        <f>IFERROR(IF(VLOOKUP(F2746,Test!$G$1:$G$6051,1,FALSE)=F2746,"Y","N"),"N")</f>
        <v>Y</v>
      </c>
    </row>
    <row r="2747" spans="1:7" x14ac:dyDescent="0.25">
      <c r="A2747" t="s">
        <v>3236</v>
      </c>
      <c r="B2747" t="s">
        <v>913</v>
      </c>
      <c r="C2747" t="s">
        <v>3235</v>
      </c>
      <c r="D2747">
        <v>1994</v>
      </c>
      <c r="E2747" t="s">
        <v>3243</v>
      </c>
      <c r="F2747" t="str">
        <f t="shared" si="42"/>
        <v>General ApplicationsTransportation SystemsUsing Simulation to Preview Plans of a Container Port Operations1994H.C. Hg</v>
      </c>
      <c r="G2747" t="str">
        <f>IFERROR(IF(VLOOKUP(F2747,Test!$G$1:$G$6051,1,FALSE)=F2747,"Y","N"),"N")</f>
        <v>Y</v>
      </c>
    </row>
    <row r="2748" spans="1:7" x14ac:dyDescent="0.25">
      <c r="A2748" t="s">
        <v>3150</v>
      </c>
      <c r="B2748" t="s">
        <v>913</v>
      </c>
      <c r="C2748" t="s">
        <v>3245</v>
      </c>
      <c r="D2748">
        <v>1976</v>
      </c>
      <c r="E2748" t="s">
        <v>3244</v>
      </c>
      <c r="F2748" t="str">
        <f t="shared" si="42"/>
        <v>Research and Application SessionsTransportation SystemsMinimizing Goods Movement Impacts on Urban Mobility Through Simulation1976Kenneth W. Crowley</v>
      </c>
      <c r="G2748" t="str">
        <f>IFERROR(IF(VLOOKUP(F2748,Test!$G$1:$G$6051,1,FALSE)=F2748,"Y","N"),"N")</f>
        <v>Y</v>
      </c>
    </row>
    <row r="2749" spans="1:7" x14ac:dyDescent="0.25">
      <c r="A2749" t="s">
        <v>2051</v>
      </c>
      <c r="B2749" t="s">
        <v>913</v>
      </c>
      <c r="C2749" t="s">
        <v>3247</v>
      </c>
      <c r="D2749">
        <v>1977</v>
      </c>
      <c r="E2749" t="s">
        <v>3246</v>
      </c>
      <c r="F2749" t="str">
        <f t="shared" si="42"/>
        <v>ApplicationsTransportation SystemsModel Formulation for Fleet Size Determination of a University Motor Pool1977Oscar S. Fowler</v>
      </c>
      <c r="G2749" t="str">
        <f>IFERROR(IF(VLOOKUP(F2749,Test!$G$1:$G$6051,1,FALSE)=F2749,"Y","N"),"N")</f>
        <v>Y</v>
      </c>
    </row>
    <row r="2750" spans="1:7" x14ac:dyDescent="0.25">
      <c r="A2750" t="s">
        <v>3231</v>
      </c>
      <c r="B2750" t="s">
        <v>913</v>
      </c>
      <c r="C2750" t="s">
        <v>3249</v>
      </c>
      <c r="D2750">
        <v>1984</v>
      </c>
      <c r="E2750" t="s">
        <v>3248</v>
      </c>
      <c r="F2750" t="str">
        <f t="shared" si="42"/>
        <v>Application SessionsTransportation SystemsThe Role of Computer Simulation in the Development of a New Elevator Product1984Bruce A. Powell</v>
      </c>
      <c r="G2750" t="str">
        <f>IFERROR(IF(VLOOKUP(F2750,Test!$G$1:$G$6051,1,FALSE)=F2750,"Y","N"),"N")</f>
        <v>Y</v>
      </c>
    </row>
    <row r="2751" spans="1:7" x14ac:dyDescent="0.25">
      <c r="A2751" t="s">
        <v>2051</v>
      </c>
      <c r="B2751" t="s">
        <v>913</v>
      </c>
      <c r="C2751" t="s">
        <v>3247</v>
      </c>
      <c r="D2751">
        <v>1977</v>
      </c>
      <c r="E2751" t="s">
        <v>3250</v>
      </c>
      <c r="F2751" t="str">
        <f t="shared" si="42"/>
        <v>ApplicationsTransportation SystemsModel Formulation for Fleet Size Determination of a University Motor Pool1977William W. Williams</v>
      </c>
      <c r="G2751" t="str">
        <f>IFERROR(IF(VLOOKUP(F2751,Test!$G$1:$G$6051,1,FALSE)=F2751,"Y","N"),"N")</f>
        <v>Y</v>
      </c>
    </row>
    <row r="2752" spans="1:7" x14ac:dyDescent="0.25">
      <c r="A2752" t="s">
        <v>3236</v>
      </c>
      <c r="B2752" t="s">
        <v>913</v>
      </c>
      <c r="C2752" t="s">
        <v>3235</v>
      </c>
      <c r="D2752">
        <v>1994</v>
      </c>
      <c r="E2752" t="s">
        <v>3251</v>
      </c>
      <c r="F2752" t="str">
        <f t="shared" si="42"/>
        <v>General ApplicationsTransportation SystemsUsing Simulation to Preview Plans of a Container Port Operations1994P.H. Koh</v>
      </c>
      <c r="G2752" t="str">
        <f>IFERROR(IF(VLOOKUP(F2752,Test!$G$1:$G$6051,1,FALSE)=F2752,"Y","N"),"N")</f>
        <v>Y</v>
      </c>
    </row>
    <row r="2753" spans="1:7" x14ac:dyDescent="0.25">
      <c r="A2753" t="s">
        <v>3236</v>
      </c>
      <c r="B2753" t="s">
        <v>913</v>
      </c>
      <c r="C2753" t="s">
        <v>3253</v>
      </c>
      <c r="D2753">
        <v>1994</v>
      </c>
      <c r="E2753" t="s">
        <v>3252</v>
      </c>
      <c r="F2753" t="str">
        <f t="shared" si="42"/>
        <v>General ApplicationsTransportation SystemsCargo Transfer and Return Vehicle and Personnel Launch System Launch Processing Model1994J.A. Sepulveda</v>
      </c>
      <c r="G2753" t="str">
        <f>IFERROR(IF(VLOOKUP(F2753,Test!$G$1:$G$6051,1,FALSE)=F2753,"Y","N"),"N")</f>
        <v>Y</v>
      </c>
    </row>
    <row r="2754" spans="1:7" x14ac:dyDescent="0.25">
      <c r="A2754" t="s">
        <v>3236</v>
      </c>
      <c r="B2754" t="s">
        <v>913</v>
      </c>
      <c r="C2754" t="s">
        <v>3253</v>
      </c>
      <c r="D2754">
        <v>1994</v>
      </c>
      <c r="E2754" t="s">
        <v>3254</v>
      </c>
      <c r="F2754" t="str">
        <f t="shared" si="42"/>
        <v>General ApplicationsTransportation SystemsCargo Transfer and Return Vehicle and Personnel Launch System Launch Processing Model1994M.D. Heilman</v>
      </c>
      <c r="G2754" t="str">
        <f>IFERROR(IF(VLOOKUP(F2754,Test!$G$1:$G$6051,1,FALSE)=F2754,"Y","N"),"N")</f>
        <v>Y</v>
      </c>
    </row>
    <row r="2755" spans="1:7" x14ac:dyDescent="0.25">
      <c r="A2755" t="s">
        <v>3236</v>
      </c>
      <c r="B2755" t="s">
        <v>913</v>
      </c>
      <c r="C2755" t="s">
        <v>3235</v>
      </c>
      <c r="D2755">
        <v>1994</v>
      </c>
      <c r="E2755" t="s">
        <v>3255</v>
      </c>
      <c r="F2755" t="str">
        <f t="shared" ref="F2755:F2818" si="43">CONCATENATE(A2755,B2755,C2755,D2755,E2755)</f>
        <v>General ApplicationsTransportation SystemsUsing Simulation to Preview Plans of a Container Port Operations1994J.L.K Goh</v>
      </c>
      <c r="G2755" t="str">
        <f>IFERROR(IF(VLOOKUP(F2755,Test!$G$1:$G$6051,1,FALSE)=F2755,"Y","N"),"N")</f>
        <v>Y</v>
      </c>
    </row>
    <row r="2756" spans="1:7" x14ac:dyDescent="0.25">
      <c r="A2756" t="s">
        <v>3236</v>
      </c>
      <c r="B2756" t="s">
        <v>913</v>
      </c>
      <c r="C2756" t="s">
        <v>3257</v>
      </c>
      <c r="D2756">
        <v>1994</v>
      </c>
      <c r="E2756" t="s">
        <v>3256</v>
      </c>
      <c r="F2756" t="str">
        <f t="shared" si="43"/>
        <v>General ApplicationsTransportation SystemsInsight Through Innovation: A Dynamic Approach to Demand Based Toll Plaza Lane Staffing1994V. Gulewicz</v>
      </c>
      <c r="G2756" t="str">
        <f>IFERROR(IF(VLOOKUP(F2756,Test!$G$1:$G$6051,1,FALSE)=F2756,"Y","N"),"N")</f>
        <v>Y</v>
      </c>
    </row>
    <row r="2757" spans="1:7" x14ac:dyDescent="0.25">
      <c r="A2757" t="s">
        <v>3231</v>
      </c>
      <c r="B2757" t="s">
        <v>913</v>
      </c>
      <c r="C2757" t="s">
        <v>3230</v>
      </c>
      <c r="D2757">
        <v>1984</v>
      </c>
      <c r="E2757" t="s">
        <v>3258</v>
      </c>
      <c r="F2757" t="str">
        <f t="shared" si="43"/>
        <v>Application SessionsTransportation SystemsUser Need Satisfaction as a Basis for Evaluating Cargo Aircraft Scheduling1984Joseph C. Bryant</v>
      </c>
      <c r="G2757" t="str">
        <f>IFERROR(IF(VLOOKUP(F2757,Test!$G$1:$G$6051,1,FALSE)=F2757,"Y","N"),"N")</f>
        <v>Y</v>
      </c>
    </row>
    <row r="2758" spans="1:7" x14ac:dyDescent="0.25">
      <c r="A2758" t="s">
        <v>3150</v>
      </c>
      <c r="B2758" t="s">
        <v>913</v>
      </c>
      <c r="C2758" t="s">
        <v>3245</v>
      </c>
      <c r="D2758">
        <v>1976</v>
      </c>
      <c r="E2758" t="s">
        <v>3259</v>
      </c>
      <c r="F2758" t="str">
        <f t="shared" si="43"/>
        <v>Research and Application SessionsTransportation SystemsMinimizing Goods Movement Impacts on Urban Mobility Through Simulation1976Philip A. Habib</v>
      </c>
      <c r="G2758" t="str">
        <f>IFERROR(IF(VLOOKUP(F2758,Test!$G$1:$G$6051,1,FALSE)=F2758,"Y","N"),"N")</f>
        <v>Y</v>
      </c>
    </row>
    <row r="2759" spans="1:7" x14ac:dyDescent="0.25">
      <c r="A2759" t="s">
        <v>3236</v>
      </c>
      <c r="B2759" t="s">
        <v>913</v>
      </c>
      <c r="C2759" t="s">
        <v>3257</v>
      </c>
      <c r="D2759">
        <v>1994</v>
      </c>
      <c r="E2759" t="s">
        <v>3260</v>
      </c>
      <c r="F2759" t="str">
        <f t="shared" si="43"/>
        <v>General ApplicationsTransportation SystemsInsight Through Innovation: A Dynamic Approach to Demand Based Toll Plaza Lane Staffing1994J. Danko</v>
      </c>
      <c r="G2759" t="str">
        <f>IFERROR(IF(VLOOKUP(F2759,Test!$G$1:$G$6051,1,FALSE)=F2759,"Y","N"),"N")</f>
        <v>Y</v>
      </c>
    </row>
    <row r="2760" spans="1:7" x14ac:dyDescent="0.25">
      <c r="A2760" t="s">
        <v>3150</v>
      </c>
      <c r="B2760" t="s">
        <v>913</v>
      </c>
      <c r="C2760" t="s">
        <v>3261</v>
      </c>
      <c r="D2760">
        <v>1976</v>
      </c>
      <c r="E2760" t="s">
        <v>1298</v>
      </c>
      <c r="F2760" t="str">
        <f t="shared" si="43"/>
        <v>Research and Application SessionsTransportation SystemsSimulation of Dedicated Fleet Operations in the Railroad Industry1976Joseph M. Sussman</v>
      </c>
      <c r="G2760" t="str">
        <f>IFERROR(IF(VLOOKUP(F2760,Test!$G$1:$G$6051,1,FALSE)=F2760,"Y","N"),"N")</f>
        <v>Y</v>
      </c>
    </row>
    <row r="2761" spans="1:7" x14ac:dyDescent="0.25">
      <c r="A2761" t="s">
        <v>3150</v>
      </c>
      <c r="B2761" t="s">
        <v>913</v>
      </c>
      <c r="C2761" t="s">
        <v>3261</v>
      </c>
      <c r="D2761">
        <v>1976</v>
      </c>
      <c r="E2761" t="s">
        <v>3262</v>
      </c>
      <c r="F2761" t="str">
        <f t="shared" si="43"/>
        <v>Research and Application SessionsTransportation SystemsSimulation of Dedicated Fleet Operations in the Railroad Industry1976Richard J. Assarabowski</v>
      </c>
      <c r="G2761" t="str">
        <f>IFERROR(IF(VLOOKUP(F2761,Test!$G$1:$G$6051,1,FALSE)=F2761,"Y","N"),"N")</f>
        <v>Y</v>
      </c>
    </row>
    <row r="2762" spans="1:7" x14ac:dyDescent="0.25">
      <c r="A2762" t="s">
        <v>3150</v>
      </c>
      <c r="B2762" t="s">
        <v>3265</v>
      </c>
      <c r="C2762" t="s">
        <v>3264</v>
      </c>
      <c r="D2762">
        <v>1976</v>
      </c>
      <c r="E2762" t="s">
        <v>3263</v>
      </c>
      <c r="F2762" t="str">
        <f t="shared" si="43"/>
        <v>Research and Application SessionsComputer System Simulation TechniquesA Multi-Purpose (Computer) System Simulation (MPSS) Model and its Calibration Against Measurements of the Monitor and Control Display System (MACDS) at the National Aeronautics and Space Administration (NASA) Goddard Space Flight Center (GSFC)1976Erwin S. Strauss</v>
      </c>
      <c r="G2762" t="str">
        <f>IFERROR(IF(VLOOKUP(F2762,Test!$G$1:$G$6051,1,FALSE)=F2762,"Y","N"),"N")</f>
        <v>N</v>
      </c>
    </row>
    <row r="2763" spans="1:7" x14ac:dyDescent="0.25">
      <c r="A2763" t="s">
        <v>3150</v>
      </c>
      <c r="B2763" t="s">
        <v>3265</v>
      </c>
      <c r="C2763" t="s">
        <v>3267</v>
      </c>
      <c r="D2763">
        <v>1976</v>
      </c>
      <c r="E2763" t="s">
        <v>3266</v>
      </c>
      <c r="F2763" t="str">
        <f t="shared" si="43"/>
        <v>Research and Application SessionsComputer System Simulation TechniquesSimulation to Study Effects of Pricing Computer Services1976Mary Snuggs Loomis</v>
      </c>
      <c r="G2763" t="str">
        <f>IFERROR(IF(VLOOKUP(F2763,Test!$G$1:$G$6051,1,FALSE)=F2763,"Y","N"),"N")</f>
        <v>Y</v>
      </c>
    </row>
    <row r="2764" spans="1:7" x14ac:dyDescent="0.25">
      <c r="A2764" t="s">
        <v>3150</v>
      </c>
      <c r="B2764" t="s">
        <v>3265</v>
      </c>
      <c r="C2764" t="s">
        <v>3264</v>
      </c>
      <c r="D2764">
        <v>1976</v>
      </c>
      <c r="E2764" t="s">
        <v>3268</v>
      </c>
      <c r="F2764" t="str">
        <f t="shared" si="43"/>
        <v>Research and Application SessionsComputer System Simulation TechniquesA Multi-Purpose (Computer) System Simulation (MPSS) Model and its Calibration Against Measurements of the Monitor and Control Display System (MACDS) at the National Aeronautics and Space Administration (NASA) Goddard Space Flight Center (GSFC)1976Fred W. Mill</v>
      </c>
      <c r="G2764" t="str">
        <f>IFERROR(IF(VLOOKUP(F2764,Test!$G$1:$G$6051,1,FALSE)=F2764,"Y","N"),"N")</f>
        <v>N</v>
      </c>
    </row>
    <row r="2765" spans="1:7" x14ac:dyDescent="0.25">
      <c r="A2765" t="s">
        <v>3150</v>
      </c>
      <c r="B2765" t="s">
        <v>3265</v>
      </c>
      <c r="C2765" t="s">
        <v>3270</v>
      </c>
      <c r="D2765">
        <v>1976</v>
      </c>
      <c r="E2765" t="s">
        <v>3269</v>
      </c>
      <c r="F2765" t="str">
        <f t="shared" si="43"/>
        <v>Research and Application SessionsComputer System Simulation TechniquesComputer System Simulation: A Design Evaluation Tool1976Robert S. Feingold</v>
      </c>
      <c r="G2765" t="str">
        <f>IFERROR(IF(VLOOKUP(F2765,Test!$G$1:$G$6051,1,FALSE)=F2765,"Y","N"),"N")</f>
        <v>Y</v>
      </c>
    </row>
    <row r="2766" spans="1:7" x14ac:dyDescent="0.25">
      <c r="A2766" t="s">
        <v>3150</v>
      </c>
      <c r="B2766" t="s">
        <v>3265</v>
      </c>
      <c r="C2766" t="s">
        <v>3264</v>
      </c>
      <c r="D2766">
        <v>1976</v>
      </c>
      <c r="E2766" t="s">
        <v>3271</v>
      </c>
      <c r="F2766" t="str">
        <f t="shared" si="43"/>
        <v>Research and Application SessionsComputer System Simulation TechniquesA Multi-Purpose (Computer) System Simulation (MPSS) Model and its Calibration Against Measurements of the Monitor and Control Display System (MACDS) at the National Aeronautics and Space Administration (NASA) Goddard Space Flight Center (GSFC)1976George N. Krebs</v>
      </c>
      <c r="G2766" t="str">
        <f>IFERROR(IF(VLOOKUP(F2766,Test!$G$1:$G$6051,1,FALSE)=F2766,"Y","N"),"N")</f>
        <v>N</v>
      </c>
    </row>
    <row r="2767" spans="1:7" x14ac:dyDescent="0.25">
      <c r="A2767" t="s">
        <v>3150</v>
      </c>
      <c r="B2767" t="s">
        <v>3265</v>
      </c>
      <c r="C2767" t="s">
        <v>3273</v>
      </c>
      <c r="D2767">
        <v>1976</v>
      </c>
      <c r="E2767" t="s">
        <v>3272</v>
      </c>
      <c r="F2767" t="str">
        <f t="shared" si="43"/>
        <v>Research and Application SessionsComputer System Simulation TechniquesEvaluating the GPSS Simulation Model for the Viking Batch Computer System1976Jun-ji Lee</v>
      </c>
      <c r="G2767" t="str">
        <f>IFERROR(IF(VLOOKUP(F2767,Test!$G$1:$G$6051,1,FALSE)=F2767,"Y","N"),"N")</f>
        <v>Y</v>
      </c>
    </row>
    <row r="2768" spans="1:7" x14ac:dyDescent="0.25">
      <c r="A2768" t="s">
        <v>3150</v>
      </c>
      <c r="B2768" t="s">
        <v>3276</v>
      </c>
      <c r="C2768" t="s">
        <v>3275</v>
      </c>
      <c r="D2768">
        <v>1976</v>
      </c>
      <c r="E2768" t="s">
        <v>3274</v>
      </c>
      <c r="F2768" t="str">
        <f t="shared" si="43"/>
        <v>Research and Application SessionsHealth SystemsSimulation in Hospital Systems: The Dietary Department1976William W. Agresti</v>
      </c>
      <c r="G2768" t="str">
        <f>IFERROR(IF(VLOOKUP(F2768,Test!$G$1:$G$6051,1,FALSE)=F2768,"Y","N"),"N")</f>
        <v>Y</v>
      </c>
    </row>
    <row r="2769" spans="1:7" x14ac:dyDescent="0.25">
      <c r="A2769" t="s">
        <v>3150</v>
      </c>
      <c r="B2769" t="s">
        <v>3276</v>
      </c>
      <c r="C2769" t="s">
        <v>3278</v>
      </c>
      <c r="D2769">
        <v>1976</v>
      </c>
      <c r="E2769" t="s">
        <v>3277</v>
      </c>
      <c r="F2769" t="str">
        <f t="shared" si="43"/>
        <v>Research and Application SessionsHealth SystemsSimulation and Allocation: An Application to a Medical Facility1976Barry Jackson</v>
      </c>
      <c r="G2769" t="str">
        <f>IFERROR(IF(VLOOKUP(F2769,Test!$G$1:$G$6051,1,FALSE)=F2769,"Y","N"),"N")</f>
        <v>Y</v>
      </c>
    </row>
    <row r="2770" spans="1:7" x14ac:dyDescent="0.25">
      <c r="A2770" t="s">
        <v>3150</v>
      </c>
      <c r="B2770" t="s">
        <v>3276</v>
      </c>
      <c r="C2770" t="s">
        <v>3278</v>
      </c>
      <c r="D2770">
        <v>1976</v>
      </c>
      <c r="E2770" t="s">
        <v>3279</v>
      </c>
      <c r="F2770" t="str">
        <f t="shared" si="43"/>
        <v>Research and Application SessionsHealth SystemsSimulation and Allocation: An Application to a Medical Facility1976Lawrence Bacher</v>
      </c>
      <c r="G2770" t="str">
        <f>IFERROR(IF(VLOOKUP(F2770,Test!$G$1:$G$6051,1,FALSE)=F2770,"Y","N"),"N")</f>
        <v>Y</v>
      </c>
    </row>
    <row r="2771" spans="1:7" x14ac:dyDescent="0.25">
      <c r="A2771" t="s">
        <v>3150</v>
      </c>
      <c r="B2771" t="s">
        <v>3276</v>
      </c>
      <c r="C2771" t="s">
        <v>3281</v>
      </c>
      <c r="D2771">
        <v>1976</v>
      </c>
      <c r="E2771" t="s">
        <v>3280</v>
      </c>
      <c r="F2771" t="str">
        <f t="shared" si="43"/>
        <v>Research and Application SessionsHealth SystemsThe Interactive Extensible Simulation Capability of CML1976Ronald E. Mills</v>
      </c>
      <c r="G2771" t="str">
        <f>IFERROR(IF(VLOOKUP(F2771,Test!$G$1:$G$6051,1,FALSE)=F2771,"Y","N"),"N")</f>
        <v>Y</v>
      </c>
    </row>
    <row r="2772" spans="1:7" x14ac:dyDescent="0.25">
      <c r="A2772" t="s">
        <v>3150</v>
      </c>
      <c r="B2772" t="s">
        <v>3276</v>
      </c>
      <c r="C2772" t="s">
        <v>3282</v>
      </c>
      <c r="D2772">
        <v>1976</v>
      </c>
      <c r="E2772" t="s">
        <v>364</v>
      </c>
      <c r="F2772" t="str">
        <f t="shared" si="43"/>
        <v>Research and Application SessionsHealth SystemsComputer Simulation of a Hospital Health-Care Delivery System1976James W. Kho</v>
      </c>
      <c r="G2772" t="str">
        <f>IFERROR(IF(VLOOKUP(F2772,Test!$G$1:$G$6051,1,FALSE)=F2772,"Y","N"),"N")</f>
        <v>Y</v>
      </c>
    </row>
    <row r="2773" spans="1:7" x14ac:dyDescent="0.25">
      <c r="A2773" t="s">
        <v>3150</v>
      </c>
      <c r="B2773" t="s">
        <v>3276</v>
      </c>
      <c r="C2773" t="s">
        <v>3282</v>
      </c>
      <c r="D2773">
        <v>1976</v>
      </c>
      <c r="E2773" t="s">
        <v>403</v>
      </c>
      <c r="F2773" t="str">
        <f t="shared" si="43"/>
        <v>Research and Application SessionsHealth SystemsComputer Simulation of a Hospital Health-Care Delivery System1976G. Miles Johnson</v>
      </c>
      <c r="G2773" t="str">
        <f>IFERROR(IF(VLOOKUP(F2773,Test!$G$1:$G$6051,1,FALSE)=F2773,"Y","N"),"N")</f>
        <v>Y</v>
      </c>
    </row>
    <row r="2774" spans="1:7" x14ac:dyDescent="0.25">
      <c r="A2774" t="s">
        <v>3150</v>
      </c>
      <c r="B2774" t="s">
        <v>3285</v>
      </c>
      <c r="C2774" t="s">
        <v>3284</v>
      </c>
      <c r="D2774">
        <v>1976</v>
      </c>
      <c r="E2774" t="s">
        <v>3283</v>
      </c>
      <c r="F2774" t="str">
        <f t="shared" si="43"/>
        <v>Research and Application SessionsComputer System Simulation ApplicationsA GPSS Model of a M.V.S. System1976Ted Pollak</v>
      </c>
      <c r="G2774" t="str">
        <f>IFERROR(IF(VLOOKUP(F2774,Test!$G$1:$G$6051,1,FALSE)=F2774,"Y","N"),"N")</f>
        <v>Y</v>
      </c>
    </row>
    <row r="2775" spans="1:7" x14ac:dyDescent="0.25">
      <c r="A2775" t="s">
        <v>3150</v>
      </c>
      <c r="B2775" t="s">
        <v>3285</v>
      </c>
      <c r="C2775" t="s">
        <v>3286</v>
      </c>
      <c r="D2775">
        <v>1976</v>
      </c>
      <c r="E2775" t="s">
        <v>766</v>
      </c>
      <c r="F2775" t="str">
        <f t="shared" si="43"/>
        <v>Research and Application SessionsComputer System Simulation ApplicationsOn Obtaining Trace Load and Performance Data in a University Environment1976Charles M. Shub</v>
      </c>
      <c r="G2775" t="str">
        <f>IFERROR(IF(VLOOKUP(F2775,Test!$G$1:$G$6051,1,FALSE)=F2775,"Y","N"),"N")</f>
        <v>Y</v>
      </c>
    </row>
    <row r="2776" spans="1:7" x14ac:dyDescent="0.25">
      <c r="A2776" t="s">
        <v>3150</v>
      </c>
      <c r="B2776" t="s">
        <v>3285</v>
      </c>
      <c r="C2776" t="s">
        <v>3287</v>
      </c>
      <c r="D2776">
        <v>1976</v>
      </c>
      <c r="E2776" t="s">
        <v>3271</v>
      </c>
      <c r="F2776" t="str">
        <f t="shared" si="43"/>
        <v>Research and Application SessionsComputer System Simulation ApplicationsAn Application of the Multi-Purpose System Simulation (MPSS) Model to the Monitor and Control Display System (MACDS) at the National Aeronautics and Space Administration (NASA) Goddard Space Flight Center (GSFC)1976George N. Krebs</v>
      </c>
      <c r="G2776" t="str">
        <f>IFERROR(IF(VLOOKUP(F2776,Test!$G$1:$G$6051,1,FALSE)=F2776,"Y","N"),"N")</f>
        <v>N</v>
      </c>
    </row>
    <row r="2777" spans="1:7" x14ac:dyDescent="0.25">
      <c r="A2777" t="s">
        <v>3150</v>
      </c>
      <c r="B2777" t="s">
        <v>3285</v>
      </c>
      <c r="C2777" t="s">
        <v>3287</v>
      </c>
      <c r="D2777">
        <v>1976</v>
      </c>
      <c r="E2777" t="s">
        <v>3263</v>
      </c>
      <c r="F2777" t="str">
        <f t="shared" si="43"/>
        <v>Research and Application SessionsComputer System Simulation ApplicationsAn Application of the Multi-Purpose System Simulation (MPSS) Model to the Monitor and Control Display System (MACDS) at the National Aeronautics and Space Administration (NASA) Goddard Space Flight Center (GSFC)1976Erwin S. Strauss</v>
      </c>
      <c r="G2777" t="str">
        <f>IFERROR(IF(VLOOKUP(F2777,Test!$G$1:$G$6051,1,FALSE)=F2777,"Y","N"),"N")</f>
        <v>N</v>
      </c>
    </row>
    <row r="2778" spans="1:7" x14ac:dyDescent="0.25">
      <c r="A2778" t="s">
        <v>3150</v>
      </c>
      <c r="B2778" t="s">
        <v>3285</v>
      </c>
      <c r="C2778" t="s">
        <v>3287</v>
      </c>
      <c r="D2778">
        <v>1976</v>
      </c>
      <c r="E2778" t="s">
        <v>3268</v>
      </c>
      <c r="F2778" t="str">
        <f t="shared" si="43"/>
        <v>Research and Application SessionsComputer System Simulation ApplicationsAn Application of the Multi-Purpose System Simulation (MPSS) Model to the Monitor and Control Display System (MACDS) at the National Aeronautics and Space Administration (NASA) Goddard Space Flight Center (GSFC)1976Fred W. Mill</v>
      </c>
      <c r="G2778" t="str">
        <f>IFERROR(IF(VLOOKUP(F2778,Test!$G$1:$G$6051,1,FALSE)=F2778,"Y","N"),"N")</f>
        <v>N</v>
      </c>
    </row>
    <row r="2779" spans="1:7" x14ac:dyDescent="0.25">
      <c r="A2779" t="s">
        <v>3150</v>
      </c>
      <c r="B2779" t="s">
        <v>3290</v>
      </c>
      <c r="C2779" t="s">
        <v>3289</v>
      </c>
      <c r="D2779">
        <v>1976</v>
      </c>
      <c r="E2779" t="s">
        <v>3288</v>
      </c>
      <c r="F2779" t="str">
        <f t="shared" si="43"/>
        <v>Research and Application SessionsManagement of Agricultural Production through SimulationSystematic Environmental Data Reduction with GASP IV1976Larry F. Huggins</v>
      </c>
      <c r="G2779" t="str">
        <f>IFERROR(IF(VLOOKUP(F2779,Test!$G$1:$G$6051,1,FALSE)=F2779,"Y","N"),"N")</f>
        <v>Y</v>
      </c>
    </row>
    <row r="2780" spans="1:7" x14ac:dyDescent="0.25">
      <c r="A2780" t="s">
        <v>3150</v>
      </c>
      <c r="B2780" t="s">
        <v>3290</v>
      </c>
      <c r="C2780" t="s">
        <v>3292</v>
      </c>
      <c r="D2780">
        <v>1976</v>
      </c>
      <c r="E2780" t="s">
        <v>3291</v>
      </c>
      <c r="F2780" t="str">
        <f t="shared" si="43"/>
        <v>Research and Application SessionsManagement of Agricultural Production through SimulationEvaluation of Solar Air Heating Collection Systems for Use in Grain Drying Using Computer Simulation1976R. B. Curry</v>
      </c>
      <c r="G2780" t="str">
        <f>IFERROR(IF(VLOOKUP(F2780,Test!$G$1:$G$6051,1,FALSE)=F2780,"Y","N"),"N")</f>
        <v>Y</v>
      </c>
    </row>
    <row r="2781" spans="1:7" x14ac:dyDescent="0.25">
      <c r="A2781" t="s">
        <v>3150</v>
      </c>
      <c r="B2781" t="s">
        <v>3290</v>
      </c>
      <c r="C2781" t="s">
        <v>3289</v>
      </c>
      <c r="D2781">
        <v>1976</v>
      </c>
      <c r="E2781" t="s">
        <v>3293</v>
      </c>
      <c r="F2781" t="str">
        <f t="shared" si="43"/>
        <v>Research and Application SessionsManagement of Agricultural Production through SimulationSystematic Environmental Data Reduction with GASP IV1976Stephen J. Mahler</v>
      </c>
      <c r="G2781" t="str">
        <f>IFERROR(IF(VLOOKUP(F2781,Test!$G$1:$G$6051,1,FALSE)=F2781,"Y","N"),"N")</f>
        <v>Y</v>
      </c>
    </row>
    <row r="2782" spans="1:7" x14ac:dyDescent="0.25">
      <c r="A2782" t="s">
        <v>3150</v>
      </c>
      <c r="B2782" t="s">
        <v>3290</v>
      </c>
      <c r="C2782" t="s">
        <v>3295</v>
      </c>
      <c r="D2782">
        <v>1976</v>
      </c>
      <c r="E2782" t="s">
        <v>3294</v>
      </c>
      <c r="F2782" t="str">
        <f t="shared" si="43"/>
        <v>Research and Application SessionsManagement of Agricultural Production through SimulationConverting Models in FORTRAN IV to Enable Continuous Systems Monitoring Program (CSMP) Execution Control1976Fred Wits</v>
      </c>
      <c r="G2782" t="str">
        <f>IFERROR(IF(VLOOKUP(F2782,Test!$G$1:$G$6051,1,FALSE)=F2782,"Y","N"),"N")</f>
        <v>Y</v>
      </c>
    </row>
    <row r="2783" spans="1:7" x14ac:dyDescent="0.25">
      <c r="A2783" t="s">
        <v>3150</v>
      </c>
      <c r="B2783" t="s">
        <v>3290</v>
      </c>
      <c r="C2783" t="s">
        <v>3289</v>
      </c>
      <c r="D2783">
        <v>1976</v>
      </c>
      <c r="E2783" t="s">
        <v>3296</v>
      </c>
      <c r="F2783" t="str">
        <f t="shared" si="43"/>
        <v>Research and Application SessionsManagement of Agricultural Production through SimulationSystematic Environmental Data Reduction with GASP IV1976Gregory A. Wong</v>
      </c>
      <c r="G2783" t="str">
        <f>IFERROR(IF(VLOOKUP(F2783,Test!$G$1:$G$6051,1,FALSE)=F2783,"Y","N"),"N")</f>
        <v>Y</v>
      </c>
    </row>
    <row r="2784" spans="1:7" x14ac:dyDescent="0.25">
      <c r="A2784" t="s">
        <v>3150</v>
      </c>
      <c r="B2784" t="s">
        <v>3290</v>
      </c>
      <c r="C2784" t="s">
        <v>3298</v>
      </c>
      <c r="D2784">
        <v>1976</v>
      </c>
      <c r="E2784" t="s">
        <v>3297</v>
      </c>
      <c r="F2784" t="str">
        <f t="shared" si="43"/>
        <v>Research and Application SessionsManagement of Agricultural Production through SimulationSimulation in Crop Ecosystem Management1976John R. Barrett  Jr.</v>
      </c>
      <c r="G2784" t="str">
        <f>IFERROR(IF(VLOOKUP(F2784,Test!$G$1:$G$6051,1,FALSE)=F2784,"Y","N"),"N")</f>
        <v>Y</v>
      </c>
    </row>
    <row r="2785" spans="1:7" x14ac:dyDescent="0.25">
      <c r="A2785" t="s">
        <v>3150</v>
      </c>
      <c r="B2785" t="s">
        <v>3290</v>
      </c>
      <c r="C2785" t="s">
        <v>3292</v>
      </c>
      <c r="D2785">
        <v>1976</v>
      </c>
      <c r="E2785" t="s">
        <v>3299</v>
      </c>
      <c r="F2785" t="str">
        <f t="shared" si="43"/>
        <v>Research and Application SessionsManagement of Agricultural Production through SimulationEvaluation of Solar Air Heating Collection Systems for Use in Grain Drying Using Computer Simulation1976H. M. Keener</v>
      </c>
      <c r="G2785" t="str">
        <f>IFERROR(IF(VLOOKUP(F2785,Test!$G$1:$G$6051,1,FALSE)=F2785,"Y","N"),"N")</f>
        <v>Y</v>
      </c>
    </row>
    <row r="2786" spans="1:7" x14ac:dyDescent="0.25">
      <c r="A2786" t="s">
        <v>3150</v>
      </c>
      <c r="B2786" t="s">
        <v>3290</v>
      </c>
      <c r="C2786" t="s">
        <v>3292</v>
      </c>
      <c r="D2786">
        <v>1976</v>
      </c>
      <c r="E2786" t="s">
        <v>3300</v>
      </c>
      <c r="F2786" t="str">
        <f t="shared" si="43"/>
        <v>Research and Application SessionsManagement of Agricultural Production through SimulationEvaluation of Solar Air Heating Collection Systems for Use in Grain Drying Using Computer Simulation1976George E. Meyer</v>
      </c>
      <c r="G2786" t="str">
        <f>IFERROR(IF(VLOOKUP(F2786,Test!$G$1:$G$6051,1,FALSE)=F2786,"Y","N"),"N")</f>
        <v>Y</v>
      </c>
    </row>
    <row r="2787" spans="1:7" x14ac:dyDescent="0.25">
      <c r="A2787" t="s">
        <v>3150</v>
      </c>
      <c r="B2787" t="s">
        <v>3290</v>
      </c>
      <c r="C2787" t="s">
        <v>3295</v>
      </c>
      <c r="D2787">
        <v>1976</v>
      </c>
      <c r="E2787" t="s">
        <v>3301</v>
      </c>
      <c r="F2787" t="str">
        <f t="shared" si="43"/>
        <v>Research and Application SessionsManagement of Agricultural Production through SimulationConverting Models in FORTRAN IV to Enable Continuous Systems Monitoring Program (CSMP) Execution Control1976Myron D. Paine</v>
      </c>
      <c r="G2787" t="str">
        <f>IFERROR(IF(VLOOKUP(F2787,Test!$G$1:$G$6051,1,FALSE)=F2787,"Y","N"),"N")</f>
        <v>Y</v>
      </c>
    </row>
    <row r="2788" spans="1:7" x14ac:dyDescent="0.25">
      <c r="A2788" t="s">
        <v>3150</v>
      </c>
      <c r="B2788" t="s">
        <v>3290</v>
      </c>
      <c r="C2788" t="s">
        <v>3298</v>
      </c>
      <c r="D2788">
        <v>1976</v>
      </c>
      <c r="E2788" t="s">
        <v>3302</v>
      </c>
      <c r="F2788" t="str">
        <f t="shared" si="43"/>
        <v>Research and Application SessionsManagement of Agricultural Production through SimulationSimulation in Crop Ecosystem Management1976Robert M. Peart</v>
      </c>
      <c r="G2788" t="str">
        <f>IFERROR(IF(VLOOKUP(F2788,Test!$G$1:$G$6051,1,FALSE)=F2788,"Y","N"),"N")</f>
        <v>Y</v>
      </c>
    </row>
    <row r="2789" spans="1:7" x14ac:dyDescent="0.25">
      <c r="A2789" t="s">
        <v>3150</v>
      </c>
      <c r="B2789" t="s">
        <v>3290</v>
      </c>
      <c r="C2789" t="s">
        <v>3289</v>
      </c>
      <c r="D2789">
        <v>1976</v>
      </c>
      <c r="E2789" t="s">
        <v>3297</v>
      </c>
      <c r="F2789" t="str">
        <f t="shared" si="43"/>
        <v>Research and Application SessionsManagement of Agricultural Production through SimulationSystematic Environmental Data Reduction with GASP IV1976John R. Barrett  Jr.</v>
      </c>
      <c r="G2789" t="str">
        <f>IFERROR(IF(VLOOKUP(F2789,Test!$G$1:$G$6051,1,FALSE)=F2789,"Y","N"),"N")</f>
        <v>Y</v>
      </c>
    </row>
    <row r="2790" spans="1:7" x14ac:dyDescent="0.25">
      <c r="A2790" t="s">
        <v>3150</v>
      </c>
      <c r="B2790" t="s">
        <v>3290</v>
      </c>
      <c r="C2790" t="s">
        <v>3292</v>
      </c>
      <c r="D2790">
        <v>1976</v>
      </c>
      <c r="E2790" t="s">
        <v>3303</v>
      </c>
      <c r="F2790" t="str">
        <f t="shared" si="43"/>
        <v>Research and Application SessionsManagement of Agricultural Production through SimulationEvaluation of Solar Air Heating Collection Systems for Use in Grain Drying Using Computer Simulation1976M. A. Sabbah</v>
      </c>
      <c r="G2790" t="str">
        <f>IFERROR(IF(VLOOKUP(F2790,Test!$G$1:$G$6051,1,FALSE)=F2790,"Y","N"),"N")</f>
        <v>Y</v>
      </c>
    </row>
    <row r="2791" spans="1:7" x14ac:dyDescent="0.25">
      <c r="A2791" t="s">
        <v>3150</v>
      </c>
      <c r="B2791" t="s">
        <v>3290</v>
      </c>
      <c r="C2791" t="s">
        <v>3295</v>
      </c>
      <c r="D2791">
        <v>1976</v>
      </c>
      <c r="E2791" t="s">
        <v>3304</v>
      </c>
      <c r="F2791" t="str">
        <f t="shared" si="43"/>
        <v>Research and Application SessionsManagement of Agricultural Production through SimulationConverting Models in FORTRAN IV to Enable Continuous Systems Monitoring Program (CSMP) Execution Control1976Frank Crow</v>
      </c>
      <c r="G2791" t="str">
        <f>IFERROR(IF(VLOOKUP(F2791,Test!$G$1:$G$6051,1,FALSE)=F2791,"Y","N"),"N")</f>
        <v>Y</v>
      </c>
    </row>
    <row r="2792" spans="1:7" x14ac:dyDescent="0.25">
      <c r="A2792" t="s">
        <v>3150</v>
      </c>
      <c r="B2792" t="s">
        <v>725</v>
      </c>
      <c r="C2792" t="s">
        <v>3306</v>
      </c>
      <c r="D2792">
        <v>1976</v>
      </c>
      <c r="E2792" t="s">
        <v>3305</v>
      </c>
      <c r="F2792" t="str">
        <f t="shared" si="43"/>
        <v>Research and Application SessionsCorporate Planning ModelsOrigin of Simultaneity in Corporate Models1976William A. Sherden</v>
      </c>
      <c r="G2792" t="str">
        <f>IFERROR(IF(VLOOKUP(F2792,Test!$G$1:$G$6051,1,FALSE)=F2792,"Y","N"),"N")</f>
        <v>Y</v>
      </c>
    </row>
    <row r="2793" spans="1:7" x14ac:dyDescent="0.25">
      <c r="A2793" t="s">
        <v>3150</v>
      </c>
      <c r="B2793" t="s">
        <v>725</v>
      </c>
      <c r="C2793" t="s">
        <v>3308</v>
      </c>
      <c r="D2793">
        <v>1976</v>
      </c>
      <c r="E2793" t="s">
        <v>3307</v>
      </c>
      <c r="F2793" t="str">
        <f t="shared" si="43"/>
        <v>Research and Application SessionsCorporate Planning ModelsThe New York Times Newspaper Planning Model1976Leonard Forman</v>
      </c>
      <c r="G2793" t="str">
        <f>IFERROR(IF(VLOOKUP(F2793,Test!$G$1:$G$6051,1,FALSE)=F2793,"Y","N"),"N")</f>
        <v>Y</v>
      </c>
    </row>
    <row r="2794" spans="1:7" x14ac:dyDescent="0.25">
      <c r="A2794" t="s">
        <v>3150</v>
      </c>
      <c r="B2794" t="s">
        <v>3311</v>
      </c>
      <c r="C2794" t="s">
        <v>3310</v>
      </c>
      <c r="D2794">
        <v>1976</v>
      </c>
      <c r="E2794" t="s">
        <v>3309</v>
      </c>
      <c r="F2794" t="str">
        <f t="shared" si="43"/>
        <v>Research and Application SessionsData Base Management System Simulation MethodologiesValidation - The Bottleneck in System Simulation1976Richard J. Thompson</v>
      </c>
      <c r="G2794" t="str">
        <f>IFERROR(IF(VLOOKUP(F2794,Test!$G$1:$G$6051,1,FALSE)=F2794,"Y","N"),"N")</f>
        <v>Y</v>
      </c>
    </row>
    <row r="2795" spans="1:7" x14ac:dyDescent="0.25">
      <c r="A2795" t="s">
        <v>3150</v>
      </c>
      <c r="B2795" t="s">
        <v>3311</v>
      </c>
      <c r="C2795" t="s">
        <v>3313</v>
      </c>
      <c r="D2795">
        <v>1976</v>
      </c>
      <c r="E2795" t="s">
        <v>3312</v>
      </c>
      <c r="F2795" t="str">
        <f t="shared" si="43"/>
        <v>Research and Application SessionsData Base Management System Simulation MethodologiesSimulation Techniques for the Evaluation of Data Base Systems1976Thomas N. Tryggestad</v>
      </c>
      <c r="G2795" t="str">
        <f>IFERROR(IF(VLOOKUP(F2795,Test!$G$1:$G$6051,1,FALSE)=F2795,"Y","N"),"N")</f>
        <v>Y</v>
      </c>
    </row>
    <row r="2796" spans="1:7" x14ac:dyDescent="0.25">
      <c r="A2796" t="s">
        <v>3150</v>
      </c>
      <c r="B2796" t="s">
        <v>3311</v>
      </c>
      <c r="C2796" t="s">
        <v>3310</v>
      </c>
      <c r="D2796">
        <v>1976</v>
      </c>
      <c r="E2796" t="s">
        <v>3314</v>
      </c>
      <c r="F2796" t="str">
        <f t="shared" si="43"/>
        <v>Research and Application SessionsData Base Management System Simulation MethodologiesValidation - The Bottleneck in System Simulation1976Gordon D. Edgecomb</v>
      </c>
      <c r="G2796" t="str">
        <f>IFERROR(IF(VLOOKUP(F2796,Test!$G$1:$G$6051,1,FALSE)=F2796,"Y","N"),"N")</f>
        <v>Y</v>
      </c>
    </row>
    <row r="2797" spans="1:7" x14ac:dyDescent="0.25">
      <c r="A2797" t="s">
        <v>3150</v>
      </c>
      <c r="B2797" t="s">
        <v>1270</v>
      </c>
      <c r="C2797" t="s">
        <v>3316</v>
      </c>
      <c r="D2797">
        <v>1976</v>
      </c>
      <c r="E2797" t="s">
        <v>3315</v>
      </c>
      <c r="F2797" t="str">
        <f t="shared" si="43"/>
        <v>Research and Application SessionsSimulation MethodologyA Monte Carlo Study of Simulation List Algorithms1976V. L. Kapil</v>
      </c>
      <c r="G2797" t="str">
        <f>IFERROR(IF(VLOOKUP(F2797,Test!$G$1:$G$6051,1,FALSE)=F2797,"Y","N"),"N")</f>
        <v>Y</v>
      </c>
    </row>
    <row r="2798" spans="1:7" x14ac:dyDescent="0.25">
      <c r="A2798" t="s">
        <v>3319</v>
      </c>
      <c r="B2798" t="s">
        <v>1270</v>
      </c>
      <c r="C2798" t="s">
        <v>3318</v>
      </c>
      <c r="D2798">
        <v>1982</v>
      </c>
      <c r="E2798" t="s">
        <v>3317</v>
      </c>
      <c r="F2798" t="str">
        <f t="shared" si="43"/>
        <v>Contributed PapersSimulation MethodologyGraphics and Simulations: Tools and Applications1982Jerome D. Sabuda</v>
      </c>
      <c r="G2798" t="str">
        <f>IFERROR(IF(VLOOKUP(F2798,Test!$G$1:$G$6051,1,FALSE)=F2798,"Y","N"),"N")</f>
        <v>Y</v>
      </c>
    </row>
    <row r="2799" spans="1:7" x14ac:dyDescent="0.25">
      <c r="A2799" t="s">
        <v>3150</v>
      </c>
      <c r="B2799" t="s">
        <v>1270</v>
      </c>
      <c r="C2799" t="s">
        <v>3321</v>
      </c>
      <c r="D2799">
        <v>1976</v>
      </c>
      <c r="E2799" t="s">
        <v>3320</v>
      </c>
      <c r="F2799" t="str">
        <f t="shared" si="43"/>
        <v>Research and Application SessionsSimulation MethodologyA General Purpose Tool for Interactive Simulations1976Joe Clema</v>
      </c>
      <c r="G2799" t="str">
        <f>IFERROR(IF(VLOOKUP(F2799,Test!$G$1:$G$6051,1,FALSE)=F2799,"Y","N"),"N")</f>
        <v>Y</v>
      </c>
    </row>
    <row r="2800" spans="1:7" x14ac:dyDescent="0.25">
      <c r="A2800" t="s">
        <v>3150</v>
      </c>
      <c r="B2800" t="s">
        <v>1270</v>
      </c>
      <c r="C2800" t="s">
        <v>3321</v>
      </c>
      <c r="D2800">
        <v>1976</v>
      </c>
      <c r="E2800" t="s">
        <v>3322</v>
      </c>
      <c r="F2800" t="str">
        <f t="shared" si="43"/>
        <v>Research and Application SessionsSimulation MethodologyA General Purpose Tool for Interactive Simulations1976Frank Scarpino</v>
      </c>
      <c r="G2800" t="str">
        <f>IFERROR(IF(VLOOKUP(F2800,Test!$G$1:$G$6051,1,FALSE)=F2800,"Y","N"),"N")</f>
        <v>Y</v>
      </c>
    </row>
    <row r="2801" spans="1:7" x14ac:dyDescent="0.25">
      <c r="A2801" t="s">
        <v>3150</v>
      </c>
      <c r="B2801" t="s">
        <v>1270</v>
      </c>
      <c r="C2801" t="s">
        <v>3324</v>
      </c>
      <c r="D2801">
        <v>1976</v>
      </c>
      <c r="E2801" t="s">
        <v>3323</v>
      </c>
      <c r="F2801" t="str">
        <f t="shared" si="43"/>
        <v>Research and Application SessionsSimulation MethodologySchedule Independent Simulation: A New Technique of Discrete Event Simulation Suitable for Small Computers1976Susanne R. Morton</v>
      </c>
      <c r="G2801" t="str">
        <f>IFERROR(IF(VLOOKUP(F2801,Test!$G$1:$G$6051,1,FALSE)=F2801,"Y","N"),"N")</f>
        <v>Y</v>
      </c>
    </row>
    <row r="2802" spans="1:7" x14ac:dyDescent="0.25">
      <c r="A2802" t="s">
        <v>795</v>
      </c>
      <c r="B2802" t="s">
        <v>1270</v>
      </c>
      <c r="C2802" t="s">
        <v>3326</v>
      </c>
      <c r="D2802">
        <v>1977</v>
      </c>
      <c r="E2802" t="s">
        <v>3325</v>
      </c>
      <c r="F2802" t="str">
        <f t="shared" si="43"/>
        <v>Advanced PractitionerSimulation MethodologyA Spectral Method for Generating Confidence Intervals from Simulation Outputs1977Peter Welch</v>
      </c>
      <c r="G2802" t="str">
        <f>IFERROR(IF(VLOOKUP(F2802,Test!$G$1:$G$6051,1,FALSE)=F2802,"Y","N"),"N")</f>
        <v>Y</v>
      </c>
    </row>
    <row r="2803" spans="1:7" x14ac:dyDescent="0.25">
      <c r="A2803" t="s">
        <v>3319</v>
      </c>
      <c r="B2803" t="s">
        <v>1270</v>
      </c>
      <c r="C2803" t="s">
        <v>3318</v>
      </c>
      <c r="D2803">
        <v>1982</v>
      </c>
      <c r="E2803" t="s">
        <v>569</v>
      </c>
      <c r="F2803" t="str">
        <f t="shared" si="43"/>
        <v>Contributed PapersSimulation MethodologyGraphics and Simulations: Tools and Applications1982Robin J. Miner</v>
      </c>
      <c r="G2803" t="str">
        <f>IFERROR(IF(VLOOKUP(F2803,Test!$G$1:$G$6051,1,FALSE)=F2803,"Y","N"),"N")</f>
        <v>Y</v>
      </c>
    </row>
    <row r="2804" spans="1:7" x14ac:dyDescent="0.25">
      <c r="A2804" t="s">
        <v>3150</v>
      </c>
      <c r="B2804" t="s">
        <v>1270</v>
      </c>
      <c r="C2804" t="s">
        <v>3316</v>
      </c>
      <c r="D2804">
        <v>1976</v>
      </c>
      <c r="E2804" t="s">
        <v>3327</v>
      </c>
      <c r="F2804" t="str">
        <f t="shared" si="43"/>
        <v>Research and Application SessionsSimulation MethodologyA Monte Carlo Study of Simulation List Algorithms1976V. G. Ashar</v>
      </c>
      <c r="G2804" t="str">
        <f>IFERROR(IF(VLOOKUP(F2804,Test!$G$1:$G$6051,1,FALSE)=F2804,"Y","N"),"N")</f>
        <v>Y</v>
      </c>
    </row>
    <row r="2805" spans="1:7" x14ac:dyDescent="0.25">
      <c r="A2805" t="s">
        <v>3319</v>
      </c>
      <c r="B2805" t="s">
        <v>1270</v>
      </c>
      <c r="C2805" t="s">
        <v>3329</v>
      </c>
      <c r="D2805">
        <v>1982</v>
      </c>
      <c r="E2805" t="s">
        <v>3328</v>
      </c>
      <c r="F2805" t="str">
        <f t="shared" si="43"/>
        <v>Contributed PapersSimulation MethodologyAn Empirical Comparison of Advanced Event File Synchronization Structures1982John H. Blackstone Jr.</v>
      </c>
      <c r="G2805" t="str">
        <f>IFERROR(IF(VLOOKUP(F2805,Test!$G$1:$G$6051,1,FALSE)=F2805,"Y","N"),"N")</f>
        <v>Y</v>
      </c>
    </row>
    <row r="2806" spans="1:7" x14ac:dyDescent="0.25">
      <c r="A2806" t="s">
        <v>795</v>
      </c>
      <c r="B2806" t="s">
        <v>1270</v>
      </c>
      <c r="C2806" t="s">
        <v>3330</v>
      </c>
      <c r="D2806">
        <v>1977</v>
      </c>
      <c r="E2806" t="s">
        <v>1930</v>
      </c>
      <c r="F2806" t="str">
        <f t="shared" si="43"/>
        <v>Advanced PractitionerSimulation MethodologyConservation Equations and Variance Reduction in Queueing Simulations1977John Carson</v>
      </c>
      <c r="G2806" t="str">
        <f>IFERROR(IF(VLOOKUP(F2806,Test!$G$1:$G$6051,1,FALSE)=F2806,"Y","N"),"N")</f>
        <v>Y</v>
      </c>
    </row>
    <row r="2807" spans="1:7" x14ac:dyDescent="0.25">
      <c r="A2807" t="s">
        <v>3319</v>
      </c>
      <c r="B2807" t="s">
        <v>1270</v>
      </c>
      <c r="C2807" t="s">
        <v>3329</v>
      </c>
      <c r="D2807">
        <v>1982</v>
      </c>
      <c r="E2807" t="s">
        <v>517</v>
      </c>
      <c r="F2807" t="str">
        <f t="shared" si="43"/>
        <v>Contributed PapersSimulation MethodologyAn Empirical Comparison of Advanced Event File Synchronization Structures1982Gary L. Hogg</v>
      </c>
      <c r="G2807" t="str">
        <f>IFERROR(IF(VLOOKUP(F2807,Test!$G$1:$G$6051,1,FALSE)=F2807,"Y","N"),"N")</f>
        <v>Y</v>
      </c>
    </row>
    <row r="2808" spans="1:7" x14ac:dyDescent="0.25">
      <c r="A2808" t="s">
        <v>3319</v>
      </c>
      <c r="B2808" t="s">
        <v>1270</v>
      </c>
      <c r="C2808" t="s">
        <v>3329</v>
      </c>
      <c r="D2808">
        <v>1982</v>
      </c>
      <c r="E2808" t="s">
        <v>3331</v>
      </c>
      <c r="F2808" t="str">
        <f t="shared" si="43"/>
        <v>Contributed PapersSimulation MethodologyAn Empirical Comparison of Advanced Event File Synchronization Structures1982Luis C. Rodriguez</v>
      </c>
      <c r="G2808" t="str">
        <f>IFERROR(IF(VLOOKUP(F2808,Test!$G$1:$G$6051,1,FALSE)=F2808,"Y","N"),"N")</f>
        <v>Y</v>
      </c>
    </row>
    <row r="2809" spans="1:7" x14ac:dyDescent="0.25">
      <c r="A2809" t="s">
        <v>795</v>
      </c>
      <c r="B2809" t="s">
        <v>1270</v>
      </c>
      <c r="C2809" t="s">
        <v>3330</v>
      </c>
      <c r="D2809">
        <v>1977</v>
      </c>
      <c r="E2809" t="s">
        <v>3332</v>
      </c>
      <c r="F2809" t="str">
        <f t="shared" si="43"/>
        <v>Advanced PractitionerSimulation MethodologyConservation Equations and Variance Reduction in Queueing Simulations1977Richard Backwith</v>
      </c>
      <c r="G2809" t="str">
        <f>IFERROR(IF(VLOOKUP(F2809,Test!$G$1:$G$6051,1,FALSE)=F2809,"Y","N"),"N")</f>
        <v>N</v>
      </c>
    </row>
    <row r="2810" spans="1:7" x14ac:dyDescent="0.25">
      <c r="A2810" t="s">
        <v>795</v>
      </c>
      <c r="B2810" t="s">
        <v>1270</v>
      </c>
      <c r="C2810" t="s">
        <v>3326</v>
      </c>
      <c r="D2810">
        <v>1977</v>
      </c>
      <c r="E2810" t="s">
        <v>3333</v>
      </c>
      <c r="F2810" t="str">
        <f t="shared" si="43"/>
        <v>Advanced PractitionerSimulation MethodologyA Spectral Method for Generating Confidence Intervals from Simulation Outputs1977Thomas Moeller</v>
      </c>
      <c r="G2810" t="str">
        <f>IFERROR(IF(VLOOKUP(F2810,Test!$G$1:$G$6051,1,FALSE)=F2810,"Y","N"),"N")</f>
        <v>Y</v>
      </c>
    </row>
    <row r="2811" spans="1:7" x14ac:dyDescent="0.25">
      <c r="A2811" t="s">
        <v>3150</v>
      </c>
      <c r="B2811" t="s">
        <v>1270</v>
      </c>
      <c r="C2811" t="s">
        <v>3335</v>
      </c>
      <c r="D2811">
        <v>1976</v>
      </c>
      <c r="E2811" t="s">
        <v>3334</v>
      </c>
      <c r="F2811" t="str">
        <f t="shared" si="43"/>
        <v>Research and Application SessionsSimulation MethodologyAn Automated Method of Creating Piecewise Linear Cumulative Probability Distributions1976Thomas M. Kisko</v>
      </c>
      <c r="G2811" t="str">
        <f>IFERROR(IF(VLOOKUP(F2811,Test!$G$1:$G$6051,1,FALSE)=F2811,"Y","N"),"N")</f>
        <v>Y</v>
      </c>
    </row>
    <row r="2812" spans="1:7" x14ac:dyDescent="0.25">
      <c r="A2812" t="s">
        <v>795</v>
      </c>
      <c r="B2812" t="s">
        <v>1270</v>
      </c>
      <c r="C2812" t="s">
        <v>3330</v>
      </c>
      <c r="D2812">
        <v>1977</v>
      </c>
      <c r="E2812" t="s">
        <v>12</v>
      </c>
      <c r="F2812" t="str">
        <f t="shared" si="43"/>
        <v>Advanced PractitionerSimulation MethodologyConservation Equations and Variance Reduction in Queueing Simulations1977Julian Reitman</v>
      </c>
      <c r="G2812" t="str">
        <f>IFERROR(IF(VLOOKUP(F2812,Test!$G$1:$G$6051,1,FALSE)=F2812,"Y","N"),"N")</f>
        <v>N</v>
      </c>
    </row>
    <row r="2813" spans="1:7" x14ac:dyDescent="0.25">
      <c r="A2813" t="s">
        <v>3319</v>
      </c>
      <c r="B2813" t="s">
        <v>1270</v>
      </c>
      <c r="C2813" t="s">
        <v>3318</v>
      </c>
      <c r="D2813">
        <v>1982</v>
      </c>
      <c r="E2813" t="s">
        <v>3336</v>
      </c>
      <c r="F2813" t="str">
        <f t="shared" si="43"/>
        <v>Contributed PapersSimulation MethodologyGraphics and Simulations: Tools and Applications1982David B. Wortman</v>
      </c>
      <c r="G2813" t="str">
        <f>IFERROR(IF(VLOOKUP(F2813,Test!$G$1:$G$6051,1,FALSE)=F2813,"Y","N"),"N")</f>
        <v>Y</v>
      </c>
    </row>
    <row r="2814" spans="1:7" x14ac:dyDescent="0.25">
      <c r="A2814" t="s">
        <v>3319</v>
      </c>
      <c r="B2814" t="s">
        <v>1270</v>
      </c>
      <c r="C2814" t="s">
        <v>3338</v>
      </c>
      <c r="D2814">
        <v>1982</v>
      </c>
      <c r="E2814" t="s">
        <v>3337</v>
      </c>
      <c r="F2814" t="str">
        <f t="shared" si="43"/>
        <v>Contributed PapersSimulation Methodology"Semi-Stochastic" Simulations and Other Tricks of the Trade1982L. B. Golovin</v>
      </c>
      <c r="G2814" t="str">
        <f>IFERROR(IF(VLOOKUP(F2814,Test!$G$1:$G$6051,1,FALSE)=F2814,"Y","N"),"N")</f>
        <v>Y</v>
      </c>
    </row>
    <row r="2815" spans="1:7" x14ac:dyDescent="0.25">
      <c r="A2815" t="s">
        <v>3150</v>
      </c>
      <c r="B2815" t="s">
        <v>3341</v>
      </c>
      <c r="C2815" t="s">
        <v>3340</v>
      </c>
      <c r="D2815">
        <v>1976</v>
      </c>
      <c r="E2815" t="s">
        <v>3339</v>
      </c>
      <c r="F2815" t="str">
        <f t="shared" si="43"/>
        <v>Research and Application SessionsSimulation of Data Base Management SystemsA Generalized Database System Simulator Based on the Data-Independent Accessing Model I1976Lowell S. Schneider</v>
      </c>
      <c r="G2815" t="str">
        <f>IFERROR(IF(VLOOKUP(F2815,Test!$G$1:$G$6051,1,FALSE)=F2815,"Y","N"),"N")</f>
        <v>Y</v>
      </c>
    </row>
    <row r="2816" spans="1:7" x14ac:dyDescent="0.25">
      <c r="A2816" t="s">
        <v>3150</v>
      </c>
      <c r="B2816" t="s">
        <v>3341</v>
      </c>
      <c r="C2816" t="s">
        <v>3343</v>
      </c>
      <c r="D2816">
        <v>1976</v>
      </c>
      <c r="E2816" t="s">
        <v>3342</v>
      </c>
      <c r="F2816" t="str">
        <f t="shared" si="43"/>
        <v>Research and Application SessionsSimulation of Data Base Management SystemsIPSS/DBMS: A Simulator for Modeling Data Base Management Systems1976Joseph D. Smith</v>
      </c>
      <c r="G2816" t="str">
        <f>IFERROR(IF(VLOOKUP(F2816,Test!$G$1:$G$6051,1,FALSE)=F2816,"Y","N"),"N")</f>
        <v>Y</v>
      </c>
    </row>
    <row r="2817" spans="1:7" x14ac:dyDescent="0.25">
      <c r="A2817" t="s">
        <v>3150</v>
      </c>
      <c r="B2817" t="s">
        <v>3341</v>
      </c>
      <c r="C2817" t="s">
        <v>3343</v>
      </c>
      <c r="D2817">
        <v>1976</v>
      </c>
      <c r="E2817" t="s">
        <v>3344</v>
      </c>
      <c r="F2817" t="str">
        <f t="shared" si="43"/>
        <v>Research and Application SessionsSimulation of Data Base Management SystemsIPSS/DBMS: A Simulator for Modeling Data Base Management Systems1976Thomas G. Delutis</v>
      </c>
      <c r="G2817" t="str">
        <f>IFERROR(IF(VLOOKUP(F2817,Test!$G$1:$G$6051,1,FALSE)=F2817,"Y","N"),"N")</f>
        <v>Y</v>
      </c>
    </row>
    <row r="2818" spans="1:7" x14ac:dyDescent="0.25">
      <c r="A2818" t="s">
        <v>3150</v>
      </c>
      <c r="B2818" t="s">
        <v>3341</v>
      </c>
      <c r="C2818" t="s">
        <v>3340</v>
      </c>
      <c r="D2818">
        <v>1976</v>
      </c>
      <c r="E2818" t="s">
        <v>3345</v>
      </c>
      <c r="F2818" t="str">
        <f t="shared" si="43"/>
        <v>Research and Application SessionsSimulation of Data Base Management SystemsA Generalized Database System Simulator Based on the Data-Independent Accessing Model I1976Thomas W. Connolly</v>
      </c>
      <c r="G2818" t="str">
        <f>IFERROR(IF(VLOOKUP(F2818,Test!$G$1:$G$6051,1,FALSE)=F2818,"Y","N"),"N")</f>
        <v>Y</v>
      </c>
    </row>
    <row r="2819" spans="1:7" x14ac:dyDescent="0.25">
      <c r="A2819" t="s">
        <v>3150</v>
      </c>
      <c r="B2819" t="s">
        <v>3348</v>
      </c>
      <c r="C2819" t="s">
        <v>3347</v>
      </c>
      <c r="D2819">
        <v>1976</v>
      </c>
      <c r="E2819" t="s">
        <v>3346</v>
      </c>
      <c r="F2819" t="str">
        <f t="shared" ref="F2819:F2882" si="44">CONCATENATE(A2819,B2819,C2819,D2819,E2819)</f>
        <v>Research and Application SessionsApplications of Combined SimulationA GASP IV Simulation of an Automated Warehouse1976Garth L. Jarvis</v>
      </c>
      <c r="G2819" t="str">
        <f>IFERROR(IF(VLOOKUP(F2819,Test!$G$1:$G$6051,1,FALSE)=F2819,"Y","N"),"N")</f>
        <v>Y</v>
      </c>
    </row>
    <row r="2820" spans="1:7" x14ac:dyDescent="0.25">
      <c r="A2820" t="s">
        <v>3150</v>
      </c>
      <c r="B2820" t="s">
        <v>3348</v>
      </c>
      <c r="C2820" t="s">
        <v>3347</v>
      </c>
      <c r="D2820">
        <v>1976</v>
      </c>
      <c r="E2820" t="s">
        <v>3349</v>
      </c>
      <c r="F2820" t="str">
        <f t="shared" si="44"/>
        <v>Research and Application SessionsApplications of Combined SimulationA GASP IV Simulation of an Automated Warehouse1976Miles Waugh</v>
      </c>
      <c r="G2820" t="str">
        <f>IFERROR(IF(VLOOKUP(F2820,Test!$G$1:$G$6051,1,FALSE)=F2820,"Y","N"),"N")</f>
        <v>Y</v>
      </c>
    </row>
    <row r="2821" spans="1:7" x14ac:dyDescent="0.25">
      <c r="A2821" t="s">
        <v>3150</v>
      </c>
      <c r="B2821" t="s">
        <v>3348</v>
      </c>
      <c r="C2821" t="s">
        <v>3351</v>
      </c>
      <c r="D2821">
        <v>1976</v>
      </c>
      <c r="E2821" t="s">
        <v>3350</v>
      </c>
      <c r="F2821" t="str">
        <f t="shared" si="44"/>
        <v>Research and Application SessionsApplications of Combined SimulationRadionuclide Pathway Analysis Calculations Using a Set of Computer Programs Interfaced with GASP IV1976R. B. Lyon</v>
      </c>
      <c r="G2821" t="str">
        <f>IFERROR(IF(VLOOKUP(F2821,Test!$G$1:$G$6051,1,FALSE)=F2821,"Y","N"),"N")</f>
        <v>Y</v>
      </c>
    </row>
    <row r="2822" spans="1:7" x14ac:dyDescent="0.25">
      <c r="A2822" t="s">
        <v>795</v>
      </c>
      <c r="B2822" t="s">
        <v>3354</v>
      </c>
      <c r="C2822" t="s">
        <v>3353</v>
      </c>
      <c r="D2822">
        <v>1977</v>
      </c>
      <c r="E2822" t="s">
        <v>3352</v>
      </c>
      <c r="F2822" t="str">
        <f t="shared" si="44"/>
        <v>Advanced PractitionerRandom Variate Generation for SimulationStatistics, Stationary and Random Number Generation1977Robert Bohrer</v>
      </c>
      <c r="G2822" t="str">
        <f>IFERROR(IF(VLOOKUP(F2822,Test!$G$1:$G$6051,1,FALSE)=F2822,"Y","N"),"N")</f>
        <v>Y</v>
      </c>
    </row>
    <row r="2823" spans="1:7" x14ac:dyDescent="0.25">
      <c r="A2823" t="s">
        <v>795</v>
      </c>
      <c r="B2823" t="s">
        <v>3354</v>
      </c>
      <c r="C2823" t="s">
        <v>3353</v>
      </c>
      <c r="D2823">
        <v>1977</v>
      </c>
      <c r="E2823" t="s">
        <v>3355</v>
      </c>
      <c r="F2823" t="str">
        <f t="shared" si="44"/>
        <v>Advanced PractitionerRandom Variate Generation for SimulationStatistics, Stationary and Random Number Generation1977Peter Imbrey</v>
      </c>
      <c r="G2823" t="str">
        <f>IFERROR(IF(VLOOKUP(F2823,Test!$G$1:$G$6051,1,FALSE)=F2823,"Y","N"),"N")</f>
        <v>Y</v>
      </c>
    </row>
    <row r="2824" spans="1:7" x14ac:dyDescent="0.25">
      <c r="A2824" t="s">
        <v>795</v>
      </c>
      <c r="B2824" t="s">
        <v>3354</v>
      </c>
      <c r="C2824" t="s">
        <v>3357</v>
      </c>
      <c r="D2824">
        <v>1977</v>
      </c>
      <c r="E2824" t="s">
        <v>3356</v>
      </c>
      <c r="F2824" t="str">
        <f t="shared" si="44"/>
        <v>Advanced PractitionerRandom Variate Generation for SimulationMethods for Modeling and Generating  Probabilistic Components in Digital Computer Simulation when the Standard Distribution are not adequate: A Survey1977Bruce Schmeisher</v>
      </c>
      <c r="G2824" t="str">
        <f>IFERROR(IF(VLOOKUP(F2824,Test!$G$1:$G$6051,1,FALSE)=F2824,"Y","N"),"N")</f>
        <v>Y</v>
      </c>
    </row>
    <row r="2825" spans="1:7" x14ac:dyDescent="0.25">
      <c r="A2825" t="s">
        <v>795</v>
      </c>
      <c r="B2825" t="s">
        <v>3360</v>
      </c>
      <c r="C2825" t="s">
        <v>3359</v>
      </c>
      <c r="D2825">
        <v>1977</v>
      </c>
      <c r="E2825" t="s">
        <v>3358</v>
      </c>
      <c r="F2825" t="str">
        <f t="shared" si="44"/>
        <v>Advanced PractitionerSelection of Alternatives through SimulationSelection in Factorial Experiments1977Robert Bechofer</v>
      </c>
      <c r="G2825" t="str">
        <f>IFERROR(IF(VLOOKUP(F2825,Test!$G$1:$G$6051,1,FALSE)=F2825,"Y","N"),"N")</f>
        <v>Y</v>
      </c>
    </row>
    <row r="2826" spans="1:7" x14ac:dyDescent="0.25">
      <c r="A2826" t="s">
        <v>795</v>
      </c>
      <c r="B2826" t="s">
        <v>3360</v>
      </c>
      <c r="C2826" t="s">
        <v>3362</v>
      </c>
      <c r="D2826">
        <v>1977</v>
      </c>
      <c r="E2826" t="s">
        <v>3361</v>
      </c>
      <c r="F2826" t="str">
        <f t="shared" si="44"/>
        <v>Advanced PractitionerSelection of Alternatives through SimulationSelecting the Population with the Smallest Dispersion in a Nonparametric Setting1977Milton Sobel</v>
      </c>
      <c r="G2826" t="str">
        <f>IFERROR(IF(VLOOKUP(F2826,Test!$G$1:$G$6051,1,FALSE)=F2826,"Y","N"),"N")</f>
        <v>Y</v>
      </c>
    </row>
    <row r="2827" spans="1:7" x14ac:dyDescent="0.25">
      <c r="A2827" t="s">
        <v>795</v>
      </c>
      <c r="B2827" t="s">
        <v>3360</v>
      </c>
      <c r="C2827" t="s">
        <v>3364</v>
      </c>
      <c r="D2827">
        <v>1977</v>
      </c>
      <c r="E2827" t="s">
        <v>3363</v>
      </c>
      <c r="F2827" t="str">
        <f t="shared" si="44"/>
        <v>Advanced PractitionerSelection of Alternatives through SimulationNonparametric Selection Procedures Applied to State Traffic Fatality Rates1977Gary McDonald</v>
      </c>
      <c r="G2827" t="str">
        <f>IFERROR(IF(VLOOKUP(F2827,Test!$G$1:$G$6051,1,FALSE)=F2827,"Y","N"),"N")</f>
        <v>Y</v>
      </c>
    </row>
    <row r="2828" spans="1:7" x14ac:dyDescent="0.25">
      <c r="A2828" t="s">
        <v>795</v>
      </c>
      <c r="B2828" t="s">
        <v>3360</v>
      </c>
      <c r="C2828" t="s">
        <v>3366</v>
      </c>
      <c r="D2828">
        <v>1977</v>
      </c>
      <c r="E2828" t="s">
        <v>3365</v>
      </c>
      <c r="F2828" t="str">
        <f t="shared" si="44"/>
        <v>Advanced PractitionerSelection of Alternatives through SimulationSubset Selection Procedures with Special Reference to the Analysis of Two-Way Layout: Application to Motor Vehicle Fatality Data1977Shanti Gupta</v>
      </c>
      <c r="G2828" t="str">
        <f>IFERROR(IF(VLOOKUP(F2828,Test!$G$1:$G$6051,1,FALSE)=F2828,"Y","N"),"N")</f>
        <v>Y</v>
      </c>
    </row>
    <row r="2829" spans="1:7" x14ac:dyDescent="0.25">
      <c r="A2829" t="s">
        <v>795</v>
      </c>
      <c r="B2829" t="s">
        <v>3360</v>
      </c>
      <c r="C2829" t="s">
        <v>3366</v>
      </c>
      <c r="D2829">
        <v>1977</v>
      </c>
      <c r="E2829" t="s">
        <v>3367</v>
      </c>
      <c r="F2829" t="str">
        <f t="shared" si="44"/>
        <v>Advanced PractitionerSelection of Alternatives through SimulationSubset Selection Procedures with Special Reference to the Analysis of Two-Way Layout: Application to Motor Vehicle Fatality Data1977Jason Hsu</v>
      </c>
      <c r="G2829" t="str">
        <f>IFERROR(IF(VLOOKUP(F2829,Test!$G$1:$G$6051,1,FALSE)=F2829,"Y","N"),"N")</f>
        <v>Y</v>
      </c>
    </row>
    <row r="2830" spans="1:7" x14ac:dyDescent="0.25">
      <c r="A2830" t="s">
        <v>795</v>
      </c>
      <c r="B2830" t="s">
        <v>3360</v>
      </c>
      <c r="C2830" t="s">
        <v>3369</v>
      </c>
      <c r="D2830">
        <v>1977</v>
      </c>
      <c r="E2830" t="s">
        <v>3368</v>
      </c>
      <c r="F2830" t="str">
        <f t="shared" si="44"/>
        <v>Advanced PractitionerSelection of Alternatives through SimulationWinner Selection1977Young Jack Lee</v>
      </c>
      <c r="G2830" t="str">
        <f>IFERROR(IF(VLOOKUP(F2830,Test!$G$1:$G$6051,1,FALSE)=F2830,"Y","N"),"N")</f>
        <v>Y</v>
      </c>
    </row>
    <row r="2831" spans="1:7" x14ac:dyDescent="0.25">
      <c r="A2831" t="s">
        <v>795</v>
      </c>
      <c r="B2831" t="s">
        <v>3360</v>
      </c>
      <c r="C2831" t="s">
        <v>3371</v>
      </c>
      <c r="D2831">
        <v>1977</v>
      </c>
      <c r="E2831" t="s">
        <v>3370</v>
      </c>
      <c r="F2831" t="str">
        <f t="shared" si="44"/>
        <v>Advanced PractitionerSelection of Alternatives through SimulationNew Procedures for Selection among (Simulated) Alternatives1977Edward Dudewicz</v>
      </c>
      <c r="G2831" t="str">
        <f>IFERROR(IF(VLOOKUP(F2831,Test!$G$1:$G$6051,1,FALSE)=F2831,"Y","N"),"N")</f>
        <v>Y</v>
      </c>
    </row>
    <row r="2832" spans="1:7" x14ac:dyDescent="0.25">
      <c r="A2832" t="s">
        <v>795</v>
      </c>
      <c r="B2832" t="s">
        <v>3360</v>
      </c>
      <c r="C2832" t="s">
        <v>3373</v>
      </c>
      <c r="D2832">
        <v>1977</v>
      </c>
      <c r="E2832" t="s">
        <v>3372</v>
      </c>
      <c r="F2832" t="str">
        <f t="shared" si="44"/>
        <v>Advanced PractitionerSelection of Alternatives through SimulationEstimation of  the Best Alternatives1977Hubert Chen</v>
      </c>
      <c r="G2832" t="str">
        <f>IFERROR(IF(VLOOKUP(F2832,Test!$G$1:$G$6051,1,FALSE)=F2832,"Y","N"),"N")</f>
        <v>Y</v>
      </c>
    </row>
    <row r="2833" spans="1:7" x14ac:dyDescent="0.25">
      <c r="A2833" t="s">
        <v>795</v>
      </c>
      <c r="B2833" t="s">
        <v>3376</v>
      </c>
      <c r="C2833" t="s">
        <v>3375</v>
      </c>
      <c r="D2833">
        <v>1977</v>
      </c>
      <c r="E2833" t="s">
        <v>3374</v>
      </c>
      <c r="F2833" t="str">
        <f t="shared" si="44"/>
        <v>Advanced PractitionerSystem Optimization through SimulationMonte Carlo and Shopping Rules for some Combinatorial Problems1977Paul Randolph</v>
      </c>
      <c r="G2833" t="str">
        <f>IFERROR(IF(VLOOKUP(F2833,Test!$G$1:$G$6051,1,FALSE)=F2833,"Y","N"),"N")</f>
        <v>Y</v>
      </c>
    </row>
    <row r="2834" spans="1:7" x14ac:dyDescent="0.25">
      <c r="A2834" t="s">
        <v>795</v>
      </c>
      <c r="B2834" t="s">
        <v>3376</v>
      </c>
      <c r="C2834" t="s">
        <v>3378</v>
      </c>
      <c r="D2834">
        <v>1977</v>
      </c>
      <c r="E2834" t="s">
        <v>3377</v>
      </c>
      <c r="F2834" t="str">
        <f t="shared" si="44"/>
        <v>Advanced PractitionerSystem Optimization through SimulationStrategies for Optimization of Multiple-Response Simulation Models1977James Swain</v>
      </c>
      <c r="G2834" t="str">
        <f>IFERROR(IF(VLOOKUP(F2834,Test!$G$1:$G$6051,1,FALSE)=F2834,"Y","N"),"N")</f>
        <v>Y</v>
      </c>
    </row>
    <row r="2835" spans="1:7" x14ac:dyDescent="0.25">
      <c r="A2835" t="s">
        <v>795</v>
      </c>
      <c r="B2835" t="s">
        <v>3376</v>
      </c>
      <c r="C2835" t="s">
        <v>3375</v>
      </c>
      <c r="D2835">
        <v>1977</v>
      </c>
      <c r="E2835" t="s">
        <v>3379</v>
      </c>
      <c r="F2835" t="str">
        <f t="shared" si="44"/>
        <v>Advanced PractitionerSystem Optimization through SimulationMonte Carlo and Shopping Rules for some Combinatorial Problems1977Oren Dalton</v>
      </c>
      <c r="G2835" t="str">
        <f>IFERROR(IF(VLOOKUP(F2835,Test!$G$1:$G$6051,1,FALSE)=F2835,"Y","N"),"N")</f>
        <v>Y</v>
      </c>
    </row>
    <row r="2836" spans="1:7" x14ac:dyDescent="0.25">
      <c r="A2836" t="s">
        <v>795</v>
      </c>
      <c r="B2836" t="s">
        <v>3376</v>
      </c>
      <c r="C2836" t="s">
        <v>3381</v>
      </c>
      <c r="D2836">
        <v>1977</v>
      </c>
      <c r="E2836" t="s">
        <v>3380</v>
      </c>
      <c r="F2836" t="str">
        <f t="shared" si="44"/>
        <v>Advanced PractitionerSystem Optimization through SimulationLiterature Review and Bibliography of Simulation Optimization1977William Farrell</v>
      </c>
      <c r="G2836" t="str">
        <f>IFERROR(IF(VLOOKUP(F2836,Test!$G$1:$G$6051,1,FALSE)=F2836,"Y","N"),"N")</f>
        <v>Y</v>
      </c>
    </row>
    <row r="2837" spans="1:7" x14ac:dyDescent="0.25">
      <c r="A2837" t="s">
        <v>795</v>
      </c>
      <c r="B2837" t="s">
        <v>3376</v>
      </c>
      <c r="C2837" t="s">
        <v>3378</v>
      </c>
      <c r="D2837">
        <v>1977</v>
      </c>
      <c r="E2837" t="s">
        <v>3382</v>
      </c>
      <c r="F2837" t="str">
        <f t="shared" si="44"/>
        <v>Advanced PractitionerSystem Optimization through SimulationStrategies for Optimization of Multiple-Response Simulation Models1977William Biles</v>
      </c>
      <c r="G2837" t="str">
        <f>IFERROR(IF(VLOOKUP(F2837,Test!$G$1:$G$6051,1,FALSE)=F2837,"Y","N"),"N")</f>
        <v>Y</v>
      </c>
    </row>
    <row r="2838" spans="1:7" x14ac:dyDescent="0.25">
      <c r="A2838" t="s">
        <v>795</v>
      </c>
      <c r="B2838" t="s">
        <v>3376</v>
      </c>
      <c r="C2838" t="s">
        <v>3384</v>
      </c>
      <c r="D2838">
        <v>1977</v>
      </c>
      <c r="E2838" t="s">
        <v>3383</v>
      </c>
      <c r="F2838" t="str">
        <f t="shared" si="44"/>
        <v>Advanced PractitionerSystem Optimization through SimulationDecision Optimization for Gasp IV Simulation Models1977Claude Pegden</v>
      </c>
      <c r="G2838" t="str">
        <f>IFERROR(IF(VLOOKUP(F2838,Test!$G$1:$G$6051,1,FALSE)=F2838,"Y","N"),"N")</f>
        <v>Y</v>
      </c>
    </row>
    <row r="2839" spans="1:7" x14ac:dyDescent="0.25">
      <c r="A2839" t="s">
        <v>795</v>
      </c>
      <c r="B2839" t="s">
        <v>3387</v>
      </c>
      <c r="C2839" t="s">
        <v>3386</v>
      </c>
      <c r="D2839">
        <v>1977</v>
      </c>
      <c r="E2839" t="s">
        <v>3385</v>
      </c>
      <c r="F2839" t="str">
        <f t="shared" si="44"/>
        <v>Advanced PractitionerStatistical MethodologyThe Application of Control Variables to the Simulation of Closed Queueing Networks1977P. Kelch</v>
      </c>
      <c r="G2839" t="str">
        <f>IFERROR(IF(VLOOKUP(F2839,Test!$G$1:$G$6051,1,FALSE)=F2839,"Y","N"),"N")</f>
        <v>Y</v>
      </c>
    </row>
    <row r="2840" spans="1:7" x14ac:dyDescent="0.25">
      <c r="A2840" t="s">
        <v>795</v>
      </c>
      <c r="B2840" t="s">
        <v>3387</v>
      </c>
      <c r="C2840" t="s">
        <v>3388</v>
      </c>
      <c r="D2840">
        <v>1977</v>
      </c>
      <c r="E2840" t="s">
        <v>8</v>
      </c>
      <c r="F2840" t="str">
        <f t="shared" si="44"/>
        <v>Advanced PractitionerStatistical MethodologyFormulas for the Variance of the Sample Mean in Finite State Markov Processes1977A. Alan B. Pritsker</v>
      </c>
      <c r="G2840" t="str">
        <f>IFERROR(IF(VLOOKUP(F2840,Test!$G$1:$G$6051,1,FALSE)=F2840,"Y","N"),"N")</f>
        <v>Y</v>
      </c>
    </row>
    <row r="2841" spans="1:7" x14ac:dyDescent="0.25">
      <c r="A2841" t="s">
        <v>795</v>
      </c>
      <c r="B2841" t="s">
        <v>3387</v>
      </c>
      <c r="C2841" t="s">
        <v>3390</v>
      </c>
      <c r="D2841">
        <v>1977</v>
      </c>
      <c r="E2841" t="s">
        <v>3389</v>
      </c>
      <c r="F2841" t="str">
        <f t="shared" si="44"/>
        <v>Advanced PractitionerStatistical MethodologyVariance Reduction Techniques for Simulating Markov Chains1977Phillip Heidelberger</v>
      </c>
      <c r="G2841" t="str">
        <f>IFERROR(IF(VLOOKUP(F2841,Test!$G$1:$G$6051,1,FALSE)=F2841,"Y","N"),"N")</f>
        <v>Y</v>
      </c>
    </row>
    <row r="2842" spans="1:7" x14ac:dyDescent="0.25">
      <c r="A2842" t="s">
        <v>795</v>
      </c>
      <c r="B2842" t="s">
        <v>3387</v>
      </c>
      <c r="C2842" t="s">
        <v>3391</v>
      </c>
      <c r="D2842">
        <v>1977</v>
      </c>
      <c r="E2842" t="s">
        <v>329</v>
      </c>
      <c r="F2842" t="str">
        <f t="shared" si="44"/>
        <v>Advanced PractitionerStatistical MethodologyRobustness of Confidence Intervals for Transient Simulations1977Averill M. Law</v>
      </c>
      <c r="G2842" t="str">
        <f>IFERROR(IF(VLOOKUP(F2842,Test!$G$1:$G$6051,1,FALSE)=F2842,"Y","N"),"N")</f>
        <v>Y</v>
      </c>
    </row>
    <row r="2843" spans="1:7" x14ac:dyDescent="0.25">
      <c r="A2843" t="s">
        <v>795</v>
      </c>
      <c r="B2843" t="s">
        <v>3387</v>
      </c>
      <c r="C2843" t="s">
        <v>3388</v>
      </c>
      <c r="D2843">
        <v>1977</v>
      </c>
      <c r="E2843" t="s">
        <v>3392</v>
      </c>
      <c r="F2843" t="str">
        <f t="shared" si="44"/>
        <v>Advanced PractitionerStatistical MethodologyFormulas for the Variance of the Sample Mean in Finite State Markov Processes1977Gordon B. Hazen</v>
      </c>
      <c r="G2843" t="str">
        <f>IFERROR(IF(VLOOKUP(F2843,Test!$G$1:$G$6051,1,FALSE)=F2843,"Y","N"),"N")</f>
        <v>Y</v>
      </c>
    </row>
    <row r="2844" spans="1:7" x14ac:dyDescent="0.25">
      <c r="A2844" t="s">
        <v>795</v>
      </c>
      <c r="B2844" t="s">
        <v>3387</v>
      </c>
      <c r="C2844" t="s">
        <v>3386</v>
      </c>
      <c r="D2844">
        <v>1977</v>
      </c>
      <c r="E2844" t="s">
        <v>3393</v>
      </c>
      <c r="F2844" t="str">
        <f t="shared" si="44"/>
        <v>Advanced PractitionerStatistical MethodologyThe Application of Control Variables to the Simulation of Closed Queueing Networks1977T. Moeller</v>
      </c>
      <c r="G2844" t="str">
        <f>IFERROR(IF(VLOOKUP(F2844,Test!$G$1:$G$6051,1,FALSE)=F2844,"Y","N"),"N")</f>
        <v>Y</v>
      </c>
    </row>
    <row r="2845" spans="1:7" x14ac:dyDescent="0.25">
      <c r="A2845" t="s">
        <v>795</v>
      </c>
      <c r="B2845" t="s">
        <v>3387</v>
      </c>
      <c r="C2845" t="s">
        <v>3395</v>
      </c>
      <c r="D2845">
        <v>1977</v>
      </c>
      <c r="E2845" t="s">
        <v>3394</v>
      </c>
      <c r="F2845" t="str">
        <f t="shared" si="44"/>
        <v>Advanced PractitionerStatistical MethodologyEstimating the Mean of a Correlated Binary Sequence with Application to Discrete Event Simulation1977Louis Moore III</v>
      </c>
      <c r="G2845" t="str">
        <f>IFERROR(IF(VLOOKUP(F2845,Test!$G$1:$G$6051,1,FALSE)=F2845,"Y","N"),"N")</f>
        <v>Y</v>
      </c>
    </row>
    <row r="2846" spans="1:7" x14ac:dyDescent="0.25">
      <c r="A2846" t="s">
        <v>795</v>
      </c>
      <c r="B2846" t="s">
        <v>3387</v>
      </c>
      <c r="C2846" t="s">
        <v>3386</v>
      </c>
      <c r="D2846">
        <v>1977</v>
      </c>
      <c r="E2846" t="s">
        <v>3396</v>
      </c>
      <c r="F2846" t="str">
        <f t="shared" si="44"/>
        <v>Advanced PractitionerStatistical MethodologyThe Application of Control Variables to the Simulation of Closed Queueing Networks1977S. Lavenberg</v>
      </c>
      <c r="G2846" t="str">
        <f>IFERROR(IF(VLOOKUP(F2846,Test!$G$1:$G$6051,1,FALSE)=F2846,"Y","N"),"N")</f>
        <v>Y</v>
      </c>
    </row>
    <row r="2847" spans="1:7" x14ac:dyDescent="0.25">
      <c r="A2847" t="s">
        <v>795</v>
      </c>
      <c r="B2847" t="s">
        <v>3387</v>
      </c>
      <c r="C2847" t="s">
        <v>3395</v>
      </c>
      <c r="D2847">
        <v>1977</v>
      </c>
      <c r="E2847" t="s">
        <v>2019</v>
      </c>
      <c r="F2847" t="str">
        <f t="shared" si="44"/>
        <v>Advanced PractitionerStatistical MethodologyEstimating the Mean of a Correlated Binary Sequence with Application to Discrete Event Simulation1977George Fishman</v>
      </c>
      <c r="G2847" t="str">
        <f>IFERROR(IF(VLOOKUP(F2847,Test!$G$1:$G$6051,1,FALSE)=F2847,"Y","N"),"N")</f>
        <v>Y</v>
      </c>
    </row>
    <row r="2848" spans="1:7" x14ac:dyDescent="0.25">
      <c r="A2848" t="s">
        <v>3124</v>
      </c>
      <c r="B2848" t="s">
        <v>657</v>
      </c>
      <c r="C2848" t="s">
        <v>3124</v>
      </c>
      <c r="D2848" t="s">
        <v>3124</v>
      </c>
      <c r="E2848" t="s">
        <v>3124</v>
      </c>
      <c r="F2848" t="str">
        <f t="shared" si="44"/>
        <v>NAPanelsNANANA</v>
      </c>
      <c r="G2848" t="str">
        <f>IFERROR(IF(VLOOKUP(F2848,Test!$G$1:$G$6051,1,FALSE)=F2848,"Y","N"),"N")</f>
        <v>N</v>
      </c>
    </row>
    <row r="2849" spans="1:7" x14ac:dyDescent="0.25">
      <c r="A2849" t="s">
        <v>315</v>
      </c>
      <c r="B2849" t="s">
        <v>3399</v>
      </c>
      <c r="C2849" t="s">
        <v>3398</v>
      </c>
      <c r="D2849">
        <v>1993</v>
      </c>
      <c r="E2849" t="s">
        <v>3397</v>
      </c>
      <c r="F2849" t="str">
        <f t="shared" si="44"/>
        <v>Manufacturing ApplicationsProduction Planning and ControlGenerating Component Release Plans with Backward Simulation1993Edward F. Watson</v>
      </c>
      <c r="G2849" t="str">
        <f>IFERROR(IF(VLOOKUP(F2849,Test!$G$1:$G$6051,1,FALSE)=F2849,"Y","N"),"N")</f>
        <v>Y</v>
      </c>
    </row>
    <row r="2850" spans="1:7" x14ac:dyDescent="0.25">
      <c r="A2850" t="s">
        <v>315</v>
      </c>
      <c r="B2850" t="s">
        <v>3399</v>
      </c>
      <c r="C2850" t="s">
        <v>3401</v>
      </c>
      <c r="D2850">
        <v>1993</v>
      </c>
      <c r="E2850" t="s">
        <v>3400</v>
      </c>
      <c r="F2850" t="str">
        <f t="shared" si="44"/>
        <v>Manufacturing ApplicationsProduction Planning and ControlSimulation-Based Finite Capacity Scheduling: A Case Study1993Maureen T. Rosenwinkel</v>
      </c>
      <c r="G2850" t="str">
        <f>IFERROR(IF(VLOOKUP(F2850,Test!$G$1:$G$6051,1,FALSE)=F2850,"Y","N"),"N")</f>
        <v>Y</v>
      </c>
    </row>
    <row r="2851" spans="1:7" x14ac:dyDescent="0.25">
      <c r="A2851" t="s">
        <v>2051</v>
      </c>
      <c r="B2851" t="s">
        <v>3399</v>
      </c>
      <c r="C2851" t="s">
        <v>3402</v>
      </c>
      <c r="D2851">
        <v>1978</v>
      </c>
      <c r="E2851" t="s">
        <v>2844</v>
      </c>
      <c r="F2851" t="str">
        <f t="shared" si="44"/>
        <v>ApplicationsProduction Planning and ControlA Large Scale Job-Shop Simulation Based on Actual Operating Data1978Harold J. Steudel</v>
      </c>
      <c r="G2851" t="str">
        <f>IFERROR(IF(VLOOKUP(F2851,Test!$G$1:$G$6051,1,FALSE)=F2851,"Y","N"),"N")</f>
        <v>Y</v>
      </c>
    </row>
    <row r="2852" spans="1:7" x14ac:dyDescent="0.25">
      <c r="A2852" t="s">
        <v>315</v>
      </c>
      <c r="B2852" t="s">
        <v>3399</v>
      </c>
      <c r="C2852" t="s">
        <v>3398</v>
      </c>
      <c r="D2852">
        <v>1993</v>
      </c>
      <c r="E2852" t="s">
        <v>3403</v>
      </c>
      <c r="F2852" t="str">
        <f t="shared" si="44"/>
        <v>Manufacturing ApplicationsProduction Planning and ControlGenerating Component Release Plans with Backward Simulation1993Deborah J. Medeiros</v>
      </c>
      <c r="G2852" t="str">
        <f>IFERROR(IF(VLOOKUP(F2852,Test!$G$1:$G$6051,1,FALSE)=F2852,"Y","N"),"N")</f>
        <v>Y</v>
      </c>
    </row>
    <row r="2853" spans="1:7" x14ac:dyDescent="0.25">
      <c r="A2853" t="s">
        <v>795</v>
      </c>
      <c r="B2853" t="s">
        <v>3399</v>
      </c>
      <c r="C2853" t="s">
        <v>3405</v>
      </c>
      <c r="D2853">
        <v>1977</v>
      </c>
      <c r="E2853" t="s">
        <v>3404</v>
      </c>
      <c r="F2853" t="str">
        <f t="shared" si="44"/>
        <v>Advanced PractitionerProduction Planning and ControlAn Analysis of the Effect of Production Quantity and Inventory Selection Policy on the Probability of Meeting a Specified Launch Schedule1977Victor Zaloom</v>
      </c>
      <c r="G2853" t="str">
        <f>IFERROR(IF(VLOOKUP(F2853,Test!$G$1:$G$6051,1,FALSE)=F2853,"Y","N"),"N")</f>
        <v>Y</v>
      </c>
    </row>
    <row r="2854" spans="1:7" x14ac:dyDescent="0.25">
      <c r="A2854" t="s">
        <v>315</v>
      </c>
      <c r="B2854" t="s">
        <v>3399</v>
      </c>
      <c r="C2854" t="s">
        <v>3398</v>
      </c>
      <c r="D2854">
        <v>1993</v>
      </c>
      <c r="E2854" t="s">
        <v>813</v>
      </c>
      <c r="F2854" t="str">
        <f t="shared" si="44"/>
        <v>Manufacturing ApplicationsProduction Planning and ControlGenerating Component Release Plans with Backward Simulation1993Randall P. Sadowski</v>
      </c>
      <c r="G2854" t="str">
        <f>IFERROR(IF(VLOOKUP(F2854,Test!$G$1:$G$6051,1,FALSE)=F2854,"Y","N"),"N")</f>
        <v>Y</v>
      </c>
    </row>
    <row r="2855" spans="1:7" x14ac:dyDescent="0.25">
      <c r="A2855" t="s">
        <v>315</v>
      </c>
      <c r="B2855" t="s">
        <v>3399</v>
      </c>
      <c r="C2855" t="s">
        <v>3401</v>
      </c>
      <c r="D2855">
        <v>1993</v>
      </c>
      <c r="E2855" t="s">
        <v>3406</v>
      </c>
      <c r="F2855" t="str">
        <f t="shared" si="44"/>
        <v>Manufacturing ApplicationsProduction Planning and ControlSimulation-Based Finite Capacity Scheduling: A Case Study1993Paul Rogers</v>
      </c>
      <c r="G2855" t="str">
        <f>IFERROR(IF(VLOOKUP(F2855,Test!$G$1:$G$6051,1,FALSE)=F2855,"Y","N"),"N")</f>
        <v>Y</v>
      </c>
    </row>
    <row r="2856" spans="1:7" x14ac:dyDescent="0.25">
      <c r="A2856" t="s">
        <v>2051</v>
      </c>
      <c r="B2856" t="s">
        <v>3399</v>
      </c>
      <c r="C2856" t="s">
        <v>3407</v>
      </c>
      <c r="D2856">
        <v>1978</v>
      </c>
      <c r="E2856" t="s">
        <v>2239</v>
      </c>
      <c r="F2856" t="str">
        <f t="shared" si="44"/>
        <v>ApplicationsProduction Planning and ControlControlling for Variability in Demand for An s,S Inventory System1978Keith A. Klafehn</v>
      </c>
      <c r="G2856" t="str">
        <f>IFERROR(IF(VLOOKUP(F2856,Test!$G$1:$G$6051,1,FALSE)=F2856,"Y","N"),"N")</f>
        <v>Y</v>
      </c>
    </row>
    <row r="2857" spans="1:7" x14ac:dyDescent="0.25">
      <c r="A2857" t="s">
        <v>2051</v>
      </c>
      <c r="B2857" t="s">
        <v>3399</v>
      </c>
      <c r="C2857" t="s">
        <v>3408</v>
      </c>
      <c r="D2857">
        <v>1978</v>
      </c>
      <c r="E2857" t="s">
        <v>3250</v>
      </c>
      <c r="F2857" t="str">
        <f t="shared" si="44"/>
        <v>ApplicationsProduction Planning and ControlManpower Requirements Planning in a Chemical Maintenance Facility:  A Time-Dependent Interactive Simulation1978William W. Williams</v>
      </c>
      <c r="G2857" t="str">
        <f>IFERROR(IF(VLOOKUP(F2857,Test!$G$1:$G$6051,1,FALSE)=F2857,"Y","N"),"N")</f>
        <v>Y</v>
      </c>
    </row>
    <row r="2858" spans="1:7" x14ac:dyDescent="0.25">
      <c r="A2858" t="s">
        <v>2051</v>
      </c>
      <c r="B2858" t="s">
        <v>3399</v>
      </c>
      <c r="C2858" t="s">
        <v>3409</v>
      </c>
      <c r="D2858">
        <v>1978</v>
      </c>
      <c r="E2858" t="s">
        <v>1039</v>
      </c>
      <c r="F2858" t="str">
        <f t="shared" si="44"/>
        <v>ApplicationsProduction Planning and ControlA Production Analysis Simulation System (PASS)1978Donald F. Blumberg</v>
      </c>
      <c r="G2858" t="str">
        <f>IFERROR(IF(VLOOKUP(F2858,Test!$G$1:$G$6051,1,FALSE)=F2858,"Y","N"),"N")</f>
        <v>Y</v>
      </c>
    </row>
    <row r="2859" spans="1:7" x14ac:dyDescent="0.25">
      <c r="A2859" t="s">
        <v>315</v>
      </c>
      <c r="B2859" t="s">
        <v>3399</v>
      </c>
      <c r="C2859" t="s">
        <v>3411</v>
      </c>
      <c r="D2859">
        <v>1993</v>
      </c>
      <c r="E2859" t="s">
        <v>3410</v>
      </c>
      <c r="F2859" t="str">
        <f t="shared" si="44"/>
        <v>Manufacturing ApplicationsProduction Planning and ControlModeling and Control of Deadlocks in a Flexible Machining Cell1993Robert Wojcik</v>
      </c>
      <c r="G2859" t="str">
        <f>IFERROR(IF(VLOOKUP(F2859,Test!$G$1:$G$6051,1,FALSE)=F2859,"Y","N"),"N")</f>
        <v>Y</v>
      </c>
    </row>
    <row r="2860" spans="1:7" x14ac:dyDescent="0.25">
      <c r="A2860" t="s">
        <v>2051</v>
      </c>
      <c r="B2860" t="s">
        <v>3399</v>
      </c>
      <c r="C2860" t="s">
        <v>3412</v>
      </c>
      <c r="D2860">
        <v>1978</v>
      </c>
      <c r="E2860" t="s">
        <v>2099</v>
      </c>
      <c r="F2860" t="str">
        <f t="shared" si="44"/>
        <v>ApplicationsProduction Planning and ControlGASP IV Simulation Model for the Composites and Bonding Production Facility1978Darrell W. Starks</v>
      </c>
      <c r="G2860" t="str">
        <f>IFERROR(IF(VLOOKUP(F2860,Test!$G$1:$G$6051,1,FALSE)=F2860,"Y","N"),"N")</f>
        <v>Y</v>
      </c>
    </row>
    <row r="2861" spans="1:7" x14ac:dyDescent="0.25">
      <c r="A2861" t="s">
        <v>315</v>
      </c>
      <c r="B2861" t="s">
        <v>3399</v>
      </c>
      <c r="C2861" t="s">
        <v>3411</v>
      </c>
      <c r="D2861">
        <v>1993</v>
      </c>
      <c r="E2861" t="s">
        <v>3413</v>
      </c>
      <c r="F2861" t="str">
        <f t="shared" si="44"/>
        <v>Manufacturing ApplicationsProduction Planning and ControlModeling and Control of Deadlocks in a Flexible Machining Cell1993Kelwyn A. D'Souza</v>
      </c>
      <c r="G2861" t="str">
        <f>IFERROR(IF(VLOOKUP(F2861,Test!$G$1:$G$6051,1,FALSE)=F2861,"Y","N"),"N")</f>
        <v>Y</v>
      </c>
    </row>
    <row r="2862" spans="1:7" x14ac:dyDescent="0.25">
      <c r="A2862" t="s">
        <v>315</v>
      </c>
      <c r="B2862" t="s">
        <v>3399</v>
      </c>
      <c r="C2862" t="s">
        <v>3411</v>
      </c>
      <c r="D2862">
        <v>1993</v>
      </c>
      <c r="E2862" t="s">
        <v>3414</v>
      </c>
      <c r="F2862" t="str">
        <f t="shared" si="44"/>
        <v>Manufacturing ApplicationsProduction Planning and ControlModeling and Control of Deadlocks in a Flexible Machining Cell1993Zbigniew Banaszak</v>
      </c>
      <c r="G2862" t="str">
        <f>IFERROR(IF(VLOOKUP(F2862,Test!$G$1:$G$6051,1,FALSE)=F2862,"Y","N"),"N")</f>
        <v>Y</v>
      </c>
    </row>
    <row r="2863" spans="1:7" x14ac:dyDescent="0.25">
      <c r="A2863" t="s">
        <v>2051</v>
      </c>
      <c r="B2863" t="s">
        <v>3399</v>
      </c>
      <c r="C2863" t="s">
        <v>3416</v>
      </c>
      <c r="D2863">
        <v>1978</v>
      </c>
      <c r="E2863" t="s">
        <v>3415</v>
      </c>
      <c r="F2863" t="str">
        <f t="shared" si="44"/>
        <v>ApplicationsProduction Planning and ControlHuristic Search Methodology for Compound Simulation1978William J. Maddocks</v>
      </c>
      <c r="G2863" t="str">
        <f>IFERROR(IF(VLOOKUP(F2863,Test!$G$1:$G$6051,1,FALSE)=F2863,"Y","N"),"N")</f>
        <v>Y</v>
      </c>
    </row>
    <row r="2864" spans="1:7" x14ac:dyDescent="0.25">
      <c r="A2864" t="s">
        <v>795</v>
      </c>
      <c r="B2864" t="s">
        <v>3419</v>
      </c>
      <c r="C2864" t="s">
        <v>3418</v>
      </c>
      <c r="D2864">
        <v>1977</v>
      </c>
      <c r="E2864" t="s">
        <v>3417</v>
      </c>
      <c r="F2864" t="str">
        <f t="shared" si="44"/>
        <v>Advanced PractitionerCriminal Justice SystemSimulation in Criminal Justice, A Case Study of the Juvenile Court System1977Nelson M. Fraiman</v>
      </c>
      <c r="G2864" t="str">
        <f>IFERROR(IF(VLOOKUP(F2864,Test!$G$1:$G$6051,1,FALSE)=F2864,"Y","N"),"N")</f>
        <v>Y</v>
      </c>
    </row>
    <row r="2865" spans="1:7" x14ac:dyDescent="0.25">
      <c r="A2865" t="s">
        <v>795</v>
      </c>
      <c r="B2865" t="s">
        <v>3419</v>
      </c>
      <c r="C2865" t="s">
        <v>3418</v>
      </c>
      <c r="D2865">
        <v>1977</v>
      </c>
      <c r="E2865" t="s">
        <v>3420</v>
      </c>
      <c r="F2865" t="str">
        <f t="shared" si="44"/>
        <v>Advanced PractitionerCriminal Justice SystemSimulation in Criminal Justice, A Case Study of the Juvenile Court System1977Nachum Finger</v>
      </c>
      <c r="G2865" t="str">
        <f>IFERROR(IF(VLOOKUP(F2865,Test!$G$1:$G$6051,1,FALSE)=F2865,"Y","N"),"N")</f>
        <v>Y</v>
      </c>
    </row>
    <row r="2866" spans="1:7" x14ac:dyDescent="0.25">
      <c r="A2866" t="s">
        <v>795</v>
      </c>
      <c r="B2866" t="s">
        <v>3419</v>
      </c>
      <c r="C2866" t="s">
        <v>3418</v>
      </c>
      <c r="D2866">
        <v>1977</v>
      </c>
      <c r="E2866" t="s">
        <v>3421</v>
      </c>
      <c r="F2866" t="str">
        <f t="shared" si="44"/>
        <v>Advanced PractitionerCriminal Justice SystemSimulation in Criminal Justice, A Case Study of the Juvenile Court System1977Thomas Moranian</v>
      </c>
      <c r="G2866" t="str">
        <f>IFERROR(IF(VLOOKUP(F2866,Test!$G$1:$G$6051,1,FALSE)=F2866,"Y","N"),"N")</f>
        <v>Y</v>
      </c>
    </row>
    <row r="2867" spans="1:7" x14ac:dyDescent="0.25">
      <c r="A2867" t="s">
        <v>795</v>
      </c>
      <c r="B2867" t="s">
        <v>3419</v>
      </c>
      <c r="C2867" t="s">
        <v>3423</v>
      </c>
      <c r="D2867">
        <v>1977</v>
      </c>
      <c r="E2867" t="s">
        <v>3422</v>
      </c>
      <c r="F2867" t="str">
        <f t="shared" si="44"/>
        <v>Advanced PractitionerCriminal Justice SystemCriminal Justice Dynamics: A Planning Model1977Jonathan F. Bard</v>
      </c>
      <c r="G2867" t="str">
        <f>IFERROR(IF(VLOOKUP(F2867,Test!$G$1:$G$6051,1,FALSE)=F2867,"Y","N"),"N")</f>
        <v>Y</v>
      </c>
    </row>
    <row r="2868" spans="1:7" x14ac:dyDescent="0.25">
      <c r="A2868" t="s">
        <v>795</v>
      </c>
      <c r="B2868" t="s">
        <v>3419</v>
      </c>
      <c r="C2868" t="s">
        <v>3425</v>
      </c>
      <c r="D2868">
        <v>1977</v>
      </c>
      <c r="E2868" t="s">
        <v>3424</v>
      </c>
      <c r="F2868" t="str">
        <f t="shared" si="44"/>
        <v>Advanced PractitionerCriminal Justice SystemSimulation Modeling of the Criminal Justice System and Process1977Haig Bohigian</v>
      </c>
      <c r="G2868" t="str">
        <f>IFERROR(IF(VLOOKUP(F2868,Test!$G$1:$G$6051,1,FALSE)=F2868,"Y","N"),"N")</f>
        <v>Y</v>
      </c>
    </row>
    <row r="2869" spans="1:7" x14ac:dyDescent="0.25">
      <c r="A2869" t="s">
        <v>795</v>
      </c>
      <c r="B2869" t="s">
        <v>3428</v>
      </c>
      <c r="C2869" t="s">
        <v>3427</v>
      </c>
      <c r="D2869">
        <v>1977</v>
      </c>
      <c r="E2869" t="s">
        <v>3426</v>
      </c>
      <c r="F2869" t="str">
        <f t="shared" si="44"/>
        <v>Advanced PractitionerModels and PlanningAn Inventory Management Simulation Game1977Janet L. Showers</v>
      </c>
      <c r="G2869" t="str">
        <f>IFERROR(IF(VLOOKUP(F2869,Test!$G$1:$G$6051,1,FALSE)=F2869,"Y","N"),"N")</f>
        <v>Y</v>
      </c>
    </row>
    <row r="2870" spans="1:7" x14ac:dyDescent="0.25">
      <c r="A2870" t="s">
        <v>795</v>
      </c>
      <c r="B2870" t="s">
        <v>3428</v>
      </c>
      <c r="C2870" t="s">
        <v>3430</v>
      </c>
      <c r="D2870">
        <v>1977</v>
      </c>
      <c r="E2870" t="s">
        <v>3429</v>
      </c>
      <c r="F2870" t="str">
        <f t="shared" si="44"/>
        <v>Advanced PractitionerModels and PlanningPersonnel Planning Databases and Modeling: A Software Approach1977Luis B. Boza</v>
      </c>
      <c r="G2870" t="str">
        <f>IFERROR(IF(VLOOKUP(F2870,Test!$G$1:$G$6051,1,FALSE)=F2870,"Y","N"),"N")</f>
        <v>Y</v>
      </c>
    </row>
    <row r="2871" spans="1:7" x14ac:dyDescent="0.25">
      <c r="A2871" t="s">
        <v>795</v>
      </c>
      <c r="B2871" t="s">
        <v>3428</v>
      </c>
      <c r="C2871" t="s">
        <v>3432</v>
      </c>
      <c r="D2871">
        <v>1977</v>
      </c>
      <c r="E2871" t="s">
        <v>3431</v>
      </c>
      <c r="F2871" t="str">
        <f t="shared" si="44"/>
        <v>Advanced PractitionerModels and PlanningComparing Strategies for Effecting Social Change in Large Organizations by Means of Modeling1977Richard L. Justice</v>
      </c>
      <c r="G2871" t="str">
        <f>IFERROR(IF(VLOOKUP(F2871,Test!$G$1:$G$6051,1,FALSE)=F2871,"Y","N"),"N")</f>
        <v>Y</v>
      </c>
    </row>
    <row r="2872" spans="1:7" x14ac:dyDescent="0.25">
      <c r="A2872" t="s">
        <v>795</v>
      </c>
      <c r="B2872" t="s">
        <v>3435</v>
      </c>
      <c r="C2872" t="s">
        <v>3434</v>
      </c>
      <c r="D2872">
        <v>1977</v>
      </c>
      <c r="E2872" t="s">
        <v>3433</v>
      </c>
      <c r="F2872" t="str">
        <f t="shared" si="44"/>
        <v>Advanced PractitionerEnvironmental and Ecological SystemsHydrodynamic Simulation of Movement of Larval Fishes in Western Lake Erie and Their Vulnerability to Power Plant Entertainment1977Richard L. Patterson</v>
      </c>
      <c r="G2872" t="str">
        <f>IFERROR(IF(VLOOKUP(F2872,Test!$G$1:$G$6051,1,FALSE)=F2872,"Y","N"),"N")</f>
        <v>Y</v>
      </c>
    </row>
    <row r="2873" spans="1:7" x14ac:dyDescent="0.25">
      <c r="A2873" t="s">
        <v>795</v>
      </c>
      <c r="B2873" t="s">
        <v>3435</v>
      </c>
      <c r="C2873" t="s">
        <v>3437</v>
      </c>
      <c r="D2873">
        <v>1977</v>
      </c>
      <c r="E2873" t="s">
        <v>3436</v>
      </c>
      <c r="F2873" t="str">
        <f t="shared" si="44"/>
        <v>Advanced PractitionerEnvironmental and Ecological Systems"conomic Effects of Fluctuations in Catches and Population Levels, Upon a Population of Alaska King Crab1977Robert H. Schappelle</v>
      </c>
      <c r="G2873" t="str">
        <f>IFERROR(IF(VLOOKUP(F2873,Test!$G$1:$G$6051,1,FALSE)=F2873,"Y","N"),"N")</f>
        <v>Y</v>
      </c>
    </row>
    <row r="2874" spans="1:7" x14ac:dyDescent="0.25">
      <c r="A2874" t="s">
        <v>795</v>
      </c>
      <c r="B2874" t="s">
        <v>3435</v>
      </c>
      <c r="C2874" t="s">
        <v>3437</v>
      </c>
      <c r="D2874">
        <v>1977</v>
      </c>
      <c r="E2874" t="s">
        <v>3438</v>
      </c>
      <c r="F2874" t="str">
        <f t="shared" si="44"/>
        <v>Advanced PractitionerEnvironmental and Ecological Systems"conomic Effects of Fluctuations in Catches and Population Levels, Upon a Population of Alaska King Crab1977Philip L. Katz</v>
      </c>
      <c r="G2874" t="str">
        <f>IFERROR(IF(VLOOKUP(F2874,Test!$G$1:$G$6051,1,FALSE)=F2874,"Y","N"),"N")</f>
        <v>Y</v>
      </c>
    </row>
    <row r="2875" spans="1:7" x14ac:dyDescent="0.25">
      <c r="A2875" t="s">
        <v>795</v>
      </c>
      <c r="B2875" t="s">
        <v>3435</v>
      </c>
      <c r="C2875" t="s">
        <v>3440</v>
      </c>
      <c r="D2875">
        <v>1977</v>
      </c>
      <c r="E2875" t="s">
        <v>3439</v>
      </c>
      <c r="F2875" t="str">
        <f t="shared" si="44"/>
        <v>Advanced PractitionerEnvironmental and Ecological SystemsSimulating the Environmental Impacts of a High Voltage Transmission Line1977Robert H. Giles  Jr.</v>
      </c>
      <c r="G2875" t="str">
        <f>IFERROR(IF(VLOOKUP(F2875,Test!$G$1:$G$6051,1,FALSE)=F2875,"Y","N"),"N")</f>
        <v>Y</v>
      </c>
    </row>
    <row r="2876" spans="1:7" x14ac:dyDescent="0.25">
      <c r="A2876" t="s">
        <v>795</v>
      </c>
      <c r="B2876" t="s">
        <v>3435</v>
      </c>
      <c r="C2876" t="s">
        <v>3437</v>
      </c>
      <c r="D2876">
        <v>1977</v>
      </c>
      <c r="E2876" t="s">
        <v>3441</v>
      </c>
      <c r="F2876" t="str">
        <f t="shared" si="44"/>
        <v>Advanced PractitionerEnvironmental and Ecological Systems"conomic Effects of Fluctuations in Catches and Population Levels, Upon a Population of Alaska King Crab1977Thomas R. Spinker</v>
      </c>
      <c r="G2876" t="str">
        <f>IFERROR(IF(VLOOKUP(F2876,Test!$G$1:$G$6051,1,FALSE)=F2876,"Y","N"),"N")</f>
        <v>Y</v>
      </c>
    </row>
    <row r="2877" spans="1:7" x14ac:dyDescent="0.25">
      <c r="A2877" t="s">
        <v>795</v>
      </c>
      <c r="B2877" t="s">
        <v>3435</v>
      </c>
      <c r="C2877" t="s">
        <v>3434</v>
      </c>
      <c r="D2877">
        <v>1977</v>
      </c>
      <c r="E2877" t="s">
        <v>3442</v>
      </c>
      <c r="F2877" t="str">
        <f t="shared" si="44"/>
        <v>Advanced PractitionerEnvironmental and Ecological SystemsHydrodynamic Simulation of Movement of Larval Fishes in Western Lake Erie and Their Vulnerability to Power Plant Entertainment1977John F. Paul</v>
      </c>
      <c r="G2877" t="str">
        <f>IFERROR(IF(VLOOKUP(F2877,Test!$G$1:$G$6051,1,FALSE)=F2877,"Y","N"),"N")</f>
        <v>Y</v>
      </c>
    </row>
    <row r="2878" spans="1:7" x14ac:dyDescent="0.25">
      <c r="A2878" t="s">
        <v>795</v>
      </c>
      <c r="B2878" t="s">
        <v>3435</v>
      </c>
      <c r="C2878" t="s">
        <v>3437</v>
      </c>
      <c r="D2878">
        <v>1977</v>
      </c>
      <c r="E2878" t="s">
        <v>3443</v>
      </c>
      <c r="F2878" t="str">
        <f t="shared" si="44"/>
        <v>Advanced PractitionerEnvironmental and Ecological Systems"conomic Effects of Fluctuations in Catches and Population Levels, Upon a Population of Alaska King Crab1977James W. Balsiger</v>
      </c>
      <c r="G2878" t="str">
        <f>IFERROR(IF(VLOOKUP(F2878,Test!$G$1:$G$6051,1,FALSE)=F2878,"Y","N"),"N")</f>
        <v>Y</v>
      </c>
    </row>
    <row r="2879" spans="1:7" x14ac:dyDescent="0.25">
      <c r="A2879" t="s">
        <v>795</v>
      </c>
      <c r="B2879" t="s">
        <v>3445</v>
      </c>
      <c r="C2879" t="s">
        <v>3444</v>
      </c>
      <c r="D2879">
        <v>1977</v>
      </c>
      <c r="E2879" t="s">
        <v>445</v>
      </c>
      <c r="F2879" t="str">
        <f t="shared" si="44"/>
        <v>Advanced PractitionerGPSS, New Ideas and EnhancementsAn Interactive Debugging Facility for GPSS1977James O. Henriksen</v>
      </c>
      <c r="G2879" t="str">
        <f>IFERROR(IF(VLOOKUP(F2879,Test!$G$1:$G$6051,1,FALSE)=F2879,"Y","N"),"N")</f>
        <v>Y</v>
      </c>
    </row>
    <row r="2880" spans="1:7" x14ac:dyDescent="0.25">
      <c r="A2880" t="s">
        <v>795</v>
      </c>
      <c r="B2880" t="s">
        <v>3445</v>
      </c>
      <c r="C2880" t="s">
        <v>3447</v>
      </c>
      <c r="D2880">
        <v>1977</v>
      </c>
      <c r="E2880" t="s">
        <v>3446</v>
      </c>
      <c r="F2880" t="str">
        <f t="shared" si="44"/>
        <v>Advanced PractitionerGPSS, New Ideas and EnhancementsOn the Precision of Probabilistic Process Generators in GPSS1977Julian M. Scher</v>
      </c>
      <c r="G2880" t="str">
        <f>IFERROR(IF(VLOOKUP(F2880,Test!$G$1:$G$6051,1,FALSE)=F2880,"Y","N"),"N")</f>
        <v>Y</v>
      </c>
    </row>
    <row r="2881" spans="1:7" x14ac:dyDescent="0.25">
      <c r="A2881" t="s">
        <v>795</v>
      </c>
      <c r="B2881" t="s">
        <v>3450</v>
      </c>
      <c r="C2881" t="s">
        <v>3449</v>
      </c>
      <c r="D2881">
        <v>1977</v>
      </c>
      <c r="E2881" t="s">
        <v>3448</v>
      </c>
      <c r="F2881" t="str">
        <f t="shared" si="44"/>
        <v>Advanced PractitionerHealth Care SystemsA Simulation Model of the Primary Health Care System of Indiana1977Harry Delcher</v>
      </c>
      <c r="G2881" t="str">
        <f>IFERROR(IF(VLOOKUP(F2881,Test!$G$1:$G$6051,1,FALSE)=F2881,"Y","N"),"N")</f>
        <v>Y</v>
      </c>
    </row>
    <row r="2882" spans="1:7" x14ac:dyDescent="0.25">
      <c r="A2882" t="s">
        <v>3453</v>
      </c>
      <c r="B2882" t="s">
        <v>3450</v>
      </c>
      <c r="C2882" t="s">
        <v>3452</v>
      </c>
      <c r="D2882">
        <v>1981</v>
      </c>
      <c r="E2882" t="s">
        <v>3451</v>
      </c>
      <c r="F2882" t="str">
        <f t="shared" si="44"/>
        <v>Session 9CHealth Care SystemsTwo Simulation Applications to Outpatient Clinics1981S. K. Kachhal</v>
      </c>
      <c r="G2882" t="str">
        <f>IFERROR(IF(VLOOKUP(F2882,Test!$G$1:$G$6051,1,FALSE)=F2882,"Y","N"),"N")</f>
        <v>Y</v>
      </c>
    </row>
    <row r="2883" spans="1:7" x14ac:dyDescent="0.25">
      <c r="A2883" t="s">
        <v>3231</v>
      </c>
      <c r="B2883" t="s">
        <v>3450</v>
      </c>
      <c r="C2883" t="s">
        <v>3455</v>
      </c>
      <c r="D2883">
        <v>1984</v>
      </c>
      <c r="E2883" t="s">
        <v>3454</v>
      </c>
      <c r="F2883" t="str">
        <f t="shared" ref="F2883:F2946" si="45">CONCATENATE(A2883,B2883,C2883,D2883,E2883)</f>
        <v>Application SessionsHealth Care SystemsSimulation Modeling in Health Care Facilities1984Kenneth R. Currie</v>
      </c>
      <c r="G2883" t="str">
        <f>IFERROR(IF(VLOOKUP(F2883,Test!$G$1:$G$6051,1,FALSE)=F2883,"Y","N"),"N")</f>
        <v>Y</v>
      </c>
    </row>
    <row r="2884" spans="1:7" x14ac:dyDescent="0.25">
      <c r="A2884" t="s">
        <v>795</v>
      </c>
      <c r="B2884" t="s">
        <v>3450</v>
      </c>
      <c r="C2884" t="s">
        <v>3449</v>
      </c>
      <c r="D2884">
        <v>1977</v>
      </c>
      <c r="E2884" t="s">
        <v>3456</v>
      </c>
      <c r="F2884" t="str">
        <f t="shared" si="45"/>
        <v>Advanced PractitionerHealth Care SystemsA Simulation Model of the Primary Health Care System of Indiana1977Charles Standridge</v>
      </c>
      <c r="G2884" t="str">
        <f>IFERROR(IF(VLOOKUP(F2884,Test!$G$1:$G$6051,1,FALSE)=F2884,"Y","N"),"N")</f>
        <v>Y</v>
      </c>
    </row>
    <row r="2885" spans="1:7" x14ac:dyDescent="0.25">
      <c r="A2885" t="s">
        <v>795</v>
      </c>
      <c r="B2885" t="s">
        <v>3450</v>
      </c>
      <c r="C2885" t="s">
        <v>3449</v>
      </c>
      <c r="D2885">
        <v>1977</v>
      </c>
      <c r="E2885" t="s">
        <v>3457</v>
      </c>
      <c r="F2885" t="str">
        <f t="shared" si="45"/>
        <v>Advanced PractitionerHealth Care SystemsA Simulation Model of the Primary Health Care System of Indiana1977Charles Macal</v>
      </c>
      <c r="G2885" t="str">
        <f>IFERROR(IF(VLOOKUP(F2885,Test!$G$1:$G$6051,1,FALSE)=F2885,"Y","N"),"N")</f>
        <v>Y</v>
      </c>
    </row>
    <row r="2886" spans="1:7" x14ac:dyDescent="0.25">
      <c r="A2886" t="s">
        <v>795</v>
      </c>
      <c r="B2886" t="s">
        <v>3450</v>
      </c>
      <c r="C2886" t="s">
        <v>3459</v>
      </c>
      <c r="D2886">
        <v>1977</v>
      </c>
      <c r="E2886" t="s">
        <v>3458</v>
      </c>
      <c r="F2886" t="str">
        <f t="shared" si="45"/>
        <v>Advanced PractitionerHealth Care SystemsSimulation Analysis of an Automated Hospital Materials Handling System1977Ralph W. Swain</v>
      </c>
      <c r="G2886" t="str">
        <f>IFERROR(IF(VLOOKUP(F2886,Test!$G$1:$G$6051,1,FALSE)=F2886,"Y","N"),"N")</f>
        <v>Y</v>
      </c>
    </row>
    <row r="2887" spans="1:7" x14ac:dyDescent="0.25">
      <c r="A2887" t="s">
        <v>3453</v>
      </c>
      <c r="B2887" t="s">
        <v>3450</v>
      </c>
      <c r="C2887" t="s">
        <v>3461</v>
      </c>
      <c r="D2887">
        <v>1981</v>
      </c>
      <c r="E2887" t="s">
        <v>3460</v>
      </c>
      <c r="F2887" t="str">
        <f t="shared" si="45"/>
        <v>Session 9CHealth Care SystemsPolicy Analysis and Evaluation of Gonorrhea Control Programs: A Simulation Approach1981Yasar A. Ozcan</v>
      </c>
      <c r="G2887" t="str">
        <f>IFERROR(IF(VLOOKUP(F2887,Test!$G$1:$G$6051,1,FALSE)=F2887,"Y","N"),"N")</f>
        <v>Y</v>
      </c>
    </row>
    <row r="2888" spans="1:7" x14ac:dyDescent="0.25">
      <c r="A2888" t="s">
        <v>795</v>
      </c>
      <c r="B2888" t="s">
        <v>3450</v>
      </c>
      <c r="C2888" t="s">
        <v>3449</v>
      </c>
      <c r="D2888">
        <v>1977</v>
      </c>
      <c r="E2888" t="s">
        <v>3462</v>
      </c>
      <c r="F2888" t="str">
        <f t="shared" si="45"/>
        <v>Advanced PractitionerHealth Care SystemsA Simulation Model of the Primary Health Care System of Indiana1977Raymond Murray</v>
      </c>
      <c r="G2888" t="str">
        <f>IFERROR(IF(VLOOKUP(F2888,Test!$G$1:$G$6051,1,FALSE)=F2888,"Y","N"),"N")</f>
        <v>Y</v>
      </c>
    </row>
    <row r="2889" spans="1:7" x14ac:dyDescent="0.25">
      <c r="A2889" t="s">
        <v>3453</v>
      </c>
      <c r="B2889" t="s">
        <v>3450</v>
      </c>
      <c r="C2889" t="s">
        <v>3464</v>
      </c>
      <c r="D2889">
        <v>1981</v>
      </c>
      <c r="E2889" t="s">
        <v>3463</v>
      </c>
      <c r="F2889" t="str">
        <f t="shared" si="45"/>
        <v>Session 9CHealth Care SystemsThe Application of GPSS to Multiphasic Health Evaluation Clinic Design1981Lawrence Van Kuran</v>
      </c>
      <c r="G2889" t="str">
        <f>IFERROR(IF(VLOOKUP(F2889,Test!$G$1:$G$6051,1,FALSE)=F2889,"Y","N"),"N")</f>
        <v>Y</v>
      </c>
    </row>
    <row r="2890" spans="1:7" x14ac:dyDescent="0.25">
      <c r="A2890" t="s">
        <v>795</v>
      </c>
      <c r="B2890" t="s">
        <v>3450</v>
      </c>
      <c r="C2890" t="s">
        <v>3465</v>
      </c>
      <c r="D2890">
        <v>1977</v>
      </c>
      <c r="E2890" t="s">
        <v>884</v>
      </c>
      <c r="F2890" t="str">
        <f t="shared" si="45"/>
        <v>Advanced PractitionerHealth Care SystemsResource Allocations and other Managerial Uses of a General Simulation Model for Outpatient Clinics1977F. Paul Wyman</v>
      </c>
      <c r="G2890" t="str">
        <f>IFERROR(IF(VLOOKUP(F2890,Test!$G$1:$G$6051,1,FALSE)=F2890,"Y","N"),"N")</f>
        <v>Y</v>
      </c>
    </row>
    <row r="2891" spans="1:7" x14ac:dyDescent="0.25">
      <c r="A2891" t="s">
        <v>3453</v>
      </c>
      <c r="B2891" t="s">
        <v>3450</v>
      </c>
      <c r="C2891" t="s">
        <v>3452</v>
      </c>
      <c r="D2891">
        <v>1981</v>
      </c>
      <c r="E2891" t="s">
        <v>3466</v>
      </c>
      <c r="F2891" t="str">
        <f t="shared" si="45"/>
        <v>Session 9CHealth Care SystemsTwo Simulation Applications to Outpatient Clinics1981Georgia-Ann Klutke</v>
      </c>
      <c r="G2891" t="str">
        <f>IFERROR(IF(VLOOKUP(F2891,Test!$G$1:$G$6051,1,FALSE)=F2891,"Y","N"),"N")</f>
        <v>Y</v>
      </c>
    </row>
    <row r="2892" spans="1:7" x14ac:dyDescent="0.25">
      <c r="A2892" t="s">
        <v>3231</v>
      </c>
      <c r="B2892" t="s">
        <v>3450</v>
      </c>
      <c r="C2892" t="s">
        <v>3455</v>
      </c>
      <c r="D2892">
        <v>1984</v>
      </c>
      <c r="E2892" t="s">
        <v>3467</v>
      </c>
      <c r="F2892" t="str">
        <f t="shared" si="45"/>
        <v>Application SessionsHealth Care SystemsSimulation Modeling in Health Care Facilities1984Cynthia D. Coberly</v>
      </c>
      <c r="G2892" t="str">
        <f>IFERROR(IF(VLOOKUP(F2892,Test!$G$1:$G$6051,1,FALSE)=F2892,"Y","N"),"N")</f>
        <v>Y</v>
      </c>
    </row>
    <row r="2893" spans="1:7" x14ac:dyDescent="0.25">
      <c r="A2893" t="s">
        <v>795</v>
      </c>
      <c r="B2893" t="s">
        <v>3450</v>
      </c>
      <c r="C2893" t="s">
        <v>3465</v>
      </c>
      <c r="D2893">
        <v>1977</v>
      </c>
      <c r="E2893" t="s">
        <v>839</v>
      </c>
      <c r="F2893" t="str">
        <f t="shared" si="45"/>
        <v>Advanced PractitionerHealth Care SystemsResource Allocations and other Managerial Uses of a General Simulation Model for Outpatient Clinics1977Edward F. Stafford  Jr.</v>
      </c>
      <c r="G2893" t="str">
        <f>IFERROR(IF(VLOOKUP(F2893,Test!$G$1:$G$6051,1,FALSE)=F2893,"Y","N"),"N")</f>
        <v>Y</v>
      </c>
    </row>
    <row r="2894" spans="1:7" x14ac:dyDescent="0.25">
      <c r="A2894" t="s">
        <v>3453</v>
      </c>
      <c r="B2894" t="s">
        <v>3450</v>
      </c>
      <c r="C2894" t="s">
        <v>3464</v>
      </c>
      <c r="D2894">
        <v>1981</v>
      </c>
      <c r="E2894" t="s">
        <v>3468</v>
      </c>
      <c r="F2894" t="str">
        <f t="shared" si="45"/>
        <v>Session 9CHealth Care SystemsThe Application of GPSS to Multiphasic Health Evaluation Clinic Design1981Joseph C. Mello</v>
      </c>
      <c r="G2894" t="str">
        <f>IFERROR(IF(VLOOKUP(F2894,Test!$G$1:$G$6051,1,FALSE)=F2894,"Y","N"),"N")</f>
        <v>Y</v>
      </c>
    </row>
    <row r="2895" spans="1:7" x14ac:dyDescent="0.25">
      <c r="A2895" t="s">
        <v>3453</v>
      </c>
      <c r="B2895" t="s">
        <v>3450</v>
      </c>
      <c r="C2895" t="s">
        <v>3461</v>
      </c>
      <c r="D2895">
        <v>1981</v>
      </c>
      <c r="E2895" t="s">
        <v>3469</v>
      </c>
      <c r="F2895" t="str">
        <f t="shared" si="45"/>
        <v>Session 9CHealth Care SystemsPolicy Analysis and Evaluation of Gonorrhea Control Programs: A Simulation Approach1981Ramesh K. Shukla</v>
      </c>
      <c r="G2895" t="str">
        <f>IFERROR(IF(VLOOKUP(F2895,Test!$G$1:$G$6051,1,FALSE)=F2895,"Y","N"),"N")</f>
        <v>Y</v>
      </c>
    </row>
    <row r="2896" spans="1:7" x14ac:dyDescent="0.25">
      <c r="A2896" t="s">
        <v>3231</v>
      </c>
      <c r="B2896" t="s">
        <v>3450</v>
      </c>
      <c r="C2896" t="s">
        <v>3471</v>
      </c>
      <c r="D2896">
        <v>1984</v>
      </c>
      <c r="E2896" t="s">
        <v>3470</v>
      </c>
      <c r="F2896" t="str">
        <f t="shared" si="45"/>
        <v>Application SessionsHealth Care SystemsOutpatient Health Care Facility Planning and Sizing via Computer Simulation1984Peter Amladi</v>
      </c>
      <c r="G2896" t="str">
        <f>IFERROR(IF(VLOOKUP(F2896,Test!$G$1:$G$6051,1,FALSE)=F2896,"Y","N"),"N")</f>
        <v>Y</v>
      </c>
    </row>
    <row r="2897" spans="1:7" x14ac:dyDescent="0.25">
      <c r="A2897" t="s">
        <v>3453</v>
      </c>
      <c r="B2897" t="s">
        <v>3450</v>
      </c>
      <c r="C2897" t="s">
        <v>3452</v>
      </c>
      <c r="D2897">
        <v>1981</v>
      </c>
      <c r="E2897" t="s">
        <v>3472</v>
      </c>
      <c r="F2897" t="str">
        <f t="shared" si="45"/>
        <v>Session 9CHealth Care SystemsTwo Simulation Applications to Outpatient Clinics1981Edward B. Daniels</v>
      </c>
      <c r="G2897" t="str">
        <f>IFERROR(IF(VLOOKUP(F2897,Test!$G$1:$G$6051,1,FALSE)=F2897,"Y","N"),"N")</f>
        <v>Y</v>
      </c>
    </row>
    <row r="2898" spans="1:7" x14ac:dyDescent="0.25">
      <c r="A2898" t="s">
        <v>795</v>
      </c>
      <c r="B2898" t="s">
        <v>3450</v>
      </c>
      <c r="C2898" t="s">
        <v>3459</v>
      </c>
      <c r="D2898">
        <v>1977</v>
      </c>
      <c r="E2898" t="s">
        <v>3473</v>
      </c>
      <c r="F2898" t="str">
        <f t="shared" si="45"/>
        <v>Advanced PractitionerHealth Care SystemsSimulation Analysis of an Automated Hospital Materials Handling System1977John J. Marsh  III</v>
      </c>
      <c r="G2898" t="str">
        <f>IFERROR(IF(VLOOKUP(F2898,Test!$G$1:$G$6051,1,FALSE)=F2898,"Y","N"),"N")</f>
        <v>Y</v>
      </c>
    </row>
    <row r="2899" spans="1:7" x14ac:dyDescent="0.25">
      <c r="A2899" t="s">
        <v>3231</v>
      </c>
      <c r="B2899" t="s">
        <v>3450</v>
      </c>
      <c r="C2899" t="s">
        <v>3455</v>
      </c>
      <c r="D2899">
        <v>1984</v>
      </c>
      <c r="E2899" t="s">
        <v>3474</v>
      </c>
      <c r="F2899" t="str">
        <f t="shared" si="45"/>
        <v>Application SessionsHealth Care SystemsSimulation Modeling in Health Care Facilities1984Michael Leonard</v>
      </c>
      <c r="G2899" t="str">
        <f>IFERROR(IF(VLOOKUP(F2899,Test!$G$1:$G$6051,1,FALSE)=F2899,"Y","N"),"N")</f>
        <v>Y</v>
      </c>
    </row>
    <row r="2900" spans="1:7" x14ac:dyDescent="0.25">
      <c r="A2900" t="s">
        <v>795</v>
      </c>
      <c r="B2900" t="s">
        <v>3450</v>
      </c>
      <c r="C2900" t="s">
        <v>3449</v>
      </c>
      <c r="D2900">
        <v>1977</v>
      </c>
      <c r="E2900" t="s">
        <v>8</v>
      </c>
      <c r="F2900" t="str">
        <f t="shared" si="45"/>
        <v>Advanced PractitionerHealth Care SystemsA Simulation Model of the Primary Health Care System of Indiana1977A. Alan B. Pritsker</v>
      </c>
      <c r="G2900" t="str">
        <f>IFERROR(IF(VLOOKUP(F2900,Test!$G$1:$G$6051,1,FALSE)=F2900,"Y","N"),"N")</f>
        <v>Y</v>
      </c>
    </row>
    <row r="2901" spans="1:7" x14ac:dyDescent="0.25">
      <c r="A2901" t="s">
        <v>3231</v>
      </c>
      <c r="B2901" t="s">
        <v>3450</v>
      </c>
      <c r="C2901" t="s">
        <v>3455</v>
      </c>
      <c r="D2901">
        <v>1984</v>
      </c>
      <c r="E2901" t="s">
        <v>3475</v>
      </c>
      <c r="F2901" t="str">
        <f t="shared" si="45"/>
        <v>Application SessionsHealth Care SystemsSimulation Modeling in Health Care Facilities1984Wafik H. Iskander</v>
      </c>
      <c r="G2901" t="str">
        <f>IFERROR(IF(VLOOKUP(F2901,Test!$G$1:$G$6051,1,FALSE)=F2901,"Y","N"),"N")</f>
        <v>Y</v>
      </c>
    </row>
    <row r="2902" spans="1:7" x14ac:dyDescent="0.25">
      <c r="A2902" t="s">
        <v>795</v>
      </c>
      <c r="B2902" t="s">
        <v>3478</v>
      </c>
      <c r="C2902" t="s">
        <v>3477</v>
      </c>
      <c r="D2902">
        <v>1977</v>
      </c>
      <c r="E2902" t="s">
        <v>3476</v>
      </c>
      <c r="F2902" t="str">
        <f t="shared" si="45"/>
        <v>Advanced PractitionerBehavioral SystemsDynamics of the Johart Window: A Simulation1977L. E. Shirland</v>
      </c>
      <c r="G2902" t="str">
        <f>IFERROR(IF(VLOOKUP(F2902,Test!$G$1:$G$6051,1,FALSE)=F2902,"Y","N"),"N")</f>
        <v>Y</v>
      </c>
    </row>
    <row r="2903" spans="1:7" x14ac:dyDescent="0.25">
      <c r="A2903" t="s">
        <v>3319</v>
      </c>
      <c r="B2903" t="s">
        <v>3478</v>
      </c>
      <c r="C2903" t="s">
        <v>3480</v>
      </c>
      <c r="D2903">
        <v>1980</v>
      </c>
      <c r="E2903" t="s">
        <v>3479</v>
      </c>
      <c r="F2903" t="str">
        <f t="shared" si="45"/>
        <v>Contributed PapersBehavioral SystemsSocial Relations as Algebraic Relations1980J. M. Cargal</v>
      </c>
      <c r="G2903" t="str">
        <f>IFERROR(IF(VLOOKUP(F2903,Test!$G$1:$G$6051,1,FALSE)=F2903,"Y","N"),"N")</f>
        <v>Y</v>
      </c>
    </row>
    <row r="2904" spans="1:7" x14ac:dyDescent="0.25">
      <c r="A2904" t="s">
        <v>795</v>
      </c>
      <c r="B2904" t="s">
        <v>3478</v>
      </c>
      <c r="C2904" t="s">
        <v>3482</v>
      </c>
      <c r="D2904">
        <v>1977</v>
      </c>
      <c r="E2904" t="s">
        <v>3481</v>
      </c>
      <c r="F2904" t="str">
        <f t="shared" si="45"/>
        <v>Advanced PractitionerBehavioral SystemsSimulation Analysis of Expert Power in Joint Decision Making Against Competition1977Jehoshua Eliashberg</v>
      </c>
      <c r="G2904" t="str">
        <f>IFERROR(IF(VLOOKUP(F2904,Test!$G$1:$G$6051,1,FALSE)=F2904,"Y","N"),"N")</f>
        <v>Y</v>
      </c>
    </row>
    <row r="2905" spans="1:7" x14ac:dyDescent="0.25">
      <c r="A2905" t="s">
        <v>3319</v>
      </c>
      <c r="B2905" t="s">
        <v>3478</v>
      </c>
      <c r="C2905" t="s">
        <v>3484</v>
      </c>
      <c r="D2905">
        <v>1980</v>
      </c>
      <c r="E2905" t="s">
        <v>3483</v>
      </c>
      <c r="F2905" t="str">
        <f t="shared" si="45"/>
        <v>Contributed PapersBehavioral SystemsA Computer Simulation of the Effects of Variations in Constitutive Rules and Individual Goals on Interpersonal Communications1980C. J. Campbell</v>
      </c>
      <c r="G2905" t="str">
        <f>IFERROR(IF(VLOOKUP(F2905,Test!$G$1:$G$6051,1,FALSE)=F2905,"Y","N"),"N")</f>
        <v>Y</v>
      </c>
    </row>
    <row r="2906" spans="1:7" x14ac:dyDescent="0.25">
      <c r="A2906" t="s">
        <v>3319</v>
      </c>
      <c r="B2906" t="s">
        <v>3478</v>
      </c>
      <c r="C2906" t="s">
        <v>3486</v>
      </c>
      <c r="D2906">
        <v>1980</v>
      </c>
      <c r="E2906" t="s">
        <v>3485</v>
      </c>
      <c r="F2906" t="str">
        <f t="shared" si="45"/>
        <v>Contributed PapersBehavioral SystemsA Multi-Project Decision Process Simulation of Defense Contractor Behavior1980D. L. Blakley</v>
      </c>
      <c r="G2906" t="str">
        <f>IFERROR(IF(VLOOKUP(F2906,Test!$G$1:$G$6051,1,FALSE)=F2906,"Y","N"),"N")</f>
        <v>Y</v>
      </c>
    </row>
    <row r="2907" spans="1:7" x14ac:dyDescent="0.25">
      <c r="A2907" t="s">
        <v>795</v>
      </c>
      <c r="B2907" t="s">
        <v>3478</v>
      </c>
      <c r="C2907" t="s">
        <v>3488</v>
      </c>
      <c r="D2907">
        <v>1977</v>
      </c>
      <c r="E2907" t="s">
        <v>3487</v>
      </c>
      <c r="F2907" t="str">
        <f t="shared" si="45"/>
        <v>Advanced PractitionerBehavioral SystemsComputer Simulation of Organizational Choice Processes Under Conditions of Ambiguity and Conflict - The Case of West German Universities1977Holger Franck</v>
      </c>
      <c r="G2907" t="str">
        <f>IFERROR(IF(VLOOKUP(F2907,Test!$G$1:$G$6051,1,FALSE)=F2907,"Y","N"),"N")</f>
        <v>Y</v>
      </c>
    </row>
    <row r="2908" spans="1:7" x14ac:dyDescent="0.25">
      <c r="A2908" t="s">
        <v>3319</v>
      </c>
      <c r="B2908" t="s">
        <v>3478</v>
      </c>
      <c r="C2908" t="s">
        <v>3486</v>
      </c>
      <c r="D2908">
        <v>1980</v>
      </c>
      <c r="E2908" t="s">
        <v>3489</v>
      </c>
      <c r="F2908" t="str">
        <f t="shared" si="45"/>
        <v>Contributed PapersBehavioral SystemsA Multi-Project Decision Process Simulation of Defense Contractor Behavior1980A. Y. Lewin</v>
      </c>
      <c r="G2908" t="str">
        <f>IFERROR(IF(VLOOKUP(F2908,Test!$G$1:$G$6051,1,FALSE)=F2908,"Y","N"),"N")</f>
        <v>Y</v>
      </c>
    </row>
    <row r="2909" spans="1:7" x14ac:dyDescent="0.25">
      <c r="A2909" t="s">
        <v>3319</v>
      </c>
      <c r="B2909" t="s">
        <v>3478</v>
      </c>
      <c r="C2909" t="s">
        <v>3486</v>
      </c>
      <c r="D2909">
        <v>1980</v>
      </c>
      <c r="E2909" t="s">
        <v>3490</v>
      </c>
      <c r="F2909" t="str">
        <f t="shared" si="45"/>
        <v>Contributed PapersBehavioral SystemsA Multi-Project Decision Process Simulation of Defense Contractor Behavior1980K. J. Cohen</v>
      </c>
      <c r="G2909" t="str">
        <f>IFERROR(IF(VLOOKUP(F2909,Test!$G$1:$G$6051,1,FALSE)=F2909,"Y","N"),"N")</f>
        <v>Y</v>
      </c>
    </row>
    <row r="2910" spans="1:7" x14ac:dyDescent="0.25">
      <c r="A2910" t="s">
        <v>795</v>
      </c>
      <c r="B2910" t="s">
        <v>3478</v>
      </c>
      <c r="C2910" t="s">
        <v>3482</v>
      </c>
      <c r="D2910">
        <v>1977</v>
      </c>
      <c r="E2910" t="s">
        <v>3491</v>
      </c>
      <c r="F2910" t="str">
        <f t="shared" si="45"/>
        <v>Advanced PractitionerBehavioral SystemsSimulation Analysis of Expert Power in Joint Decision Making Against Competition1977Ralph L. Day</v>
      </c>
      <c r="G2910" t="str">
        <f>IFERROR(IF(VLOOKUP(F2910,Test!$G$1:$G$6051,1,FALSE)=F2910,"Y","N"),"N")</f>
        <v>Y</v>
      </c>
    </row>
    <row r="2911" spans="1:7" x14ac:dyDescent="0.25">
      <c r="A2911" t="s">
        <v>3319</v>
      </c>
      <c r="B2911" t="s">
        <v>3478</v>
      </c>
      <c r="C2911" t="s">
        <v>3484</v>
      </c>
      <c r="D2911">
        <v>1980</v>
      </c>
      <c r="E2911" t="s">
        <v>3492</v>
      </c>
      <c r="F2911" t="str">
        <f t="shared" si="45"/>
        <v>Contributed PapersBehavioral SystemsA Computer Simulation of the Effects of Variations in Constitutive Rules and Individual Goals on Interpersonal Communications1980A. H. Brown</v>
      </c>
      <c r="G2911" t="str">
        <f>IFERROR(IF(VLOOKUP(F2911,Test!$G$1:$G$6051,1,FALSE)=F2911,"Y","N"),"N")</f>
        <v>Y</v>
      </c>
    </row>
    <row r="2912" spans="1:7" x14ac:dyDescent="0.25">
      <c r="A2912" t="s">
        <v>3319</v>
      </c>
      <c r="B2912" t="s">
        <v>3478</v>
      </c>
      <c r="C2912" t="s">
        <v>3486</v>
      </c>
      <c r="D2912">
        <v>1980</v>
      </c>
      <c r="E2912" t="s">
        <v>3493</v>
      </c>
      <c r="F2912" t="str">
        <f t="shared" si="45"/>
        <v>Contributed PapersBehavioral SystemsA Multi-Project Decision Process Simulation of Defense Contractor Behavior1980R. C. Morey</v>
      </c>
      <c r="G2912" t="str">
        <f>IFERROR(IF(VLOOKUP(F2912,Test!$G$1:$G$6051,1,FALSE)=F2912,"Y","N"),"N")</f>
        <v>Y</v>
      </c>
    </row>
    <row r="2913" spans="1:7" x14ac:dyDescent="0.25">
      <c r="A2913" t="s">
        <v>3319</v>
      </c>
      <c r="B2913" t="s">
        <v>3478</v>
      </c>
      <c r="C2913" t="s">
        <v>3484</v>
      </c>
      <c r="D2913">
        <v>1980</v>
      </c>
      <c r="E2913" t="s">
        <v>3494</v>
      </c>
      <c r="F2913" t="str">
        <f t="shared" si="45"/>
        <v>Contributed PapersBehavioral SystemsA Computer Simulation of the Effects of Variations in Constitutive Rules and Individual Goals on Interpersonal Communications1980E. E. Kaczka</v>
      </c>
      <c r="G2913" t="str">
        <f>IFERROR(IF(VLOOKUP(F2913,Test!$G$1:$G$6051,1,FALSE)=F2913,"Y","N"),"N")</f>
        <v>Y</v>
      </c>
    </row>
    <row r="2914" spans="1:7" x14ac:dyDescent="0.25">
      <c r="A2914" t="s">
        <v>3236</v>
      </c>
      <c r="B2914" t="s">
        <v>3497</v>
      </c>
      <c r="C2914" t="s">
        <v>3496</v>
      </c>
      <c r="D2914">
        <v>1987</v>
      </c>
      <c r="E2914" t="s">
        <v>3495</v>
      </c>
      <c r="F2914" t="str">
        <f t="shared" si="45"/>
        <v>General ApplicationsMilitary SystemsA Battalion/Brigade Training Simulation1987Chet Childs</v>
      </c>
      <c r="G2914" t="str">
        <f>IFERROR(IF(VLOOKUP(F2914,Test!$G$1:$G$6051,1,FALSE)=F2914,"Y","N"),"N")</f>
        <v>Y</v>
      </c>
    </row>
    <row r="2915" spans="1:7" x14ac:dyDescent="0.25">
      <c r="A2915" t="s">
        <v>3236</v>
      </c>
      <c r="B2915" t="s">
        <v>3497</v>
      </c>
      <c r="C2915" t="s">
        <v>3499</v>
      </c>
      <c r="D2915">
        <v>1987</v>
      </c>
      <c r="E2915" t="s">
        <v>3498</v>
      </c>
      <c r="F2915" t="str">
        <f t="shared" si="45"/>
        <v>General ApplicationsMilitary SystemsRe-Hosting a Computer Assisted Wargame Exercise From a Mainframe to a Micro: Database and User-Interface Issues1987Michael D. Brooks</v>
      </c>
      <c r="G2915" t="str">
        <f>IFERROR(IF(VLOOKUP(F2915,Test!$G$1:$G$6051,1,FALSE)=F2915,"Y","N"),"N")</f>
        <v>Y</v>
      </c>
    </row>
    <row r="2916" spans="1:7" x14ac:dyDescent="0.25">
      <c r="A2916" t="s">
        <v>3319</v>
      </c>
      <c r="B2916" t="s">
        <v>3497</v>
      </c>
      <c r="C2916" t="s">
        <v>3501</v>
      </c>
      <c r="D2916">
        <v>1982</v>
      </c>
      <c r="E2916" t="s">
        <v>3500</v>
      </c>
      <c r="F2916" t="str">
        <f t="shared" si="45"/>
        <v>Contributed PapersMilitary SystemsApplication of Air Warfare Simulation in Determining Tactical Air Control System (TACS) Effectiveness1982Jerry Golub</v>
      </c>
      <c r="G2916" t="str">
        <f>IFERROR(IF(VLOOKUP(F2916,Test!$G$1:$G$6051,1,FALSE)=F2916,"Y","N"),"N")</f>
        <v>Y</v>
      </c>
    </row>
    <row r="2917" spans="1:7" x14ac:dyDescent="0.25">
      <c r="A2917" t="s">
        <v>3319</v>
      </c>
      <c r="B2917" t="s">
        <v>3497</v>
      </c>
      <c r="C2917" t="s">
        <v>3501</v>
      </c>
      <c r="D2917">
        <v>1982</v>
      </c>
      <c r="E2917" t="s">
        <v>3502</v>
      </c>
      <c r="F2917" t="str">
        <f t="shared" si="45"/>
        <v>Contributed PapersMilitary SystemsApplication of Air Warfare Simulation in Determining Tactical Air Control System (TACS) Effectiveness1982Harald Pschunder</v>
      </c>
      <c r="G2917" t="str">
        <f>IFERROR(IF(VLOOKUP(F2917,Test!$G$1:$G$6051,1,FALSE)=F2917,"Y","N"),"N")</f>
        <v>Y</v>
      </c>
    </row>
    <row r="2918" spans="1:7" x14ac:dyDescent="0.25">
      <c r="A2918" t="s">
        <v>3236</v>
      </c>
      <c r="B2918" t="s">
        <v>3497</v>
      </c>
      <c r="C2918" t="s">
        <v>3504</v>
      </c>
      <c r="D2918">
        <v>1987</v>
      </c>
      <c r="E2918" t="s">
        <v>3503</v>
      </c>
      <c r="F2918" t="str">
        <f t="shared" si="45"/>
        <v>General ApplicationsMilitary SystemsDesign of a Joint Operations Planning Simulator1987James R. Jansen</v>
      </c>
      <c r="G2918" t="str">
        <f>IFERROR(IF(VLOOKUP(F2918,Test!$G$1:$G$6051,1,FALSE)=F2918,"Y","N"),"N")</f>
        <v>Y</v>
      </c>
    </row>
    <row r="2919" spans="1:7" x14ac:dyDescent="0.25">
      <c r="A2919" t="s">
        <v>3319</v>
      </c>
      <c r="B2919" t="s">
        <v>3497</v>
      </c>
      <c r="C2919" t="s">
        <v>3501</v>
      </c>
      <c r="D2919">
        <v>1982</v>
      </c>
      <c r="E2919" t="s">
        <v>3505</v>
      </c>
      <c r="F2919" t="str">
        <f t="shared" si="45"/>
        <v>Contributed PapersMilitary SystemsApplication of Air Warfare Simulation in Determining Tactical Air Control System (TACS) Effectiveness1982Dale Kratzer</v>
      </c>
      <c r="G2919" t="str">
        <f>IFERROR(IF(VLOOKUP(F2919,Test!$G$1:$G$6051,1,FALSE)=F2919,"Y","N"),"N")</f>
        <v>Y</v>
      </c>
    </row>
    <row r="2920" spans="1:7" x14ac:dyDescent="0.25">
      <c r="A2920" t="s">
        <v>3236</v>
      </c>
      <c r="B2920" t="s">
        <v>3497</v>
      </c>
      <c r="C2920" t="s">
        <v>3499</v>
      </c>
      <c r="D2920">
        <v>1987</v>
      </c>
      <c r="E2920" t="s">
        <v>3506</v>
      </c>
      <c r="F2920" t="str">
        <f t="shared" si="45"/>
        <v>General ApplicationsMilitary SystemsRe-Hosting a Computer Assisted Wargame Exercise From a Mainframe to a Micro: Database and User-Interface Issues1987Mark S. Kross</v>
      </c>
      <c r="G2920" t="str">
        <f>IFERROR(IF(VLOOKUP(F2920,Test!$G$1:$G$6051,1,FALSE)=F2920,"Y","N"),"N")</f>
        <v>Y</v>
      </c>
    </row>
    <row r="2921" spans="1:7" x14ac:dyDescent="0.25">
      <c r="A2921" t="s">
        <v>3319</v>
      </c>
      <c r="B2921" t="s">
        <v>3497</v>
      </c>
      <c r="C2921" t="s">
        <v>3501</v>
      </c>
      <c r="D2921">
        <v>1982</v>
      </c>
      <c r="E2921" t="s">
        <v>3507</v>
      </c>
      <c r="F2921" t="str">
        <f t="shared" si="45"/>
        <v>Contributed PapersMilitary SystemsApplication of Air Warfare Simulation in Determining Tactical Air Control System (TACS) Effectiveness1982William DiDecca</v>
      </c>
      <c r="G2921" t="str">
        <f>IFERROR(IF(VLOOKUP(F2921,Test!$G$1:$G$6051,1,FALSE)=F2921,"Y","N"),"N")</f>
        <v>Y</v>
      </c>
    </row>
    <row r="2922" spans="1:7" x14ac:dyDescent="0.25">
      <c r="A2922" t="s">
        <v>795</v>
      </c>
      <c r="B2922" t="s">
        <v>3497</v>
      </c>
      <c r="C2922" t="s">
        <v>3509</v>
      </c>
      <c r="D2922">
        <v>1977</v>
      </c>
      <c r="E2922" t="s">
        <v>3508</v>
      </c>
      <c r="F2922" t="str">
        <f t="shared" si="45"/>
        <v>Advanced PractitionerMilitary SystemsThe Generation and Use of Parameterized Terrain in Land Combat Simulation1977Sam H. Parry</v>
      </c>
      <c r="G2922" t="str">
        <f>IFERROR(IF(VLOOKUP(F2922,Test!$G$1:$G$6051,1,FALSE)=F2922,"Y","N"),"N")</f>
        <v>Y</v>
      </c>
    </row>
    <row r="2923" spans="1:7" x14ac:dyDescent="0.25">
      <c r="A2923" t="s">
        <v>3236</v>
      </c>
      <c r="B2923" t="s">
        <v>3497</v>
      </c>
      <c r="C2923" t="s">
        <v>3496</v>
      </c>
      <c r="D2923">
        <v>1987</v>
      </c>
      <c r="E2923" t="s">
        <v>3510</v>
      </c>
      <c r="F2923" t="str">
        <f t="shared" si="45"/>
        <v>General ApplicationsMilitary SystemsA Battalion/Brigade Training Simulation1987Thomas Lubaczewski</v>
      </c>
      <c r="G2923" t="str">
        <f>IFERROR(IF(VLOOKUP(F2923,Test!$G$1:$G$6051,1,FALSE)=F2923,"Y","N"),"N")</f>
        <v>Y</v>
      </c>
    </row>
    <row r="2924" spans="1:7" x14ac:dyDescent="0.25">
      <c r="A2924" t="s">
        <v>3236</v>
      </c>
      <c r="B2924" t="s">
        <v>3497</v>
      </c>
      <c r="C2924" t="s">
        <v>3499</v>
      </c>
      <c r="D2924">
        <v>1987</v>
      </c>
      <c r="E2924" t="s">
        <v>2560</v>
      </c>
      <c r="F2924" t="str">
        <f t="shared" si="45"/>
        <v>General ApplicationsMilitary SystemsRe-Hosting a Computer Assisted Wargame Exercise From a Mainframe to a Micro: Database and User-Interface Issues1987Mark A. Roth</v>
      </c>
      <c r="G2924" t="str">
        <f>IFERROR(IF(VLOOKUP(F2924,Test!$G$1:$G$6051,1,FALSE)=F2924,"Y","N"),"N")</f>
        <v>Y</v>
      </c>
    </row>
    <row r="2925" spans="1:7" x14ac:dyDescent="0.25">
      <c r="A2925" t="s">
        <v>3236</v>
      </c>
      <c r="B2925" t="s">
        <v>3497</v>
      </c>
      <c r="C2925" t="s">
        <v>3504</v>
      </c>
      <c r="D2925">
        <v>1987</v>
      </c>
      <c r="E2925" t="s">
        <v>2560</v>
      </c>
      <c r="F2925" t="str">
        <f t="shared" si="45"/>
        <v>General ApplicationsMilitary SystemsDesign of a Joint Operations Planning Simulator1987Mark A. Roth</v>
      </c>
      <c r="G2925" t="str">
        <f>IFERROR(IF(VLOOKUP(F2925,Test!$G$1:$G$6051,1,FALSE)=F2925,"Y","N"),"N")</f>
        <v>Y</v>
      </c>
    </row>
    <row r="2926" spans="1:7" x14ac:dyDescent="0.25">
      <c r="A2926" t="s">
        <v>795</v>
      </c>
      <c r="B2926" t="s">
        <v>3497</v>
      </c>
      <c r="C2926" t="s">
        <v>3512</v>
      </c>
      <c r="D2926">
        <v>1977</v>
      </c>
      <c r="E2926" t="s">
        <v>3511</v>
      </c>
      <c r="F2926" t="str">
        <f t="shared" si="45"/>
        <v>Advanced PractitionerMilitary SystemsA Cost and Operational Effectiveness Analysis of the Army Utility Tactical Transport Aircraft System1977Alfonso A. Diaz</v>
      </c>
      <c r="G2926" t="str">
        <f>IFERROR(IF(VLOOKUP(F2926,Test!$G$1:$G$6051,1,FALSE)=F2926,"Y","N"),"N")</f>
        <v>Y</v>
      </c>
    </row>
    <row r="2927" spans="1:7" x14ac:dyDescent="0.25">
      <c r="A2927" t="s">
        <v>795</v>
      </c>
      <c r="B2927" t="s">
        <v>3515</v>
      </c>
      <c r="C2927" t="s">
        <v>3514</v>
      </c>
      <c r="D2927">
        <v>1977</v>
      </c>
      <c r="E2927" t="s">
        <v>3513</v>
      </c>
      <c r="F2927" t="str">
        <f t="shared" si="45"/>
        <v>Advanced PractitionerDigital GamingThe Effectiveness of a Short Term Simulation for Teaching Foreign Policy and National Security Affairs1977David J. Louscher</v>
      </c>
      <c r="G2927" t="str">
        <f>IFERROR(IF(VLOOKUP(F2927,Test!$G$1:$G$6051,1,FALSE)=F2927,"Y","N"),"N")</f>
        <v>Y</v>
      </c>
    </row>
    <row r="2928" spans="1:7" x14ac:dyDescent="0.25">
      <c r="A2928" t="s">
        <v>795</v>
      </c>
      <c r="B2928" t="s">
        <v>3515</v>
      </c>
      <c r="C2928" t="s">
        <v>3517</v>
      </c>
      <c r="D2928">
        <v>1977</v>
      </c>
      <c r="E2928" t="s">
        <v>3516</v>
      </c>
      <c r="F2928" t="str">
        <f t="shared" si="45"/>
        <v>Advanced PractitionerDigital GamingOn Designing and Implementing A Denial Practice Management Game1977Arnold Reisman</v>
      </c>
      <c r="G2928" t="str">
        <f>IFERROR(IF(VLOOKUP(F2928,Test!$G$1:$G$6051,1,FALSE)=F2928,"Y","N"),"N")</f>
        <v>Y</v>
      </c>
    </row>
    <row r="2929" spans="1:7" x14ac:dyDescent="0.25">
      <c r="A2929" t="s">
        <v>795</v>
      </c>
      <c r="B2929" t="s">
        <v>3515</v>
      </c>
      <c r="C2929" t="s">
        <v>3519</v>
      </c>
      <c r="D2929">
        <v>1977</v>
      </c>
      <c r="E2929" t="s">
        <v>3518</v>
      </c>
      <c r="F2929" t="str">
        <f t="shared" si="45"/>
        <v>Advanced PractitionerDigital GamingGame: A Language for Writing Business Games1977Leonard Fertuck</v>
      </c>
      <c r="G2929" t="str">
        <f>IFERROR(IF(VLOOKUP(F2929,Test!$G$1:$G$6051,1,FALSE)=F2929,"Y","N"),"N")</f>
        <v>Y</v>
      </c>
    </row>
    <row r="2930" spans="1:7" x14ac:dyDescent="0.25">
      <c r="A2930" t="s">
        <v>795</v>
      </c>
      <c r="B2930" t="s">
        <v>3515</v>
      </c>
      <c r="C2930" t="s">
        <v>3517</v>
      </c>
      <c r="D2930">
        <v>1977</v>
      </c>
      <c r="E2930" t="s">
        <v>3520</v>
      </c>
      <c r="F2930" t="str">
        <f t="shared" si="45"/>
        <v>Advanced PractitionerDigital GamingOn Designing and Implementing A Denial Practice Management Game1977Hamilton Emmons</v>
      </c>
      <c r="G2930" t="str">
        <f>IFERROR(IF(VLOOKUP(F2930,Test!$G$1:$G$6051,1,FALSE)=F2930,"Y","N"),"N")</f>
        <v>Y</v>
      </c>
    </row>
    <row r="2931" spans="1:7" x14ac:dyDescent="0.25">
      <c r="A2931" t="s">
        <v>795</v>
      </c>
      <c r="B2931" t="s">
        <v>3515</v>
      </c>
      <c r="C2931" t="s">
        <v>3517</v>
      </c>
      <c r="D2931">
        <v>1977</v>
      </c>
      <c r="E2931" t="s">
        <v>3521</v>
      </c>
      <c r="F2931" t="str">
        <f t="shared" si="45"/>
        <v>Advanced PractitionerDigital GamingOn Designing and Implementing A Denial Practice Management Game1977Juan Rivaud</v>
      </c>
      <c r="G2931" t="str">
        <f>IFERROR(IF(VLOOKUP(F2931,Test!$G$1:$G$6051,1,FALSE)=F2931,"Y","N"),"N")</f>
        <v>Y</v>
      </c>
    </row>
    <row r="2932" spans="1:7" x14ac:dyDescent="0.25">
      <c r="A2932" t="s">
        <v>795</v>
      </c>
      <c r="B2932" t="s">
        <v>3515</v>
      </c>
      <c r="C2932" t="s">
        <v>3517</v>
      </c>
      <c r="D2932">
        <v>1977</v>
      </c>
      <c r="E2932" t="s">
        <v>3522</v>
      </c>
      <c r="F2932" t="str">
        <f t="shared" si="45"/>
        <v>Advanced PractitionerDigital GamingOn Designing and Implementing A Denial Practice Management Game1977Susumu Morito</v>
      </c>
      <c r="G2932" t="str">
        <f>IFERROR(IF(VLOOKUP(F2932,Test!$G$1:$G$6051,1,FALSE)=F2932,"Y","N"),"N")</f>
        <v>Y</v>
      </c>
    </row>
    <row r="2933" spans="1:7" x14ac:dyDescent="0.25">
      <c r="A2933" t="s">
        <v>2051</v>
      </c>
      <c r="B2933" t="s">
        <v>3524</v>
      </c>
      <c r="C2933" t="s">
        <v>3523</v>
      </c>
      <c r="D2933">
        <v>1977</v>
      </c>
      <c r="E2933" t="s">
        <v>3302</v>
      </c>
      <c r="F2933" t="str">
        <f t="shared" si="45"/>
        <v>ApplicationsAgricultural SystemsEnergy Input-Output Simulation of Midwest Crop Production1977Robert M. Peart</v>
      </c>
      <c r="G2933" t="str">
        <f>IFERROR(IF(VLOOKUP(F2933,Test!$G$1:$G$6051,1,FALSE)=F2933,"Y","N"),"N")</f>
        <v>Y</v>
      </c>
    </row>
    <row r="2934" spans="1:7" x14ac:dyDescent="0.25">
      <c r="A2934" t="s">
        <v>2051</v>
      </c>
      <c r="B2934" t="s">
        <v>3524</v>
      </c>
      <c r="C2934" t="s">
        <v>3523</v>
      </c>
      <c r="D2934">
        <v>1977</v>
      </c>
      <c r="E2934" t="s">
        <v>3525</v>
      </c>
      <c r="F2934" t="str">
        <f t="shared" si="45"/>
        <v>ApplicationsAgricultural SystemsEnergy Input-Output Simulation of Midwest Crop Production1977Robert E. Muller</v>
      </c>
      <c r="G2934" t="str">
        <f>IFERROR(IF(VLOOKUP(F2934,Test!$G$1:$G$6051,1,FALSE)=F2934,"Y","N"),"N")</f>
        <v>Y</v>
      </c>
    </row>
    <row r="2935" spans="1:7" x14ac:dyDescent="0.25">
      <c r="A2935" t="s">
        <v>2051</v>
      </c>
      <c r="B2935" t="s">
        <v>3524</v>
      </c>
      <c r="C2935" t="s">
        <v>3523</v>
      </c>
      <c r="D2935">
        <v>1977</v>
      </c>
      <c r="E2935" t="s">
        <v>3526</v>
      </c>
      <c r="F2935" t="str">
        <f t="shared" si="45"/>
        <v>ApplicationsAgricultural SystemsEnergy Input-Output Simulation of Midwest Crop Production1977Samuel D. Parsons</v>
      </c>
      <c r="G2935" t="str">
        <f>IFERROR(IF(VLOOKUP(F2935,Test!$G$1:$G$6051,1,FALSE)=F2935,"Y","N"),"N")</f>
        <v>Y</v>
      </c>
    </row>
    <row r="2936" spans="1:7" x14ac:dyDescent="0.25">
      <c r="A2936" t="s">
        <v>2051</v>
      </c>
      <c r="B2936" t="s">
        <v>3524</v>
      </c>
      <c r="C2936" t="s">
        <v>3528</v>
      </c>
      <c r="D2936">
        <v>1977</v>
      </c>
      <c r="E2936" t="s">
        <v>3527</v>
      </c>
      <c r="F2936" t="str">
        <f t="shared" si="45"/>
        <v>ApplicationsAgricultural SystemsGASP IV Simulation of Flush Water Recycling Systems1977J. R. Nuckols</v>
      </c>
      <c r="G2936" t="str">
        <f>IFERROR(IF(VLOOKUP(F2936,Test!$G$1:$G$6051,1,FALSE)=F2936,"Y","N"),"N")</f>
        <v>Y</v>
      </c>
    </row>
    <row r="2937" spans="1:7" x14ac:dyDescent="0.25">
      <c r="A2937" t="s">
        <v>2051</v>
      </c>
      <c r="B2937" t="s">
        <v>3524</v>
      </c>
      <c r="C2937" t="s">
        <v>3530</v>
      </c>
      <c r="D2937">
        <v>1977</v>
      </c>
      <c r="E2937" t="s">
        <v>3529</v>
      </c>
      <c r="F2937" t="str">
        <f t="shared" si="45"/>
        <v>ApplicationsAgricultural SystemsSimulation Models of Forest Resource Management1977Dieter R. Pelz</v>
      </c>
      <c r="G2937" t="str">
        <f>IFERROR(IF(VLOOKUP(F2937,Test!$G$1:$G$6051,1,FALSE)=F2937,"Y","N"),"N")</f>
        <v>Y</v>
      </c>
    </row>
    <row r="2938" spans="1:7" x14ac:dyDescent="0.25">
      <c r="A2938" t="s">
        <v>2051</v>
      </c>
      <c r="B2938" t="s">
        <v>3524</v>
      </c>
      <c r="C2938" t="s">
        <v>3532</v>
      </c>
      <c r="D2938">
        <v>1977</v>
      </c>
      <c r="E2938" t="s">
        <v>3531</v>
      </c>
      <c r="F2938" t="str">
        <f t="shared" si="45"/>
        <v>ApplicationsAgricultural SystemsMinimizing Energy Requirements for Broiler Growout Operations1977E. W. Walpole</v>
      </c>
      <c r="G2938" t="str">
        <f>IFERROR(IF(VLOOKUP(F2938,Test!$G$1:$G$6051,1,FALSE)=F2938,"Y","N"),"N")</f>
        <v>Y</v>
      </c>
    </row>
    <row r="2939" spans="1:7" x14ac:dyDescent="0.25">
      <c r="A2939" t="s">
        <v>2051</v>
      </c>
      <c r="B2939" t="s">
        <v>3524</v>
      </c>
      <c r="C2939" t="s">
        <v>3534</v>
      </c>
      <c r="D2939">
        <v>1977</v>
      </c>
      <c r="E2939" t="s">
        <v>3533</v>
      </c>
      <c r="F2939" t="str">
        <f t="shared" si="45"/>
        <v>ApplicationsAgricultural SystemsKalman Filtering in Water Quality Modeling: Theory vs. Practice1977B. P. Schrader</v>
      </c>
      <c r="G2939" t="str">
        <f>IFERROR(IF(VLOOKUP(F2939,Test!$G$1:$G$6051,1,FALSE)=F2939,"Y","N"),"N")</f>
        <v>Y</v>
      </c>
    </row>
    <row r="2940" spans="1:7" x14ac:dyDescent="0.25">
      <c r="A2940" t="s">
        <v>2051</v>
      </c>
      <c r="B2940" t="s">
        <v>3524</v>
      </c>
      <c r="C2940" t="s">
        <v>3528</v>
      </c>
      <c r="D2940">
        <v>1977</v>
      </c>
      <c r="E2940" t="s">
        <v>3535</v>
      </c>
      <c r="F2940" t="str">
        <f t="shared" si="45"/>
        <v>ApplicationsAgricultural SystemsGASP IV Simulation of Flush Water Recycling Systems1977O. J. Loewer</v>
      </c>
      <c r="G2940" t="str">
        <f>IFERROR(IF(VLOOKUP(F2940,Test!$G$1:$G$6051,1,FALSE)=F2940,"Y","N"),"N")</f>
        <v>Y</v>
      </c>
    </row>
    <row r="2941" spans="1:7" x14ac:dyDescent="0.25">
      <c r="A2941" t="s">
        <v>2051</v>
      </c>
      <c r="B2941" t="s">
        <v>3524</v>
      </c>
      <c r="C2941" t="s">
        <v>3528</v>
      </c>
      <c r="D2941">
        <v>1977</v>
      </c>
      <c r="E2941" t="s">
        <v>3536</v>
      </c>
      <c r="F2941" t="str">
        <f t="shared" si="45"/>
        <v>ApplicationsAgricultural SystemsGASP IV Simulation of Flush Water Recycling Systems1977R. L. Fehr</v>
      </c>
      <c r="G2941" t="str">
        <f>IFERROR(IF(VLOOKUP(F2941,Test!$G$1:$G$6051,1,FALSE)=F2941,"Y","N"),"N")</f>
        <v>Y</v>
      </c>
    </row>
    <row r="2942" spans="1:7" x14ac:dyDescent="0.25">
      <c r="A2942" t="s">
        <v>2051</v>
      </c>
      <c r="B2942" t="s">
        <v>3524</v>
      </c>
      <c r="C2942" t="s">
        <v>3523</v>
      </c>
      <c r="D2942">
        <v>1977</v>
      </c>
      <c r="E2942" t="s">
        <v>3537</v>
      </c>
      <c r="F2942" t="str">
        <f t="shared" si="45"/>
        <v>ApplicationsAgricultural SystemsEnergy Input-Output Simulation of Midwest Crop Production1977Robert C. Pickett</v>
      </c>
      <c r="G2942" t="str">
        <f>IFERROR(IF(VLOOKUP(F2942,Test!$G$1:$G$6051,1,FALSE)=F2942,"Y","N"),"N")</f>
        <v>Y</v>
      </c>
    </row>
    <row r="2943" spans="1:7" x14ac:dyDescent="0.25">
      <c r="A2943" t="s">
        <v>2051</v>
      </c>
      <c r="B2943" t="s">
        <v>3524</v>
      </c>
      <c r="C2943" t="s">
        <v>3539</v>
      </c>
      <c r="D2943">
        <v>1977</v>
      </c>
      <c r="E2943" t="s">
        <v>3538</v>
      </c>
      <c r="F2943" t="str">
        <f t="shared" si="45"/>
        <v>ApplicationsAgricultural SystemsThe Deposits Model (Deposition Performance Of Sediment In Trap Structures)1977C. T. Haan</v>
      </c>
      <c r="G2943" t="str">
        <f>IFERROR(IF(VLOOKUP(F2943,Test!$G$1:$G$6051,1,FALSE)=F2943,"Y","N"),"N")</f>
        <v>Y</v>
      </c>
    </row>
    <row r="2944" spans="1:7" x14ac:dyDescent="0.25">
      <c r="A2944" t="s">
        <v>2051</v>
      </c>
      <c r="B2944" t="s">
        <v>3524</v>
      </c>
      <c r="C2944" t="s">
        <v>3523</v>
      </c>
      <c r="D2944">
        <v>1977</v>
      </c>
      <c r="E2944" t="s">
        <v>3540</v>
      </c>
      <c r="F2944" t="str">
        <f t="shared" si="45"/>
        <v>ApplicationsAgricultural SystemsEnergy Input-Output Simulation of Midwest Crop Production1977Robert F. Dale</v>
      </c>
      <c r="G2944" t="str">
        <f>IFERROR(IF(VLOOKUP(F2944,Test!$G$1:$G$6051,1,FALSE)=F2944,"Y","N"),"N")</f>
        <v>Y</v>
      </c>
    </row>
    <row r="2945" spans="1:7" x14ac:dyDescent="0.25">
      <c r="A2945" t="s">
        <v>2051</v>
      </c>
      <c r="B2945" t="s">
        <v>3524</v>
      </c>
      <c r="C2945" t="s">
        <v>3539</v>
      </c>
      <c r="D2945">
        <v>1977</v>
      </c>
      <c r="E2945" t="s">
        <v>3541</v>
      </c>
      <c r="F2945" t="str">
        <f t="shared" si="45"/>
        <v>ApplicationsAgricultural SystemsThe Deposits Model (Deposition Performance Of Sediment In Trap Structures)1977Andy D. Ward</v>
      </c>
      <c r="G2945" t="str">
        <f>IFERROR(IF(VLOOKUP(F2945,Test!$G$1:$G$6051,1,FALSE)=F2945,"Y","N"),"N")</f>
        <v>Y</v>
      </c>
    </row>
    <row r="2946" spans="1:7" x14ac:dyDescent="0.25">
      <c r="A2946" t="s">
        <v>2051</v>
      </c>
      <c r="B2946" t="s">
        <v>3524</v>
      </c>
      <c r="C2946" t="s">
        <v>3532</v>
      </c>
      <c r="D2946">
        <v>1977</v>
      </c>
      <c r="E2946" t="s">
        <v>3542</v>
      </c>
      <c r="F2946" t="str">
        <f t="shared" si="45"/>
        <v>ApplicationsAgricultural SystemsMinimizing Energy Requirements for Broiler Growout Operations1977N. E. Collins</v>
      </c>
      <c r="G2946" t="str">
        <f>IFERROR(IF(VLOOKUP(F2946,Test!$G$1:$G$6051,1,FALSE)=F2946,"Y","N"),"N")</f>
        <v>Y</v>
      </c>
    </row>
    <row r="2947" spans="1:7" x14ac:dyDescent="0.25">
      <c r="A2947" t="s">
        <v>2051</v>
      </c>
      <c r="B2947" t="s">
        <v>3524</v>
      </c>
      <c r="C2947" t="s">
        <v>3528</v>
      </c>
      <c r="D2947">
        <v>1977</v>
      </c>
      <c r="E2947" t="s">
        <v>3543</v>
      </c>
      <c r="F2947" t="str">
        <f t="shared" ref="F2947:F3010" si="46">CONCATENATE(A2947,B2947,C2947,D2947,E2947)</f>
        <v>ApplicationsAgricultural SystemsGASP IV Simulation of Flush Water Recycling Systems1977J. P. Bowden</v>
      </c>
      <c r="G2947" t="str">
        <f>IFERROR(IF(VLOOKUP(F2947,Test!$G$1:$G$6051,1,FALSE)=F2947,"Y","N"),"N")</f>
        <v>Y</v>
      </c>
    </row>
    <row r="2948" spans="1:7" x14ac:dyDescent="0.25">
      <c r="A2948" t="s">
        <v>2051</v>
      </c>
      <c r="B2948" t="s">
        <v>3524</v>
      </c>
      <c r="C2948" t="s">
        <v>3545</v>
      </c>
      <c r="D2948">
        <v>1977</v>
      </c>
      <c r="E2948" t="s">
        <v>3544</v>
      </c>
      <c r="F2948" t="str">
        <f t="shared" si="46"/>
        <v>ApplicationsAgricultural SystemsA Computerized Analysis of Home Energy Reduction Alternatives Used in a Statewide Extension Program1977George A. Duncan</v>
      </c>
      <c r="G2948" t="str">
        <f>IFERROR(IF(VLOOKUP(F2948,Test!$G$1:$G$6051,1,FALSE)=F2948,"Y","N"),"N")</f>
        <v>Y</v>
      </c>
    </row>
    <row r="2949" spans="1:7" x14ac:dyDescent="0.25">
      <c r="A2949" t="s">
        <v>2051</v>
      </c>
      <c r="B2949" t="s">
        <v>3524</v>
      </c>
      <c r="C2949" t="s">
        <v>3534</v>
      </c>
      <c r="D2949">
        <v>1977</v>
      </c>
      <c r="E2949" t="s">
        <v>3546</v>
      </c>
      <c r="F2949" t="str">
        <f t="shared" si="46"/>
        <v>ApplicationsAgricultural SystemsKalman Filtering in Water Quality Modeling: Theory vs. Practice1977S. F. Moore</v>
      </c>
      <c r="G2949" t="str">
        <f>IFERROR(IF(VLOOKUP(F2949,Test!$G$1:$G$6051,1,FALSE)=F2949,"Y","N"),"N")</f>
        <v>Y</v>
      </c>
    </row>
    <row r="2950" spans="1:7" x14ac:dyDescent="0.25">
      <c r="A2950" t="s">
        <v>2051</v>
      </c>
      <c r="B2950" t="s">
        <v>3524</v>
      </c>
      <c r="C2950" t="s">
        <v>3545</v>
      </c>
      <c r="D2950">
        <v>1977</v>
      </c>
      <c r="E2950" t="s">
        <v>3547</v>
      </c>
      <c r="F2950" t="str">
        <f t="shared" si="46"/>
        <v>ApplicationsAgricultural SystemsA Computerized Analysis of Home Energy Reduction Alternatives Used in a Statewide Extension Program1977Robert L. Fehr</v>
      </c>
      <c r="G2950" t="str">
        <f>IFERROR(IF(VLOOKUP(F2950,Test!$G$1:$G$6051,1,FALSE)=F2950,"Y","N"),"N")</f>
        <v>Y</v>
      </c>
    </row>
    <row r="2951" spans="1:7" x14ac:dyDescent="0.25">
      <c r="A2951" t="s">
        <v>2051</v>
      </c>
      <c r="B2951" t="s">
        <v>3524</v>
      </c>
      <c r="C2951" t="s">
        <v>3523</v>
      </c>
      <c r="D2951">
        <v>1977</v>
      </c>
      <c r="E2951" t="s">
        <v>3548</v>
      </c>
      <c r="F2951" t="str">
        <f t="shared" si="46"/>
        <v>ApplicationsAgricultural SystemsEnergy Input-Output Simulation of Midwest Crop Production1977Otto C. Doering  III</v>
      </c>
      <c r="G2951" t="str">
        <f>IFERROR(IF(VLOOKUP(F2951,Test!$G$1:$G$6051,1,FALSE)=F2951,"Y","N"),"N")</f>
        <v>Y</v>
      </c>
    </row>
    <row r="2952" spans="1:7" x14ac:dyDescent="0.25">
      <c r="A2952" t="s">
        <v>2051</v>
      </c>
      <c r="B2952" t="s">
        <v>3524</v>
      </c>
      <c r="C2952" t="s">
        <v>3545</v>
      </c>
      <c r="D2952">
        <v>1977</v>
      </c>
      <c r="E2952" t="s">
        <v>3549</v>
      </c>
      <c r="F2952" t="str">
        <f t="shared" si="46"/>
        <v>ApplicationsAgricultural SystemsA Computerized Analysis of Home Energy Reduction Alternatives Used in a Statewide Extension Program1977George M. Turner</v>
      </c>
      <c r="G2952" t="str">
        <f>IFERROR(IF(VLOOKUP(F2952,Test!$G$1:$G$6051,1,FALSE)=F2952,"Y","N"),"N")</f>
        <v>Y</v>
      </c>
    </row>
    <row r="2953" spans="1:7" x14ac:dyDescent="0.25">
      <c r="A2953" t="s">
        <v>2051</v>
      </c>
      <c r="B2953" t="s">
        <v>3551</v>
      </c>
      <c r="C2953" t="s">
        <v>3550</v>
      </c>
      <c r="D2953">
        <v>1977</v>
      </c>
      <c r="E2953" t="s">
        <v>472</v>
      </c>
      <c r="F2953" t="str">
        <f t="shared" si="46"/>
        <v>ApplicationsNetwork ModelsUsing INS to Model Systems with Active Resources1977Stephen D. Roberts</v>
      </c>
      <c r="G2953" t="str">
        <f>IFERROR(IF(VLOOKUP(F2953,Test!$G$1:$G$6051,1,FALSE)=F2953,"Y","N"),"N")</f>
        <v>Y</v>
      </c>
    </row>
    <row r="2954" spans="1:7" x14ac:dyDescent="0.25">
      <c r="A2954" t="s">
        <v>2051</v>
      </c>
      <c r="B2954" t="s">
        <v>3551</v>
      </c>
      <c r="C2954" t="s">
        <v>3552</v>
      </c>
      <c r="D2954">
        <v>1977</v>
      </c>
      <c r="E2954" t="s">
        <v>3336</v>
      </c>
      <c r="F2954" t="str">
        <f t="shared" si="46"/>
        <v>ApplicationsNetwork ModelsModeling and Analysis Using SAINT: A Combined Discrete/Continuous Network Simulation Language1977David B. Wortman</v>
      </c>
      <c r="G2954" t="str">
        <f>IFERROR(IF(VLOOKUP(F2954,Test!$G$1:$G$6051,1,FALSE)=F2954,"Y","N"),"N")</f>
        <v>Y</v>
      </c>
    </row>
    <row r="2955" spans="1:7" x14ac:dyDescent="0.25">
      <c r="A2955" t="s">
        <v>2051</v>
      </c>
      <c r="B2955" t="s">
        <v>3551</v>
      </c>
      <c r="C2955" t="s">
        <v>3552</v>
      </c>
      <c r="D2955">
        <v>1977</v>
      </c>
      <c r="E2955" t="s">
        <v>2011</v>
      </c>
      <c r="F2955" t="str">
        <f t="shared" si="46"/>
        <v>ApplicationsNetwork ModelsModeling and Analysis Using SAINT: A Combined Discrete/Continuous Network Simulation Language1977Deborah J. Seifert</v>
      </c>
      <c r="G2955" t="str">
        <f>IFERROR(IF(VLOOKUP(F2955,Test!$G$1:$G$6051,1,FALSE)=F2955,"Y","N"),"N")</f>
        <v>Y</v>
      </c>
    </row>
    <row r="2956" spans="1:7" x14ac:dyDescent="0.25">
      <c r="A2956" t="s">
        <v>2051</v>
      </c>
      <c r="B2956" t="s">
        <v>3551</v>
      </c>
      <c r="C2956" t="s">
        <v>3550</v>
      </c>
      <c r="D2956">
        <v>1977</v>
      </c>
      <c r="E2956" t="s">
        <v>3553</v>
      </c>
      <c r="F2956" t="str">
        <f t="shared" si="46"/>
        <v>ApplicationsNetwork ModelsUsing INS to Model Systems with Active Resources1977Mark Fox</v>
      </c>
      <c r="G2956" t="str">
        <f>IFERROR(IF(VLOOKUP(F2956,Test!$G$1:$G$6051,1,FALSE)=F2956,"Y","N"),"N")</f>
        <v>Y</v>
      </c>
    </row>
    <row r="2957" spans="1:7" x14ac:dyDescent="0.25">
      <c r="A2957" t="s">
        <v>2051</v>
      </c>
      <c r="B2957" t="s">
        <v>3551</v>
      </c>
      <c r="C2957" t="s">
        <v>3552</v>
      </c>
      <c r="D2957">
        <v>1977</v>
      </c>
      <c r="E2957" t="s">
        <v>2757</v>
      </c>
      <c r="F2957" t="str">
        <f t="shared" si="46"/>
        <v>ApplicationsNetwork ModelsModeling and Analysis Using SAINT: A Combined Discrete/Continuous Network Simulation Language1977Steven D. Duket</v>
      </c>
      <c r="G2957" t="str">
        <f>IFERROR(IF(VLOOKUP(F2957,Test!$G$1:$G$6051,1,FALSE)=F2957,"Y","N"),"N")</f>
        <v>Y</v>
      </c>
    </row>
    <row r="2958" spans="1:7" x14ac:dyDescent="0.25">
      <c r="A2958" t="s">
        <v>2051</v>
      </c>
      <c r="B2958" t="s">
        <v>3551</v>
      </c>
      <c r="C2958" t="s">
        <v>3550</v>
      </c>
      <c r="D2958">
        <v>1977</v>
      </c>
      <c r="E2958" t="s">
        <v>2705</v>
      </c>
      <c r="F2958" t="str">
        <f t="shared" si="46"/>
        <v>ApplicationsNetwork ModelsUsing INS to Model Systems with Active Resources1977James Schier</v>
      </c>
      <c r="G2958" t="str">
        <f>IFERROR(IF(VLOOKUP(F2958,Test!$G$1:$G$6051,1,FALSE)=F2958,"Y","N"),"N")</f>
        <v>Y</v>
      </c>
    </row>
    <row r="2959" spans="1:7" x14ac:dyDescent="0.25">
      <c r="A2959" t="s">
        <v>2051</v>
      </c>
      <c r="B2959" t="s">
        <v>3556</v>
      </c>
      <c r="C2959" t="s">
        <v>3555</v>
      </c>
      <c r="D2959">
        <v>1977</v>
      </c>
      <c r="E2959" t="s">
        <v>3554</v>
      </c>
      <c r="F2959" t="str">
        <f t="shared" si="46"/>
        <v>ApplicationsSimulation Languages, Systems ConceptsA Metalanguage for Interactive Simulation1977N. D. Huebner</v>
      </c>
      <c r="G2959" t="str">
        <f>IFERROR(IF(VLOOKUP(F2959,Test!$G$1:$G$6051,1,FALSE)=F2959,"Y","N"),"N")</f>
        <v>Y</v>
      </c>
    </row>
    <row r="2960" spans="1:7" x14ac:dyDescent="0.25">
      <c r="A2960" t="s">
        <v>2051</v>
      </c>
      <c r="B2960" t="s">
        <v>3556</v>
      </c>
      <c r="C2960" t="s">
        <v>3555</v>
      </c>
      <c r="D2960">
        <v>1977</v>
      </c>
      <c r="E2960" t="s">
        <v>3557</v>
      </c>
      <c r="F2960" t="str">
        <f t="shared" si="46"/>
        <v>ApplicationsSimulation Languages, Systems ConceptsA Metalanguage for Interactive Simulation1977J. A. Gerth</v>
      </c>
      <c r="G2960" t="str">
        <f>IFERROR(IF(VLOOKUP(F2960,Test!$G$1:$G$6051,1,FALSE)=F2960,"Y","N"),"N")</f>
        <v>Y</v>
      </c>
    </row>
    <row r="2961" spans="1:7" x14ac:dyDescent="0.25">
      <c r="A2961" t="s">
        <v>2051</v>
      </c>
      <c r="B2961" t="s">
        <v>3556</v>
      </c>
      <c r="C2961" t="s">
        <v>3555</v>
      </c>
      <c r="D2961">
        <v>1977</v>
      </c>
      <c r="E2961" t="s">
        <v>3558</v>
      </c>
      <c r="F2961" t="str">
        <f t="shared" si="46"/>
        <v>ApplicationsSimulation Languages, Systems ConceptsA Metalanguage for Interactive Simulation1977R. C. Heterick</v>
      </c>
      <c r="G2961" t="str">
        <f>IFERROR(IF(VLOOKUP(F2961,Test!$G$1:$G$6051,1,FALSE)=F2961,"Y","N"),"N")</f>
        <v>Y</v>
      </c>
    </row>
    <row r="2962" spans="1:7" x14ac:dyDescent="0.25">
      <c r="A2962" t="s">
        <v>2051</v>
      </c>
      <c r="B2962" t="s">
        <v>3556</v>
      </c>
      <c r="C2962" t="s">
        <v>3559</v>
      </c>
      <c r="D2962">
        <v>1977</v>
      </c>
      <c r="E2962" t="s">
        <v>445</v>
      </c>
      <c r="F2962" t="str">
        <f t="shared" si="46"/>
        <v>ApplicationsSimulation Languages, Systems ConceptsAn Improved Events List Algorithm1977James O. Henriksen</v>
      </c>
      <c r="G2962" t="str">
        <f>IFERROR(IF(VLOOKUP(F2962,Test!$G$1:$G$6051,1,FALSE)=F2962,"Y","N"),"N")</f>
        <v>Y</v>
      </c>
    </row>
    <row r="2963" spans="1:7" x14ac:dyDescent="0.25">
      <c r="A2963" t="s">
        <v>2051</v>
      </c>
      <c r="B2963" t="s">
        <v>3556</v>
      </c>
      <c r="C2963" t="s">
        <v>3561</v>
      </c>
      <c r="D2963">
        <v>1977</v>
      </c>
      <c r="E2963" t="s">
        <v>3560</v>
      </c>
      <c r="F2963" t="str">
        <f t="shared" si="46"/>
        <v>ApplicationsSimulation Languages, Systems ConceptsSimulation Category Languages - A DDP Example1977P. Nick Lawrence</v>
      </c>
      <c r="G2963" t="str">
        <f>IFERROR(IF(VLOOKUP(F2963,Test!$G$1:$G$6051,1,FALSE)=F2963,"Y","N"),"N")</f>
        <v>Y</v>
      </c>
    </row>
    <row r="2964" spans="1:7" x14ac:dyDescent="0.25">
      <c r="A2964" t="s">
        <v>2051</v>
      </c>
      <c r="B2964" t="s">
        <v>3564</v>
      </c>
      <c r="C2964" t="s">
        <v>3563</v>
      </c>
      <c r="D2964">
        <v>1977</v>
      </c>
      <c r="E2964" t="s">
        <v>3562</v>
      </c>
      <c r="F2964" t="str">
        <f t="shared" si="46"/>
        <v>ApplicationsFinancial and Corporation ModelingSimulating Service Station Operations: A Planning Tool for SOHIO Management1977Ross D. Hitti</v>
      </c>
      <c r="G2964" t="str">
        <f>IFERROR(IF(VLOOKUP(F2964,Test!$G$1:$G$6051,1,FALSE)=F2964,"Y","N"),"N")</f>
        <v>Y</v>
      </c>
    </row>
    <row r="2965" spans="1:7" x14ac:dyDescent="0.25">
      <c r="A2965" t="s">
        <v>2051</v>
      </c>
      <c r="B2965" t="s">
        <v>3564</v>
      </c>
      <c r="C2965" t="s">
        <v>3563</v>
      </c>
      <c r="D2965">
        <v>1977</v>
      </c>
      <c r="E2965" t="s">
        <v>3565</v>
      </c>
      <c r="F2965" t="str">
        <f t="shared" si="46"/>
        <v>ApplicationsFinancial and Corporation ModelingSimulating Service Station Operations: A Planning Tool for SOHIO Management1977Sujit R. Kumar</v>
      </c>
      <c r="G2965" t="str">
        <f>IFERROR(IF(VLOOKUP(F2965,Test!$G$1:$G$6051,1,FALSE)=F2965,"Y","N"),"N")</f>
        <v>Y</v>
      </c>
    </row>
    <row r="2966" spans="1:7" x14ac:dyDescent="0.25">
      <c r="A2966" t="s">
        <v>2051</v>
      </c>
      <c r="B2966" t="s">
        <v>3564</v>
      </c>
      <c r="C2966" t="s">
        <v>3563</v>
      </c>
      <c r="D2966">
        <v>1977</v>
      </c>
      <c r="E2966" t="s">
        <v>3566</v>
      </c>
      <c r="F2966" t="str">
        <f t="shared" si="46"/>
        <v>ApplicationsFinancial and Corporation ModelingSimulating Service Station Operations: A Planning Tool for SOHIO Management1977Chanaka Wijayasinha</v>
      </c>
      <c r="G2966" t="str">
        <f>IFERROR(IF(VLOOKUP(F2966,Test!$G$1:$G$6051,1,FALSE)=F2966,"Y","N"),"N")</f>
        <v>Y</v>
      </c>
    </row>
    <row r="2967" spans="1:7" x14ac:dyDescent="0.25">
      <c r="A2967" t="s">
        <v>2051</v>
      </c>
      <c r="B2967" t="s">
        <v>3564</v>
      </c>
      <c r="C2967" t="s">
        <v>3563</v>
      </c>
      <c r="D2967">
        <v>1977</v>
      </c>
      <c r="E2967" t="s">
        <v>3567</v>
      </c>
      <c r="F2967" t="str">
        <f t="shared" si="46"/>
        <v>ApplicationsFinancial and Corporation ModelingSimulating Service Station Operations: A Planning Tool for SOHIO Management1977Phiroz P. Darukhanavala</v>
      </c>
      <c r="G2967" t="str">
        <f>IFERROR(IF(VLOOKUP(F2967,Test!$G$1:$G$6051,1,FALSE)=F2967,"Y","N"),"N")</f>
        <v>Y</v>
      </c>
    </row>
    <row r="2968" spans="1:7" x14ac:dyDescent="0.25">
      <c r="A2968" t="s">
        <v>2051</v>
      </c>
      <c r="B2968" t="s">
        <v>3570</v>
      </c>
      <c r="C2968" t="s">
        <v>3569</v>
      </c>
      <c r="D2968">
        <v>1977</v>
      </c>
      <c r="E2968" t="s">
        <v>3568</v>
      </c>
      <c r="F2968" t="str">
        <f t="shared" si="46"/>
        <v>ApplicationsBusiness SystemsA New Product Design Model: The Case of a Carribean Resort Destination1977Richard Bjorklund</v>
      </c>
      <c r="G2968" t="str">
        <f>IFERROR(IF(VLOOKUP(F2968,Test!$G$1:$G$6051,1,FALSE)=F2968,"Y","N"),"N")</f>
        <v>Y</v>
      </c>
    </row>
    <row r="2969" spans="1:7" x14ac:dyDescent="0.25">
      <c r="A2969" t="s">
        <v>2051</v>
      </c>
      <c r="B2969" t="s">
        <v>3570</v>
      </c>
      <c r="C2969" t="s">
        <v>3572</v>
      </c>
      <c r="D2969">
        <v>1977</v>
      </c>
      <c r="E2969" t="s">
        <v>3571</v>
      </c>
      <c r="F2969" t="str">
        <f t="shared" si="46"/>
        <v>ApplicationsBusiness SystemsJoint Cost Allocation - A Simulation Approach1977Ralph T. Hocking</v>
      </c>
      <c r="G2969" t="str">
        <f>IFERROR(IF(VLOOKUP(F2969,Test!$G$1:$G$6051,1,FALSE)=F2969,"Y","N"),"N")</f>
        <v>Y</v>
      </c>
    </row>
    <row r="2970" spans="1:7" x14ac:dyDescent="0.25">
      <c r="A2970" t="s">
        <v>2051</v>
      </c>
      <c r="B2970" t="s">
        <v>3570</v>
      </c>
      <c r="C2970" t="s">
        <v>3574</v>
      </c>
      <c r="D2970">
        <v>1977</v>
      </c>
      <c r="E2970" t="s">
        <v>3573</v>
      </c>
      <c r="F2970" t="str">
        <f t="shared" si="46"/>
        <v>ApplicationsBusiness SystemsProbabilistic Budgeting: One Practical Experience1977R. J. Lord</v>
      </c>
      <c r="G2970" t="str">
        <f>IFERROR(IF(VLOOKUP(F2970,Test!$G$1:$G$6051,1,FALSE)=F2970,"Y","N"),"N")</f>
        <v>Y</v>
      </c>
    </row>
    <row r="2971" spans="1:7" x14ac:dyDescent="0.25">
      <c r="A2971" t="s">
        <v>2051</v>
      </c>
      <c r="B2971" t="s">
        <v>3570</v>
      </c>
      <c r="C2971" t="s">
        <v>3576</v>
      </c>
      <c r="D2971">
        <v>1977</v>
      </c>
      <c r="E2971" t="s">
        <v>3575</v>
      </c>
      <c r="F2971" t="str">
        <f t="shared" si="46"/>
        <v>ApplicationsBusiness SystemsA Simulation Model for Predicting the Effect of Advertisement Schedules1977R. Balachandra</v>
      </c>
      <c r="G2971" t="str">
        <f>IFERROR(IF(VLOOKUP(F2971,Test!$G$1:$G$6051,1,FALSE)=F2971,"Y","N"),"N")</f>
        <v>Y</v>
      </c>
    </row>
    <row r="2972" spans="1:7" x14ac:dyDescent="0.25">
      <c r="A2972" t="s">
        <v>2051</v>
      </c>
      <c r="B2972" t="s">
        <v>3570</v>
      </c>
      <c r="C2972" t="s">
        <v>3572</v>
      </c>
      <c r="D2972">
        <v>1977</v>
      </c>
      <c r="E2972" t="s">
        <v>3577</v>
      </c>
      <c r="F2972" t="str">
        <f t="shared" si="46"/>
        <v>ApplicationsBusiness SystemsJoint Cost Allocation - A Simulation Approach1977Morcos F. Massoud</v>
      </c>
      <c r="G2972" t="str">
        <f>IFERROR(IF(VLOOKUP(F2972,Test!$G$1:$G$6051,1,FALSE)=F2972,"Y","N"),"N")</f>
        <v>Y</v>
      </c>
    </row>
    <row r="2973" spans="1:7" x14ac:dyDescent="0.25">
      <c r="A2973" t="s">
        <v>2051</v>
      </c>
      <c r="B2973" t="s">
        <v>113</v>
      </c>
      <c r="C2973" t="s">
        <v>3579</v>
      </c>
      <c r="D2973">
        <v>1977</v>
      </c>
      <c r="E2973" t="s">
        <v>3578</v>
      </c>
      <c r="F2973" t="str">
        <f t="shared" si="46"/>
        <v>ApplicationsComputer System ModelsA Simulation Study of Adaptive Scheduling Policies in Interactive Computer Systems1977Craig D. Bishop</v>
      </c>
      <c r="G2973" t="str">
        <f>IFERROR(IF(VLOOKUP(F2973,Test!$G$1:$G$6051,1,FALSE)=F2973,"Y","N"),"N")</f>
        <v>Y</v>
      </c>
    </row>
    <row r="2974" spans="1:7" x14ac:dyDescent="0.25">
      <c r="A2974" t="s">
        <v>2051</v>
      </c>
      <c r="B2974" t="s">
        <v>113</v>
      </c>
      <c r="C2974" t="s">
        <v>3579</v>
      </c>
      <c r="D2974">
        <v>1977</v>
      </c>
      <c r="E2974" t="s">
        <v>3580</v>
      </c>
      <c r="F2974" t="str">
        <f t="shared" si="46"/>
        <v>ApplicationsComputer System ModelsA Simulation Study of Adaptive Scheduling Policies in Interactive Computer Systems1977Samuel T. Chanson</v>
      </c>
      <c r="G2974" t="str">
        <f>IFERROR(IF(VLOOKUP(F2974,Test!$G$1:$G$6051,1,FALSE)=F2974,"Y","N"),"N")</f>
        <v>Y</v>
      </c>
    </row>
    <row r="2975" spans="1:7" x14ac:dyDescent="0.25">
      <c r="A2975" t="s">
        <v>2051</v>
      </c>
      <c r="B2975" t="s">
        <v>113</v>
      </c>
      <c r="C2975" t="s">
        <v>3581</v>
      </c>
      <c r="D2975">
        <v>1977</v>
      </c>
      <c r="E2975" t="s">
        <v>2004</v>
      </c>
      <c r="F2975" t="str">
        <f t="shared" si="46"/>
        <v>ApplicationsComputer System ModelsAn Extension of the Central Server Model1977Udo Pooch</v>
      </c>
      <c r="G2975" t="str">
        <f>IFERROR(IF(VLOOKUP(F2975,Test!$G$1:$G$6051,1,FALSE)=F2975,"Y","N"),"N")</f>
        <v>Y</v>
      </c>
    </row>
    <row r="2976" spans="1:7" x14ac:dyDescent="0.25">
      <c r="A2976" t="s">
        <v>2051</v>
      </c>
      <c r="B2976" t="s">
        <v>113</v>
      </c>
      <c r="C2976" t="s">
        <v>3581</v>
      </c>
      <c r="D2976">
        <v>1977</v>
      </c>
      <c r="E2976" t="s">
        <v>3582</v>
      </c>
      <c r="F2976" t="str">
        <f t="shared" si="46"/>
        <v>ApplicationsComputer System ModelsAn Extension of the Central Server Model1977Don Warner</v>
      </c>
      <c r="G2976" t="str">
        <f>IFERROR(IF(VLOOKUP(F2976,Test!$G$1:$G$6051,1,FALSE)=F2976,"Y","N"),"N")</f>
        <v>Y</v>
      </c>
    </row>
    <row r="2977" spans="1:7" x14ac:dyDescent="0.25">
      <c r="A2977" t="s">
        <v>2051</v>
      </c>
      <c r="B2977" t="s">
        <v>113</v>
      </c>
      <c r="C2977" t="s">
        <v>3584</v>
      </c>
      <c r="D2977">
        <v>1977</v>
      </c>
      <c r="E2977" t="s">
        <v>3583</v>
      </c>
      <c r="F2977" t="str">
        <f t="shared" si="46"/>
        <v>ApplicationsComputer System ModelsAn Analytical Model of a Teleprocessing System1977Terence Berinato</v>
      </c>
      <c r="G2977" t="str">
        <f>IFERROR(IF(VLOOKUP(F2977,Test!$G$1:$G$6051,1,FALSE)=F2977,"Y","N"),"N")</f>
        <v>Y</v>
      </c>
    </row>
    <row r="2978" spans="1:7" x14ac:dyDescent="0.25">
      <c r="A2978" t="s">
        <v>2051</v>
      </c>
      <c r="B2978" t="s">
        <v>3587</v>
      </c>
      <c r="C2978" t="s">
        <v>3586</v>
      </c>
      <c r="D2978">
        <v>1977</v>
      </c>
      <c r="E2978" t="s">
        <v>3585</v>
      </c>
      <c r="F2978" t="str">
        <f t="shared" si="46"/>
        <v>ApplicationsCorporate Planning Modeling LanguagesSIMPLAN: Moving Simulation Into the Board Room1977R. Britton Mayo</v>
      </c>
      <c r="G2978" t="str">
        <f>IFERROR(IF(VLOOKUP(F2978,Test!$G$1:$G$6051,1,FALSE)=F2978,"Y","N"),"N")</f>
        <v>Y</v>
      </c>
    </row>
    <row r="2979" spans="1:7" x14ac:dyDescent="0.25">
      <c r="A2979" t="s">
        <v>2051</v>
      </c>
      <c r="B2979" t="s">
        <v>3587</v>
      </c>
      <c r="C2979" t="s">
        <v>3588</v>
      </c>
      <c r="D2979">
        <v>1977</v>
      </c>
      <c r="E2979" t="s">
        <v>3305</v>
      </c>
      <c r="F2979" t="str">
        <f t="shared" si="46"/>
        <v>ApplicationsCorporate Planning Modeling LanguagesXSIM: A Corporate Financial Model Development Language1977William A. Sherden</v>
      </c>
      <c r="G2979" t="str">
        <f>IFERROR(IF(VLOOKUP(F2979,Test!$G$1:$G$6051,1,FALSE)=F2979,"Y","N"),"N")</f>
        <v>Y</v>
      </c>
    </row>
    <row r="2980" spans="1:7" x14ac:dyDescent="0.25">
      <c r="A2980" t="s">
        <v>2051</v>
      </c>
      <c r="B2980" t="s">
        <v>3587</v>
      </c>
      <c r="C2980" t="s">
        <v>3587</v>
      </c>
      <c r="D2980">
        <v>1977</v>
      </c>
      <c r="E2980" t="s">
        <v>724</v>
      </c>
      <c r="F2980" t="str">
        <f t="shared" si="46"/>
        <v>ApplicationsCorporate Planning Modeling LanguagesCorporate Planning Modeling Languages1977Thomas H. Naylor</v>
      </c>
      <c r="G2980" t="str">
        <f>IFERROR(IF(VLOOKUP(F2980,Test!$G$1:$G$6051,1,FALSE)=F2980,"Y","N"),"N")</f>
        <v>Y</v>
      </c>
    </row>
    <row r="2981" spans="1:7" x14ac:dyDescent="0.25">
      <c r="A2981" t="s">
        <v>2051</v>
      </c>
      <c r="B2981" t="s">
        <v>3591</v>
      </c>
      <c r="C2981" t="s">
        <v>3590</v>
      </c>
      <c r="D2981">
        <v>1977</v>
      </c>
      <c r="E2981" t="s">
        <v>3589</v>
      </c>
      <c r="F2981" t="str">
        <f t="shared" si="46"/>
        <v>ApplicationsSimulation Supported Computer System DesignA Structural Approach to Simulation in Support of Computer System Design1977Melvin M. Cutler</v>
      </c>
      <c r="G2981" t="str">
        <f>IFERROR(IF(VLOOKUP(F2981,Test!$G$1:$G$6051,1,FALSE)=F2981,"Y","N"),"N")</f>
        <v>Y</v>
      </c>
    </row>
    <row r="2982" spans="1:7" x14ac:dyDescent="0.25">
      <c r="A2982" t="s">
        <v>2051</v>
      </c>
      <c r="B2982" t="s">
        <v>3591</v>
      </c>
      <c r="C2982" t="s">
        <v>3593</v>
      </c>
      <c r="D2982">
        <v>1977</v>
      </c>
      <c r="E2982" t="s">
        <v>3592</v>
      </c>
      <c r="F2982" t="str">
        <f t="shared" si="46"/>
        <v>ApplicationsSimulation Supported Computer System DesignSimulation of Multiprocessor Computers With Local Memories1977Marcel Jirina</v>
      </c>
      <c r="G2982" t="str">
        <f>IFERROR(IF(VLOOKUP(F2982,Test!$G$1:$G$6051,1,FALSE)=F2982,"Y","N"),"N")</f>
        <v>Y</v>
      </c>
    </row>
    <row r="2983" spans="1:7" x14ac:dyDescent="0.25">
      <c r="A2983" t="s">
        <v>2051</v>
      </c>
      <c r="B2983" t="s">
        <v>3595</v>
      </c>
      <c r="C2983" t="s">
        <v>3594</v>
      </c>
      <c r="D2983">
        <v>1977</v>
      </c>
      <c r="E2983" t="s">
        <v>472</v>
      </c>
      <c r="F2983" t="str">
        <f t="shared" si="46"/>
        <v>ApplicationsModeling Support and Analysis SystemsUtility of Data Base Management to Analyze the Output From Complex Simulations1977Stephen D. Roberts</v>
      </c>
      <c r="G2983" t="str">
        <f>IFERROR(IF(VLOOKUP(F2983,Test!$G$1:$G$6051,1,FALSE)=F2983,"Y","N"),"N")</f>
        <v>Y</v>
      </c>
    </row>
    <row r="2984" spans="1:7" x14ac:dyDescent="0.25">
      <c r="A2984" t="s">
        <v>2051</v>
      </c>
      <c r="B2984" t="s">
        <v>3595</v>
      </c>
      <c r="C2984" t="s">
        <v>3597</v>
      </c>
      <c r="D2984">
        <v>1977</v>
      </c>
      <c r="E2984" t="s">
        <v>3596</v>
      </c>
      <c r="F2984" t="str">
        <f t="shared" si="46"/>
        <v>ApplicationsModeling Support and Analysis SystemsAn Interactive Computer Approach to Performing Resource Analysis for a Multi-Resource/Multi-Project Problem1977Ronald A. Schlagheck</v>
      </c>
      <c r="G2984" t="str">
        <f>IFERROR(IF(VLOOKUP(F2984,Test!$G$1:$G$6051,1,FALSE)=F2984,"Y","N"),"N")</f>
        <v>Y</v>
      </c>
    </row>
    <row r="2985" spans="1:7" x14ac:dyDescent="0.25">
      <c r="A2985" t="s">
        <v>2051</v>
      </c>
      <c r="B2985" t="s">
        <v>3595</v>
      </c>
      <c r="C2985" t="s">
        <v>3594</v>
      </c>
      <c r="D2985">
        <v>1977</v>
      </c>
      <c r="E2985" t="s">
        <v>3598</v>
      </c>
      <c r="F2985" t="str">
        <f t="shared" si="46"/>
        <v>ApplicationsModeling Support and Analysis SystemsUtility of Data Base Management to Analyze the Output From Complex Simulations1977Pamela E. Joseph</v>
      </c>
      <c r="G2985" t="str">
        <f>IFERROR(IF(VLOOKUP(F2985,Test!$G$1:$G$6051,1,FALSE)=F2985,"Y","N"),"N")</f>
        <v>Y</v>
      </c>
    </row>
    <row r="2986" spans="1:7" x14ac:dyDescent="0.25">
      <c r="A2986" t="s">
        <v>2051</v>
      </c>
      <c r="B2986" t="s">
        <v>3595</v>
      </c>
      <c r="C2986" t="s">
        <v>3600</v>
      </c>
      <c r="D2986">
        <v>1977</v>
      </c>
      <c r="E2986" t="s">
        <v>3599</v>
      </c>
      <c r="F2986" t="str">
        <f t="shared" si="46"/>
        <v>ApplicationsModeling Support and Analysis SystemsProgram Generator Systems1977John R. Metzner</v>
      </c>
      <c r="G2986" t="str">
        <f>IFERROR(IF(VLOOKUP(F2986,Test!$G$1:$G$6051,1,FALSE)=F2986,"Y","N"),"N")</f>
        <v>Y</v>
      </c>
    </row>
    <row r="2987" spans="1:7" x14ac:dyDescent="0.25">
      <c r="A2987" t="s">
        <v>2051</v>
      </c>
      <c r="B2987" t="s">
        <v>3602</v>
      </c>
      <c r="C2987" t="s">
        <v>3601</v>
      </c>
      <c r="D2987">
        <v>1977</v>
      </c>
      <c r="E2987" t="s">
        <v>663</v>
      </c>
      <c r="F2987" t="str">
        <f t="shared" si="46"/>
        <v>ApplicationsSimulation DocumentationDocumentation of Computerized Models: Prospects and Problems1977Richard E. Nance</v>
      </c>
      <c r="G2987" t="str">
        <f>IFERROR(IF(VLOOKUP(F2987,Test!$G$1:$G$6051,1,FALSE)=F2987,"Y","N"),"N")</f>
        <v>Y</v>
      </c>
    </row>
    <row r="2988" spans="1:7" x14ac:dyDescent="0.25">
      <c r="A2988" t="s">
        <v>2051</v>
      </c>
      <c r="B2988" t="s">
        <v>3602</v>
      </c>
      <c r="C2988" t="s">
        <v>3604</v>
      </c>
      <c r="D2988">
        <v>1977</v>
      </c>
      <c r="E2988" t="s">
        <v>3603</v>
      </c>
      <c r="F2988" t="str">
        <f t="shared" si="46"/>
        <v>ApplicationsSimulation DocumentationA Taxonomy Approach to Simulation Model Documentation1977Harold Joseph Highland</v>
      </c>
      <c r="G2988" t="str">
        <f>IFERROR(IF(VLOOKUP(F2988,Test!$G$1:$G$6051,1,FALSE)=F2988,"Y","N"),"N")</f>
        <v>Y</v>
      </c>
    </row>
    <row r="2989" spans="1:7" x14ac:dyDescent="0.25">
      <c r="A2989" t="s">
        <v>2051</v>
      </c>
      <c r="B2989" t="s">
        <v>3602</v>
      </c>
      <c r="C2989" t="s">
        <v>3606</v>
      </c>
      <c r="D2989">
        <v>1977</v>
      </c>
      <c r="E2989" t="s">
        <v>3605</v>
      </c>
      <c r="F2989" t="str">
        <f t="shared" si="46"/>
        <v>ApplicationsSimulation DocumentationDocumenting Simulation Studies for Management Use1977Belva J. Cooley</v>
      </c>
      <c r="G2989" t="str">
        <f>IFERROR(IF(VLOOKUP(F2989,Test!$G$1:$G$6051,1,FALSE)=F2989,"Y","N"),"N")</f>
        <v>Y</v>
      </c>
    </row>
    <row r="2990" spans="1:7" x14ac:dyDescent="0.25">
      <c r="A2990" t="s">
        <v>2051</v>
      </c>
      <c r="B2990" t="s">
        <v>3602</v>
      </c>
      <c r="C2990" t="s">
        <v>3601</v>
      </c>
      <c r="D2990">
        <v>1977</v>
      </c>
      <c r="E2990" t="s">
        <v>281</v>
      </c>
      <c r="F2990" t="str">
        <f t="shared" si="46"/>
        <v>ApplicationsSimulation DocumentationDocumentation of Computerized Models: Prospects and Problems1977Paul F. Roth</v>
      </c>
      <c r="G2990" t="str">
        <f>IFERROR(IF(VLOOKUP(F2990,Test!$G$1:$G$6051,1,FALSE)=F2990,"Y","N"),"N")</f>
        <v>Y</v>
      </c>
    </row>
    <row r="2991" spans="1:7" x14ac:dyDescent="0.25">
      <c r="A2991" t="s">
        <v>2051</v>
      </c>
      <c r="B2991" t="s">
        <v>3602</v>
      </c>
      <c r="C2991" t="s">
        <v>3607</v>
      </c>
      <c r="D2991">
        <v>1977</v>
      </c>
      <c r="E2991" t="s">
        <v>2270</v>
      </c>
      <c r="F2991" t="str">
        <f t="shared" si="46"/>
        <v>ApplicationsSimulation DocumentationA Vehicle for Developing Standards for Simulation Programming1977Henry Kleine</v>
      </c>
      <c r="G2991" t="str">
        <f>IFERROR(IF(VLOOKUP(F2991,Test!$G$1:$G$6051,1,FALSE)=F2991,"Y","N"),"N")</f>
        <v>Y</v>
      </c>
    </row>
    <row r="2992" spans="1:7" x14ac:dyDescent="0.25">
      <c r="A2992" t="s">
        <v>2051</v>
      </c>
      <c r="B2992" t="s">
        <v>3609</v>
      </c>
      <c r="C2992" t="s">
        <v>3608</v>
      </c>
      <c r="D2992">
        <v>1977</v>
      </c>
      <c r="E2992" t="s">
        <v>2381</v>
      </c>
      <c r="F2992" t="str">
        <f t="shared" si="46"/>
        <v>ApplicationsApplications of SimulationA Simulation of Operations of a Quick Service Steak House Restaurant1977Haluk Bekiroglu</v>
      </c>
      <c r="G2992" t="str">
        <f>IFERROR(IF(VLOOKUP(F2992,Test!$G$1:$G$6051,1,FALSE)=F2992,"Y","N"),"N")</f>
        <v>Y</v>
      </c>
    </row>
    <row r="2993" spans="1:7" x14ac:dyDescent="0.25">
      <c r="A2993" t="s">
        <v>2051</v>
      </c>
      <c r="B2993" t="s">
        <v>3609</v>
      </c>
      <c r="C2993" t="s">
        <v>3608</v>
      </c>
      <c r="D2993">
        <v>1977</v>
      </c>
      <c r="E2993" t="s">
        <v>3610</v>
      </c>
      <c r="F2993" t="str">
        <f t="shared" si="46"/>
        <v>ApplicationsApplications of SimulationA Simulation of Operations of a Quick Service Steak House Restaurant1977Turan Gonen</v>
      </c>
      <c r="G2993" t="str">
        <f>IFERROR(IF(VLOOKUP(F2993,Test!$G$1:$G$6051,1,FALSE)=F2993,"Y","N"),"N")</f>
        <v>Y</v>
      </c>
    </row>
    <row r="2994" spans="1:7" x14ac:dyDescent="0.25">
      <c r="A2994" t="s">
        <v>2051</v>
      </c>
      <c r="B2994" t="s">
        <v>3609</v>
      </c>
      <c r="C2994" t="s">
        <v>3611</v>
      </c>
      <c r="D2994">
        <v>1977</v>
      </c>
      <c r="E2994" t="s">
        <v>2600</v>
      </c>
      <c r="F2994" t="str">
        <f t="shared" si="46"/>
        <v>ApplicationsApplications of SimulationIncreased Efficiency of Raw Tomato Trucking1977Pradeep Batra</v>
      </c>
      <c r="G2994" t="str">
        <f>IFERROR(IF(VLOOKUP(F2994,Test!$G$1:$G$6051,1,FALSE)=F2994,"Y","N"),"N")</f>
        <v>Y</v>
      </c>
    </row>
    <row r="2995" spans="1:7" x14ac:dyDescent="0.25">
      <c r="A2995" t="s">
        <v>3613</v>
      </c>
      <c r="B2995" t="s">
        <v>3614</v>
      </c>
      <c r="C2995" t="s">
        <v>3612</v>
      </c>
      <c r="D2995">
        <v>1981</v>
      </c>
      <c r="E2995" t="s">
        <v>2117</v>
      </c>
      <c r="F2995" t="str">
        <f t="shared" si="46"/>
        <v>Session 7EManufacturing SystemsDecision Support for Manufacturing1981Mary E. Grant</v>
      </c>
      <c r="G2995" t="str">
        <f>IFERROR(IF(VLOOKUP(F2995,Test!$G$1:$G$6051,1,FALSE)=F2995,"Y","N"),"N")</f>
        <v>Y</v>
      </c>
    </row>
    <row r="2996" spans="1:7" x14ac:dyDescent="0.25">
      <c r="A2996" t="s">
        <v>3613</v>
      </c>
      <c r="B2996" t="s">
        <v>3614</v>
      </c>
      <c r="C2996" t="s">
        <v>3616</v>
      </c>
      <c r="D2996">
        <v>1981</v>
      </c>
      <c r="E2996" t="s">
        <v>3615</v>
      </c>
      <c r="F2996" t="str">
        <f t="shared" si="46"/>
        <v>Session 7EManufacturing SystemsSimulation of a Network Manufacturing Process1981Wayne J. Oates</v>
      </c>
      <c r="G2996" t="str">
        <f>IFERROR(IF(VLOOKUP(F2996,Test!$G$1:$G$6051,1,FALSE)=F2996,"Y","N"),"N")</f>
        <v>Y</v>
      </c>
    </row>
    <row r="2997" spans="1:7" x14ac:dyDescent="0.25">
      <c r="A2997" t="s">
        <v>2497</v>
      </c>
      <c r="B2997" t="s">
        <v>3614</v>
      </c>
      <c r="C2997" t="s">
        <v>1521</v>
      </c>
      <c r="D2997">
        <v>1994</v>
      </c>
      <c r="E2997" t="s">
        <v>1578</v>
      </c>
      <c r="F2997" t="str">
        <f t="shared" si="46"/>
        <v>Advanced TutorialsManufacturing SystemsSimulation of Advanced Manufacturing Systems1994G.W. Evans</v>
      </c>
      <c r="G2997" t="str">
        <f>IFERROR(IF(VLOOKUP(F2997,Test!$G$1:$G$6051,1,FALSE)=F2997,"Y","N"),"N")</f>
        <v>Y</v>
      </c>
    </row>
    <row r="2998" spans="1:7" x14ac:dyDescent="0.25">
      <c r="A2998" t="s">
        <v>3613</v>
      </c>
      <c r="B2998" t="s">
        <v>3614</v>
      </c>
      <c r="C2998" t="s">
        <v>3618</v>
      </c>
      <c r="D2998">
        <v>1981</v>
      </c>
      <c r="E2998" t="s">
        <v>3617</v>
      </c>
      <c r="F2998" t="str">
        <f t="shared" si="46"/>
        <v>Session 7EManufacturing SystemsSimulation of a Filter Rod Manufacturing Process1981J. S. Carson II</v>
      </c>
      <c r="G2998" t="str">
        <f>IFERROR(IF(VLOOKUP(F2998,Test!$G$1:$G$6051,1,FALSE)=F2998,"Y","N"),"N")</f>
        <v>Y</v>
      </c>
    </row>
    <row r="2999" spans="1:7" x14ac:dyDescent="0.25">
      <c r="A2999" t="s">
        <v>2051</v>
      </c>
      <c r="B2999" t="s">
        <v>3614</v>
      </c>
      <c r="C2999" t="s">
        <v>3620</v>
      </c>
      <c r="D2999">
        <v>1977</v>
      </c>
      <c r="E2999" t="s">
        <v>3619</v>
      </c>
      <c r="F2999" t="str">
        <f t="shared" si="46"/>
        <v>ApplicationsManufacturing SystemsDetermination of Machine Requirements Via Simulation1977David M. Miller</v>
      </c>
      <c r="G2999" t="str">
        <f>IFERROR(IF(VLOOKUP(F2999,Test!$G$1:$G$6051,1,FALSE)=F2999,"Y","N"),"N")</f>
        <v>Y</v>
      </c>
    </row>
    <row r="3000" spans="1:7" x14ac:dyDescent="0.25">
      <c r="A3000" t="s">
        <v>2051</v>
      </c>
      <c r="B3000" t="s">
        <v>3614</v>
      </c>
      <c r="C3000" t="s">
        <v>3622</v>
      </c>
      <c r="D3000">
        <v>1977</v>
      </c>
      <c r="E3000" t="s">
        <v>3621</v>
      </c>
      <c r="F3000" t="str">
        <f t="shared" si="46"/>
        <v>ApplicationsManufacturing SystemsSimulation of an Automated Stacker Storage System1977R. Miles Waugh</v>
      </c>
      <c r="G3000" t="str">
        <f>IFERROR(IF(VLOOKUP(F3000,Test!$G$1:$G$6051,1,FALSE)=F3000,"Y","N"),"N")</f>
        <v>Y</v>
      </c>
    </row>
    <row r="3001" spans="1:7" x14ac:dyDescent="0.25">
      <c r="A3001" t="s">
        <v>2497</v>
      </c>
      <c r="B3001" t="s">
        <v>3614</v>
      </c>
      <c r="C3001" t="s">
        <v>1521</v>
      </c>
      <c r="D3001">
        <v>1994</v>
      </c>
      <c r="E3001" t="s">
        <v>1541</v>
      </c>
      <c r="F3001" t="str">
        <f t="shared" si="46"/>
        <v>Advanced TutorialsManufacturing SystemsSimulation of Advanced Manufacturing Systems1994W.E. Biles</v>
      </c>
      <c r="G3001" t="str">
        <f>IFERROR(IF(VLOOKUP(F3001,Test!$G$1:$G$6051,1,FALSE)=F3001,"Y","N"),"N")</f>
        <v>Y</v>
      </c>
    </row>
    <row r="3002" spans="1:7" x14ac:dyDescent="0.25">
      <c r="A3002" t="s">
        <v>2051</v>
      </c>
      <c r="B3002" t="s">
        <v>3614</v>
      </c>
      <c r="C3002" t="s">
        <v>3620</v>
      </c>
      <c r="D3002">
        <v>1977</v>
      </c>
      <c r="E3002" t="s">
        <v>3623</v>
      </c>
      <c r="F3002" t="str">
        <f t="shared" si="46"/>
        <v>ApplicationsManufacturing SystemsDetermination of Machine Requirements Via Simulation1977Robert P. Davis</v>
      </c>
      <c r="G3002" t="str">
        <f>IFERROR(IF(VLOOKUP(F3002,Test!$G$1:$G$6051,1,FALSE)=F3002,"Y","N"),"N")</f>
        <v>Y</v>
      </c>
    </row>
    <row r="3003" spans="1:7" x14ac:dyDescent="0.25">
      <c r="A3003" t="s">
        <v>3613</v>
      </c>
      <c r="B3003" t="s">
        <v>3614</v>
      </c>
      <c r="C3003" t="s">
        <v>3616</v>
      </c>
      <c r="D3003">
        <v>1981</v>
      </c>
      <c r="E3003" t="s">
        <v>3624</v>
      </c>
      <c r="F3003" t="str">
        <f t="shared" si="46"/>
        <v>Session 7EManufacturing SystemsSimulation of a Network Manufacturing Process1981Susan H. Antle</v>
      </c>
      <c r="G3003" t="str">
        <f>IFERROR(IF(VLOOKUP(F3003,Test!$G$1:$G$6051,1,FALSE)=F3003,"Y","N"),"N")</f>
        <v>Y</v>
      </c>
    </row>
    <row r="3004" spans="1:7" x14ac:dyDescent="0.25">
      <c r="A3004" t="s">
        <v>2051</v>
      </c>
      <c r="B3004" t="s">
        <v>3614</v>
      </c>
      <c r="C3004" t="s">
        <v>3625</v>
      </c>
      <c r="D3004">
        <v>1977</v>
      </c>
      <c r="E3004" t="s">
        <v>3070</v>
      </c>
      <c r="F3004" t="str">
        <f t="shared" si="46"/>
        <v>ApplicationsManufacturing SystemsComputerized Manufacturing Systems: A Need for Integration1977Richard J. Mayer</v>
      </c>
      <c r="G3004" t="str">
        <f>IFERROR(IF(VLOOKUP(F3004,Test!$G$1:$G$6051,1,FALSE)=F3004,"Y","N"),"N")</f>
        <v>Y</v>
      </c>
    </row>
    <row r="3005" spans="1:7" x14ac:dyDescent="0.25">
      <c r="A3005" t="s">
        <v>3613</v>
      </c>
      <c r="B3005" t="s">
        <v>3614</v>
      </c>
      <c r="C3005" t="s">
        <v>3618</v>
      </c>
      <c r="D3005">
        <v>1981</v>
      </c>
      <c r="E3005" t="s">
        <v>3626</v>
      </c>
      <c r="F3005" t="str">
        <f t="shared" si="46"/>
        <v>Session 7EManufacturing SystemsSimulation of a Filter Rod Manufacturing Process1981D. Carroll</v>
      </c>
      <c r="G3005" t="str">
        <f>IFERROR(IF(VLOOKUP(F3005,Test!$G$1:$G$6051,1,FALSE)=F3005,"Y","N"),"N")</f>
        <v>Y</v>
      </c>
    </row>
    <row r="3006" spans="1:7" x14ac:dyDescent="0.25">
      <c r="A3006" t="s">
        <v>2051</v>
      </c>
      <c r="B3006" t="s">
        <v>3614</v>
      </c>
      <c r="C3006" t="s">
        <v>3620</v>
      </c>
      <c r="D3006">
        <v>1977</v>
      </c>
      <c r="E3006" t="s">
        <v>3627</v>
      </c>
      <c r="F3006" t="str">
        <f t="shared" si="46"/>
        <v>ApplicationsManufacturing SystemsDetermination of Machine Requirements Via Simulation1977Roderick R. Reasor</v>
      </c>
      <c r="G3006" t="str">
        <f>IFERROR(IF(VLOOKUP(F3006,Test!$G$1:$G$6051,1,FALSE)=F3006,"Y","N"),"N")</f>
        <v>Y</v>
      </c>
    </row>
    <row r="3007" spans="1:7" x14ac:dyDescent="0.25">
      <c r="A3007" t="s">
        <v>2051</v>
      </c>
      <c r="B3007" t="s">
        <v>3614</v>
      </c>
      <c r="C3007" t="s">
        <v>3629</v>
      </c>
      <c r="D3007">
        <v>1977</v>
      </c>
      <c r="E3007" t="s">
        <v>3628</v>
      </c>
      <c r="F3007" t="str">
        <f t="shared" si="46"/>
        <v>ApplicationsManufacturing SystemsDevelopment of Apples: A Generalized Discrete Event Model1977Candice Howard Prince</v>
      </c>
      <c r="G3007" t="str">
        <f>IFERROR(IF(VLOOKUP(F3007,Test!$G$1:$G$6051,1,FALSE)=F3007,"Y","N"),"N")</f>
        <v>Y</v>
      </c>
    </row>
    <row r="3008" spans="1:7" x14ac:dyDescent="0.25">
      <c r="A3008" t="s">
        <v>2497</v>
      </c>
      <c r="B3008" t="s">
        <v>3614</v>
      </c>
      <c r="C3008" t="s">
        <v>1521</v>
      </c>
      <c r="D3008">
        <v>1994</v>
      </c>
      <c r="E3008" t="s">
        <v>688</v>
      </c>
      <c r="F3008" t="str">
        <f t="shared" si="46"/>
        <v>Advanced TutorialsManufacturing SystemsSimulation of Advanced Manufacturing Systems1994William E. Biles</v>
      </c>
      <c r="G3008" t="str">
        <f>IFERROR(IF(VLOOKUP(F3008,Test!$G$1:$G$6051,1,FALSE)=F3008,"Y","N"),"N")</f>
        <v>N</v>
      </c>
    </row>
    <row r="3009" spans="1:7" x14ac:dyDescent="0.25">
      <c r="A3009" t="s">
        <v>2497</v>
      </c>
      <c r="B3009" t="s">
        <v>3614</v>
      </c>
      <c r="C3009" t="s">
        <v>1521</v>
      </c>
      <c r="D3009">
        <v>1994</v>
      </c>
      <c r="E3009" t="s">
        <v>1520</v>
      </c>
      <c r="F3009" t="str">
        <f t="shared" si="46"/>
        <v>Advanced TutorialsManufacturing SystemsSimulation of Advanced Manufacturing Systems1994George K. Hutchinson</v>
      </c>
      <c r="G3009" t="str">
        <f>IFERROR(IF(VLOOKUP(F3009,Test!$G$1:$G$6051,1,FALSE)=F3009,"Y","N"),"N")</f>
        <v>N</v>
      </c>
    </row>
    <row r="3010" spans="1:7" x14ac:dyDescent="0.25">
      <c r="A3010" t="s">
        <v>2051</v>
      </c>
      <c r="B3010" t="s">
        <v>3614</v>
      </c>
      <c r="C3010" t="s">
        <v>3622</v>
      </c>
      <c r="D3010">
        <v>1977</v>
      </c>
      <c r="E3010" t="s">
        <v>3630</v>
      </c>
      <c r="F3010" t="str">
        <f t="shared" si="46"/>
        <v>ApplicationsManufacturing SystemsSimulation of an Automated Stacker Storage System1977Richard A. Ankener</v>
      </c>
      <c r="G3010" t="str">
        <f>IFERROR(IF(VLOOKUP(F3010,Test!$G$1:$G$6051,1,FALSE)=F3010,"Y","N"),"N")</f>
        <v>Y</v>
      </c>
    </row>
    <row r="3011" spans="1:7" x14ac:dyDescent="0.25">
      <c r="A3011" t="s">
        <v>3613</v>
      </c>
      <c r="B3011" t="s">
        <v>3614</v>
      </c>
      <c r="C3011" t="s">
        <v>3612</v>
      </c>
      <c r="D3011">
        <v>1981</v>
      </c>
      <c r="E3011" t="s">
        <v>569</v>
      </c>
      <c r="F3011" t="str">
        <f t="shared" ref="F3011:F3074" si="47">CONCATENATE(A3011,B3011,C3011,D3011,E3011)</f>
        <v>Session 7EManufacturing SystemsDecision Support for Manufacturing1981Robin J. Miner</v>
      </c>
      <c r="G3011" t="str">
        <f>IFERROR(IF(VLOOKUP(F3011,Test!$G$1:$G$6051,1,FALSE)=F3011,"Y","N"),"N")</f>
        <v>Y</v>
      </c>
    </row>
    <row r="3012" spans="1:7" x14ac:dyDescent="0.25">
      <c r="A3012" t="s">
        <v>2051</v>
      </c>
      <c r="B3012" t="s">
        <v>3614</v>
      </c>
      <c r="C3012" t="s">
        <v>3629</v>
      </c>
      <c r="D3012">
        <v>1977</v>
      </c>
      <c r="E3012" t="s">
        <v>3631</v>
      </c>
      <c r="F3012" t="str">
        <f t="shared" si="47"/>
        <v>ApplicationsManufacturing SystemsDevelopment of Apples: A Generalized Discrete Event Model1977Gordon F. Mead</v>
      </c>
      <c r="G3012" t="str">
        <f>IFERROR(IF(VLOOKUP(F3012,Test!$G$1:$G$6051,1,FALSE)=F3012,"Y","N"),"N")</f>
        <v>Y</v>
      </c>
    </row>
    <row r="3013" spans="1:7" x14ac:dyDescent="0.25">
      <c r="A3013" t="s">
        <v>3613</v>
      </c>
      <c r="B3013" t="s">
        <v>3614</v>
      </c>
      <c r="C3013" t="s">
        <v>3612</v>
      </c>
      <c r="D3013">
        <v>1981</v>
      </c>
      <c r="E3013" t="s">
        <v>3070</v>
      </c>
      <c r="F3013" t="str">
        <f t="shared" si="47"/>
        <v>Session 7EManufacturing SystemsDecision Support for Manufacturing1981Richard J. Mayer</v>
      </c>
      <c r="G3013" t="str">
        <f>IFERROR(IF(VLOOKUP(F3013,Test!$G$1:$G$6051,1,FALSE)=F3013,"Y","N"),"N")</f>
        <v>Y</v>
      </c>
    </row>
    <row r="3014" spans="1:7" x14ac:dyDescent="0.25">
      <c r="A3014" t="s">
        <v>3613</v>
      </c>
      <c r="B3014" t="s">
        <v>3614</v>
      </c>
      <c r="C3014" t="s">
        <v>3618</v>
      </c>
      <c r="D3014">
        <v>1981</v>
      </c>
      <c r="E3014" t="s">
        <v>3632</v>
      </c>
      <c r="F3014" t="str">
        <f t="shared" si="47"/>
        <v>Session 7EManufacturing SystemsSimulation of a Filter Rod Manufacturing Process1981C. H. Wysowski</v>
      </c>
      <c r="G3014" t="str">
        <f>IFERROR(IF(VLOOKUP(F3014,Test!$G$1:$G$6051,1,FALSE)=F3014,"Y","N"),"N")</f>
        <v>Y</v>
      </c>
    </row>
    <row r="3015" spans="1:7" x14ac:dyDescent="0.25">
      <c r="A3015" t="s">
        <v>2051</v>
      </c>
      <c r="B3015" t="s">
        <v>3614</v>
      </c>
      <c r="C3015" t="s">
        <v>3625</v>
      </c>
      <c r="D3015">
        <v>1977</v>
      </c>
      <c r="E3015" t="s">
        <v>3633</v>
      </c>
      <c r="F3015" t="str">
        <f t="shared" si="47"/>
        <v>ApplicationsManufacturing SystemsComputerized Manufacturing Systems: A Need for Integration1977J. J. Talavage</v>
      </c>
      <c r="G3015" t="str">
        <f>IFERROR(IF(VLOOKUP(F3015,Test!$G$1:$G$6051,1,FALSE)=F3015,"Y","N"),"N")</f>
        <v>Y</v>
      </c>
    </row>
    <row r="3016" spans="1:7" x14ac:dyDescent="0.25">
      <c r="A3016" t="s">
        <v>2497</v>
      </c>
      <c r="B3016" t="s">
        <v>3614</v>
      </c>
      <c r="C3016" t="s">
        <v>1521</v>
      </c>
      <c r="D3016">
        <v>1994</v>
      </c>
      <c r="E3016" t="s">
        <v>1558</v>
      </c>
      <c r="F3016" t="str">
        <f t="shared" si="47"/>
        <v>Advanced TutorialsManufacturing SystemsSimulation of Advanced Manufacturing Systems1994M.W. Golawy</v>
      </c>
      <c r="G3016" t="str">
        <f>IFERROR(IF(VLOOKUP(F3016,Test!$G$1:$G$6051,1,FALSE)=F3016,"Y","N"),"N")</f>
        <v>Y</v>
      </c>
    </row>
    <row r="3017" spans="1:7" x14ac:dyDescent="0.25">
      <c r="A3017" t="s">
        <v>2497</v>
      </c>
      <c r="B3017" t="s">
        <v>3614</v>
      </c>
      <c r="C3017" t="s">
        <v>1521</v>
      </c>
      <c r="D3017">
        <v>1994</v>
      </c>
      <c r="E3017" t="s">
        <v>1560</v>
      </c>
      <c r="F3017" t="str">
        <f t="shared" si="47"/>
        <v>Advanced TutorialsManufacturing SystemsSimulation of Advanced Manufacturing Systems1994Bayard E. Wynne</v>
      </c>
      <c r="G3017" t="str">
        <f>IFERROR(IF(VLOOKUP(F3017,Test!$G$1:$G$6051,1,FALSE)=F3017,"Y","N"),"N")</f>
        <v>N</v>
      </c>
    </row>
    <row r="3018" spans="1:7" x14ac:dyDescent="0.25">
      <c r="A3018" t="s">
        <v>2497</v>
      </c>
      <c r="B3018" t="s">
        <v>3614</v>
      </c>
      <c r="C3018" t="s">
        <v>1521</v>
      </c>
      <c r="D3018">
        <v>1994</v>
      </c>
      <c r="E3018" t="s">
        <v>1561</v>
      </c>
      <c r="F3018" t="str">
        <f t="shared" si="47"/>
        <v>Advanced TutorialsManufacturing SystemsSimulation of Advanced Manufacturing Systems1994Gerald W. Evans</v>
      </c>
      <c r="G3018" t="str">
        <f>IFERROR(IF(VLOOKUP(F3018,Test!$G$1:$G$6051,1,FALSE)=F3018,"Y","N"),"N")</f>
        <v>N</v>
      </c>
    </row>
    <row r="3019" spans="1:7" x14ac:dyDescent="0.25">
      <c r="A3019" t="s">
        <v>3613</v>
      </c>
      <c r="B3019" t="s">
        <v>3614</v>
      </c>
      <c r="C3019" t="s">
        <v>3618</v>
      </c>
      <c r="D3019">
        <v>1981</v>
      </c>
      <c r="E3019" t="s">
        <v>3634</v>
      </c>
      <c r="F3019" t="str">
        <f t="shared" si="47"/>
        <v>Session 7EManufacturing SystemsSimulation of a Filter Rod Manufacturing Process1981W. Wilson</v>
      </c>
      <c r="G3019" t="str">
        <f>IFERROR(IF(VLOOKUP(F3019,Test!$G$1:$G$6051,1,FALSE)=F3019,"Y","N"),"N")</f>
        <v>Y</v>
      </c>
    </row>
    <row r="3020" spans="1:7" x14ac:dyDescent="0.25">
      <c r="A3020" t="s">
        <v>2051</v>
      </c>
      <c r="B3020" t="s">
        <v>3637</v>
      </c>
      <c r="C3020" t="s">
        <v>3636</v>
      </c>
      <c r="D3020">
        <v>1977</v>
      </c>
      <c r="E3020" t="s">
        <v>3635</v>
      </c>
      <c r="F3020" t="str">
        <f t="shared" si="47"/>
        <v>ApplicationsCombined Simulation ApplicationsNufacts: A Tool for the Analysis of Nuclear Development Policy1977John D. Waddell</v>
      </c>
      <c r="G3020" t="str">
        <f>IFERROR(IF(VLOOKUP(F3020,Test!$G$1:$G$6051,1,FALSE)=F3020,"Y","N"),"N")</f>
        <v>Y</v>
      </c>
    </row>
    <row r="3021" spans="1:7" x14ac:dyDescent="0.25">
      <c r="A3021" t="s">
        <v>2051</v>
      </c>
      <c r="B3021" t="s">
        <v>3637</v>
      </c>
      <c r="C3021" t="s">
        <v>3639</v>
      </c>
      <c r="D3021">
        <v>1977</v>
      </c>
      <c r="E3021" t="s">
        <v>3638</v>
      </c>
      <c r="F3021" t="str">
        <f t="shared" si="47"/>
        <v>ApplicationsCombined Simulation ApplicationsUsing Simulation to Analyze Pulse Stuffing Network Jitters1977J. A. Gracia</v>
      </c>
      <c r="G3021" t="str">
        <f>IFERROR(IF(VLOOKUP(F3021,Test!$G$1:$G$6051,1,FALSE)=F3021,"Y","N"),"N")</f>
        <v>Y</v>
      </c>
    </row>
    <row r="3022" spans="1:7" x14ac:dyDescent="0.25">
      <c r="A3022" t="s">
        <v>2051</v>
      </c>
      <c r="B3022" t="s">
        <v>3637</v>
      </c>
      <c r="C3022" t="s">
        <v>3636</v>
      </c>
      <c r="D3022">
        <v>1977</v>
      </c>
      <c r="E3022" t="s">
        <v>3640</v>
      </c>
      <c r="F3022" t="str">
        <f t="shared" si="47"/>
        <v>ApplicationsCombined Simulation ApplicationsNufacts: A Tool for the Analysis of Nuclear Development Policy1977Mark B. Triplett</v>
      </c>
      <c r="G3022" t="str">
        <f>IFERROR(IF(VLOOKUP(F3022,Test!$G$1:$G$6051,1,FALSE)=F3022,"Y","N"),"N")</f>
        <v>Y</v>
      </c>
    </row>
    <row r="3023" spans="1:7" x14ac:dyDescent="0.25">
      <c r="A3023" t="s">
        <v>2051</v>
      </c>
      <c r="B3023" t="s">
        <v>3637</v>
      </c>
      <c r="C3023" t="s">
        <v>3636</v>
      </c>
      <c r="D3023">
        <v>1977</v>
      </c>
      <c r="E3023" t="s">
        <v>3641</v>
      </c>
      <c r="F3023" t="str">
        <f t="shared" si="47"/>
        <v>ApplicationsCombined Simulation ApplicationsNufacts: A Tool for the Analysis of Nuclear Development Policy1977Theodore L. Willke</v>
      </c>
      <c r="G3023" t="str">
        <f>IFERROR(IF(VLOOKUP(F3023,Test!$G$1:$G$6051,1,FALSE)=F3023,"Y","N"),"N")</f>
        <v>Y</v>
      </c>
    </row>
    <row r="3024" spans="1:7" x14ac:dyDescent="0.25">
      <c r="A3024" t="s">
        <v>2051</v>
      </c>
      <c r="B3024" t="s">
        <v>3637</v>
      </c>
      <c r="C3024" t="s">
        <v>3639</v>
      </c>
      <c r="D3024">
        <v>1977</v>
      </c>
      <c r="E3024" t="s">
        <v>3642</v>
      </c>
      <c r="F3024" t="str">
        <f t="shared" si="47"/>
        <v>ApplicationsCombined Simulation ApplicationsUsing Simulation to Analyze Pulse Stuffing Network Jitters1977R. M. Huhn</v>
      </c>
      <c r="G3024" t="str">
        <f>IFERROR(IF(VLOOKUP(F3024,Test!$G$1:$G$6051,1,FALSE)=F3024,"Y","N"),"N")</f>
        <v>Y</v>
      </c>
    </row>
    <row r="3025" spans="1:7" x14ac:dyDescent="0.25">
      <c r="A3025" t="s">
        <v>2051</v>
      </c>
      <c r="B3025" t="s">
        <v>3645</v>
      </c>
      <c r="C3025" t="s">
        <v>3644</v>
      </c>
      <c r="D3025">
        <v>1977</v>
      </c>
      <c r="E3025" t="s">
        <v>3643</v>
      </c>
      <c r="F3025" t="str">
        <f t="shared" si="47"/>
        <v>ApplicationsApplication of Simulation: Case StudiesProcess Plant Reliability and Capacity Analysis1977William R. Lesyna</v>
      </c>
      <c r="G3025" t="str">
        <f>IFERROR(IF(VLOOKUP(F3025,Test!$G$1:$G$6051,1,FALSE)=F3025,"Y","N"),"N")</f>
        <v>Y</v>
      </c>
    </row>
    <row r="3026" spans="1:7" x14ac:dyDescent="0.25">
      <c r="A3026" t="s">
        <v>2051</v>
      </c>
      <c r="B3026" t="s">
        <v>3645</v>
      </c>
      <c r="C3026" t="s">
        <v>3646</v>
      </c>
      <c r="D3026">
        <v>1977</v>
      </c>
      <c r="E3026" t="s">
        <v>1953</v>
      </c>
      <c r="F3026" t="str">
        <f t="shared" si="47"/>
        <v>ApplicationsApplication of Simulation: Case StudiesVEEP: Vehicle Economy and Emission Program1977Marcia A. Metcalfe</v>
      </c>
      <c r="G3026" t="str">
        <f>IFERROR(IF(VLOOKUP(F3026,Test!$G$1:$G$6051,1,FALSE)=F3026,"Y","N"),"N")</f>
        <v>Y</v>
      </c>
    </row>
    <row r="3027" spans="1:7" x14ac:dyDescent="0.25">
      <c r="A3027" t="s">
        <v>2051</v>
      </c>
      <c r="B3027" t="s">
        <v>3645</v>
      </c>
      <c r="C3027" t="s">
        <v>3648</v>
      </c>
      <c r="D3027">
        <v>1977</v>
      </c>
      <c r="E3027" t="s">
        <v>3647</v>
      </c>
      <c r="F3027" t="str">
        <f t="shared" si="47"/>
        <v>ApplicationsApplication of Simulation: Case StudiesA Study of Rolling-Mill Productivity Utilizing a Statistically Designed Simulation Experiment1977G. F. Koons</v>
      </c>
      <c r="G3027" t="str">
        <f>IFERROR(IF(VLOOKUP(F3027,Test!$G$1:$G$6051,1,FALSE)=F3027,"Y","N"),"N")</f>
        <v>Y</v>
      </c>
    </row>
    <row r="3028" spans="1:7" x14ac:dyDescent="0.25">
      <c r="A3028" t="s">
        <v>2051</v>
      </c>
      <c r="B3028" t="s">
        <v>3645</v>
      </c>
      <c r="C3028" t="s">
        <v>3646</v>
      </c>
      <c r="D3028">
        <v>1977</v>
      </c>
      <c r="E3028" t="s">
        <v>1273</v>
      </c>
      <c r="F3028" t="str">
        <f t="shared" si="47"/>
        <v>ApplicationsApplication of Simulation: Case StudiesVEEP: Vehicle Economy and Emission Program1977Donald A. Heimburger</v>
      </c>
      <c r="G3028" t="str">
        <f>IFERROR(IF(VLOOKUP(F3028,Test!$G$1:$G$6051,1,FALSE)=F3028,"Y","N"),"N")</f>
        <v>Y</v>
      </c>
    </row>
    <row r="3029" spans="1:7" x14ac:dyDescent="0.25">
      <c r="A3029" t="s">
        <v>2051</v>
      </c>
      <c r="B3029" t="s">
        <v>3645</v>
      </c>
      <c r="C3029" t="s">
        <v>3648</v>
      </c>
      <c r="D3029">
        <v>1977</v>
      </c>
      <c r="E3029" t="s">
        <v>3649</v>
      </c>
      <c r="F3029" t="str">
        <f t="shared" si="47"/>
        <v>ApplicationsApplication of Simulation: Case StudiesA Study of Rolling-Mill Productivity Utilizing a Statistically Designed Simulation Experiment1977B. Perlic</v>
      </c>
      <c r="G3029" t="str">
        <f>IFERROR(IF(VLOOKUP(F3029,Test!$G$1:$G$6051,1,FALSE)=F3029,"Y","N"),"N")</f>
        <v>Y</v>
      </c>
    </row>
    <row r="3030" spans="1:7" x14ac:dyDescent="0.25">
      <c r="A3030" t="s">
        <v>2051</v>
      </c>
      <c r="B3030" t="s">
        <v>3652</v>
      </c>
      <c r="C3030" t="s">
        <v>3651</v>
      </c>
      <c r="D3030">
        <v>1977</v>
      </c>
      <c r="E3030" t="s">
        <v>3650</v>
      </c>
      <c r="F3030" t="str">
        <f t="shared" si="47"/>
        <v>ApplicationsMiscellaneousA Simulation Analysis of Dynamic Inventory Policies in a Generalized Stochastic Environment1977John E. Hebert</v>
      </c>
      <c r="G3030" t="str">
        <f>IFERROR(IF(VLOOKUP(F3030,Test!$G$1:$G$6051,1,FALSE)=F3030,"Y","N"),"N")</f>
        <v>Y</v>
      </c>
    </row>
    <row r="3031" spans="1:7" x14ac:dyDescent="0.25">
      <c r="A3031" t="s">
        <v>2051</v>
      </c>
      <c r="B3031" t="s">
        <v>3652</v>
      </c>
      <c r="C3031" t="s">
        <v>3654</v>
      </c>
      <c r="D3031">
        <v>1977</v>
      </c>
      <c r="E3031" t="s">
        <v>3653</v>
      </c>
      <c r="F3031" t="str">
        <f t="shared" si="47"/>
        <v>ApplicationsMiscellaneousA Model for Simulation Combat Medical Support Systems1977Paul B. Richards</v>
      </c>
      <c r="G3031" t="str">
        <f>IFERROR(IF(VLOOKUP(F3031,Test!$G$1:$G$6051,1,FALSE)=F3031,"Y","N"),"N")</f>
        <v>Y</v>
      </c>
    </row>
    <row r="3032" spans="1:7" x14ac:dyDescent="0.25">
      <c r="A3032" t="s">
        <v>2051</v>
      </c>
      <c r="B3032" t="s">
        <v>3652</v>
      </c>
      <c r="C3032" t="s">
        <v>3656</v>
      </c>
      <c r="D3032">
        <v>1977</v>
      </c>
      <c r="E3032" t="s">
        <v>3655</v>
      </c>
      <c r="F3032" t="str">
        <f t="shared" si="47"/>
        <v>ApplicationsMiscellaneousFunctional Distribution of the Workload of a Linded Computer System and Its Simulation1977Constantine Lazos</v>
      </c>
      <c r="G3032" t="str">
        <f>IFERROR(IF(VLOOKUP(F3032,Test!$G$1:$G$6051,1,FALSE)=F3032,"Y","N"),"N")</f>
        <v>Y</v>
      </c>
    </row>
    <row r="3033" spans="1:7" x14ac:dyDescent="0.25">
      <c r="A3033" t="s">
        <v>2051</v>
      </c>
      <c r="B3033" t="s">
        <v>3652</v>
      </c>
      <c r="C3033" t="s">
        <v>3654</v>
      </c>
      <c r="D3033">
        <v>1977</v>
      </c>
      <c r="E3033" t="s">
        <v>3657</v>
      </c>
      <c r="F3033" t="str">
        <f t="shared" si="47"/>
        <v>ApplicationsMiscellaneousA Model for Simulation Combat Medical Support Systems1977J. Raymond Fletcher</v>
      </c>
      <c r="G3033" t="str">
        <f>IFERROR(IF(VLOOKUP(F3033,Test!$G$1:$G$6051,1,FALSE)=F3033,"Y","N"),"N")</f>
        <v>Y</v>
      </c>
    </row>
    <row r="3034" spans="1:7" x14ac:dyDescent="0.25">
      <c r="A3034" t="s">
        <v>2051</v>
      </c>
      <c r="B3034" t="s">
        <v>3652</v>
      </c>
      <c r="C3034" t="s">
        <v>3651</v>
      </c>
      <c r="D3034">
        <v>1977</v>
      </c>
      <c r="E3034" t="s">
        <v>3658</v>
      </c>
      <c r="F3034" t="str">
        <f t="shared" si="47"/>
        <v>ApplicationsMiscellaneousA Simulation Analysis of Dynamic Inventory Policies in a Generalized Stochastic Environment1977Richard F. Deckro</v>
      </c>
      <c r="G3034" t="str">
        <f>IFERROR(IF(VLOOKUP(F3034,Test!$G$1:$G$6051,1,FALSE)=F3034,"Y","N"),"N")</f>
        <v>Y</v>
      </c>
    </row>
    <row r="3035" spans="1:7" x14ac:dyDescent="0.25">
      <c r="A3035" t="s">
        <v>2051</v>
      </c>
      <c r="B3035" t="s">
        <v>3652</v>
      </c>
      <c r="C3035" t="s">
        <v>3659</v>
      </c>
      <c r="D3035">
        <v>1977</v>
      </c>
      <c r="E3035" t="s">
        <v>752</v>
      </c>
      <c r="F3035" t="str">
        <f t="shared" si="47"/>
        <v>ApplicationsMiscellaneousDigital Simulation for Detecting Congestion in Hospital Facilities1977William W. Happ</v>
      </c>
      <c r="G3035" t="str">
        <f>IFERROR(IF(VLOOKUP(F3035,Test!$G$1:$G$6051,1,FALSE)=F3035,"Y","N"),"N")</f>
        <v>Y</v>
      </c>
    </row>
    <row r="3036" spans="1:7" x14ac:dyDescent="0.25">
      <c r="A3036" t="s">
        <v>2051</v>
      </c>
      <c r="B3036" t="s">
        <v>3652</v>
      </c>
      <c r="C3036" t="s">
        <v>3659</v>
      </c>
      <c r="D3036">
        <v>1977</v>
      </c>
      <c r="E3036" t="s">
        <v>403</v>
      </c>
      <c r="F3036" t="str">
        <f t="shared" si="47"/>
        <v>ApplicationsMiscellaneousDigital Simulation for Detecting Congestion in Hospital Facilities1977G. Miles Johnson</v>
      </c>
      <c r="G3036" t="str">
        <f>IFERROR(IF(VLOOKUP(F3036,Test!$G$1:$G$6051,1,FALSE)=F3036,"Y","N"),"N")</f>
        <v>Y</v>
      </c>
    </row>
    <row r="3037" spans="1:7" x14ac:dyDescent="0.25">
      <c r="A3037" t="s">
        <v>2051</v>
      </c>
      <c r="B3037" t="s">
        <v>3662</v>
      </c>
      <c r="C3037" t="s">
        <v>3661</v>
      </c>
      <c r="D3037">
        <v>1978</v>
      </c>
      <c r="E3037" t="s">
        <v>3660</v>
      </c>
      <c r="F3037" t="str">
        <f t="shared" si="47"/>
        <v>ApplicationsSystem Design and SchedulingReal Time Simulation of Elevators1978George T. Hummet</v>
      </c>
      <c r="G3037" t="str">
        <f>IFERROR(IF(VLOOKUP(F3037,Test!$G$1:$G$6051,1,FALSE)=F3037,"Y","N"),"N")</f>
        <v>Y</v>
      </c>
    </row>
    <row r="3038" spans="1:7" x14ac:dyDescent="0.25">
      <c r="A3038" t="s">
        <v>2051</v>
      </c>
      <c r="B3038" t="s">
        <v>3662</v>
      </c>
      <c r="C3038" t="s">
        <v>3663</v>
      </c>
      <c r="D3038">
        <v>1978</v>
      </c>
      <c r="E3038" t="s">
        <v>2450</v>
      </c>
      <c r="F3038" t="str">
        <f t="shared" si="47"/>
        <v>ApplicationsSystem Design and SchedulingSimulating Station Activity in an Advanced Group Rapid Transit System1978Marilyn S. Sanfilippo</v>
      </c>
      <c r="G3038" t="str">
        <f>IFERROR(IF(VLOOKUP(F3038,Test!$G$1:$G$6051,1,FALSE)=F3038,"Y","N"),"N")</f>
        <v>Y</v>
      </c>
    </row>
    <row r="3039" spans="1:7" x14ac:dyDescent="0.25">
      <c r="A3039" t="s">
        <v>2051</v>
      </c>
      <c r="B3039" t="s">
        <v>3662</v>
      </c>
      <c r="C3039" t="s">
        <v>3665</v>
      </c>
      <c r="D3039">
        <v>1978</v>
      </c>
      <c r="E3039" t="s">
        <v>3664</v>
      </c>
      <c r="F3039" t="str">
        <f t="shared" si="47"/>
        <v>ApplicationsSystem Design and SchedulingSimulation of Mission Timelines for the Spacelab Program1978Claude D. Pegden</v>
      </c>
      <c r="G3039" t="str">
        <f>IFERROR(IF(VLOOKUP(F3039,Test!$G$1:$G$6051,1,FALSE)=F3039,"Y","N"),"N")</f>
        <v>Y</v>
      </c>
    </row>
    <row r="3040" spans="1:7" x14ac:dyDescent="0.25">
      <c r="A3040" t="s">
        <v>2051</v>
      </c>
      <c r="B3040" t="s">
        <v>3662</v>
      </c>
      <c r="C3040" t="s">
        <v>3665</v>
      </c>
      <c r="D3040">
        <v>1978</v>
      </c>
      <c r="E3040" t="s">
        <v>3666</v>
      </c>
      <c r="F3040" t="str">
        <f t="shared" si="47"/>
        <v>ApplicationsSystem Design and SchedulingSimulation of Mission Timelines for the Spacelab Program1978Michael A. Fague</v>
      </c>
      <c r="G3040" t="str">
        <f>IFERROR(IF(VLOOKUP(F3040,Test!$G$1:$G$6051,1,FALSE)=F3040,"Y","N"),"N")</f>
        <v>Y</v>
      </c>
    </row>
    <row r="3041" spans="1:7" x14ac:dyDescent="0.25">
      <c r="A3041" t="s">
        <v>2051</v>
      </c>
      <c r="B3041" t="s">
        <v>3662</v>
      </c>
      <c r="C3041" t="s">
        <v>3661</v>
      </c>
      <c r="D3041">
        <v>1978</v>
      </c>
      <c r="E3041" t="s">
        <v>3248</v>
      </c>
      <c r="F3041" t="str">
        <f t="shared" si="47"/>
        <v>ApplicationsSystem Design and SchedulingReal Time Simulation of Elevators1978Bruce A. Powell</v>
      </c>
      <c r="G3041" t="str">
        <f>IFERROR(IF(VLOOKUP(F3041,Test!$G$1:$G$6051,1,FALSE)=F3041,"Y","N"),"N")</f>
        <v>Y</v>
      </c>
    </row>
    <row r="3042" spans="1:7" x14ac:dyDescent="0.25">
      <c r="A3042" t="s">
        <v>2051</v>
      </c>
      <c r="B3042" t="s">
        <v>3662</v>
      </c>
      <c r="C3042" t="s">
        <v>3661</v>
      </c>
      <c r="D3042">
        <v>1978</v>
      </c>
      <c r="E3042" t="s">
        <v>3667</v>
      </c>
      <c r="F3042" t="str">
        <f t="shared" si="47"/>
        <v>ApplicationsSystem Design and SchedulingReal Time Simulation of Elevators1978Thomas D. Moser</v>
      </c>
      <c r="G3042" t="str">
        <f>IFERROR(IF(VLOOKUP(F3042,Test!$G$1:$G$6051,1,FALSE)=F3042,"Y","N"),"N")</f>
        <v>Y</v>
      </c>
    </row>
    <row r="3043" spans="1:7" x14ac:dyDescent="0.25">
      <c r="A3043" t="s">
        <v>2051</v>
      </c>
      <c r="B3043" t="s">
        <v>3662</v>
      </c>
      <c r="C3043" t="s">
        <v>3665</v>
      </c>
      <c r="D3043">
        <v>1978</v>
      </c>
      <c r="E3043" t="s">
        <v>3668</v>
      </c>
      <c r="F3043" t="str">
        <f t="shared" si="47"/>
        <v>ApplicationsSystem Design and SchedulingSimulation of Mission Timelines for the Spacelab Program1978J. Steven Roberts</v>
      </c>
      <c r="G3043" t="str">
        <f>IFERROR(IF(VLOOKUP(F3043,Test!$G$1:$G$6051,1,FALSE)=F3043,"Y","N"),"N")</f>
        <v>Y</v>
      </c>
    </row>
    <row r="3044" spans="1:7" x14ac:dyDescent="0.25">
      <c r="A3044" t="s">
        <v>2051</v>
      </c>
      <c r="B3044" t="s">
        <v>3671</v>
      </c>
      <c r="C3044" t="s">
        <v>3670</v>
      </c>
      <c r="D3044">
        <v>1978</v>
      </c>
      <c r="E3044" t="s">
        <v>3669</v>
      </c>
      <c r="F3044" t="str">
        <f t="shared" si="47"/>
        <v>ApplicationsGovernment / Social SystemsA Simulation of Price Effects on Crude Oil Production from Stripped Wells in Texas1978Robert R. Hill</v>
      </c>
      <c r="G3044" t="str">
        <f>IFERROR(IF(VLOOKUP(F3044,Test!$G$1:$G$6051,1,FALSE)=F3044,"Y","N"),"N")</f>
        <v>Y</v>
      </c>
    </row>
    <row r="3045" spans="1:7" x14ac:dyDescent="0.25">
      <c r="A3045" t="s">
        <v>2051</v>
      </c>
      <c r="B3045" t="s">
        <v>3671</v>
      </c>
      <c r="C3045" t="s">
        <v>3673</v>
      </c>
      <c r="D3045">
        <v>1978</v>
      </c>
      <c r="E3045" t="s">
        <v>3672</v>
      </c>
      <c r="F3045" t="str">
        <f t="shared" si="47"/>
        <v>ApplicationsGovernment / Social SystemsEvolution of a Water and Power Demand Projection Model for Saudi Arabia1978Alan McK. Shorb</v>
      </c>
      <c r="G3045" t="str">
        <f>IFERROR(IF(VLOOKUP(F3045,Test!$G$1:$G$6051,1,FALSE)=F3045,"Y","N"),"N")</f>
        <v>Y</v>
      </c>
    </row>
    <row r="3046" spans="1:7" x14ac:dyDescent="0.25">
      <c r="A3046" t="s">
        <v>2051</v>
      </c>
      <c r="B3046" t="s">
        <v>3671</v>
      </c>
      <c r="C3046" t="s">
        <v>3674</v>
      </c>
      <c r="D3046">
        <v>1978</v>
      </c>
      <c r="E3046" t="s">
        <v>3207</v>
      </c>
      <c r="F3046" t="str">
        <f t="shared" si="47"/>
        <v>ApplicationsGovernment / Social SystemsEstimating the Total Real Property Value of Geographic Areas for Equalization: A Computer Simulation1978James M. Kraushaar</v>
      </c>
      <c r="G3046" t="str">
        <f>IFERROR(IF(VLOOKUP(F3046,Test!$G$1:$G$6051,1,FALSE)=F3046,"Y","N"),"N")</f>
        <v>Y</v>
      </c>
    </row>
    <row r="3047" spans="1:7" x14ac:dyDescent="0.25">
      <c r="A3047" t="s">
        <v>2051</v>
      </c>
      <c r="B3047" t="s">
        <v>3671</v>
      </c>
      <c r="C3047" t="s">
        <v>3676</v>
      </c>
      <c r="D3047">
        <v>1978</v>
      </c>
      <c r="E3047" t="s">
        <v>3675</v>
      </c>
      <c r="F3047" t="str">
        <f t="shared" si="47"/>
        <v>ApplicationsGovernment / Social SystemsCost Effectiveness of Alternative Sewage Collection Treatment and Disposal Systems at Recreational Areas1978Kennetl B. Young</v>
      </c>
      <c r="G3047" t="str">
        <f>IFERROR(IF(VLOOKUP(F3047,Test!$G$1:$G$6051,1,FALSE)=F3047,"Y","N"),"N")</f>
        <v>Y</v>
      </c>
    </row>
    <row r="3048" spans="1:7" x14ac:dyDescent="0.25">
      <c r="A3048" t="s">
        <v>2051</v>
      </c>
      <c r="B3048" t="s">
        <v>3671</v>
      </c>
      <c r="C3048" t="s">
        <v>3678</v>
      </c>
      <c r="D3048">
        <v>1978</v>
      </c>
      <c r="E3048" t="s">
        <v>3677</v>
      </c>
      <c r="F3048" t="str">
        <f t="shared" si="47"/>
        <v>ApplicationsGovernment / Social SystemsSimulation of Government Policy1978James A. Calloway</v>
      </c>
      <c r="G3048" t="str">
        <f>IFERROR(IF(VLOOKUP(F3048,Test!$G$1:$G$6051,1,FALSE)=F3048,"Y","N"),"N")</f>
        <v>Y</v>
      </c>
    </row>
    <row r="3049" spans="1:7" x14ac:dyDescent="0.25">
      <c r="A3049" t="s">
        <v>2051</v>
      </c>
      <c r="B3049" t="s">
        <v>3671</v>
      </c>
      <c r="C3049" t="s">
        <v>3676</v>
      </c>
      <c r="D3049">
        <v>1978</v>
      </c>
      <c r="E3049" t="s">
        <v>3679</v>
      </c>
      <c r="F3049" t="str">
        <f t="shared" si="47"/>
        <v>ApplicationsGovernment / Social SystemsCost Effectiveness of Alternative Sewage Collection Treatment and Disposal Systems at Recreational Areas1978Mesbah U. Ahmed</v>
      </c>
      <c r="G3049" t="str">
        <f>IFERROR(IF(VLOOKUP(F3049,Test!$G$1:$G$6051,1,FALSE)=F3049,"Y","N"),"N")</f>
        <v>Y</v>
      </c>
    </row>
    <row r="3050" spans="1:7" x14ac:dyDescent="0.25">
      <c r="A3050" t="s">
        <v>2051</v>
      </c>
      <c r="B3050" t="s">
        <v>3671</v>
      </c>
      <c r="C3050" t="s">
        <v>3676</v>
      </c>
      <c r="D3050">
        <v>1978</v>
      </c>
      <c r="E3050" t="s">
        <v>3680</v>
      </c>
      <c r="F3050" t="str">
        <f t="shared" si="47"/>
        <v>ApplicationsGovernment / Social SystemsCost Effectiveness of Alternative Sewage Collection Treatment and Disposal Systems at Recreational Areas1978Arun G. Walvekar</v>
      </c>
      <c r="G3050" t="str">
        <f>IFERROR(IF(VLOOKUP(F3050,Test!$G$1:$G$6051,1,FALSE)=F3050,"Y","N"),"N")</f>
        <v>Y</v>
      </c>
    </row>
    <row r="3051" spans="1:7" x14ac:dyDescent="0.25">
      <c r="A3051" t="s">
        <v>2051</v>
      </c>
      <c r="B3051" t="s">
        <v>3671</v>
      </c>
      <c r="C3051" t="s">
        <v>3682</v>
      </c>
      <c r="D3051">
        <v>1978</v>
      </c>
      <c r="E3051" t="s">
        <v>3681</v>
      </c>
      <c r="F3051" t="str">
        <f t="shared" si="47"/>
        <v>ApplicationsGovernment / Social SystemsSimulating Population and Employment Change for U.S. Metropolitan and Rural Areas1978Peter M. Allaman</v>
      </c>
      <c r="G3051" t="str">
        <f>IFERROR(IF(VLOOKUP(F3051,Test!$G$1:$G$6051,1,FALSE)=F3051,"Y","N"),"N")</f>
        <v>Y</v>
      </c>
    </row>
    <row r="3052" spans="1:7" x14ac:dyDescent="0.25">
      <c r="A3052" t="s">
        <v>2051</v>
      </c>
      <c r="B3052" t="s">
        <v>3671</v>
      </c>
      <c r="C3052" t="s">
        <v>3684</v>
      </c>
      <c r="D3052">
        <v>1978</v>
      </c>
      <c r="E3052" t="s">
        <v>3683</v>
      </c>
      <c r="F3052" t="str">
        <f t="shared" si="47"/>
        <v>ApplicationsGovernment / Social SystemsMacro-Level Policy Analysis Models:  A Methodological Overview1978Rodrigo J. Lievano</v>
      </c>
      <c r="G3052" t="str">
        <f>IFERROR(IF(VLOOKUP(F3052,Test!$G$1:$G$6051,1,FALSE)=F3052,"Y","N"),"N")</f>
        <v>Y</v>
      </c>
    </row>
    <row r="3053" spans="1:7" x14ac:dyDescent="0.25">
      <c r="A3053" t="s">
        <v>2051</v>
      </c>
      <c r="B3053" t="s">
        <v>3671</v>
      </c>
      <c r="C3053" t="s">
        <v>3674</v>
      </c>
      <c r="D3053">
        <v>1978</v>
      </c>
      <c r="E3053" t="s">
        <v>3685</v>
      </c>
      <c r="F3053" t="str">
        <f t="shared" si="47"/>
        <v>ApplicationsGovernment / Social SystemsEstimating the Total Real Property Value of Geographic Areas for Equalization: A Computer Simulation1978Steven Hershey</v>
      </c>
      <c r="G3053" t="str">
        <f>IFERROR(IF(VLOOKUP(F3053,Test!$G$1:$G$6051,1,FALSE)=F3053,"Y","N"),"N")</f>
        <v>Y</v>
      </c>
    </row>
    <row r="3054" spans="1:7" x14ac:dyDescent="0.25">
      <c r="A3054" t="s">
        <v>2051</v>
      </c>
      <c r="B3054" t="s">
        <v>3671</v>
      </c>
      <c r="C3054" t="s">
        <v>3687</v>
      </c>
      <c r="D3054">
        <v>1978</v>
      </c>
      <c r="E3054" t="s">
        <v>3686</v>
      </c>
      <c r="F3054" t="str">
        <f t="shared" si="47"/>
        <v>ApplicationsGovernment / Social SystemsMicsim: The Simulation Model of FDNY's Computer-Aided Dispatch System1978Michael Gellar</v>
      </c>
      <c r="G3054" t="str">
        <f>IFERROR(IF(VLOOKUP(F3054,Test!$G$1:$G$6051,1,FALSE)=F3054,"Y","N"),"N")</f>
        <v>Y</v>
      </c>
    </row>
    <row r="3055" spans="1:7" x14ac:dyDescent="0.25">
      <c r="A3055" t="s">
        <v>2051</v>
      </c>
      <c r="B3055" t="s">
        <v>3671</v>
      </c>
      <c r="C3055" t="s">
        <v>3673</v>
      </c>
      <c r="D3055">
        <v>1978</v>
      </c>
      <c r="E3055" t="s">
        <v>3688</v>
      </c>
      <c r="F3055" t="str">
        <f t="shared" si="47"/>
        <v>ApplicationsGovernment / Social SystemsEvolution of a Water and Power Demand Projection Model for Saudi Arabia1978Anthony C. Picardi</v>
      </c>
      <c r="G3055" t="str">
        <f>IFERROR(IF(VLOOKUP(F3055,Test!$G$1:$G$6051,1,FALSE)=F3055,"Y","N"),"N")</f>
        <v>Y</v>
      </c>
    </row>
    <row r="3056" spans="1:7" x14ac:dyDescent="0.25">
      <c r="A3056" t="s">
        <v>2051</v>
      </c>
      <c r="B3056" t="s">
        <v>3671</v>
      </c>
      <c r="C3056" t="s">
        <v>3684</v>
      </c>
      <c r="D3056">
        <v>1978</v>
      </c>
      <c r="E3056" t="s">
        <v>3689</v>
      </c>
      <c r="F3056" t="str">
        <f t="shared" si="47"/>
        <v>ApplicationsGovernment / Social SystemsMacro-Level Policy Analysis Models:  A Methodological Overview1978Robert O. Anderson</v>
      </c>
      <c r="G3056" t="str">
        <f>IFERROR(IF(VLOOKUP(F3056,Test!$G$1:$G$6051,1,FALSE)=F3056,"Y","N"),"N")</f>
        <v>Y</v>
      </c>
    </row>
    <row r="3057" spans="1:7" x14ac:dyDescent="0.25">
      <c r="A3057" t="s">
        <v>2051</v>
      </c>
      <c r="B3057" t="s">
        <v>3692</v>
      </c>
      <c r="C3057" t="s">
        <v>3691</v>
      </c>
      <c r="D3057">
        <v>1978</v>
      </c>
      <c r="E3057" t="s">
        <v>3690</v>
      </c>
      <c r="F3057" t="str">
        <f t="shared" si="47"/>
        <v>ApplicationsAgricultureIrrigation System Selection for Maximum Crop Profit1978Jack Keller</v>
      </c>
      <c r="G3057" t="str">
        <f>IFERROR(IF(VLOOKUP(F3057,Test!$G$1:$G$6051,1,FALSE)=F3057,"Y","N"),"N")</f>
        <v>Y</v>
      </c>
    </row>
    <row r="3058" spans="1:7" x14ac:dyDescent="0.25">
      <c r="A3058" t="s">
        <v>2051</v>
      </c>
      <c r="B3058" t="s">
        <v>3692</v>
      </c>
      <c r="C3058" t="s">
        <v>3694</v>
      </c>
      <c r="D3058">
        <v>1978</v>
      </c>
      <c r="E3058" t="s">
        <v>3693</v>
      </c>
      <c r="F3058" t="str">
        <f t="shared" si="47"/>
        <v>ApplicationsAgricultureGlobal Crop Production Forecasting:  A Simulation Analysis of the Data System Problems and Their Solutions1978Harvey Golden</v>
      </c>
      <c r="G3058" t="str">
        <f>IFERROR(IF(VLOOKUP(F3058,Test!$G$1:$G$6051,1,FALSE)=F3058,"Y","N"),"N")</f>
        <v>Y</v>
      </c>
    </row>
    <row r="3059" spans="1:7" x14ac:dyDescent="0.25">
      <c r="A3059" t="s">
        <v>2051</v>
      </c>
      <c r="B3059" t="s">
        <v>3692</v>
      </c>
      <c r="C3059" t="s">
        <v>3696</v>
      </c>
      <c r="D3059">
        <v>1978</v>
      </c>
      <c r="E3059" t="s">
        <v>3695</v>
      </c>
      <c r="F3059" t="str">
        <f t="shared" si="47"/>
        <v>ApplicationsAgricultureInsect Population Simulation1978Greg A. Wong</v>
      </c>
      <c r="G3059" t="str">
        <f>IFERROR(IF(VLOOKUP(F3059,Test!$G$1:$G$6051,1,FALSE)=F3059,"Y","N"),"N")</f>
        <v>Y</v>
      </c>
    </row>
    <row r="3060" spans="1:7" x14ac:dyDescent="0.25">
      <c r="A3060" t="s">
        <v>2051</v>
      </c>
      <c r="B3060" t="s">
        <v>3692</v>
      </c>
      <c r="C3060" t="s">
        <v>3696</v>
      </c>
      <c r="D3060">
        <v>1978</v>
      </c>
      <c r="E3060" t="s">
        <v>3697</v>
      </c>
      <c r="F3060" t="str">
        <f t="shared" si="47"/>
        <v>ApplicationsAgricultureInsect Population Simulation1978Elizabeth C. Stanley</v>
      </c>
      <c r="G3060" t="str">
        <f>IFERROR(IF(VLOOKUP(F3060,Test!$G$1:$G$6051,1,FALSE)=F3060,"Y","N"),"N")</f>
        <v>Y</v>
      </c>
    </row>
    <row r="3061" spans="1:7" x14ac:dyDescent="0.25">
      <c r="A3061" t="s">
        <v>2051</v>
      </c>
      <c r="B3061" t="s">
        <v>3692</v>
      </c>
      <c r="C3061" t="s">
        <v>3699</v>
      </c>
      <c r="D3061">
        <v>1978</v>
      </c>
      <c r="E3061" t="s">
        <v>3698</v>
      </c>
      <c r="F3061" t="str">
        <f t="shared" si="47"/>
        <v>ApplicationsAgricultureAnswers:  A Hydrologic/Water Quality Simulator for Watershed Research1978David B. Beasley</v>
      </c>
      <c r="G3061" t="str">
        <f>IFERROR(IF(VLOOKUP(F3061,Test!$G$1:$G$6051,1,FALSE)=F3061,"Y","N"),"N")</f>
        <v>Y</v>
      </c>
    </row>
    <row r="3062" spans="1:7" x14ac:dyDescent="0.25">
      <c r="A3062" t="s">
        <v>2051</v>
      </c>
      <c r="B3062" t="s">
        <v>3692</v>
      </c>
      <c r="C3062" t="s">
        <v>3699</v>
      </c>
      <c r="D3062">
        <v>1978</v>
      </c>
      <c r="E3062" t="s">
        <v>3288</v>
      </c>
      <c r="F3062" t="str">
        <f t="shared" si="47"/>
        <v>ApplicationsAgricultureAnswers:  A Hydrologic/Water Quality Simulator for Watershed Research1978Larry F. Huggins</v>
      </c>
      <c r="G3062" t="str">
        <f>IFERROR(IF(VLOOKUP(F3062,Test!$G$1:$G$6051,1,FALSE)=F3062,"Y","N"),"N")</f>
        <v>Y</v>
      </c>
    </row>
    <row r="3063" spans="1:7" x14ac:dyDescent="0.25">
      <c r="A3063" t="s">
        <v>2051</v>
      </c>
      <c r="B3063" t="s">
        <v>3692</v>
      </c>
      <c r="C3063" t="s">
        <v>3694</v>
      </c>
      <c r="D3063">
        <v>1978</v>
      </c>
      <c r="E3063" t="s">
        <v>3700</v>
      </c>
      <c r="F3063" t="str">
        <f t="shared" si="47"/>
        <v>ApplicationsAgricultureGlobal Crop Production Forecasting:  A Simulation Analysis of the Data System Problems and Their Solutions1978James W. Neiers</v>
      </c>
      <c r="G3063" t="str">
        <f>IFERROR(IF(VLOOKUP(F3063,Test!$G$1:$G$6051,1,FALSE)=F3063,"Y","N"),"N")</f>
        <v>Y</v>
      </c>
    </row>
    <row r="3064" spans="1:7" x14ac:dyDescent="0.25">
      <c r="A3064" t="s">
        <v>2051</v>
      </c>
      <c r="B3064" t="s">
        <v>3692</v>
      </c>
      <c r="C3064" t="s">
        <v>3696</v>
      </c>
      <c r="D3064">
        <v>1978</v>
      </c>
      <c r="E3064" t="s">
        <v>3701</v>
      </c>
      <c r="F3064" t="str">
        <f t="shared" si="47"/>
        <v>ApplicationsAgricultureInsect Population Simulation1978John E. Foster</v>
      </c>
      <c r="G3064" t="str">
        <f>IFERROR(IF(VLOOKUP(F3064,Test!$G$1:$G$6051,1,FALSE)=F3064,"Y","N"),"N")</f>
        <v>Y</v>
      </c>
    </row>
    <row r="3065" spans="1:7" x14ac:dyDescent="0.25">
      <c r="A3065" t="s">
        <v>2051</v>
      </c>
      <c r="B3065" t="s">
        <v>3692</v>
      </c>
      <c r="C3065" t="s">
        <v>3691</v>
      </c>
      <c r="D3065">
        <v>1978</v>
      </c>
      <c r="E3065" t="s">
        <v>3702</v>
      </c>
      <c r="F3065" t="str">
        <f t="shared" si="47"/>
        <v>ApplicationsAgricultureIrrigation System Selection for Maximum Crop Profit1978R. W. Hill</v>
      </c>
      <c r="G3065" t="str">
        <f>IFERROR(IF(VLOOKUP(F3065,Test!$G$1:$G$6051,1,FALSE)=F3065,"Y","N"),"N")</f>
        <v>Y</v>
      </c>
    </row>
    <row r="3066" spans="1:7" x14ac:dyDescent="0.25">
      <c r="A3066" t="s">
        <v>2051</v>
      </c>
      <c r="B3066" t="s">
        <v>3692</v>
      </c>
      <c r="C3066" t="s">
        <v>3696</v>
      </c>
      <c r="D3066">
        <v>1978</v>
      </c>
      <c r="E3066" t="s">
        <v>3703</v>
      </c>
      <c r="F3066" t="str">
        <f t="shared" si="47"/>
        <v>ApplicationsAgricultureInsect Population Simulation1978John P. Barrett</v>
      </c>
      <c r="G3066" t="str">
        <f>IFERROR(IF(VLOOKUP(F3066,Test!$G$1:$G$6051,1,FALSE)=F3066,"Y","N"),"N")</f>
        <v>Y</v>
      </c>
    </row>
    <row r="3067" spans="1:7" x14ac:dyDescent="0.25">
      <c r="A3067" t="s">
        <v>3319</v>
      </c>
      <c r="B3067" t="s">
        <v>891</v>
      </c>
      <c r="C3067" t="s">
        <v>3705</v>
      </c>
      <c r="D3067">
        <v>1982</v>
      </c>
      <c r="E3067" t="s">
        <v>3704</v>
      </c>
      <c r="F3067" t="str">
        <f t="shared" si="47"/>
        <v>Contributed PapersComputer SystemsBus Network Simulation Model1982P. H. Watson</v>
      </c>
      <c r="G3067" t="str">
        <f>IFERROR(IF(VLOOKUP(F3067,Test!$G$1:$G$6051,1,FALSE)=F3067,"Y","N"),"N")</f>
        <v>Y</v>
      </c>
    </row>
    <row r="3068" spans="1:7" x14ac:dyDescent="0.25">
      <c r="A3068" t="s">
        <v>2051</v>
      </c>
      <c r="B3068" t="s">
        <v>891</v>
      </c>
      <c r="C3068" t="s">
        <v>3707</v>
      </c>
      <c r="D3068">
        <v>1978</v>
      </c>
      <c r="E3068" t="s">
        <v>3706</v>
      </c>
      <c r="F3068" t="str">
        <f t="shared" si="47"/>
        <v>ApplicationsComputer SystemsSimulation of a Multiple CPU Military Communications System1978James G. Sprung</v>
      </c>
      <c r="G3068" t="str">
        <f>IFERROR(IF(VLOOKUP(F3068,Test!$G$1:$G$6051,1,FALSE)=F3068,"Y","N"),"N")</f>
        <v>Y</v>
      </c>
    </row>
    <row r="3069" spans="1:7" x14ac:dyDescent="0.25">
      <c r="A3069" t="s">
        <v>3319</v>
      </c>
      <c r="B3069" t="s">
        <v>891</v>
      </c>
      <c r="C3069" t="s">
        <v>3709</v>
      </c>
      <c r="D3069">
        <v>1982</v>
      </c>
      <c r="E3069" t="s">
        <v>3708</v>
      </c>
      <c r="F3069" t="str">
        <f t="shared" si="47"/>
        <v>Contributed PapersComputer SystemsA Computer Systems Simulator1982Ken Barker</v>
      </c>
      <c r="G3069" t="str">
        <f>IFERROR(IF(VLOOKUP(F3069,Test!$G$1:$G$6051,1,FALSE)=F3069,"Y","N"),"N")</f>
        <v>Y</v>
      </c>
    </row>
    <row r="3070" spans="1:7" x14ac:dyDescent="0.25">
      <c r="A3070" t="s">
        <v>3319</v>
      </c>
      <c r="B3070" t="s">
        <v>891</v>
      </c>
      <c r="C3070" t="s">
        <v>3711</v>
      </c>
      <c r="D3070">
        <v>1982</v>
      </c>
      <c r="E3070" t="s">
        <v>3710</v>
      </c>
      <c r="F3070" t="str">
        <f t="shared" si="47"/>
        <v>Contributed PapersComputer SystemsAn Operating System Model1982Thomas P. Vayda</v>
      </c>
      <c r="G3070" t="str">
        <f>IFERROR(IF(VLOOKUP(F3070,Test!$G$1:$G$6051,1,FALSE)=F3070,"Y","N"),"N")</f>
        <v>Y</v>
      </c>
    </row>
    <row r="3071" spans="1:7" x14ac:dyDescent="0.25">
      <c r="A3071" t="s">
        <v>2051</v>
      </c>
      <c r="B3071" t="s">
        <v>891</v>
      </c>
      <c r="C3071" t="s">
        <v>3713</v>
      </c>
      <c r="D3071">
        <v>1978</v>
      </c>
      <c r="E3071" t="s">
        <v>3712</v>
      </c>
      <c r="F3071" t="str">
        <f t="shared" si="47"/>
        <v>ApplicationsComputer SystemsSizing and Assessing Computer Design Alternatives Using Simulation1978Gary J. Wright</v>
      </c>
      <c r="G3071" t="str">
        <f>IFERROR(IF(VLOOKUP(F3071,Test!$G$1:$G$6051,1,FALSE)=F3071,"Y","N"),"N")</f>
        <v>Y</v>
      </c>
    </row>
    <row r="3072" spans="1:7" x14ac:dyDescent="0.25">
      <c r="A3072" t="s">
        <v>3319</v>
      </c>
      <c r="B3072" t="s">
        <v>891</v>
      </c>
      <c r="C3072" t="s">
        <v>3709</v>
      </c>
      <c r="D3072">
        <v>1982</v>
      </c>
      <c r="E3072" t="s">
        <v>1278</v>
      </c>
      <c r="F3072" t="str">
        <f t="shared" si="47"/>
        <v>Contributed PapersComputer SystemsA Computer Systems Simulator1982Graham Birtwistle</v>
      </c>
      <c r="G3072" t="str">
        <f>IFERROR(IF(VLOOKUP(F3072,Test!$G$1:$G$6051,1,FALSE)=F3072,"Y","N"),"N")</f>
        <v>Y</v>
      </c>
    </row>
    <row r="3073" spans="1:7" x14ac:dyDescent="0.25">
      <c r="A3073" t="s">
        <v>3319</v>
      </c>
      <c r="B3073" t="s">
        <v>891</v>
      </c>
      <c r="C3073" t="s">
        <v>3711</v>
      </c>
      <c r="D3073">
        <v>1982</v>
      </c>
      <c r="E3073" t="s">
        <v>485</v>
      </c>
      <c r="F3073" t="str">
        <f t="shared" si="47"/>
        <v>Contributed PapersComputer SystemsAn Operating System Model1982Larry L. Wear</v>
      </c>
      <c r="G3073" t="str">
        <f>IFERROR(IF(VLOOKUP(F3073,Test!$G$1:$G$6051,1,FALSE)=F3073,"Y","N"),"N")</f>
        <v>Y</v>
      </c>
    </row>
    <row r="3074" spans="1:7" x14ac:dyDescent="0.25">
      <c r="A3074" t="s">
        <v>2051</v>
      </c>
      <c r="B3074" t="s">
        <v>891</v>
      </c>
      <c r="C3074" t="s">
        <v>3715</v>
      </c>
      <c r="D3074">
        <v>1978</v>
      </c>
      <c r="E3074" t="s">
        <v>3714</v>
      </c>
      <c r="F3074" t="str">
        <f t="shared" si="47"/>
        <v>ApplicationsComputer SystemsA Simulation of a Minicomputer-Based Data Base Transaction System1978David Pravidlo</v>
      </c>
      <c r="G3074" t="str">
        <f>IFERROR(IF(VLOOKUP(F3074,Test!$G$1:$G$6051,1,FALSE)=F3074,"Y","N"),"N")</f>
        <v>Y</v>
      </c>
    </row>
    <row r="3075" spans="1:7" x14ac:dyDescent="0.25">
      <c r="A3075" t="s">
        <v>2051</v>
      </c>
      <c r="B3075" t="s">
        <v>891</v>
      </c>
      <c r="C3075" t="s">
        <v>3707</v>
      </c>
      <c r="D3075">
        <v>1978</v>
      </c>
      <c r="E3075" t="s">
        <v>3716</v>
      </c>
      <c r="F3075" t="str">
        <f t="shared" ref="F3075:F3138" si="48">CONCATENATE(A3075,B3075,C3075,D3075,E3075)</f>
        <v>ApplicationsComputer SystemsSimulation of a Multiple CPU Military Communications System1978Ved Aggarwal</v>
      </c>
      <c r="G3075" t="str">
        <f>IFERROR(IF(VLOOKUP(F3075,Test!$G$1:$G$6051,1,FALSE)=F3075,"Y","N"),"N")</f>
        <v>Y</v>
      </c>
    </row>
    <row r="3076" spans="1:7" x14ac:dyDescent="0.25">
      <c r="A3076" t="s">
        <v>2051</v>
      </c>
      <c r="B3076" t="s">
        <v>891</v>
      </c>
      <c r="C3076" t="s">
        <v>3715</v>
      </c>
      <c r="D3076">
        <v>1978</v>
      </c>
      <c r="E3076" t="s">
        <v>3717</v>
      </c>
      <c r="F3076" t="str">
        <f t="shared" si="48"/>
        <v>ApplicationsComputer SystemsA Simulation of a Minicomputer-Based Data Base Transaction System1978Lawrence K. Fried</v>
      </c>
      <c r="G3076" t="str">
        <f>IFERROR(IF(VLOOKUP(F3076,Test!$G$1:$G$6051,1,FALSE)=F3076,"Y","N"),"N")</f>
        <v>Y</v>
      </c>
    </row>
    <row r="3077" spans="1:7" x14ac:dyDescent="0.25">
      <c r="A3077" t="s">
        <v>3319</v>
      </c>
      <c r="B3077" t="s">
        <v>891</v>
      </c>
      <c r="C3077" t="s">
        <v>3705</v>
      </c>
      <c r="D3077">
        <v>1982</v>
      </c>
      <c r="E3077" t="s">
        <v>3718</v>
      </c>
      <c r="F3077" t="str">
        <f t="shared" si="48"/>
        <v>Contributed PapersComputer SystemsBus Network Simulation Model1982P. R. Popick</v>
      </c>
      <c r="G3077" t="str">
        <f>IFERROR(IF(VLOOKUP(F3077,Test!$G$1:$G$6051,1,FALSE)=F3077,"Y","N"),"N")</f>
        <v>Y</v>
      </c>
    </row>
    <row r="3078" spans="1:7" x14ac:dyDescent="0.25">
      <c r="A3078" t="s">
        <v>3319</v>
      </c>
      <c r="B3078" t="s">
        <v>891</v>
      </c>
      <c r="C3078" t="s">
        <v>3711</v>
      </c>
      <c r="D3078">
        <v>1982</v>
      </c>
      <c r="E3078" t="s">
        <v>3719</v>
      </c>
      <c r="F3078" t="str">
        <f t="shared" si="48"/>
        <v>Contributed PapersComputer SystemsAn Operating System Model1982Kirk MacKenzie</v>
      </c>
      <c r="G3078" t="str">
        <f>IFERROR(IF(VLOOKUP(F3078,Test!$G$1:$G$6051,1,FALSE)=F3078,"Y","N"),"N")</f>
        <v>Y</v>
      </c>
    </row>
    <row r="3079" spans="1:7" x14ac:dyDescent="0.25">
      <c r="A3079" t="s">
        <v>3319</v>
      </c>
      <c r="B3079" t="s">
        <v>891</v>
      </c>
      <c r="C3079" t="s">
        <v>3711</v>
      </c>
      <c r="D3079">
        <v>1982</v>
      </c>
      <c r="E3079" t="s">
        <v>3720</v>
      </c>
      <c r="F3079" t="str">
        <f t="shared" si="48"/>
        <v>Contributed PapersComputer SystemsAn Operating System Model1982Ross Yakulis</v>
      </c>
      <c r="G3079" t="str">
        <f>IFERROR(IF(VLOOKUP(F3079,Test!$G$1:$G$6051,1,FALSE)=F3079,"Y","N"),"N")</f>
        <v>Y</v>
      </c>
    </row>
    <row r="3080" spans="1:7" x14ac:dyDescent="0.25">
      <c r="A3080" t="s">
        <v>2051</v>
      </c>
      <c r="B3080" t="s">
        <v>891</v>
      </c>
      <c r="C3080" t="s">
        <v>3713</v>
      </c>
      <c r="D3080">
        <v>1978</v>
      </c>
      <c r="E3080" t="s">
        <v>3721</v>
      </c>
      <c r="F3080" t="str">
        <f t="shared" si="48"/>
        <v>ApplicationsComputer SystemsSizing and Assessing Computer Design Alternatives Using Simulation1978Thomas L. Hannan</v>
      </c>
      <c r="G3080" t="str">
        <f>IFERROR(IF(VLOOKUP(F3080,Test!$G$1:$G$6051,1,FALSE)=F3080,"Y","N"),"N")</f>
        <v>Y</v>
      </c>
    </row>
    <row r="3081" spans="1:7" x14ac:dyDescent="0.25">
      <c r="A3081" t="s">
        <v>2051</v>
      </c>
      <c r="B3081" t="s">
        <v>3724</v>
      </c>
      <c r="C3081" t="s">
        <v>3723</v>
      </c>
      <c r="D3081">
        <v>1978</v>
      </c>
      <c r="E3081" t="s">
        <v>3722</v>
      </c>
      <c r="F3081" t="str">
        <f t="shared" si="48"/>
        <v>ApplicationsMilitaryStar:  Simulation of Tactical Alternative Responses1978Samuel H. Parry</v>
      </c>
      <c r="G3081" t="str">
        <f>IFERROR(IF(VLOOKUP(F3081,Test!$G$1:$G$6051,1,FALSE)=F3081,"Y","N"),"N")</f>
        <v>Y</v>
      </c>
    </row>
    <row r="3082" spans="1:7" x14ac:dyDescent="0.25">
      <c r="A3082" t="s">
        <v>3319</v>
      </c>
      <c r="B3082" t="s">
        <v>3727</v>
      </c>
      <c r="C3082" t="s">
        <v>3726</v>
      </c>
      <c r="D3082">
        <v>1982</v>
      </c>
      <c r="E3082" t="s">
        <v>3725</v>
      </c>
      <c r="F3082" t="str">
        <f t="shared" si="48"/>
        <v>Contributed PapersTransportationUse of Simulation for Estimation of Time Travel Savings: A Case of Highway Widening1982Walter Miklius</v>
      </c>
      <c r="G3082" t="str">
        <f>IFERROR(IF(VLOOKUP(F3082,Test!$G$1:$G$6051,1,FALSE)=F3082,"Y","N"),"N")</f>
        <v>Y</v>
      </c>
    </row>
    <row r="3083" spans="1:7" x14ac:dyDescent="0.25">
      <c r="A3083" t="s">
        <v>3236</v>
      </c>
      <c r="B3083" t="s">
        <v>3727</v>
      </c>
      <c r="C3083" t="s">
        <v>3728</v>
      </c>
      <c r="D3083">
        <v>1987</v>
      </c>
      <c r="E3083" t="s">
        <v>2003</v>
      </c>
      <c r="F3083" t="str">
        <f t="shared" si="48"/>
        <v>General ApplicationsTransportationA Simulation Analysis of Demand and Fleet Size Effects on Taxicab Service Rates1987Thomas D. Clark  Jr.</v>
      </c>
      <c r="G3083" t="str">
        <f>IFERROR(IF(VLOOKUP(F3083,Test!$G$1:$G$6051,1,FALSE)=F3083,"Y","N"),"N")</f>
        <v>Y</v>
      </c>
    </row>
    <row r="3084" spans="1:7" x14ac:dyDescent="0.25">
      <c r="A3084" t="s">
        <v>2051</v>
      </c>
      <c r="B3084" t="s">
        <v>3727</v>
      </c>
      <c r="C3084" t="s">
        <v>3730</v>
      </c>
      <c r="D3084">
        <v>1978</v>
      </c>
      <c r="E3084" t="s">
        <v>3729</v>
      </c>
      <c r="F3084" t="str">
        <f t="shared" si="48"/>
        <v>ApplicationsTransportationA Simulation Study of Operational Procedures for Increasing the Efficiency of Inland Waterways Transportation1978Jerry Prock</v>
      </c>
      <c r="G3084" t="str">
        <f>IFERROR(IF(VLOOKUP(F3084,Test!$G$1:$G$6051,1,FALSE)=F3084,"Y","N"),"N")</f>
        <v>Y</v>
      </c>
    </row>
    <row r="3085" spans="1:7" x14ac:dyDescent="0.25">
      <c r="A3085" t="s">
        <v>3236</v>
      </c>
      <c r="B3085" t="s">
        <v>3727</v>
      </c>
      <c r="C3085" t="s">
        <v>3732</v>
      </c>
      <c r="D3085">
        <v>1987</v>
      </c>
      <c r="E3085" t="s">
        <v>3731</v>
      </c>
      <c r="F3085" t="str">
        <f t="shared" si="48"/>
        <v>General ApplicationsTransportationUsing Expert Systems to Select Software for Traffic Analysis1987Edmon C. Chang</v>
      </c>
      <c r="G3085" t="str">
        <f>IFERROR(IF(VLOOKUP(F3085,Test!$G$1:$G$6051,1,FALSE)=F3085,"Y","N"),"N")</f>
        <v>Y</v>
      </c>
    </row>
    <row r="3086" spans="1:7" x14ac:dyDescent="0.25">
      <c r="A3086" t="s">
        <v>3236</v>
      </c>
      <c r="B3086" t="s">
        <v>3727</v>
      </c>
      <c r="C3086" t="s">
        <v>3734</v>
      </c>
      <c r="D3086">
        <v>1987</v>
      </c>
      <c r="E3086" t="s">
        <v>3733</v>
      </c>
      <c r="F3086" t="str">
        <f t="shared" si="48"/>
        <v>General ApplicationsTransportationThe Geometrical Design of Signalised Road Traffic Junctions1987Jeff D. Griffiths</v>
      </c>
      <c r="G3086" t="str">
        <f>IFERROR(IF(VLOOKUP(F3086,Test!$G$1:$G$6051,1,FALSE)=F3086,"Y","N"),"N")</f>
        <v>Y</v>
      </c>
    </row>
    <row r="3087" spans="1:7" x14ac:dyDescent="0.25">
      <c r="A3087" t="s">
        <v>3319</v>
      </c>
      <c r="B3087" t="s">
        <v>3727</v>
      </c>
      <c r="C3087" t="s">
        <v>3736</v>
      </c>
      <c r="D3087">
        <v>1980</v>
      </c>
      <c r="E3087" t="s">
        <v>3735</v>
      </c>
      <c r="F3087" t="str">
        <f t="shared" si="48"/>
        <v>Contributed PapersTransportationSimulating the Impact of Changes in a Statewide Freight System1980Robert C. Bushnell</v>
      </c>
      <c r="G3087" t="str">
        <f>IFERROR(IF(VLOOKUP(F3087,Test!$G$1:$G$6051,1,FALSE)=F3087,"Y","N"),"N")</f>
        <v>Y</v>
      </c>
    </row>
    <row r="3088" spans="1:7" x14ac:dyDescent="0.25">
      <c r="A3088" t="s">
        <v>2051</v>
      </c>
      <c r="B3088" t="s">
        <v>3727</v>
      </c>
      <c r="C3088" t="s">
        <v>3730</v>
      </c>
      <c r="D3088">
        <v>1978</v>
      </c>
      <c r="E3088" t="s">
        <v>3737</v>
      </c>
      <c r="F3088" t="str">
        <f t="shared" si="48"/>
        <v>ApplicationsTransportationA Simulation Study of Operational Procedures for Increasing the Efficiency of Inland Waterways Transportation1978Kiran J. Desai</v>
      </c>
      <c r="G3088" t="str">
        <f>IFERROR(IF(VLOOKUP(F3088,Test!$G$1:$G$6051,1,FALSE)=F3088,"Y","N"),"N")</f>
        <v>Y</v>
      </c>
    </row>
    <row r="3089" spans="1:7" x14ac:dyDescent="0.25">
      <c r="A3089" t="s">
        <v>3319</v>
      </c>
      <c r="B3089" t="s">
        <v>3727</v>
      </c>
      <c r="C3089" t="s">
        <v>3739</v>
      </c>
      <c r="D3089">
        <v>1982</v>
      </c>
      <c r="E3089" t="s">
        <v>3738</v>
      </c>
      <c r="F3089" t="str">
        <f t="shared" si="48"/>
        <v>Contributed PapersTransportationComputer Simulation of Road Surface Profiles for a Four-Wheeled Vehicle1982R. J. Kavanagh</v>
      </c>
      <c r="G3089" t="str">
        <f>IFERROR(IF(VLOOKUP(F3089,Test!$G$1:$G$6051,1,FALSE)=F3089,"Y","N"),"N")</f>
        <v>Y</v>
      </c>
    </row>
    <row r="3090" spans="1:7" x14ac:dyDescent="0.25">
      <c r="A3090" t="s">
        <v>2051</v>
      </c>
      <c r="B3090" t="s">
        <v>3727</v>
      </c>
      <c r="C3090" t="s">
        <v>3741</v>
      </c>
      <c r="D3090">
        <v>1978</v>
      </c>
      <c r="E3090" t="s">
        <v>3740</v>
      </c>
      <c r="F3090" t="str">
        <f t="shared" si="48"/>
        <v>ApplicationsTransportationSimulation of a Rail Rapid Transit System at Several Levels of Detail1978Donato A. D'Esopo</v>
      </c>
      <c r="G3090" t="str">
        <f>IFERROR(IF(VLOOKUP(F3090,Test!$G$1:$G$6051,1,FALSE)=F3090,"Y","N"),"N")</f>
        <v>Y</v>
      </c>
    </row>
    <row r="3091" spans="1:7" x14ac:dyDescent="0.25">
      <c r="A3091" t="s">
        <v>3319</v>
      </c>
      <c r="B3091" t="s">
        <v>3727</v>
      </c>
      <c r="C3091" t="s">
        <v>3736</v>
      </c>
      <c r="D3091">
        <v>1980</v>
      </c>
      <c r="E3091" t="s">
        <v>3742</v>
      </c>
      <c r="F3091" t="str">
        <f t="shared" si="48"/>
        <v>Contributed PapersTransportationSimulating the Impact of Changes in a Statewide Freight System1980Edward S. Pearsall</v>
      </c>
      <c r="G3091" t="str">
        <f>IFERROR(IF(VLOOKUP(F3091,Test!$G$1:$G$6051,1,FALSE)=F3091,"Y","N"),"N")</f>
        <v>Y</v>
      </c>
    </row>
    <row r="3092" spans="1:7" x14ac:dyDescent="0.25">
      <c r="A3092" t="s">
        <v>3236</v>
      </c>
      <c r="B3092" t="s">
        <v>3727</v>
      </c>
      <c r="C3092" t="s">
        <v>3728</v>
      </c>
      <c r="D3092">
        <v>1987</v>
      </c>
      <c r="E3092" t="s">
        <v>3743</v>
      </c>
      <c r="F3092" t="str">
        <f t="shared" si="48"/>
        <v>General ApplicationsTransportationA Simulation Analysis of Demand and Fleet Size Effects on Taxicab Service Rates1987William A. Bailey</v>
      </c>
      <c r="G3092" t="str">
        <f>IFERROR(IF(VLOOKUP(F3092,Test!$G$1:$G$6051,1,FALSE)=F3092,"Y","N"),"N")</f>
        <v>Y</v>
      </c>
    </row>
    <row r="3093" spans="1:7" x14ac:dyDescent="0.25">
      <c r="A3093" t="s">
        <v>3319</v>
      </c>
      <c r="B3093" t="s">
        <v>3727</v>
      </c>
      <c r="C3093" t="s">
        <v>3745</v>
      </c>
      <c r="D3093">
        <v>1982</v>
      </c>
      <c r="E3093" t="s">
        <v>3744</v>
      </c>
      <c r="F3093" t="str">
        <f t="shared" si="48"/>
        <v>Contributed PapersTransportationTrack Configuration for a High-Speed Rail Line1982E. R. Peterson</v>
      </c>
      <c r="G3093" t="str">
        <f>IFERROR(IF(VLOOKUP(F3093,Test!$G$1:$G$6051,1,FALSE)=F3093,"Y","N"),"N")</f>
        <v>Y</v>
      </c>
    </row>
    <row r="3094" spans="1:7" x14ac:dyDescent="0.25">
      <c r="A3094" t="s">
        <v>3319</v>
      </c>
      <c r="B3094" t="s">
        <v>3727</v>
      </c>
      <c r="C3094" t="s">
        <v>3726</v>
      </c>
      <c r="D3094">
        <v>1982</v>
      </c>
      <c r="E3094" t="s">
        <v>3746</v>
      </c>
      <c r="F3094" t="str">
        <f t="shared" si="48"/>
        <v>Contributed PapersTransportationUse of Simulation for Estimation of Time Travel Savings: A Case of Highway Widening1982PingSung Leung</v>
      </c>
      <c r="G3094" t="str">
        <f>IFERROR(IF(VLOOKUP(F3094,Test!$G$1:$G$6051,1,FALSE)=F3094,"Y","N"),"N")</f>
        <v>Y</v>
      </c>
    </row>
    <row r="3095" spans="1:7" x14ac:dyDescent="0.25">
      <c r="A3095" t="s">
        <v>3319</v>
      </c>
      <c r="B3095" t="s">
        <v>3727</v>
      </c>
      <c r="C3095" t="s">
        <v>3748</v>
      </c>
      <c r="D3095">
        <v>1980</v>
      </c>
      <c r="E3095" t="s">
        <v>3747</v>
      </c>
      <c r="F3095" t="str">
        <f t="shared" si="48"/>
        <v>Contributed PapersTransportationCorporate Modelling and Planning Politics at Conrail1980R. H. Mehl</v>
      </c>
      <c r="G3095" t="str">
        <f>IFERROR(IF(VLOOKUP(F3095,Test!$G$1:$G$6051,1,FALSE)=F3095,"Y","N"),"N")</f>
        <v>Y</v>
      </c>
    </row>
    <row r="3096" spans="1:7" x14ac:dyDescent="0.25">
      <c r="A3096" t="s">
        <v>3319</v>
      </c>
      <c r="B3096" t="s">
        <v>3727</v>
      </c>
      <c r="C3096" t="s">
        <v>3736</v>
      </c>
      <c r="D3096">
        <v>1980</v>
      </c>
      <c r="E3096" t="s">
        <v>3749</v>
      </c>
      <c r="F3096" t="str">
        <f t="shared" si="48"/>
        <v>Contributed PapersTransportationSimulating the Impact of Changes in a Statewide Freight System1980James T. Low</v>
      </c>
      <c r="G3096" t="str">
        <f>IFERROR(IF(VLOOKUP(F3096,Test!$G$1:$G$6051,1,FALSE)=F3096,"Y","N"),"N")</f>
        <v>Y</v>
      </c>
    </row>
    <row r="3097" spans="1:7" x14ac:dyDescent="0.25">
      <c r="A3097" t="s">
        <v>3236</v>
      </c>
      <c r="B3097" t="s">
        <v>3727</v>
      </c>
      <c r="C3097" t="s">
        <v>3734</v>
      </c>
      <c r="D3097">
        <v>1987</v>
      </c>
      <c r="E3097" t="s">
        <v>3750</v>
      </c>
      <c r="F3097" t="str">
        <f t="shared" si="48"/>
        <v>General ApplicationsTransportationThe Geometrical Design of Signalised Road Traffic Junctions1987Janet E. Williams</v>
      </c>
      <c r="G3097" t="str">
        <f>IFERROR(IF(VLOOKUP(F3097,Test!$G$1:$G$6051,1,FALSE)=F3097,"Y","N"),"N")</f>
        <v>Y</v>
      </c>
    </row>
    <row r="3098" spans="1:7" x14ac:dyDescent="0.25">
      <c r="A3098" t="s">
        <v>3319</v>
      </c>
      <c r="B3098" t="s">
        <v>3727</v>
      </c>
      <c r="C3098" t="s">
        <v>3752</v>
      </c>
      <c r="D3098">
        <v>1980</v>
      </c>
      <c r="E3098" t="s">
        <v>3751</v>
      </c>
      <c r="F3098" t="str">
        <f t="shared" si="48"/>
        <v>Contributed PapersTransportationA Marketing Approach Utilized in the Designing of a Computer Model of a Rail Passenger Transportation Network1980N. Chiesl</v>
      </c>
      <c r="G3098" t="str">
        <f>IFERROR(IF(VLOOKUP(F3098,Test!$G$1:$G$6051,1,FALSE)=F3098,"Y","N"),"N")</f>
        <v>Y</v>
      </c>
    </row>
    <row r="3099" spans="1:7" x14ac:dyDescent="0.25">
      <c r="A3099" t="s">
        <v>3319</v>
      </c>
      <c r="B3099" t="s">
        <v>3727</v>
      </c>
      <c r="C3099" t="s">
        <v>3739</v>
      </c>
      <c r="D3099">
        <v>1982</v>
      </c>
      <c r="E3099" t="s">
        <v>3753</v>
      </c>
      <c r="F3099" t="str">
        <f t="shared" si="48"/>
        <v>Contributed PapersTransportationComputer Simulation of Road Surface Profiles for a Four-Wheeled Vehicle1982R. Ramanathan</v>
      </c>
      <c r="G3099" t="str">
        <f>IFERROR(IF(VLOOKUP(F3099,Test!$G$1:$G$6051,1,FALSE)=F3099,"Y","N"),"N")</f>
        <v>Y</v>
      </c>
    </row>
    <row r="3100" spans="1:7" x14ac:dyDescent="0.25">
      <c r="A3100" t="s">
        <v>3319</v>
      </c>
      <c r="B3100" t="s">
        <v>3727</v>
      </c>
      <c r="C3100" t="s">
        <v>3745</v>
      </c>
      <c r="D3100">
        <v>1982</v>
      </c>
      <c r="E3100" t="s">
        <v>3754</v>
      </c>
      <c r="F3100" t="str">
        <f t="shared" si="48"/>
        <v>Contributed PapersTransportationTrack Configuration for a High-Speed Rail Line1982A. J. Taylor</v>
      </c>
      <c r="G3100" t="str">
        <f>IFERROR(IF(VLOOKUP(F3100,Test!$G$1:$G$6051,1,FALSE)=F3100,"Y","N"),"N")</f>
        <v>Y</v>
      </c>
    </row>
    <row r="3101" spans="1:7" x14ac:dyDescent="0.25">
      <c r="A3101" t="s">
        <v>2051</v>
      </c>
      <c r="B3101" t="s">
        <v>3727</v>
      </c>
      <c r="C3101" t="s">
        <v>3741</v>
      </c>
      <c r="D3101">
        <v>1978</v>
      </c>
      <c r="E3101" t="s">
        <v>3755</v>
      </c>
      <c r="F3101" t="str">
        <f t="shared" si="48"/>
        <v>ApplicationsTransportationSimulation of a Rail Rapid Transit System at Several Levels of Detail1978Bjorn Conrad</v>
      </c>
      <c r="G3101" t="str">
        <f>IFERROR(IF(VLOOKUP(F3101,Test!$G$1:$G$6051,1,FALSE)=F3101,"Y","N"),"N")</f>
        <v>Y</v>
      </c>
    </row>
    <row r="3102" spans="1:7" x14ac:dyDescent="0.25">
      <c r="A3102" t="s">
        <v>2051</v>
      </c>
      <c r="B3102" t="s">
        <v>3758</v>
      </c>
      <c r="C3102" t="s">
        <v>3757</v>
      </c>
      <c r="D3102">
        <v>1978</v>
      </c>
      <c r="E3102" t="s">
        <v>3756</v>
      </c>
      <c r="F3102" t="str">
        <f t="shared" si="48"/>
        <v>ApplicationsCorporation Planning ModelsCorporate Planning Systems Simulation:  The Portland General Electric (PGE) Experience1978Charles Lusky</v>
      </c>
      <c r="G3102" t="str">
        <f>IFERROR(IF(VLOOKUP(F3102,Test!$G$1:$G$6051,1,FALSE)=F3102,"Y","N"),"N")</f>
        <v>Y</v>
      </c>
    </row>
    <row r="3103" spans="1:7" x14ac:dyDescent="0.25">
      <c r="A3103" t="s">
        <v>2051</v>
      </c>
      <c r="B3103" t="s">
        <v>3758</v>
      </c>
      <c r="C3103" t="s">
        <v>3757</v>
      </c>
      <c r="D3103">
        <v>1978</v>
      </c>
      <c r="E3103" t="s">
        <v>3759</v>
      </c>
      <c r="F3103" t="str">
        <f t="shared" si="48"/>
        <v>ApplicationsCorporation Planning ModelsCorporate Planning Systems Simulation:  The Portland General Electric (PGE) Experience1978Lee A. Barney</v>
      </c>
      <c r="G3103" t="str">
        <f>IFERROR(IF(VLOOKUP(F3103,Test!$G$1:$G$6051,1,FALSE)=F3103,"Y","N"),"N")</f>
        <v>Y</v>
      </c>
    </row>
    <row r="3104" spans="1:7" x14ac:dyDescent="0.25">
      <c r="A3104" t="s">
        <v>2051</v>
      </c>
      <c r="B3104" t="s">
        <v>3758</v>
      </c>
      <c r="C3104" t="s">
        <v>3761</v>
      </c>
      <c r="D3104">
        <v>1978</v>
      </c>
      <c r="E3104" t="s">
        <v>3760</v>
      </c>
      <c r="F3104" t="str">
        <f t="shared" si="48"/>
        <v>ApplicationsCorporation Planning ModelsThe Dresser Planning Model1978Charles H. Hatfield  Jr.</v>
      </c>
      <c r="G3104" t="str">
        <f>IFERROR(IF(VLOOKUP(F3104,Test!$G$1:$G$6051,1,FALSE)=F3104,"Y","N"),"N")</f>
        <v>Y</v>
      </c>
    </row>
    <row r="3105" spans="1:7" x14ac:dyDescent="0.25">
      <c r="A3105" t="s">
        <v>2051</v>
      </c>
      <c r="B3105" t="s">
        <v>3758</v>
      </c>
      <c r="C3105" t="s">
        <v>3757</v>
      </c>
      <c r="D3105">
        <v>1978</v>
      </c>
      <c r="E3105" t="s">
        <v>3762</v>
      </c>
      <c r="F3105" t="str">
        <f t="shared" si="48"/>
        <v>ApplicationsCorporation Planning ModelsCorporate Planning Systems Simulation:  The Portland General Electric (PGE) Experience1978Wynn A. Abranovic</v>
      </c>
      <c r="G3105" t="str">
        <f>IFERROR(IF(VLOOKUP(F3105,Test!$G$1:$G$6051,1,FALSE)=F3105,"Y","N"),"N")</f>
        <v>Y</v>
      </c>
    </row>
    <row r="3106" spans="1:7" x14ac:dyDescent="0.25">
      <c r="A3106" t="s">
        <v>2051</v>
      </c>
      <c r="B3106" t="s">
        <v>3758</v>
      </c>
      <c r="C3106" t="s">
        <v>3761</v>
      </c>
      <c r="D3106">
        <v>1978</v>
      </c>
      <c r="E3106" t="s">
        <v>3763</v>
      </c>
      <c r="F3106" t="str">
        <f t="shared" si="48"/>
        <v>ApplicationsCorporation Planning ModelsThe Dresser Planning Model1978Bryant K. Kershaw</v>
      </c>
      <c r="G3106" t="str">
        <f>IFERROR(IF(VLOOKUP(F3106,Test!$G$1:$G$6051,1,FALSE)=F3106,"Y","N"),"N")</f>
        <v>Y</v>
      </c>
    </row>
    <row r="3107" spans="1:7" x14ac:dyDescent="0.25">
      <c r="A3107" t="s">
        <v>2051</v>
      </c>
      <c r="B3107" t="s">
        <v>3758</v>
      </c>
      <c r="C3107" t="s">
        <v>3765</v>
      </c>
      <c r="D3107">
        <v>1978</v>
      </c>
      <c r="E3107" t="s">
        <v>3764</v>
      </c>
      <c r="F3107" t="str">
        <f t="shared" si="48"/>
        <v>ApplicationsCorporation Planning ModelsEnergy Forecasting and Simulation Models1978John C. Sweeney</v>
      </c>
      <c r="G3107" t="str">
        <f>IFERROR(IF(VLOOKUP(F3107,Test!$G$1:$G$6051,1,FALSE)=F3107,"Y","N"),"N")</f>
        <v>Y</v>
      </c>
    </row>
    <row r="3108" spans="1:7" x14ac:dyDescent="0.25">
      <c r="A3108" t="s">
        <v>2051</v>
      </c>
      <c r="B3108" t="s">
        <v>3758</v>
      </c>
      <c r="C3108" t="s">
        <v>3757</v>
      </c>
      <c r="D3108">
        <v>1978</v>
      </c>
      <c r="E3108" t="s">
        <v>3766</v>
      </c>
      <c r="F3108" t="str">
        <f t="shared" si="48"/>
        <v>ApplicationsCorporation Planning ModelsCorporate Planning Systems Simulation:  The Portland General Electric (PGE) Experience1978Warren H. Winter</v>
      </c>
      <c r="G3108" t="str">
        <f>IFERROR(IF(VLOOKUP(F3108,Test!$G$1:$G$6051,1,FALSE)=F3108,"Y","N"),"N")</f>
        <v>Y</v>
      </c>
    </row>
    <row r="3109" spans="1:7" x14ac:dyDescent="0.25">
      <c r="A3109" t="s">
        <v>2051</v>
      </c>
      <c r="B3109" t="s">
        <v>3769</v>
      </c>
      <c r="C3109" t="s">
        <v>3768</v>
      </c>
      <c r="D3109">
        <v>1978</v>
      </c>
      <c r="E3109" t="s">
        <v>3767</v>
      </c>
      <c r="F3109" t="str">
        <f t="shared" si="48"/>
        <v>ApplicationsEcosystemsA Computer Model of Rainfall Runoff from a System of Multiple Watersheds1978Brent E. Spronk</v>
      </c>
      <c r="G3109" t="str">
        <f>IFERROR(IF(VLOOKUP(F3109,Test!$G$1:$G$6051,1,FALSE)=F3109,"Y","N"),"N")</f>
        <v>Y</v>
      </c>
    </row>
    <row r="3110" spans="1:7" x14ac:dyDescent="0.25">
      <c r="A3110" t="s">
        <v>2051</v>
      </c>
      <c r="B3110" t="s">
        <v>3769</v>
      </c>
      <c r="C3110" t="s">
        <v>3771</v>
      </c>
      <c r="D3110">
        <v>1978</v>
      </c>
      <c r="E3110" t="s">
        <v>3770</v>
      </c>
      <c r="F3110" t="str">
        <f t="shared" si="48"/>
        <v>ApplicationsEcosystemsQual II Simulation Analysis for Treating Acid Mine Draining Problems in the Monongahela River Basin1978Thomas E. Holland</v>
      </c>
      <c r="G3110" t="str">
        <f>IFERROR(IF(VLOOKUP(F3110,Test!$G$1:$G$6051,1,FALSE)=F3110,"Y","N"),"N")</f>
        <v>Y</v>
      </c>
    </row>
    <row r="3111" spans="1:7" x14ac:dyDescent="0.25">
      <c r="A3111" t="s">
        <v>2051</v>
      </c>
      <c r="B3111" t="s">
        <v>3769</v>
      </c>
      <c r="C3111" t="s">
        <v>3768</v>
      </c>
      <c r="D3111">
        <v>1978</v>
      </c>
      <c r="E3111" t="s">
        <v>2323</v>
      </c>
      <c r="F3111" t="str">
        <f t="shared" si="48"/>
        <v>ApplicationsEcosystemsA Computer Model of Rainfall Runoff from a System of Multiple Watersheds1978Ruh-Ming Li</v>
      </c>
      <c r="G3111" t="str">
        <f>IFERROR(IF(VLOOKUP(F3111,Test!$G$1:$G$6051,1,FALSE)=F3111,"Y","N"),"N")</f>
        <v>Y</v>
      </c>
    </row>
    <row r="3112" spans="1:7" x14ac:dyDescent="0.25">
      <c r="A3112" t="s">
        <v>2051</v>
      </c>
      <c r="B3112" t="s">
        <v>3769</v>
      </c>
      <c r="C3112" t="s">
        <v>3768</v>
      </c>
      <c r="D3112">
        <v>1978</v>
      </c>
      <c r="E3112" t="s">
        <v>2321</v>
      </c>
      <c r="F3112" t="str">
        <f t="shared" si="48"/>
        <v>ApplicationsEcosystemsA Computer Model of Rainfall Runoff from a System of Multiple Watersheds1978Daryl B. Simons</v>
      </c>
      <c r="G3112" t="str">
        <f>IFERROR(IF(VLOOKUP(F3112,Test!$G$1:$G$6051,1,FALSE)=F3112,"Y","N"),"N")</f>
        <v>Y</v>
      </c>
    </row>
    <row r="3113" spans="1:7" x14ac:dyDescent="0.25">
      <c r="A3113" t="s">
        <v>2051</v>
      </c>
      <c r="B3113" t="s">
        <v>3769</v>
      </c>
      <c r="C3113" t="s">
        <v>3773</v>
      </c>
      <c r="D3113">
        <v>1978</v>
      </c>
      <c r="E3113" t="s">
        <v>3772</v>
      </c>
      <c r="F3113" t="str">
        <f t="shared" si="48"/>
        <v>ApplicationsEcosystemsPosim: A General Wildlife Population Simulator1978Edward L. Mooney</v>
      </c>
      <c r="G3113" t="str">
        <f>IFERROR(IF(VLOOKUP(F3113,Test!$G$1:$G$6051,1,FALSE)=F3113,"Y","N"),"N")</f>
        <v>Y</v>
      </c>
    </row>
    <row r="3114" spans="1:7" x14ac:dyDescent="0.25">
      <c r="A3114" t="s">
        <v>2051</v>
      </c>
      <c r="B3114" t="s">
        <v>3769</v>
      </c>
      <c r="C3114" t="s">
        <v>3773</v>
      </c>
      <c r="D3114">
        <v>1978</v>
      </c>
      <c r="E3114" t="s">
        <v>3774</v>
      </c>
      <c r="F3114" t="str">
        <f t="shared" si="48"/>
        <v>ApplicationsEcosystemsPosim: A General Wildlife Population Simulator1978Terry Looner</v>
      </c>
      <c r="G3114" t="str">
        <f>IFERROR(IF(VLOOKUP(F3114,Test!$G$1:$G$6051,1,FALSE)=F3114,"Y","N"),"N")</f>
        <v>Y</v>
      </c>
    </row>
    <row r="3115" spans="1:7" x14ac:dyDescent="0.25">
      <c r="A3115" t="s">
        <v>2051</v>
      </c>
      <c r="B3115" t="s">
        <v>3769</v>
      </c>
      <c r="C3115" t="s">
        <v>3771</v>
      </c>
      <c r="D3115">
        <v>1978</v>
      </c>
      <c r="E3115" t="s">
        <v>3775</v>
      </c>
      <c r="F3115" t="str">
        <f t="shared" si="48"/>
        <v>ApplicationsEcosystemsQual II Simulation Analysis for Treating Acid Mine Draining Problems in the Monongahela River Basin1978Alfred W. Pappano</v>
      </c>
      <c r="G3115" t="str">
        <f>IFERROR(IF(VLOOKUP(F3115,Test!$G$1:$G$6051,1,FALSE)=F3115,"Y","N"),"N")</f>
        <v>Y</v>
      </c>
    </row>
    <row r="3116" spans="1:7" x14ac:dyDescent="0.25">
      <c r="A3116" t="s">
        <v>2051</v>
      </c>
      <c r="B3116" t="s">
        <v>3769</v>
      </c>
      <c r="C3116" t="s">
        <v>3771</v>
      </c>
      <c r="D3116">
        <v>1978</v>
      </c>
      <c r="E3116" t="s">
        <v>3776</v>
      </c>
      <c r="F3116" t="str">
        <f t="shared" si="48"/>
        <v>ApplicationsEcosystemsQual II Simulation Analysis for Treating Acid Mine Draining Problems in the Monongahela River Basin1978Donald L. Gochenour Jr</v>
      </c>
      <c r="G3116" t="str">
        <f>IFERROR(IF(VLOOKUP(F3116,Test!$G$1:$G$6051,1,FALSE)=F3116,"Y","N"),"N")</f>
        <v>Y</v>
      </c>
    </row>
    <row r="3117" spans="1:7" x14ac:dyDescent="0.25">
      <c r="A3117" t="s">
        <v>2051</v>
      </c>
      <c r="B3117" t="s">
        <v>3769</v>
      </c>
      <c r="C3117" t="s">
        <v>3778</v>
      </c>
      <c r="D3117">
        <v>1978</v>
      </c>
      <c r="E3117" t="s">
        <v>3777</v>
      </c>
      <c r="F3117" t="str">
        <f t="shared" si="48"/>
        <v>ApplicationsEcosystemsSimple:  A Simplified Ecosystem Model for Lake George, New York1978J. P. Killus</v>
      </c>
      <c r="G3117" t="str">
        <f>IFERROR(IF(VLOOKUP(F3117,Test!$G$1:$G$6051,1,FALSE)=F3117,"Y","N"),"N")</f>
        <v>Y</v>
      </c>
    </row>
    <row r="3118" spans="1:7" x14ac:dyDescent="0.25">
      <c r="A3118" t="s">
        <v>2051</v>
      </c>
      <c r="B3118" t="s">
        <v>3781</v>
      </c>
      <c r="C3118" t="s">
        <v>3780</v>
      </c>
      <c r="D3118">
        <v>1978</v>
      </c>
      <c r="E3118" t="s">
        <v>3779</v>
      </c>
      <c r="F3118" t="str">
        <f t="shared" si="48"/>
        <v>ApplicationsHealth CareA New Approach to Operational Efficiency for Chronic Renal Dialysis Program1978Ronald M. Korabik</v>
      </c>
      <c r="G3118" t="str">
        <f>IFERROR(IF(VLOOKUP(F3118,Test!$G$1:$G$6051,1,FALSE)=F3118,"Y","N"),"N")</f>
        <v>Y</v>
      </c>
    </row>
    <row r="3119" spans="1:7" x14ac:dyDescent="0.25">
      <c r="A3119" t="s">
        <v>2051</v>
      </c>
      <c r="B3119" t="s">
        <v>3781</v>
      </c>
      <c r="C3119" t="s">
        <v>3782</v>
      </c>
      <c r="D3119">
        <v>1978</v>
      </c>
      <c r="E3119" t="s">
        <v>472</v>
      </c>
      <c r="F3119" t="str">
        <f t="shared" si="48"/>
        <v>ApplicationsHealth CareApplications of Computer Simulation to Health Care1978Stephen D. Roberts</v>
      </c>
      <c r="G3119" t="str">
        <f>IFERROR(IF(VLOOKUP(F3119,Test!$G$1:$G$6051,1,FALSE)=F3119,"Y","N"),"N")</f>
        <v>Y</v>
      </c>
    </row>
    <row r="3120" spans="1:7" x14ac:dyDescent="0.25">
      <c r="A3120" t="s">
        <v>2051</v>
      </c>
      <c r="B3120" t="s">
        <v>3781</v>
      </c>
      <c r="C3120" t="s">
        <v>3782</v>
      </c>
      <c r="D3120">
        <v>1978</v>
      </c>
      <c r="E3120" t="s">
        <v>3783</v>
      </c>
      <c r="F3120" t="str">
        <f t="shared" si="48"/>
        <v>ApplicationsHealth CareApplications of Computer Simulation to Health Care1978William England</v>
      </c>
      <c r="G3120" t="str">
        <f>IFERROR(IF(VLOOKUP(F3120,Test!$G$1:$G$6051,1,FALSE)=F3120,"Y","N"),"N")</f>
        <v>Y</v>
      </c>
    </row>
    <row r="3121" spans="1:7" x14ac:dyDescent="0.25">
      <c r="A3121" t="s">
        <v>2051</v>
      </c>
      <c r="B3121" t="s">
        <v>3785</v>
      </c>
      <c r="C3121" t="s">
        <v>3784</v>
      </c>
      <c r="D3121">
        <v>1978</v>
      </c>
      <c r="E3121" t="s">
        <v>2460</v>
      </c>
      <c r="F3121" t="str">
        <f t="shared" si="48"/>
        <v>ApplicationsManufacturing and Industrial SystemsA GPSS V Simulation of a Computer Controlled Warehouse Picking System1978David E. Douglas</v>
      </c>
      <c r="G3121" t="str">
        <f>IFERROR(IF(VLOOKUP(F3121,Test!$G$1:$G$6051,1,FALSE)=F3121,"Y","N"),"N")</f>
        <v>Y</v>
      </c>
    </row>
    <row r="3122" spans="1:7" x14ac:dyDescent="0.25">
      <c r="A3122" t="s">
        <v>2051</v>
      </c>
      <c r="B3122" t="s">
        <v>3785</v>
      </c>
      <c r="C3122" t="s">
        <v>3787</v>
      </c>
      <c r="D3122">
        <v>1978</v>
      </c>
      <c r="E3122" t="s">
        <v>3786</v>
      </c>
      <c r="F3122" t="str">
        <f t="shared" si="48"/>
        <v>ApplicationsManufacturing and Industrial SystemsThe Application of Computer Simulation Techniques to Industrial Packaging Lines1978Thomas W. Brinker</v>
      </c>
      <c r="G3122" t="str">
        <f>IFERROR(IF(VLOOKUP(F3122,Test!$G$1:$G$6051,1,FALSE)=F3122,"Y","N"),"N")</f>
        <v>Y</v>
      </c>
    </row>
    <row r="3123" spans="1:7" x14ac:dyDescent="0.25">
      <c r="A3123" t="s">
        <v>2051</v>
      </c>
      <c r="B3123" t="s">
        <v>3785</v>
      </c>
      <c r="C3123" t="s">
        <v>3789</v>
      </c>
      <c r="D3123">
        <v>1978</v>
      </c>
      <c r="E3123" t="s">
        <v>3788</v>
      </c>
      <c r="F3123" t="str">
        <f t="shared" si="48"/>
        <v>ApplicationsManufacturing and Industrial SystemsWhole Mill Simulation of Small Log Sawmills with Head Sawyers1978K.H. Kempthorne</v>
      </c>
      <c r="G3123" t="str">
        <f>IFERROR(IF(VLOOKUP(F3123,Test!$G$1:$G$6051,1,FALSE)=F3123,"Y","N"),"N")</f>
        <v>Y</v>
      </c>
    </row>
    <row r="3124" spans="1:7" x14ac:dyDescent="0.25">
      <c r="A3124" t="s">
        <v>2051</v>
      </c>
      <c r="B3124" t="s">
        <v>3785</v>
      </c>
      <c r="C3124" t="s">
        <v>3784</v>
      </c>
      <c r="D3124">
        <v>1978</v>
      </c>
      <c r="E3124" t="s">
        <v>3790</v>
      </c>
      <c r="F3124" t="str">
        <f t="shared" si="48"/>
        <v>ApplicationsManufacturing and Industrial SystemsA GPSS V Simulation of a Computer Controlled Warehouse Picking System1978Leonard J. Myers</v>
      </c>
      <c r="G3124" t="str">
        <f>IFERROR(IF(VLOOKUP(F3124,Test!$G$1:$G$6051,1,FALSE)=F3124,"Y","N"),"N")</f>
        <v>Y</v>
      </c>
    </row>
    <row r="3125" spans="1:7" x14ac:dyDescent="0.25">
      <c r="A3125" t="s">
        <v>2051</v>
      </c>
      <c r="B3125" t="s">
        <v>3785</v>
      </c>
      <c r="C3125" t="s">
        <v>3792</v>
      </c>
      <c r="D3125">
        <v>1978</v>
      </c>
      <c r="E3125" t="s">
        <v>3791</v>
      </c>
      <c r="F3125" t="str">
        <f t="shared" si="48"/>
        <v>ApplicationsManufacturing and Industrial SystemsCapacity Analysis of an Appliance Testing Process1978Ajit S. Bhatia</v>
      </c>
      <c r="G3125" t="str">
        <f>IFERROR(IF(VLOOKUP(F3125,Test!$G$1:$G$6051,1,FALSE)=F3125,"Y","N"),"N")</f>
        <v>Y</v>
      </c>
    </row>
    <row r="3126" spans="1:7" x14ac:dyDescent="0.25">
      <c r="A3126" t="s">
        <v>2051</v>
      </c>
      <c r="B3126" t="s">
        <v>3785</v>
      </c>
      <c r="C3126" t="s">
        <v>3793</v>
      </c>
      <c r="D3126">
        <v>1978</v>
      </c>
      <c r="E3126" t="s">
        <v>1975</v>
      </c>
      <c r="F3126" t="str">
        <f t="shared" si="48"/>
        <v>ApplicationsManufacturing and Industrial SystemsStudy of an Automated Materials Handling System1978Lee W. Schruben</v>
      </c>
      <c r="G3126" t="str">
        <f>IFERROR(IF(VLOOKUP(F3126,Test!$G$1:$G$6051,1,FALSE)=F3126,"Y","N"),"N")</f>
        <v>Y</v>
      </c>
    </row>
    <row r="3127" spans="1:7" x14ac:dyDescent="0.25">
      <c r="A3127" t="s">
        <v>2051</v>
      </c>
      <c r="B3127" t="s">
        <v>3785</v>
      </c>
      <c r="C3127" t="s">
        <v>3784</v>
      </c>
      <c r="D3127">
        <v>1978</v>
      </c>
      <c r="E3127" t="s">
        <v>3794</v>
      </c>
      <c r="F3127" t="str">
        <f t="shared" si="48"/>
        <v>ApplicationsManufacturing and Industrial SystemsA GPSS V Simulation of a Computer Controlled Warehouse Picking System1978Michael T. Mazzaro</v>
      </c>
      <c r="G3127" t="str">
        <f>IFERROR(IF(VLOOKUP(F3127,Test!$G$1:$G$6051,1,FALSE)=F3127,"Y","N"),"N")</f>
        <v>Y</v>
      </c>
    </row>
    <row r="3128" spans="1:7" x14ac:dyDescent="0.25">
      <c r="A3128" t="s">
        <v>2051</v>
      </c>
      <c r="B3128" t="s">
        <v>3785</v>
      </c>
      <c r="C3128" t="s">
        <v>3793</v>
      </c>
      <c r="D3128">
        <v>1978</v>
      </c>
      <c r="E3128" t="s">
        <v>3795</v>
      </c>
      <c r="F3128" t="str">
        <f t="shared" si="48"/>
        <v>ApplicationsManufacturing and Industrial SystemsStudy of an Automated Materials Handling System1978Philip L. Moser</v>
      </c>
      <c r="G3128" t="str">
        <f>IFERROR(IF(VLOOKUP(F3128,Test!$G$1:$G$6051,1,FALSE)=F3128,"Y","N"),"N")</f>
        <v>Y</v>
      </c>
    </row>
    <row r="3129" spans="1:7" x14ac:dyDescent="0.25">
      <c r="A3129" t="s">
        <v>2051</v>
      </c>
      <c r="B3129" t="s">
        <v>3785</v>
      </c>
      <c r="C3129" t="s">
        <v>3792</v>
      </c>
      <c r="D3129">
        <v>1978</v>
      </c>
      <c r="E3129" t="s">
        <v>3796</v>
      </c>
      <c r="F3129" t="str">
        <f t="shared" si="48"/>
        <v>ApplicationsManufacturing and Industrial SystemsCapacity Analysis of an Appliance Testing Process1978Suraj M. Alexander</v>
      </c>
      <c r="G3129" t="str">
        <f>IFERROR(IF(VLOOKUP(F3129,Test!$G$1:$G$6051,1,FALSE)=F3129,"Y","N"),"N")</f>
        <v>Y</v>
      </c>
    </row>
    <row r="3130" spans="1:7" x14ac:dyDescent="0.25">
      <c r="A3130" t="s">
        <v>2051</v>
      </c>
      <c r="B3130" t="s">
        <v>3785</v>
      </c>
      <c r="C3130" t="s">
        <v>3798</v>
      </c>
      <c r="D3130">
        <v>1978</v>
      </c>
      <c r="E3130" t="s">
        <v>3797</v>
      </c>
      <c r="F3130" t="str">
        <f t="shared" si="48"/>
        <v>ApplicationsManufacturing and Industrial SystemsAn Investigation of the Effect of Product Quality on Rework Manpower During Production Via Simulation1978M. Jeya Chandra</v>
      </c>
      <c r="G3130" t="str">
        <f>IFERROR(IF(VLOOKUP(F3130,Test!$G$1:$G$6051,1,FALSE)=F3130,"Y","N"),"N")</f>
        <v>Y</v>
      </c>
    </row>
    <row r="3131" spans="1:7" x14ac:dyDescent="0.25">
      <c r="A3131" t="s">
        <v>2051</v>
      </c>
      <c r="B3131" t="s">
        <v>3785</v>
      </c>
      <c r="C3131" t="s">
        <v>3787</v>
      </c>
      <c r="D3131">
        <v>1978</v>
      </c>
      <c r="E3131" t="s">
        <v>3799</v>
      </c>
      <c r="F3131" t="str">
        <f t="shared" si="48"/>
        <v>ApplicationsManufacturing and Industrial SystemsThe Application of Computer Simulation Techniques to Industrial Packaging Lines1978Emory W. Zimmers</v>
      </c>
      <c r="G3131" t="str">
        <f>IFERROR(IF(VLOOKUP(F3131,Test!$G$1:$G$6051,1,FALSE)=F3131,"Y","N"),"N")</f>
        <v>Y</v>
      </c>
    </row>
    <row r="3132" spans="1:7" x14ac:dyDescent="0.25">
      <c r="A3132" t="s">
        <v>3236</v>
      </c>
      <c r="B3132" t="s">
        <v>3802</v>
      </c>
      <c r="C3132" t="s">
        <v>3801</v>
      </c>
      <c r="D3132">
        <v>1990</v>
      </c>
      <c r="E3132" t="s">
        <v>3800</v>
      </c>
      <c r="F3132" t="str">
        <f t="shared" si="48"/>
        <v>General ApplicationsComputer NetworksA Simulation Study of the Communications Performance of the Federal Aviation Administration Mode Select Beacon System for Air Traffic Control1990Yaoshuang Qu</v>
      </c>
      <c r="G3132" t="str">
        <f>IFERROR(IF(VLOOKUP(F3132,Test!$G$1:$G$6051,1,FALSE)=F3132,"Y","N"),"N")</f>
        <v>Y</v>
      </c>
    </row>
    <row r="3133" spans="1:7" x14ac:dyDescent="0.25">
      <c r="A3133" t="s">
        <v>3236</v>
      </c>
      <c r="B3133" t="s">
        <v>3802</v>
      </c>
      <c r="C3133" t="s">
        <v>3804</v>
      </c>
      <c r="D3133">
        <v>1990</v>
      </c>
      <c r="E3133" t="s">
        <v>3803</v>
      </c>
      <c r="F3133" t="str">
        <f t="shared" si="48"/>
        <v>General ApplicationsComputer NetworksSimulation of the LAN Behavior in the Distributed HP-UX Environment1990Thomas C. Kerrigan</v>
      </c>
      <c r="G3133" t="str">
        <f>IFERROR(IF(VLOOKUP(F3133,Test!$G$1:$G$6051,1,FALSE)=F3133,"Y","N"),"N")</f>
        <v>Y</v>
      </c>
    </row>
    <row r="3134" spans="1:7" x14ac:dyDescent="0.25">
      <c r="A3134" t="s">
        <v>3236</v>
      </c>
      <c r="B3134" t="s">
        <v>3802</v>
      </c>
      <c r="C3134" t="s">
        <v>3806</v>
      </c>
      <c r="D3134">
        <v>1990</v>
      </c>
      <c r="E3134" t="s">
        <v>3805</v>
      </c>
      <c r="F3134" t="str">
        <f t="shared" si="48"/>
        <v>General ApplicationsComputer NetworksSimulation of a Real-Time Fault Detection and Analysis System for a CIM Token Ring Network1990Mark D. Pardue</v>
      </c>
      <c r="G3134" t="str">
        <f>IFERROR(IF(VLOOKUP(F3134,Test!$G$1:$G$6051,1,FALSE)=F3134,"Y","N"),"N")</f>
        <v>Y</v>
      </c>
    </row>
    <row r="3135" spans="1:7" x14ac:dyDescent="0.25">
      <c r="A3135" t="s">
        <v>2051</v>
      </c>
      <c r="B3135" t="s">
        <v>3802</v>
      </c>
      <c r="C3135" t="s">
        <v>3807</v>
      </c>
      <c r="D3135">
        <v>1978</v>
      </c>
      <c r="E3135" t="s">
        <v>1101</v>
      </c>
      <c r="F3135" t="str">
        <f t="shared" si="48"/>
        <v>ApplicationsComputer NetworksPerformance Evaluation of Packet Radio Systems by Simulation: A Case Study1978Howard Frank</v>
      </c>
      <c r="G3135" t="str">
        <f>IFERROR(IF(VLOOKUP(F3135,Test!$G$1:$G$6051,1,FALSE)=F3135,"Y","N"),"N")</f>
        <v>Y</v>
      </c>
    </row>
    <row r="3136" spans="1:7" x14ac:dyDescent="0.25">
      <c r="A3136" t="s">
        <v>2051</v>
      </c>
      <c r="B3136" t="s">
        <v>3802</v>
      </c>
      <c r="C3136" t="s">
        <v>3807</v>
      </c>
      <c r="D3136">
        <v>1978</v>
      </c>
      <c r="E3136" t="s">
        <v>1118</v>
      </c>
      <c r="F3136" t="str">
        <f t="shared" si="48"/>
        <v>ApplicationsComputer NetworksPerformance Evaluation of Packet Radio Systems by Simulation: A Case Study1978Richard Van Slyke</v>
      </c>
      <c r="G3136" t="str">
        <f>IFERROR(IF(VLOOKUP(F3136,Test!$G$1:$G$6051,1,FALSE)=F3136,"Y","N"),"N")</f>
        <v>Y</v>
      </c>
    </row>
    <row r="3137" spans="1:7" x14ac:dyDescent="0.25">
      <c r="A3137" t="s">
        <v>3236</v>
      </c>
      <c r="B3137" t="s">
        <v>3802</v>
      </c>
      <c r="C3137" t="s">
        <v>3806</v>
      </c>
      <c r="D3137">
        <v>1990</v>
      </c>
      <c r="E3137" t="s">
        <v>3808</v>
      </c>
      <c r="F3137" t="str">
        <f t="shared" si="48"/>
        <v>General ApplicationsComputer NetworksSimulation of a Real-Time Fault Detection and Analysis System for a CIM Token Ring Network1990James D. Palmer</v>
      </c>
      <c r="G3137" t="str">
        <f>IFERROR(IF(VLOOKUP(F3137,Test!$G$1:$G$6051,1,FALSE)=F3137,"Y","N"),"N")</f>
        <v>Y</v>
      </c>
    </row>
    <row r="3138" spans="1:7" x14ac:dyDescent="0.25">
      <c r="A3138" t="s">
        <v>3236</v>
      </c>
      <c r="B3138" t="s">
        <v>3802</v>
      </c>
      <c r="C3138" t="s">
        <v>3801</v>
      </c>
      <c r="D3138">
        <v>1990</v>
      </c>
      <c r="E3138" t="s">
        <v>3809</v>
      </c>
      <c r="F3138" t="str">
        <f t="shared" si="48"/>
        <v>General ApplicationsComputer NetworksA Simulation Study of the Communications Performance of the Federal Aviation Administration Mode Select Beacon System for Air Traffic Control1990Charlotte Laqui</v>
      </c>
      <c r="G3138" t="str">
        <f>IFERROR(IF(VLOOKUP(F3138,Test!$G$1:$G$6051,1,FALSE)=F3138,"Y","N"),"N")</f>
        <v>Y</v>
      </c>
    </row>
    <row r="3139" spans="1:7" x14ac:dyDescent="0.25">
      <c r="A3139" t="s">
        <v>3236</v>
      </c>
      <c r="B3139" t="s">
        <v>3802</v>
      </c>
      <c r="C3139" t="s">
        <v>3804</v>
      </c>
      <c r="D3139">
        <v>1990</v>
      </c>
      <c r="E3139" t="s">
        <v>3810</v>
      </c>
      <c r="F3139" t="str">
        <f t="shared" ref="F3139:F3202" si="49">CONCATENATE(A3139,B3139,C3139,D3139,E3139)</f>
        <v>General ApplicationsComputer NetworksSimulation of the LAN Behavior in the Distributed HP-UX Environment1990Michael K. Molloy</v>
      </c>
      <c r="G3139" t="str">
        <f>IFERROR(IF(VLOOKUP(F3139,Test!$G$1:$G$6051,1,FALSE)=F3139,"Y","N"),"N")</f>
        <v>Y</v>
      </c>
    </row>
    <row r="3140" spans="1:7" x14ac:dyDescent="0.25">
      <c r="A3140" t="s">
        <v>2051</v>
      </c>
      <c r="B3140" t="s">
        <v>3802</v>
      </c>
      <c r="C3140" t="s">
        <v>3812</v>
      </c>
      <c r="D3140">
        <v>1978</v>
      </c>
      <c r="E3140" t="s">
        <v>3811</v>
      </c>
      <c r="F3140" t="str">
        <f t="shared" si="49"/>
        <v>ApplicationsComputer NetworksSimulation of a Business Communication System Switching Network1978James Yan</v>
      </c>
      <c r="G3140" t="str">
        <f>IFERROR(IF(VLOOKUP(F3140,Test!$G$1:$G$6051,1,FALSE)=F3140,"Y","N"),"N")</f>
        <v>Y</v>
      </c>
    </row>
    <row r="3141" spans="1:7" x14ac:dyDescent="0.25">
      <c r="A3141" t="s">
        <v>2051</v>
      </c>
      <c r="B3141" t="s">
        <v>3802</v>
      </c>
      <c r="C3141" t="s">
        <v>3813</v>
      </c>
      <c r="D3141">
        <v>1978</v>
      </c>
      <c r="E3141" t="s">
        <v>3228</v>
      </c>
      <c r="F3141" t="str">
        <f t="shared" si="49"/>
        <v>ApplicationsComputer NetworksDynamic-Simulation of a National Resource Sharing Computer Network1978Ronald Segal</v>
      </c>
      <c r="G3141" t="str">
        <f>IFERROR(IF(VLOOKUP(F3141,Test!$G$1:$G$6051,1,FALSE)=F3141,"Y","N"),"N")</f>
        <v>Y</v>
      </c>
    </row>
    <row r="3142" spans="1:7" x14ac:dyDescent="0.25">
      <c r="A3142" t="s">
        <v>3236</v>
      </c>
      <c r="B3142" t="s">
        <v>3802</v>
      </c>
      <c r="C3142" t="s">
        <v>3804</v>
      </c>
      <c r="D3142">
        <v>1990</v>
      </c>
      <c r="E3142" t="s">
        <v>3814</v>
      </c>
      <c r="F3142" t="str">
        <f t="shared" si="49"/>
        <v>General ApplicationsComputer NetworksSimulation of the LAN Behavior in the Distributed HP-UX Environment1990Joseph J. Deval</v>
      </c>
      <c r="G3142" t="str">
        <f>IFERROR(IF(VLOOKUP(F3142,Test!$G$1:$G$6051,1,FALSE)=F3142,"Y","N"),"N")</f>
        <v>Y</v>
      </c>
    </row>
    <row r="3143" spans="1:7" x14ac:dyDescent="0.25">
      <c r="A3143" t="s">
        <v>2051</v>
      </c>
      <c r="B3143" t="s">
        <v>3802</v>
      </c>
      <c r="C3143" t="s">
        <v>3813</v>
      </c>
      <c r="D3143">
        <v>1978</v>
      </c>
      <c r="E3143" t="s">
        <v>3815</v>
      </c>
      <c r="F3143" t="str">
        <f t="shared" si="49"/>
        <v>ApplicationsComputer NetworksDynamic-Simulation of a National Resource Sharing Computer Network1978Beverly O'Neal</v>
      </c>
      <c r="G3143" t="str">
        <f>IFERROR(IF(VLOOKUP(F3143,Test!$G$1:$G$6051,1,FALSE)=F3143,"Y","N"),"N")</f>
        <v>Y</v>
      </c>
    </row>
    <row r="3144" spans="1:7" x14ac:dyDescent="0.25">
      <c r="A3144" t="s">
        <v>2051</v>
      </c>
      <c r="B3144" t="s">
        <v>3802</v>
      </c>
      <c r="C3144" t="s">
        <v>3807</v>
      </c>
      <c r="D3144">
        <v>1978</v>
      </c>
      <c r="E3144" t="s">
        <v>3816</v>
      </c>
      <c r="F3144" t="str">
        <f t="shared" si="49"/>
        <v>ApplicationsComputer NetworksPerformance Evaluation of Packet Radio Systems by Simulation: A Case Study1978Israel Gitman</v>
      </c>
      <c r="G3144" t="str">
        <f>IFERROR(IF(VLOOKUP(F3144,Test!$G$1:$G$6051,1,FALSE)=F3144,"Y","N"),"N")</f>
        <v>Y</v>
      </c>
    </row>
    <row r="3145" spans="1:7" x14ac:dyDescent="0.25">
      <c r="A3145" t="s">
        <v>2051</v>
      </c>
      <c r="B3145" t="s">
        <v>2261</v>
      </c>
      <c r="C3145" t="s">
        <v>3818</v>
      </c>
      <c r="D3145">
        <v>1978</v>
      </c>
      <c r="E3145" t="s">
        <v>3817</v>
      </c>
      <c r="F3145" t="str">
        <f t="shared" si="49"/>
        <v>ApplicationsEducationThe Administration Decision Game:  A Simulation for Developing Planning Skills in Educational Managers1978Michael J. Murphy</v>
      </c>
      <c r="G3145" t="str">
        <f>IFERROR(IF(VLOOKUP(F3145,Test!$G$1:$G$6051,1,FALSE)=F3145,"Y","N"),"N")</f>
        <v>Y</v>
      </c>
    </row>
    <row r="3146" spans="1:7" x14ac:dyDescent="0.25">
      <c r="A3146" t="s">
        <v>2051</v>
      </c>
      <c r="B3146" t="s">
        <v>2261</v>
      </c>
      <c r="C3146" t="s">
        <v>3820</v>
      </c>
      <c r="D3146">
        <v>1978</v>
      </c>
      <c r="E3146" t="s">
        <v>3819</v>
      </c>
      <c r="F3146" t="str">
        <f t="shared" si="49"/>
        <v>ApplicationsEducationUse of Simulation for Examining the Effects of Guessing Upon Knowledge Assessment on Standardized Tests1978James E. Bruno</v>
      </c>
      <c r="G3146" t="str">
        <f>IFERROR(IF(VLOOKUP(F3146,Test!$G$1:$G$6051,1,FALSE)=F3146,"Y","N"),"N")</f>
        <v>Y</v>
      </c>
    </row>
    <row r="3147" spans="1:7" x14ac:dyDescent="0.25">
      <c r="A3147" t="s">
        <v>2051</v>
      </c>
      <c r="B3147" t="s">
        <v>2261</v>
      </c>
      <c r="C3147" t="s">
        <v>3822</v>
      </c>
      <c r="D3147">
        <v>1978</v>
      </c>
      <c r="E3147" t="s">
        <v>3821</v>
      </c>
      <c r="F3147" t="str">
        <f t="shared" si="49"/>
        <v>ApplicationsEducationSimulation in Higher Education Planning: Walk Before You Run1978Nancy S. Sampson</v>
      </c>
      <c r="G3147" t="str">
        <f>IFERROR(IF(VLOOKUP(F3147,Test!$G$1:$G$6051,1,FALSE)=F3147,"Y","N"),"N")</f>
        <v>Y</v>
      </c>
    </row>
    <row r="3148" spans="1:7" x14ac:dyDescent="0.25">
      <c r="A3148" t="s">
        <v>3319</v>
      </c>
      <c r="B3148" t="s">
        <v>3825</v>
      </c>
      <c r="C3148" t="s">
        <v>3824</v>
      </c>
      <c r="D3148">
        <v>1980</v>
      </c>
      <c r="E3148" t="s">
        <v>3823</v>
      </c>
      <c r="F3148" t="str">
        <f t="shared" si="49"/>
        <v>Contributed PapersEnergyA Simulation Model for Assessment of Large-Scale Power System Reliability1980J. H. Blackstone Jr.</v>
      </c>
      <c r="G3148" t="str">
        <f>IFERROR(IF(VLOOKUP(F3148,Test!$G$1:$G$6051,1,FALSE)=F3148,"Y","N"),"N")</f>
        <v>Y</v>
      </c>
    </row>
    <row r="3149" spans="1:7" x14ac:dyDescent="0.25">
      <c r="A3149" t="s">
        <v>3828</v>
      </c>
      <c r="B3149" t="s">
        <v>3825</v>
      </c>
      <c r="C3149" t="s">
        <v>3827</v>
      </c>
      <c r="D3149">
        <v>1981</v>
      </c>
      <c r="E3149" t="s">
        <v>3826</v>
      </c>
      <c r="F3149" t="str">
        <f t="shared" si="49"/>
        <v>Session 2DEnergyComputerized Measurement of Operator Performance on Simulators1981Edward J. Kozinsky</v>
      </c>
      <c r="G3149" t="str">
        <f>IFERROR(IF(VLOOKUP(F3149,Test!$G$1:$G$6051,1,FALSE)=F3149,"Y","N"),"N")</f>
        <v>Y</v>
      </c>
    </row>
    <row r="3150" spans="1:7" x14ac:dyDescent="0.25">
      <c r="A3150" t="s">
        <v>2051</v>
      </c>
      <c r="B3150" t="s">
        <v>3825</v>
      </c>
      <c r="C3150" t="s">
        <v>3830</v>
      </c>
      <c r="D3150">
        <v>1978</v>
      </c>
      <c r="E3150" t="s">
        <v>3829</v>
      </c>
      <c r="F3150" t="str">
        <f t="shared" si="49"/>
        <v>ApplicationsEnergyThe Strategic Petroleum Reserve Distribution (SPRED) Simulation Model1978William Begenyi</v>
      </c>
      <c r="G3150" t="str">
        <f>IFERROR(IF(VLOOKUP(F3150,Test!$G$1:$G$6051,1,FALSE)=F3150,"Y","N"),"N")</f>
        <v>Y</v>
      </c>
    </row>
    <row r="3151" spans="1:7" x14ac:dyDescent="0.25">
      <c r="A3151" t="s">
        <v>3828</v>
      </c>
      <c r="B3151" t="s">
        <v>3825</v>
      </c>
      <c r="C3151" t="s">
        <v>3832</v>
      </c>
      <c r="D3151">
        <v>1981</v>
      </c>
      <c r="E3151" t="s">
        <v>3831</v>
      </c>
      <c r="F3151" t="str">
        <f t="shared" si="49"/>
        <v>Session 2DEnergyInteractive Computer Modelling of Truck/Shovel Operations in an Open-Pit Mine1981A.W. Chan</v>
      </c>
      <c r="G3151" t="str">
        <f>IFERROR(IF(VLOOKUP(F3151,Test!$G$1:$G$6051,1,FALSE)=F3151,"Y","N"),"N")</f>
        <v>Y</v>
      </c>
    </row>
    <row r="3152" spans="1:7" x14ac:dyDescent="0.25">
      <c r="A3152" t="s">
        <v>3319</v>
      </c>
      <c r="B3152" t="s">
        <v>3825</v>
      </c>
      <c r="C3152" t="s">
        <v>3834</v>
      </c>
      <c r="D3152">
        <v>1980</v>
      </c>
      <c r="E3152" t="s">
        <v>3833</v>
      </c>
      <c r="F3152" t="str">
        <f t="shared" si="49"/>
        <v>Contributed PapersEnergyTotal Energy Plant1980Y. A. Hosni</v>
      </c>
      <c r="G3152" t="str">
        <f>IFERROR(IF(VLOOKUP(F3152,Test!$G$1:$G$6051,1,FALSE)=F3152,"Y","N"),"N")</f>
        <v>Y</v>
      </c>
    </row>
    <row r="3153" spans="1:7" x14ac:dyDescent="0.25">
      <c r="A3153" t="s">
        <v>3828</v>
      </c>
      <c r="B3153" t="s">
        <v>3825</v>
      </c>
      <c r="C3153" t="s">
        <v>3836</v>
      </c>
      <c r="D3153">
        <v>1981</v>
      </c>
      <c r="E3153" t="s">
        <v>3835</v>
      </c>
      <c r="F3153" t="str">
        <f t="shared" si="49"/>
        <v>Session 2DEnergyComputer Simulation of Mine Rail Haulage System1981D. Robinson</v>
      </c>
      <c r="G3153" t="str">
        <f>IFERROR(IF(VLOOKUP(F3153,Test!$G$1:$G$6051,1,FALSE)=F3153,"Y","N"),"N")</f>
        <v>Y</v>
      </c>
    </row>
    <row r="3154" spans="1:7" x14ac:dyDescent="0.25">
      <c r="A3154" t="s">
        <v>3319</v>
      </c>
      <c r="B3154" t="s">
        <v>3825</v>
      </c>
      <c r="C3154" t="s">
        <v>3837</v>
      </c>
      <c r="D3154">
        <v>1982</v>
      </c>
      <c r="E3154" t="s">
        <v>409</v>
      </c>
      <c r="F3154" t="str">
        <f t="shared" si="49"/>
        <v>Contributed PapersEnergySimulation of Transient Heat Flow in Composite Circular Systems1982Gerald N. Pitts</v>
      </c>
      <c r="G3154" t="str">
        <f>IFERROR(IF(VLOOKUP(F3154,Test!$G$1:$G$6051,1,FALSE)=F3154,"Y","N"),"N")</f>
        <v>Y</v>
      </c>
    </row>
    <row r="3155" spans="1:7" x14ac:dyDescent="0.25">
      <c r="A3155" t="s">
        <v>2051</v>
      </c>
      <c r="B3155" t="s">
        <v>3825</v>
      </c>
      <c r="C3155" t="s">
        <v>3839</v>
      </c>
      <c r="D3155">
        <v>1978</v>
      </c>
      <c r="E3155" t="s">
        <v>3838</v>
      </c>
      <c r="F3155" t="str">
        <f t="shared" si="49"/>
        <v>ApplicationsEnergyCosting Forest Residue Recovery Through Simulation1978Leonard R. Johnson</v>
      </c>
      <c r="G3155" t="str">
        <f>IFERROR(IF(VLOOKUP(F3155,Test!$G$1:$G$6051,1,FALSE)=F3155,"Y","N"),"N")</f>
        <v>Y</v>
      </c>
    </row>
    <row r="3156" spans="1:7" x14ac:dyDescent="0.25">
      <c r="A3156" t="s">
        <v>3319</v>
      </c>
      <c r="B3156" t="s">
        <v>3825</v>
      </c>
      <c r="C3156" t="s">
        <v>3841</v>
      </c>
      <c r="D3156">
        <v>1980</v>
      </c>
      <c r="E3156" t="s">
        <v>3840</v>
      </c>
      <c r="F3156" t="str">
        <f t="shared" si="49"/>
        <v>Contributed PapersEnergyA Decisions-Rule Model for Bulk Terminal Management1980D. Ketchum</v>
      </c>
      <c r="G3156" t="str">
        <f>IFERROR(IF(VLOOKUP(F3156,Test!$G$1:$G$6051,1,FALSE)=F3156,"Y","N"),"N")</f>
        <v>Y</v>
      </c>
    </row>
    <row r="3157" spans="1:7" x14ac:dyDescent="0.25">
      <c r="A3157" t="s">
        <v>2051</v>
      </c>
      <c r="B3157" t="s">
        <v>3825</v>
      </c>
      <c r="C3157" t="s">
        <v>3843</v>
      </c>
      <c r="D3157">
        <v>1978</v>
      </c>
      <c r="E3157" t="s">
        <v>3842</v>
      </c>
      <c r="F3157" t="str">
        <f t="shared" si="49"/>
        <v>ApplicationsEnergyPublic Utility Operation and Growth:  A System Simulation Model1978William A. Shrode</v>
      </c>
      <c r="G3157" t="str">
        <f>IFERROR(IF(VLOOKUP(F3157,Test!$G$1:$G$6051,1,FALSE)=F3157,"Y","N"),"N")</f>
        <v>Y</v>
      </c>
    </row>
    <row r="3158" spans="1:7" x14ac:dyDescent="0.25">
      <c r="A3158" t="s">
        <v>2051</v>
      </c>
      <c r="B3158" t="s">
        <v>3825</v>
      </c>
      <c r="C3158" t="s">
        <v>3830</v>
      </c>
      <c r="D3158">
        <v>1978</v>
      </c>
      <c r="E3158" t="s">
        <v>3844</v>
      </c>
      <c r="F3158" t="str">
        <f t="shared" si="49"/>
        <v>ApplicationsEnergyThe Strategic Petroleum Reserve Distribution (SPRED) Simulation Model1978John Neidlinger</v>
      </c>
      <c r="G3158" t="str">
        <f>IFERROR(IF(VLOOKUP(F3158,Test!$G$1:$G$6051,1,FALSE)=F3158,"Y","N"),"N")</f>
        <v>Y</v>
      </c>
    </row>
    <row r="3159" spans="1:7" x14ac:dyDescent="0.25">
      <c r="A3159" t="s">
        <v>3319</v>
      </c>
      <c r="B3159" t="s">
        <v>3825</v>
      </c>
      <c r="C3159" t="s">
        <v>3846</v>
      </c>
      <c r="D3159">
        <v>1982</v>
      </c>
      <c r="E3159" t="s">
        <v>3845</v>
      </c>
      <c r="F3159" t="str">
        <f t="shared" si="49"/>
        <v>Contributed PapersEnergyComputer Simulation of the Zinc-Chloride Battery1982L. H. Bieman</v>
      </c>
      <c r="G3159" t="str">
        <f>IFERROR(IF(VLOOKUP(F3159,Test!$G$1:$G$6051,1,FALSE)=F3159,"Y","N"),"N")</f>
        <v>Y</v>
      </c>
    </row>
    <row r="3160" spans="1:7" x14ac:dyDescent="0.25">
      <c r="A3160" t="s">
        <v>3319</v>
      </c>
      <c r="B3160" t="s">
        <v>3825</v>
      </c>
      <c r="C3160" t="s">
        <v>3824</v>
      </c>
      <c r="D3160">
        <v>1980</v>
      </c>
      <c r="E3160" t="s">
        <v>3847</v>
      </c>
      <c r="F3160" t="str">
        <f t="shared" si="49"/>
        <v>Contributed PapersEnergyA Simulation Model for Assessment of Large-Scale Power System Reliability1980G. L. Hogg</v>
      </c>
      <c r="G3160" t="str">
        <f>IFERROR(IF(VLOOKUP(F3160,Test!$G$1:$G$6051,1,FALSE)=F3160,"Y","N"),"N")</f>
        <v>Y</v>
      </c>
    </row>
    <row r="3161" spans="1:7" x14ac:dyDescent="0.25">
      <c r="A3161" t="s">
        <v>2051</v>
      </c>
      <c r="B3161" t="s">
        <v>3825</v>
      </c>
      <c r="C3161" t="s">
        <v>3839</v>
      </c>
      <c r="D3161">
        <v>1978</v>
      </c>
      <c r="E3161" t="s">
        <v>3848</v>
      </c>
      <c r="F3161" t="str">
        <f t="shared" si="49"/>
        <v>ApplicationsEnergyCosting Forest Residue Recovery Through Simulation1978Edward L. Fisher</v>
      </c>
      <c r="G3161" t="str">
        <f>IFERROR(IF(VLOOKUP(F3161,Test!$G$1:$G$6051,1,FALSE)=F3161,"Y","N"),"N")</f>
        <v>Y</v>
      </c>
    </row>
    <row r="3162" spans="1:7" x14ac:dyDescent="0.25">
      <c r="A3162" t="s">
        <v>2051</v>
      </c>
      <c r="B3162" t="s">
        <v>3825</v>
      </c>
      <c r="C3162" t="s">
        <v>3850</v>
      </c>
      <c r="D3162">
        <v>1978</v>
      </c>
      <c r="E3162" t="s">
        <v>3849</v>
      </c>
      <c r="F3162" t="str">
        <f t="shared" si="49"/>
        <v>ApplicationsEnergyA Computer Simulation Model for Examining Cogeneration Alternatives1978P. E. Schweizer</v>
      </c>
      <c r="G3162" t="str">
        <f>IFERROR(IF(VLOOKUP(F3162,Test!$G$1:$G$6051,1,FALSE)=F3162,"Y","N"),"N")</f>
        <v>Y</v>
      </c>
    </row>
    <row r="3163" spans="1:7" x14ac:dyDescent="0.25">
      <c r="A3163" t="s">
        <v>3319</v>
      </c>
      <c r="B3163" t="s">
        <v>3825</v>
      </c>
      <c r="C3163" t="s">
        <v>3834</v>
      </c>
      <c r="D3163">
        <v>1980</v>
      </c>
      <c r="E3163" t="s">
        <v>3851</v>
      </c>
      <c r="F3163" t="str">
        <f t="shared" si="49"/>
        <v>Contributed PapersEnergyTotal Energy Plant1980R. D. Doering</v>
      </c>
      <c r="G3163" t="str">
        <f>IFERROR(IF(VLOOKUP(F3163,Test!$G$1:$G$6051,1,FALSE)=F3163,"Y","N"),"N")</f>
        <v>Y</v>
      </c>
    </row>
    <row r="3164" spans="1:7" x14ac:dyDescent="0.25">
      <c r="A3164" t="s">
        <v>3828</v>
      </c>
      <c r="B3164" t="s">
        <v>3825</v>
      </c>
      <c r="C3164" t="s">
        <v>3832</v>
      </c>
      <c r="D3164">
        <v>1981</v>
      </c>
      <c r="E3164" t="s">
        <v>3852</v>
      </c>
      <c r="F3164" t="str">
        <f t="shared" si="49"/>
        <v>Session 2DEnergyInteractive Computer Modelling of Truck/Shovel Operations in an Open-Pit Mine1981L. K. Menonen</v>
      </c>
      <c r="G3164" t="str">
        <f>IFERROR(IF(VLOOKUP(F3164,Test!$G$1:$G$6051,1,FALSE)=F3164,"Y","N"),"N")</f>
        <v>Y</v>
      </c>
    </row>
    <row r="3165" spans="1:7" x14ac:dyDescent="0.25">
      <c r="A3165" t="s">
        <v>3319</v>
      </c>
      <c r="B3165" t="s">
        <v>3825</v>
      </c>
      <c r="C3165" t="s">
        <v>3854</v>
      </c>
      <c r="D3165">
        <v>1982</v>
      </c>
      <c r="E3165" t="s">
        <v>3853</v>
      </c>
      <c r="F3165" t="str">
        <f t="shared" si="49"/>
        <v>Contributed PapersEnergyComputer Simulation of Drill-Rig/Shovel Operations in Open-Pit Mines1982Yun Qing-xia</v>
      </c>
      <c r="G3165" t="str">
        <f>IFERROR(IF(VLOOKUP(F3165,Test!$G$1:$G$6051,1,FALSE)=F3165,"Y","N"),"N")</f>
        <v>Y</v>
      </c>
    </row>
    <row r="3166" spans="1:7" x14ac:dyDescent="0.25">
      <c r="A3166" t="s">
        <v>2051</v>
      </c>
      <c r="B3166" t="s">
        <v>3825</v>
      </c>
      <c r="C3166" t="s">
        <v>3830</v>
      </c>
      <c r="D3166">
        <v>1978</v>
      </c>
      <c r="E3166" t="s">
        <v>3855</v>
      </c>
      <c r="F3166" t="str">
        <f t="shared" si="49"/>
        <v>ApplicationsEnergyThe Strategic Petroleum Reserve Distribution (SPRED) Simulation Model1978Joseph Demasco</v>
      </c>
      <c r="G3166" t="str">
        <f>IFERROR(IF(VLOOKUP(F3166,Test!$G$1:$G$6051,1,FALSE)=F3166,"Y","N"),"N")</f>
        <v>Y</v>
      </c>
    </row>
    <row r="3167" spans="1:7" x14ac:dyDescent="0.25">
      <c r="A3167" t="s">
        <v>2051</v>
      </c>
      <c r="B3167" t="s">
        <v>3825</v>
      </c>
      <c r="C3167" t="s">
        <v>3843</v>
      </c>
      <c r="D3167">
        <v>1978</v>
      </c>
      <c r="E3167" t="s">
        <v>2003</v>
      </c>
      <c r="F3167" t="str">
        <f t="shared" si="49"/>
        <v>ApplicationsEnergyPublic Utility Operation and Growth:  A System Simulation Model1978Thomas D. Clark  Jr.</v>
      </c>
      <c r="G3167" t="str">
        <f>IFERROR(IF(VLOOKUP(F3167,Test!$G$1:$G$6051,1,FALSE)=F3167,"Y","N"),"N")</f>
        <v>Y</v>
      </c>
    </row>
    <row r="3168" spans="1:7" x14ac:dyDescent="0.25">
      <c r="A3168" t="s">
        <v>2051</v>
      </c>
      <c r="B3168" t="s">
        <v>3825</v>
      </c>
      <c r="C3168" t="s">
        <v>3830</v>
      </c>
      <c r="D3168">
        <v>1978</v>
      </c>
      <c r="E3168" t="s">
        <v>3856</v>
      </c>
      <c r="F3168" t="str">
        <f t="shared" si="49"/>
        <v>ApplicationsEnergyThe Strategic Petroleum Reserve Distribution (SPRED) Simulation Model1978Dennis Taillie</v>
      </c>
      <c r="G3168" t="str">
        <f>IFERROR(IF(VLOOKUP(F3168,Test!$G$1:$G$6051,1,FALSE)=F3168,"Y","N"),"N")</f>
        <v>Y</v>
      </c>
    </row>
    <row r="3169" spans="1:7" x14ac:dyDescent="0.25">
      <c r="A3169" t="s">
        <v>3319</v>
      </c>
      <c r="B3169" t="s">
        <v>3825</v>
      </c>
      <c r="C3169" t="s">
        <v>3837</v>
      </c>
      <c r="D3169">
        <v>1982</v>
      </c>
      <c r="E3169" t="s">
        <v>411</v>
      </c>
      <c r="F3169" t="str">
        <f t="shared" si="49"/>
        <v>Contributed PapersEnergySimulation of Transient Heat Flow in Composite Circular Systems1982Barry L. Bateman</v>
      </c>
      <c r="G3169" t="str">
        <f>IFERROR(IF(VLOOKUP(F3169,Test!$G$1:$G$6051,1,FALSE)=F3169,"Y","N"),"N")</f>
        <v>Y</v>
      </c>
    </row>
    <row r="3170" spans="1:7" x14ac:dyDescent="0.25">
      <c r="A3170" t="s">
        <v>3319</v>
      </c>
      <c r="B3170" t="s">
        <v>3825</v>
      </c>
      <c r="C3170" t="s">
        <v>3841</v>
      </c>
      <c r="D3170">
        <v>1980</v>
      </c>
      <c r="E3170" t="s">
        <v>3857</v>
      </c>
      <c r="F3170" t="str">
        <f t="shared" si="49"/>
        <v>Contributed PapersEnergyA Decisions-Rule Model for Bulk Terminal Management1980D. L. Tweedy</v>
      </c>
      <c r="G3170" t="str">
        <f>IFERROR(IF(VLOOKUP(F3170,Test!$G$1:$G$6051,1,FALSE)=F3170,"Y","N"),"N")</f>
        <v>Y</v>
      </c>
    </row>
    <row r="3171" spans="1:7" x14ac:dyDescent="0.25">
      <c r="A3171" t="s">
        <v>3828</v>
      </c>
      <c r="B3171" t="s">
        <v>3825</v>
      </c>
      <c r="C3171" t="s">
        <v>3832</v>
      </c>
      <c r="D3171">
        <v>1981</v>
      </c>
      <c r="E3171" t="s">
        <v>1823</v>
      </c>
      <c r="F3171" t="str">
        <f t="shared" si="49"/>
        <v>Session 2DEnergyInteractive Computer Modelling of Truck/Shovel Operations in an Open-Pit Mine1981P. W. U. Graefe</v>
      </c>
      <c r="G3171" t="str">
        <f>IFERROR(IF(VLOOKUP(F3171,Test!$G$1:$G$6051,1,FALSE)=F3171,"Y","N"),"N")</f>
        <v>Y</v>
      </c>
    </row>
    <row r="3172" spans="1:7" x14ac:dyDescent="0.25">
      <c r="A3172" t="s">
        <v>3319</v>
      </c>
      <c r="B3172" t="s">
        <v>3825</v>
      </c>
      <c r="C3172" t="s">
        <v>3824</v>
      </c>
      <c r="D3172">
        <v>1980</v>
      </c>
      <c r="E3172" t="s">
        <v>3858</v>
      </c>
      <c r="F3172" t="str">
        <f t="shared" si="49"/>
        <v>Contributed PapersEnergyA Simulation Model for Assessment of Large-Scale Power System Reliability1980A. D. Patton</v>
      </c>
      <c r="G3172" t="str">
        <f>IFERROR(IF(VLOOKUP(F3172,Test!$G$1:$G$6051,1,FALSE)=F3172,"Y","N"),"N")</f>
        <v>Y</v>
      </c>
    </row>
    <row r="3173" spans="1:7" x14ac:dyDescent="0.25">
      <c r="A3173" t="s">
        <v>3828</v>
      </c>
      <c r="B3173" t="s">
        <v>3825</v>
      </c>
      <c r="C3173" t="s">
        <v>3836</v>
      </c>
      <c r="D3173">
        <v>1981</v>
      </c>
      <c r="E3173" t="s">
        <v>3859</v>
      </c>
      <c r="F3173" t="str">
        <f t="shared" si="49"/>
        <v>Session 2DEnergyComputer Simulation of Mine Rail Haulage System1981F. Hayashi</v>
      </c>
      <c r="G3173" t="str">
        <f>IFERROR(IF(VLOOKUP(F3173,Test!$G$1:$G$6051,1,FALSE)=F3173,"Y","N"),"N")</f>
        <v>Y</v>
      </c>
    </row>
    <row r="3174" spans="1:7" x14ac:dyDescent="0.25">
      <c r="A3174" t="s">
        <v>2051</v>
      </c>
      <c r="B3174" t="s">
        <v>3825</v>
      </c>
      <c r="C3174" t="s">
        <v>3850</v>
      </c>
      <c r="D3174">
        <v>1978</v>
      </c>
      <c r="E3174" t="s">
        <v>3860</v>
      </c>
      <c r="F3174" t="str">
        <f t="shared" si="49"/>
        <v>ApplicationsEnergyA Computer Simulation Model for Examining Cogeneration Alternatives1978R. E. Sieck</v>
      </c>
      <c r="G3174" t="str">
        <f>IFERROR(IF(VLOOKUP(F3174,Test!$G$1:$G$6051,1,FALSE)=F3174,"Y","N"),"N")</f>
        <v>Y</v>
      </c>
    </row>
    <row r="3175" spans="1:7" x14ac:dyDescent="0.25">
      <c r="A3175" t="s">
        <v>2051</v>
      </c>
      <c r="B3175" t="s">
        <v>3863</v>
      </c>
      <c r="C3175" t="s">
        <v>3862</v>
      </c>
      <c r="D3175">
        <v>1978</v>
      </c>
      <c r="E3175" t="s">
        <v>3861</v>
      </c>
      <c r="F3175" t="str">
        <f t="shared" si="49"/>
        <v>ApplicationsCombined SimulationA Saint Model of the AN/TSQ-73 Guided Missile Air Defense System1978Alonso F. Hixson  III</v>
      </c>
      <c r="G3175" t="str">
        <f>IFERROR(IF(VLOOKUP(F3175,Test!$G$1:$G$6051,1,FALSE)=F3175,"Y","N"),"N")</f>
        <v>Y</v>
      </c>
    </row>
    <row r="3176" spans="1:7" x14ac:dyDescent="0.25">
      <c r="A3176" t="s">
        <v>2051</v>
      </c>
      <c r="B3176" t="s">
        <v>3863</v>
      </c>
      <c r="C3176" t="s">
        <v>3862</v>
      </c>
      <c r="D3176">
        <v>1978</v>
      </c>
      <c r="E3176" t="s">
        <v>3864</v>
      </c>
      <c r="F3176" t="str">
        <f t="shared" si="49"/>
        <v>ApplicationsCombined SimulationA Saint Model of the AN/TSQ-73 Guided Missile Air Defense System1978Charles Jorgenson</v>
      </c>
      <c r="G3176" t="str">
        <f>IFERROR(IF(VLOOKUP(F3176,Test!$G$1:$G$6051,1,FALSE)=F3176,"Y","N"),"N")</f>
        <v>Y</v>
      </c>
    </row>
    <row r="3177" spans="1:7" x14ac:dyDescent="0.25">
      <c r="A3177" t="s">
        <v>2051</v>
      </c>
      <c r="B3177" t="s">
        <v>3863</v>
      </c>
      <c r="C3177" t="s">
        <v>3862</v>
      </c>
      <c r="D3177">
        <v>1978</v>
      </c>
      <c r="E3177" t="s">
        <v>3336</v>
      </c>
      <c r="F3177" t="str">
        <f t="shared" si="49"/>
        <v>ApplicationsCombined SimulationA Saint Model of the AN/TSQ-73 Guided Missile Air Defense System1978David B. Wortman</v>
      </c>
      <c r="G3177" t="str">
        <f>IFERROR(IF(VLOOKUP(F3177,Test!$G$1:$G$6051,1,FALSE)=F3177,"Y","N"),"N")</f>
        <v>Y</v>
      </c>
    </row>
    <row r="3178" spans="1:7" x14ac:dyDescent="0.25">
      <c r="A3178" t="s">
        <v>3867</v>
      </c>
      <c r="B3178" t="s">
        <v>3868</v>
      </c>
      <c r="C3178" t="s">
        <v>3866</v>
      </c>
      <c r="D3178">
        <v>1981</v>
      </c>
      <c r="E3178" t="s">
        <v>3865</v>
      </c>
      <c r="F3178" t="str">
        <f t="shared" si="49"/>
        <v>Session 1FSimulation PotpourriA GPSS Autoflow Programme1981Edward R. Kungla</v>
      </c>
      <c r="G3178" t="str">
        <f>IFERROR(IF(VLOOKUP(F3178,Test!$G$1:$G$6051,1,FALSE)=F3178,"Y","N"),"N")</f>
        <v>Y</v>
      </c>
    </row>
    <row r="3179" spans="1:7" x14ac:dyDescent="0.25">
      <c r="A3179" t="s">
        <v>3867</v>
      </c>
      <c r="B3179" t="s">
        <v>3868</v>
      </c>
      <c r="C3179" t="s">
        <v>3870</v>
      </c>
      <c r="D3179">
        <v>1981</v>
      </c>
      <c r="E3179" t="s">
        <v>3869</v>
      </c>
      <c r="F3179" t="str">
        <f t="shared" si="49"/>
        <v>Session 1FSimulation PotpourriPerformance Aspects of Disk Space Management1981Michael K. Draughn</v>
      </c>
      <c r="G3179" t="str">
        <f>IFERROR(IF(VLOOKUP(F3179,Test!$G$1:$G$6051,1,FALSE)=F3179,"Y","N"),"N")</f>
        <v>Y</v>
      </c>
    </row>
    <row r="3180" spans="1:7" x14ac:dyDescent="0.25">
      <c r="A3180" t="s">
        <v>2051</v>
      </c>
      <c r="B3180" t="s">
        <v>3868</v>
      </c>
      <c r="C3180" t="s">
        <v>3872</v>
      </c>
      <c r="D3180">
        <v>1978</v>
      </c>
      <c r="E3180" t="s">
        <v>3871</v>
      </c>
      <c r="F3180" t="str">
        <f t="shared" si="49"/>
        <v>ApplicationsSimulation PotpourriAdditive vs. Multiplicative Uniform Pseudo-Random Number Generators in the Generation of Erlang Varieties1978Roger L. Burford</v>
      </c>
      <c r="G3180" t="str">
        <f>IFERROR(IF(VLOOKUP(F3180,Test!$G$1:$G$6051,1,FALSE)=F3180,"Y","N"),"N")</f>
        <v>Y</v>
      </c>
    </row>
    <row r="3181" spans="1:7" x14ac:dyDescent="0.25">
      <c r="A3181" t="s">
        <v>3867</v>
      </c>
      <c r="B3181" t="s">
        <v>3868</v>
      </c>
      <c r="C3181" t="s">
        <v>3870</v>
      </c>
      <c r="D3181">
        <v>1981</v>
      </c>
      <c r="E3181" t="s">
        <v>3873</v>
      </c>
      <c r="F3181" t="str">
        <f t="shared" si="49"/>
        <v>Session 1FSimulation PotpourriPerformance Aspects of Disk Space Management1981James O. Dyal</v>
      </c>
      <c r="G3181" t="str">
        <f>IFERROR(IF(VLOOKUP(F3181,Test!$G$1:$G$6051,1,FALSE)=F3181,"Y","N"),"N")</f>
        <v>Y</v>
      </c>
    </row>
    <row r="3182" spans="1:7" x14ac:dyDescent="0.25">
      <c r="A3182" t="s">
        <v>2051</v>
      </c>
      <c r="B3182" t="s">
        <v>3868</v>
      </c>
      <c r="C3182" t="s">
        <v>3875</v>
      </c>
      <c r="D3182">
        <v>1978</v>
      </c>
      <c r="E3182" t="s">
        <v>3874</v>
      </c>
      <c r="F3182" t="str">
        <f t="shared" si="49"/>
        <v>ApplicationsSimulation PotpourriA Networking Modeling and Analysis Technique for the Evaluation of Nuclear Safeguards Systems Effectiveness1978Floyd H. Grant</v>
      </c>
      <c r="G3182" t="str">
        <f>IFERROR(IF(VLOOKUP(F3182,Test!$G$1:$G$6051,1,FALSE)=F3182,"Y","N"),"N")</f>
        <v>Y</v>
      </c>
    </row>
    <row r="3183" spans="1:7" x14ac:dyDescent="0.25">
      <c r="A3183" t="s">
        <v>3867</v>
      </c>
      <c r="B3183" t="s">
        <v>3868</v>
      </c>
      <c r="C3183" t="s">
        <v>3866</v>
      </c>
      <c r="D3183">
        <v>1981</v>
      </c>
      <c r="E3183" t="s">
        <v>829</v>
      </c>
      <c r="F3183" t="str">
        <f t="shared" si="49"/>
        <v>Session 1FSimulation PotpourriA GPSS Autoflow Programme1981Robert Greer Lavery</v>
      </c>
      <c r="G3183" t="str">
        <f>IFERROR(IF(VLOOKUP(F3183,Test!$G$1:$G$6051,1,FALSE)=F3183,"Y","N"),"N")</f>
        <v>Y</v>
      </c>
    </row>
    <row r="3184" spans="1:7" x14ac:dyDescent="0.25">
      <c r="A3184" t="s">
        <v>2051</v>
      </c>
      <c r="B3184" t="s">
        <v>3868</v>
      </c>
      <c r="C3184" t="s">
        <v>3875</v>
      </c>
      <c r="D3184">
        <v>1978</v>
      </c>
      <c r="E3184" t="s">
        <v>2237</v>
      </c>
      <c r="F3184" t="str">
        <f t="shared" si="49"/>
        <v>ApplicationsSimulation PotpourriA Networking Modeling and Analysis Technique for the Evaluation of Nuclear Safeguards Systems Effectiveness1978Dennis Engi</v>
      </c>
      <c r="G3184" t="str">
        <f>IFERROR(IF(VLOOKUP(F3184,Test!$G$1:$G$6051,1,FALSE)=F3184,"Y","N"),"N")</f>
        <v>Y</v>
      </c>
    </row>
    <row r="3185" spans="1:7" x14ac:dyDescent="0.25">
      <c r="A3185" t="s">
        <v>3867</v>
      </c>
      <c r="B3185" t="s">
        <v>3868</v>
      </c>
      <c r="C3185" t="s">
        <v>3876</v>
      </c>
      <c r="D3185">
        <v>1981</v>
      </c>
      <c r="E3185" t="s">
        <v>3422</v>
      </c>
      <c r="F3185" t="str">
        <f t="shared" si="49"/>
        <v>Session 1FSimulation PotpourriAn Engagement Effectiveness Model for Surface Ships1981Jonathan F. Bard</v>
      </c>
      <c r="G3185" t="str">
        <f>IFERROR(IF(VLOOKUP(F3185,Test!$G$1:$G$6051,1,FALSE)=F3185,"Y","N"),"N")</f>
        <v>Y</v>
      </c>
    </row>
    <row r="3186" spans="1:7" x14ac:dyDescent="0.25">
      <c r="A3186" t="s">
        <v>2051</v>
      </c>
      <c r="B3186" t="s">
        <v>3868</v>
      </c>
      <c r="C3186" t="s">
        <v>3877</v>
      </c>
      <c r="D3186">
        <v>1978</v>
      </c>
      <c r="E3186" t="s">
        <v>2571</v>
      </c>
      <c r="F3186" t="str">
        <f t="shared" si="49"/>
        <v>ApplicationsSimulation PotpourriThe Search for the Perfect Handicap1978Francis Scheid</v>
      </c>
      <c r="G3186" t="str">
        <f>IFERROR(IF(VLOOKUP(F3186,Test!$G$1:$G$6051,1,FALSE)=F3186,"Y","N"),"N")</f>
        <v>Y</v>
      </c>
    </row>
    <row r="3187" spans="1:7" x14ac:dyDescent="0.25">
      <c r="A3187" t="s">
        <v>2051</v>
      </c>
      <c r="B3187" t="s">
        <v>3868</v>
      </c>
      <c r="C3187" t="s">
        <v>3875</v>
      </c>
      <c r="D3187">
        <v>1978</v>
      </c>
      <c r="E3187" t="s">
        <v>569</v>
      </c>
      <c r="F3187" t="str">
        <f t="shared" si="49"/>
        <v>ApplicationsSimulation PotpourriA Networking Modeling and Analysis Technique for the Evaluation of Nuclear Safeguards Systems Effectiveness1978Robin J. Miner</v>
      </c>
      <c r="G3187" t="str">
        <f>IFERROR(IF(VLOOKUP(F3187,Test!$G$1:$G$6051,1,FALSE)=F3187,"Y","N"),"N")</f>
        <v>Y</v>
      </c>
    </row>
    <row r="3188" spans="1:7" x14ac:dyDescent="0.25">
      <c r="A3188" t="s">
        <v>2051</v>
      </c>
      <c r="B3188" t="s">
        <v>3880</v>
      </c>
      <c r="C3188" t="s">
        <v>3879</v>
      </c>
      <c r="D3188">
        <v>1978</v>
      </c>
      <c r="E3188" t="s">
        <v>3878</v>
      </c>
      <c r="F3188" t="str">
        <f t="shared" si="49"/>
        <v>ApplicationsBehavioral ModelsThe Structure of Interpersonal Rules for Meaning and Action:  A Computer-Simulation of "Logical Force" in Communication1978Mark Pawlik</v>
      </c>
      <c r="G3188" t="str">
        <f>IFERROR(IF(VLOOKUP(F3188,Test!$G$1:$G$6051,1,FALSE)=F3188,"Y","N"),"N")</f>
        <v>Y</v>
      </c>
    </row>
    <row r="3189" spans="1:7" x14ac:dyDescent="0.25">
      <c r="A3189" t="s">
        <v>2051</v>
      </c>
      <c r="B3189" t="s">
        <v>3880</v>
      </c>
      <c r="C3189" t="s">
        <v>3879</v>
      </c>
      <c r="D3189">
        <v>1978</v>
      </c>
      <c r="E3189" t="s">
        <v>2205</v>
      </c>
      <c r="F3189" t="str">
        <f t="shared" si="49"/>
        <v>ApplicationsBehavioral ModelsThe Structure of Interpersonal Rules for Meaning and Action:  A Computer-Simulation of "Logical Force" in Communication1978Eugene E. Kaczka</v>
      </c>
      <c r="G3189" t="str">
        <f>IFERROR(IF(VLOOKUP(F3189,Test!$G$1:$G$6051,1,FALSE)=F3189,"Y","N"),"N")</f>
        <v>Y</v>
      </c>
    </row>
    <row r="3190" spans="1:7" x14ac:dyDescent="0.25">
      <c r="A3190" t="s">
        <v>2051</v>
      </c>
      <c r="B3190" t="s">
        <v>3880</v>
      </c>
      <c r="C3190" t="s">
        <v>3879</v>
      </c>
      <c r="D3190">
        <v>1978</v>
      </c>
      <c r="E3190" t="s">
        <v>3881</v>
      </c>
      <c r="F3190" t="str">
        <f t="shared" si="49"/>
        <v>ApplicationsBehavioral ModelsThe Structure of Interpersonal Rules for Meaning and Action:  A Computer-Simulation of "Logical Force" in Communication1978W. B. Pearce</v>
      </c>
      <c r="G3190" t="str">
        <f>IFERROR(IF(VLOOKUP(F3190,Test!$G$1:$G$6051,1,FALSE)=F3190,"Y","N"),"N")</f>
        <v>Y</v>
      </c>
    </row>
    <row r="3191" spans="1:7" x14ac:dyDescent="0.25">
      <c r="A3191" t="s">
        <v>2051</v>
      </c>
      <c r="B3191" t="s">
        <v>3880</v>
      </c>
      <c r="C3191" t="s">
        <v>3879</v>
      </c>
      <c r="D3191">
        <v>1978</v>
      </c>
      <c r="E3191" t="s">
        <v>3882</v>
      </c>
      <c r="F3191" t="str">
        <f t="shared" si="49"/>
        <v>ApplicationsBehavioral ModelsThe Structure of Interpersonal Rules for Meaning and Action:  A Computer-Simulation of "Logical Force" in Communication1978Vernon E. Cronen</v>
      </c>
      <c r="G3191" t="str">
        <f>IFERROR(IF(VLOOKUP(F3191,Test!$G$1:$G$6051,1,FALSE)=F3191,"Y","N"),"N")</f>
        <v>Y</v>
      </c>
    </row>
    <row r="3192" spans="1:7" x14ac:dyDescent="0.25">
      <c r="A3192" t="s">
        <v>2051</v>
      </c>
      <c r="B3192" t="s">
        <v>3880</v>
      </c>
      <c r="C3192" t="s">
        <v>3883</v>
      </c>
      <c r="D3192">
        <v>1978</v>
      </c>
      <c r="E3192" t="s">
        <v>308</v>
      </c>
      <c r="F3192" t="str">
        <f t="shared" si="49"/>
        <v>ApplicationsBehavioral ModelsWhy James G. Miller's "Decider" Lets Simulation Harden the "Soft" Biological Sciences1978G. Arthur Mihram</v>
      </c>
      <c r="G3192" t="str">
        <f>IFERROR(IF(VLOOKUP(F3192,Test!$G$1:$G$6051,1,FALSE)=F3192,"Y","N"),"N")</f>
        <v>Y</v>
      </c>
    </row>
    <row r="3193" spans="1:7" x14ac:dyDescent="0.25">
      <c r="A3193" t="s">
        <v>2051</v>
      </c>
      <c r="B3193" t="s">
        <v>3880</v>
      </c>
      <c r="C3193" t="s">
        <v>3884</v>
      </c>
      <c r="D3193">
        <v>1978</v>
      </c>
      <c r="E3193" t="s">
        <v>1253</v>
      </c>
      <c r="F3193" t="str">
        <f t="shared" si="49"/>
        <v>ApplicationsBehavioral ModelsUnrested Networks as Self-Designing Systems1978Barry Shane</v>
      </c>
      <c r="G3193" t="str">
        <f>IFERROR(IF(VLOOKUP(F3193,Test!$G$1:$G$6051,1,FALSE)=F3193,"Y","N"),"N")</f>
        <v>Y</v>
      </c>
    </row>
    <row r="3194" spans="1:7" x14ac:dyDescent="0.25">
      <c r="A3194" t="s">
        <v>2051</v>
      </c>
      <c r="B3194" t="s">
        <v>3887</v>
      </c>
      <c r="C3194" t="s">
        <v>3886</v>
      </c>
      <c r="D3194">
        <v>1978</v>
      </c>
      <c r="E3194" t="s">
        <v>3885</v>
      </c>
      <c r="F3194" t="str">
        <f t="shared" si="49"/>
        <v>ApplicationsInformation SystemsControl Concepts in Synergistic Man-Machine Information Systems1978Jesse Gershberg</v>
      </c>
      <c r="G3194" t="str">
        <f>IFERROR(IF(VLOOKUP(F3194,Test!$G$1:$G$6051,1,FALSE)=F3194,"Y","N"),"N")</f>
        <v>Y</v>
      </c>
    </row>
    <row r="3195" spans="1:7" x14ac:dyDescent="0.25">
      <c r="A3195" t="s">
        <v>2051</v>
      </c>
      <c r="B3195" t="s">
        <v>3887</v>
      </c>
      <c r="C3195" t="s">
        <v>3886</v>
      </c>
      <c r="D3195">
        <v>1978</v>
      </c>
      <c r="E3195" t="s">
        <v>3888</v>
      </c>
      <c r="F3195" t="str">
        <f t="shared" si="49"/>
        <v>ApplicationsInformation SystemsControl Concepts in Synergistic Man-Machine Information Systems1978Jerry Selman</v>
      </c>
      <c r="G3195" t="str">
        <f>IFERROR(IF(VLOOKUP(F3195,Test!$G$1:$G$6051,1,FALSE)=F3195,"Y","N"),"N")</f>
        <v>Y</v>
      </c>
    </row>
    <row r="3196" spans="1:7" x14ac:dyDescent="0.25">
      <c r="A3196" t="s">
        <v>2051</v>
      </c>
      <c r="B3196" t="s">
        <v>3887</v>
      </c>
      <c r="C3196" t="s">
        <v>3886</v>
      </c>
      <c r="D3196">
        <v>1978</v>
      </c>
      <c r="E3196" t="s">
        <v>3889</v>
      </c>
      <c r="F3196" t="str">
        <f t="shared" si="49"/>
        <v>ApplicationsInformation SystemsControl Concepts in Synergistic Man-Machine Information Systems1978Charles I. Bartfield</v>
      </c>
      <c r="G3196" t="str">
        <f>IFERROR(IF(VLOOKUP(F3196,Test!$G$1:$G$6051,1,FALSE)=F3196,"Y","N"),"N")</f>
        <v>Y</v>
      </c>
    </row>
    <row r="3197" spans="1:7" x14ac:dyDescent="0.25">
      <c r="A3197" t="s">
        <v>2051</v>
      </c>
      <c r="B3197" t="s">
        <v>3887</v>
      </c>
      <c r="C3197" t="s">
        <v>3890</v>
      </c>
      <c r="D3197">
        <v>1978</v>
      </c>
      <c r="E3197" t="s">
        <v>2619</v>
      </c>
      <c r="F3197" t="str">
        <f t="shared" si="49"/>
        <v>ApplicationsInformation SystemsInformation Systems for Transfer of Simulation Technology1978John M. Dutton</v>
      </c>
      <c r="G3197" t="str">
        <f>IFERROR(IF(VLOOKUP(F3197,Test!$G$1:$G$6051,1,FALSE)=F3197,"Y","N"),"N")</f>
        <v>Y</v>
      </c>
    </row>
    <row r="3198" spans="1:7" x14ac:dyDescent="0.25">
      <c r="A3198" t="s">
        <v>2051</v>
      </c>
      <c r="B3198" t="s">
        <v>3887</v>
      </c>
      <c r="C3198" t="s">
        <v>3886</v>
      </c>
      <c r="D3198">
        <v>1978</v>
      </c>
      <c r="E3198" t="s">
        <v>3891</v>
      </c>
      <c r="F3198" t="str">
        <f t="shared" si="49"/>
        <v>ApplicationsInformation SystemsControl Concepts in Synergistic Man-Machine Information Systems1978Victor Selman</v>
      </c>
      <c r="G3198" t="str">
        <f>IFERROR(IF(VLOOKUP(F3198,Test!$G$1:$G$6051,1,FALSE)=F3198,"Y","N"),"N")</f>
        <v>Y</v>
      </c>
    </row>
    <row r="3199" spans="1:7" x14ac:dyDescent="0.25">
      <c r="A3199" t="s">
        <v>2051</v>
      </c>
      <c r="B3199" t="s">
        <v>3887</v>
      </c>
      <c r="C3199" t="s">
        <v>3893</v>
      </c>
      <c r="D3199">
        <v>1978</v>
      </c>
      <c r="E3199" t="s">
        <v>3892</v>
      </c>
      <c r="F3199" t="str">
        <f t="shared" si="49"/>
        <v>ApplicationsInformation SystemsSome Speculation on Simulation and Information Systems1978Henry C. Lucas  Jr.</v>
      </c>
      <c r="G3199" t="str">
        <f>IFERROR(IF(VLOOKUP(F3199,Test!$G$1:$G$6051,1,FALSE)=F3199,"Y","N"),"N")</f>
        <v>Y</v>
      </c>
    </row>
    <row r="3200" spans="1:7" x14ac:dyDescent="0.25">
      <c r="A3200" t="s">
        <v>2051</v>
      </c>
      <c r="B3200" t="s">
        <v>3896</v>
      </c>
      <c r="C3200" t="s">
        <v>3895</v>
      </c>
      <c r="D3200">
        <v>1978</v>
      </c>
      <c r="E3200" t="s">
        <v>3894</v>
      </c>
      <c r="F3200" t="str">
        <f t="shared" si="49"/>
        <v>ApplicationsBusinessA Cost Allocation Model for Assessing the Impact of Energy Storage Technologies Upon Electric Utilities1978R. Scheithauer</v>
      </c>
      <c r="G3200" t="str">
        <f>IFERROR(IF(VLOOKUP(F3200,Test!$G$1:$G$6051,1,FALSE)=F3200,"Y","N"),"N")</f>
        <v>Y</v>
      </c>
    </row>
    <row r="3201" spans="1:7" x14ac:dyDescent="0.25">
      <c r="A3201" t="s">
        <v>2051</v>
      </c>
      <c r="B3201" t="s">
        <v>3896</v>
      </c>
      <c r="C3201" t="s">
        <v>3898</v>
      </c>
      <c r="D3201">
        <v>1978</v>
      </c>
      <c r="E3201" t="s">
        <v>3897</v>
      </c>
      <c r="F3201" t="str">
        <f t="shared" si="49"/>
        <v>ApplicationsBusinessSimulating the Customer Purchasing/Personal Selling Process in Retailing with a Queuing Approach1978Lester W. Jacobs</v>
      </c>
      <c r="G3201" t="str">
        <f>IFERROR(IF(VLOOKUP(F3201,Test!$G$1:$G$6051,1,FALSE)=F3201,"Y","N"),"N")</f>
        <v>Y</v>
      </c>
    </row>
    <row r="3202" spans="1:7" x14ac:dyDescent="0.25">
      <c r="A3202" t="s">
        <v>2051</v>
      </c>
      <c r="B3202" t="s">
        <v>3896</v>
      </c>
      <c r="C3202" t="s">
        <v>3899</v>
      </c>
      <c r="D3202">
        <v>1978</v>
      </c>
      <c r="E3202" t="s">
        <v>2831</v>
      </c>
      <c r="F3202" t="str">
        <f t="shared" si="49"/>
        <v>ApplicationsBusinessThe Use of Simulation in the Design of an Inventory Control System1978Donald L. Byrkett</v>
      </c>
      <c r="G3202" t="str">
        <f>IFERROR(IF(VLOOKUP(F3202,Test!$G$1:$G$6051,1,FALSE)=F3202,"Y","N"),"N")</f>
        <v>Y</v>
      </c>
    </row>
    <row r="3203" spans="1:7" x14ac:dyDescent="0.25">
      <c r="A3203" t="s">
        <v>2051</v>
      </c>
      <c r="B3203" t="s">
        <v>3896</v>
      </c>
      <c r="C3203" t="s">
        <v>3901</v>
      </c>
      <c r="D3203">
        <v>1978</v>
      </c>
      <c r="E3203" t="s">
        <v>3900</v>
      </c>
      <c r="F3203" t="str">
        <f t="shared" ref="F3203:F3266" si="50">CONCATENATE(A3203,B3203,C3203,D3203,E3203)</f>
        <v>ApplicationsBusinessThe Allocation of Real-Time Computing Within a Multiple-User Organization1978Jeffrey H. Moore</v>
      </c>
      <c r="G3203" t="str">
        <f>IFERROR(IF(VLOOKUP(F3203,Test!$G$1:$G$6051,1,FALSE)=F3203,"Y","N"),"N")</f>
        <v>Y</v>
      </c>
    </row>
    <row r="3204" spans="1:7" x14ac:dyDescent="0.25">
      <c r="A3204" t="s">
        <v>2051</v>
      </c>
      <c r="B3204" t="s">
        <v>3896</v>
      </c>
      <c r="C3204" t="s">
        <v>3895</v>
      </c>
      <c r="D3204">
        <v>1978</v>
      </c>
      <c r="E3204" t="s">
        <v>3902</v>
      </c>
      <c r="F3204" t="str">
        <f t="shared" si="50"/>
        <v>ApplicationsBusinessA Cost Allocation Model for Assessing the Impact of Energy Storage Technologies Upon Electric Utilities1978L. Holt</v>
      </c>
      <c r="G3204" t="str">
        <f>IFERROR(IF(VLOOKUP(F3204,Test!$G$1:$G$6051,1,FALSE)=F3204,"Y","N"),"N")</f>
        <v>Y</v>
      </c>
    </row>
    <row r="3205" spans="1:7" x14ac:dyDescent="0.25">
      <c r="A3205" t="s">
        <v>2051</v>
      </c>
      <c r="B3205" t="s">
        <v>3896</v>
      </c>
      <c r="C3205" t="s">
        <v>3895</v>
      </c>
      <c r="D3205">
        <v>1978</v>
      </c>
      <c r="E3205" t="s">
        <v>3903</v>
      </c>
      <c r="F3205" t="str">
        <f t="shared" si="50"/>
        <v>ApplicationsBusinessA Cost Allocation Model for Assessing the Impact of Energy Storage Technologies Upon Electric Utilities1978R. Giese</v>
      </c>
      <c r="G3205" t="str">
        <f>IFERROR(IF(VLOOKUP(F3205,Test!$G$1:$G$6051,1,FALSE)=F3205,"Y","N"),"N")</f>
        <v>Y</v>
      </c>
    </row>
    <row r="3206" spans="1:7" x14ac:dyDescent="0.25">
      <c r="A3206" t="s">
        <v>2051</v>
      </c>
      <c r="B3206" t="s">
        <v>3896</v>
      </c>
      <c r="C3206" t="s">
        <v>3898</v>
      </c>
      <c r="D3206">
        <v>1978</v>
      </c>
      <c r="E3206" t="s">
        <v>3904</v>
      </c>
      <c r="F3206" t="str">
        <f t="shared" si="50"/>
        <v>ApplicationsBusinessSimulating the Customer Purchasing/Personal Selling Process in Retailing with a Queuing Approach1978R. Dale VonRiesen</v>
      </c>
      <c r="G3206" t="str">
        <f>IFERROR(IF(VLOOKUP(F3206,Test!$G$1:$G$6051,1,FALSE)=F3206,"Y","N"),"N")</f>
        <v>Y</v>
      </c>
    </row>
    <row r="3207" spans="1:7" x14ac:dyDescent="0.25">
      <c r="A3207" t="s">
        <v>3319</v>
      </c>
      <c r="B3207" t="s">
        <v>3907</v>
      </c>
      <c r="C3207" t="s">
        <v>3906</v>
      </c>
      <c r="D3207">
        <v>1980</v>
      </c>
      <c r="E3207" t="s">
        <v>3905</v>
      </c>
      <c r="F3207" t="str">
        <f t="shared" si="50"/>
        <v>Contributed PapersStatistical TechniquesStability Regions and Spectra of Discrete Third-Order Autoregressive Time Series1980John S. Dorrenbacher</v>
      </c>
      <c r="G3207" t="str">
        <f>IFERROR(IF(VLOOKUP(F3207,Test!$G$1:$G$6051,1,FALSE)=F3207,"Y","N"),"N")</f>
        <v>Y</v>
      </c>
    </row>
    <row r="3208" spans="1:7" x14ac:dyDescent="0.25">
      <c r="A3208" t="s">
        <v>3319</v>
      </c>
      <c r="B3208" t="s">
        <v>3907</v>
      </c>
      <c r="C3208" t="s">
        <v>3909</v>
      </c>
      <c r="D3208">
        <v>1980</v>
      </c>
      <c r="E3208" t="s">
        <v>3908</v>
      </c>
      <c r="F3208" t="str">
        <f t="shared" si="50"/>
        <v>Contributed PapersStatistical TechniquesSelection Procedures Based on Proportion Parameters1980Paul D. Amer</v>
      </c>
      <c r="G3208" t="str">
        <f>IFERROR(IF(VLOOKUP(F3208,Test!$G$1:$G$6051,1,FALSE)=F3208,"Y","N"),"N")</f>
        <v>Y</v>
      </c>
    </row>
    <row r="3209" spans="1:7" x14ac:dyDescent="0.25">
      <c r="A3209" t="s">
        <v>3319</v>
      </c>
      <c r="B3209" t="s">
        <v>3907</v>
      </c>
      <c r="C3209" t="s">
        <v>3906</v>
      </c>
      <c r="D3209">
        <v>1980</v>
      </c>
      <c r="E3209" t="s">
        <v>2545</v>
      </c>
      <c r="F3209" t="str">
        <f t="shared" si="50"/>
        <v>Contributed PapersStatistical TechniquesStability Regions and Spectra of Discrete Third-Order Autoregressive Time Series1980Richard Wiener</v>
      </c>
      <c r="G3209" t="str">
        <f>IFERROR(IF(VLOOKUP(F3209,Test!$G$1:$G$6051,1,FALSE)=F3209,"Y","N"),"N")</f>
        <v>Y</v>
      </c>
    </row>
    <row r="3210" spans="1:7" x14ac:dyDescent="0.25">
      <c r="A3210" t="s">
        <v>1557</v>
      </c>
      <c r="B3210" t="s">
        <v>3910</v>
      </c>
      <c r="C3210" t="s">
        <v>2671</v>
      </c>
      <c r="D3210">
        <v>1994</v>
      </c>
      <c r="E3210" t="s">
        <v>2964</v>
      </c>
      <c r="F3210" t="str">
        <f t="shared" si="50"/>
        <v>Introductory TutorialsSimulation SoftwareSoftware for Simulation1994J. Banks</v>
      </c>
      <c r="G3210" t="str">
        <f>IFERROR(IF(VLOOKUP(F3210,Test!$G$1:$G$6051,1,FALSE)=F3210,"Y","N"),"N")</f>
        <v>Y</v>
      </c>
    </row>
    <row r="3211" spans="1:7" x14ac:dyDescent="0.25">
      <c r="A3211" t="s">
        <v>3319</v>
      </c>
      <c r="B3211" t="s">
        <v>3910</v>
      </c>
      <c r="C3211" t="s">
        <v>3912</v>
      </c>
      <c r="D3211">
        <v>1980</v>
      </c>
      <c r="E3211" t="s">
        <v>3911</v>
      </c>
      <c r="F3211" t="str">
        <f t="shared" si="50"/>
        <v>Contributed PapersSimulation SoftwareThe Mission Effectiveness Program: An Analyst's Viewpoint1980Wilhelm H. Bortels</v>
      </c>
      <c r="G3211" t="str">
        <f>IFERROR(IF(VLOOKUP(F3211,Test!$G$1:$G$6051,1,FALSE)=F3211,"Y","N"),"N")</f>
        <v>Y</v>
      </c>
    </row>
    <row r="3212" spans="1:7" x14ac:dyDescent="0.25">
      <c r="A3212" t="s">
        <v>3319</v>
      </c>
      <c r="B3212" t="s">
        <v>3910</v>
      </c>
      <c r="C3212" t="s">
        <v>3913</v>
      </c>
      <c r="D3212">
        <v>1980</v>
      </c>
      <c r="E3212" t="s">
        <v>2654</v>
      </c>
      <c r="F3212" t="str">
        <f t="shared" si="50"/>
        <v>Contributed PapersSimulation SoftwareSIMPAS: A Simulation Language Based on PASCAL1980R. M. Bryant</v>
      </c>
      <c r="G3212" t="str">
        <f>IFERROR(IF(VLOOKUP(F3212,Test!$G$1:$G$6051,1,FALSE)=F3212,"Y","N"),"N")</f>
        <v>Y</v>
      </c>
    </row>
    <row r="3213" spans="1:7" x14ac:dyDescent="0.25">
      <c r="A3213" t="s">
        <v>1557</v>
      </c>
      <c r="B3213" t="s">
        <v>3910</v>
      </c>
      <c r="C3213" t="s">
        <v>2671</v>
      </c>
      <c r="D3213">
        <v>1994</v>
      </c>
      <c r="E3213" t="s">
        <v>323</v>
      </c>
      <c r="F3213" t="str">
        <f t="shared" si="50"/>
        <v>Introductory TutorialsSimulation SoftwareSoftware for Simulation1994Jerry Banks</v>
      </c>
      <c r="G3213" t="str">
        <f>IFERROR(IF(VLOOKUP(F3213,Test!$G$1:$G$6051,1,FALSE)=F3213,"Y","N"),"N")</f>
        <v>N</v>
      </c>
    </row>
    <row r="3214" spans="1:7" x14ac:dyDescent="0.25">
      <c r="A3214" t="s">
        <v>3319</v>
      </c>
      <c r="B3214" t="s">
        <v>3916</v>
      </c>
      <c r="C3214" t="s">
        <v>3915</v>
      </c>
      <c r="D3214">
        <v>1980</v>
      </c>
      <c r="E3214" t="s">
        <v>3914</v>
      </c>
      <c r="F3214" t="str">
        <f t="shared" si="50"/>
        <v>Contributed PapersFormalisms for ModellingA Fuzzy Sets Based Linguistic Approach: Theory and Applications1980P. P. Bonissone</v>
      </c>
      <c r="G3214" t="str">
        <f>IFERROR(IF(VLOOKUP(F3214,Test!$G$1:$G$6051,1,FALSE)=F3214,"Y","N"),"N")</f>
        <v>Y</v>
      </c>
    </row>
    <row r="3215" spans="1:7" x14ac:dyDescent="0.25">
      <c r="A3215" t="s">
        <v>3319</v>
      </c>
      <c r="B3215" t="s">
        <v>3916</v>
      </c>
      <c r="C3215" t="s">
        <v>3918</v>
      </c>
      <c r="D3215">
        <v>1980</v>
      </c>
      <c r="E3215" t="s">
        <v>3917</v>
      </c>
      <c r="F3215" t="str">
        <f t="shared" si="50"/>
        <v>Contributed PapersFormalisms for ModellingDesign of SEMA: A Software System for Computer-Assisted Modelling and Simulation of Sequential Machines1980T. I. Oren</v>
      </c>
      <c r="G3215" t="str">
        <f>IFERROR(IF(VLOOKUP(F3215,Test!$G$1:$G$6051,1,FALSE)=F3215,"Y","N"),"N")</f>
        <v>Y</v>
      </c>
    </row>
    <row r="3216" spans="1:7" x14ac:dyDescent="0.25">
      <c r="A3216" t="s">
        <v>3319</v>
      </c>
      <c r="B3216" t="s">
        <v>3916</v>
      </c>
      <c r="C3216" t="s">
        <v>3920</v>
      </c>
      <c r="D3216">
        <v>1980</v>
      </c>
      <c r="E3216" t="s">
        <v>3919</v>
      </c>
      <c r="F3216" t="str">
        <f t="shared" si="50"/>
        <v>Contributed PapersFormalisms for ModellingDiscrete Event Simulation of Stochastic and Deterministic Sequential Machine Models1980M. M. Cutler</v>
      </c>
      <c r="G3216" t="str">
        <f>IFERROR(IF(VLOOKUP(F3216,Test!$G$1:$G$6051,1,FALSE)=F3216,"Y","N"),"N")</f>
        <v>Y</v>
      </c>
    </row>
    <row r="3217" spans="1:7" x14ac:dyDescent="0.25">
      <c r="A3217" t="s">
        <v>3319</v>
      </c>
      <c r="B3217" t="s">
        <v>3916</v>
      </c>
      <c r="C3217" t="s">
        <v>3918</v>
      </c>
      <c r="D3217">
        <v>1980</v>
      </c>
      <c r="E3217" t="s">
        <v>3921</v>
      </c>
      <c r="F3217" t="str">
        <f t="shared" si="50"/>
        <v>Contributed PapersFormalisms for ModellingDesign of SEMA: A Software System for Computer-Assisted Modelling and Simulation of Sequential Machines1980B. Collie</v>
      </c>
      <c r="G3217" t="str">
        <f>IFERROR(IF(VLOOKUP(F3217,Test!$G$1:$G$6051,1,FALSE)=F3217,"Y","N"),"N")</f>
        <v>Y</v>
      </c>
    </row>
    <row r="3218" spans="1:7" x14ac:dyDescent="0.25">
      <c r="A3218" t="s">
        <v>3319</v>
      </c>
      <c r="B3218" t="s">
        <v>3924</v>
      </c>
      <c r="C3218" t="s">
        <v>3923</v>
      </c>
      <c r="D3218">
        <v>1980</v>
      </c>
      <c r="E3218" t="s">
        <v>3922</v>
      </c>
      <c r="F3218" t="str">
        <f t="shared" si="50"/>
        <v>Contributed PapersFinancial SystemsA Simulation Language to Facilitate the Understanding of Risk with an Illustration from Capital Budgeting1980A. Salazar</v>
      </c>
      <c r="G3218" t="str">
        <f>IFERROR(IF(VLOOKUP(F3218,Test!$G$1:$G$6051,1,FALSE)=F3218,"Y","N"),"N")</f>
        <v>Y</v>
      </c>
    </row>
    <row r="3219" spans="1:7" x14ac:dyDescent="0.25">
      <c r="A3219" t="s">
        <v>3319</v>
      </c>
      <c r="B3219" t="s">
        <v>3924</v>
      </c>
      <c r="C3219" t="s">
        <v>3923</v>
      </c>
      <c r="D3219">
        <v>1980</v>
      </c>
      <c r="E3219" t="s">
        <v>3925</v>
      </c>
      <c r="F3219" t="str">
        <f t="shared" si="50"/>
        <v>Contributed PapersFinancial SystemsA Simulation Language to Facilitate the Understanding of Risk with an Illustration from Capital Budgeting1980R. S. Skertchly</v>
      </c>
      <c r="G3219" t="str">
        <f>IFERROR(IF(VLOOKUP(F3219,Test!$G$1:$G$6051,1,FALSE)=F3219,"Y","N"),"N")</f>
        <v>Y</v>
      </c>
    </row>
    <row r="3220" spans="1:7" x14ac:dyDescent="0.25">
      <c r="A3220" t="s">
        <v>3319</v>
      </c>
      <c r="B3220" t="s">
        <v>3924</v>
      </c>
      <c r="C3220" t="s">
        <v>3927</v>
      </c>
      <c r="D3220">
        <v>1980</v>
      </c>
      <c r="E3220" t="s">
        <v>3926</v>
      </c>
      <c r="F3220" t="str">
        <f t="shared" si="50"/>
        <v>Contributed PapersFinancial SystemsCorporate Forecasting with Probabilistic Financial Statements1980P. K. Coats</v>
      </c>
      <c r="G3220" t="str">
        <f>IFERROR(IF(VLOOKUP(F3220,Test!$G$1:$G$6051,1,FALSE)=F3220,"Y","N"),"N")</f>
        <v>Y</v>
      </c>
    </row>
    <row r="3221" spans="1:7" x14ac:dyDescent="0.25">
      <c r="A3221" t="s">
        <v>3319</v>
      </c>
      <c r="B3221" t="s">
        <v>3924</v>
      </c>
      <c r="C3221" t="s">
        <v>3927</v>
      </c>
      <c r="D3221">
        <v>1980</v>
      </c>
      <c r="E3221" t="s">
        <v>3928</v>
      </c>
      <c r="F3221" t="str">
        <f t="shared" si="50"/>
        <v>Contributed PapersFinancial SystemsCorporate Forecasting with Probabilistic Financial Statements1980D. L. Chesser</v>
      </c>
      <c r="G3221" t="str">
        <f>IFERROR(IF(VLOOKUP(F3221,Test!$G$1:$G$6051,1,FALSE)=F3221,"Y","N"),"N")</f>
        <v>Y</v>
      </c>
    </row>
    <row r="3222" spans="1:7" x14ac:dyDescent="0.25">
      <c r="A3222" t="s">
        <v>3319</v>
      </c>
      <c r="B3222" t="s">
        <v>3924</v>
      </c>
      <c r="C3222" t="s">
        <v>3923</v>
      </c>
      <c r="D3222">
        <v>1980</v>
      </c>
      <c r="E3222" t="s">
        <v>3929</v>
      </c>
      <c r="F3222" t="str">
        <f t="shared" si="50"/>
        <v>Contributed PapersFinancial SystemsA Simulation Language to Facilitate the Understanding of Risk with an Illustration from Capital Budgeting1980R. V. Oakford</v>
      </c>
      <c r="G3222" t="str">
        <f>IFERROR(IF(VLOOKUP(F3222,Test!$G$1:$G$6051,1,FALSE)=F3222,"Y","N"),"N")</f>
        <v>Y</v>
      </c>
    </row>
    <row r="3223" spans="1:7" x14ac:dyDescent="0.25">
      <c r="A3223" t="s">
        <v>3319</v>
      </c>
      <c r="B3223" t="s">
        <v>3932</v>
      </c>
      <c r="C3223" t="s">
        <v>3931</v>
      </c>
      <c r="D3223">
        <v>1980</v>
      </c>
      <c r="E3223" t="s">
        <v>3930</v>
      </c>
      <c r="F3223" t="str">
        <f t="shared" si="50"/>
        <v>Contributed PapersProduction PlanningAnalysis of Bottling and Storage Operations at Brown Forman Distillers Corporation1980G. R. Weckman</v>
      </c>
      <c r="G3223" t="str">
        <f>IFERROR(IF(VLOOKUP(F3223,Test!$G$1:$G$6051,1,FALSE)=F3223,"Y","N"),"N")</f>
        <v>Y</v>
      </c>
    </row>
    <row r="3224" spans="1:7" x14ac:dyDescent="0.25">
      <c r="A3224" t="s">
        <v>3319</v>
      </c>
      <c r="B3224" t="s">
        <v>3932</v>
      </c>
      <c r="C3224" t="s">
        <v>3933</v>
      </c>
      <c r="D3224">
        <v>1980</v>
      </c>
      <c r="E3224" t="s">
        <v>2185</v>
      </c>
      <c r="F3224" t="str">
        <f t="shared" si="50"/>
        <v>Contributed PapersProduction PlanningA Modular Approach to Simulation of Robotic Systems1980D. J. Medeiros</v>
      </c>
      <c r="G3224" t="str">
        <f>IFERROR(IF(VLOOKUP(F3224,Test!$G$1:$G$6051,1,FALSE)=F3224,"Y","N"),"N")</f>
        <v>Y</v>
      </c>
    </row>
    <row r="3225" spans="1:7" x14ac:dyDescent="0.25">
      <c r="A3225" t="s">
        <v>3319</v>
      </c>
      <c r="B3225" t="s">
        <v>3932</v>
      </c>
      <c r="C3225" t="s">
        <v>3935</v>
      </c>
      <c r="D3225">
        <v>1980</v>
      </c>
      <c r="E3225" t="s">
        <v>3934</v>
      </c>
      <c r="F3225" t="str">
        <f t="shared" si="50"/>
        <v>Contributed PapersProduction PlanningOB-GYN Configuration Simulator: A Planning Tool1980D. Segal</v>
      </c>
      <c r="G3225" t="str">
        <f>IFERROR(IF(VLOOKUP(F3225,Test!$G$1:$G$6051,1,FALSE)=F3225,"Y","N"),"N")</f>
        <v>Y</v>
      </c>
    </row>
    <row r="3226" spans="1:7" x14ac:dyDescent="0.25">
      <c r="A3226" t="s">
        <v>3319</v>
      </c>
      <c r="B3226" t="s">
        <v>3932</v>
      </c>
      <c r="C3226" t="s">
        <v>3933</v>
      </c>
      <c r="D3226">
        <v>1980</v>
      </c>
      <c r="E3226" t="s">
        <v>3936</v>
      </c>
      <c r="F3226" t="str">
        <f t="shared" si="50"/>
        <v>Contributed PapersProduction PlanningA Modular Approach to Simulation of Robotic Systems1980D. W. Starks</v>
      </c>
      <c r="G3226" t="str">
        <f>IFERROR(IF(VLOOKUP(F3226,Test!$G$1:$G$6051,1,FALSE)=F3226,"Y","N"),"N")</f>
        <v>Y</v>
      </c>
    </row>
    <row r="3227" spans="1:7" x14ac:dyDescent="0.25">
      <c r="A3227" t="s">
        <v>3319</v>
      </c>
      <c r="B3227" t="s">
        <v>3932</v>
      </c>
      <c r="C3227" t="s">
        <v>3933</v>
      </c>
      <c r="D3227">
        <v>1980</v>
      </c>
      <c r="E3227" t="s">
        <v>3937</v>
      </c>
      <c r="F3227" t="str">
        <f t="shared" si="50"/>
        <v>Contributed PapersProduction PlanningA Modular Approach to Simulation of Robotic Systems1980B. S. Smith</v>
      </c>
      <c r="G3227" t="str">
        <f>IFERROR(IF(VLOOKUP(F3227,Test!$G$1:$G$6051,1,FALSE)=F3227,"Y","N"),"N")</f>
        <v>Y</v>
      </c>
    </row>
    <row r="3228" spans="1:7" x14ac:dyDescent="0.25">
      <c r="A3228" t="s">
        <v>3319</v>
      </c>
      <c r="B3228" t="s">
        <v>3932</v>
      </c>
      <c r="C3228" t="s">
        <v>3931</v>
      </c>
      <c r="D3228">
        <v>1980</v>
      </c>
      <c r="E3228" t="s">
        <v>2374</v>
      </c>
      <c r="F3228" t="str">
        <f t="shared" si="50"/>
        <v>Contributed PapersProduction PlanningAnalysis of Bottling and Storage Operations at Brown Forman Distillers Corporation1980S. M. Alexander</v>
      </c>
      <c r="G3228" t="str">
        <f>IFERROR(IF(VLOOKUP(F3228,Test!$G$1:$G$6051,1,FALSE)=F3228,"Y","N"),"N")</f>
        <v>Y</v>
      </c>
    </row>
    <row r="3229" spans="1:7" x14ac:dyDescent="0.25">
      <c r="A3229" t="s">
        <v>3319</v>
      </c>
      <c r="B3229" t="s">
        <v>3932</v>
      </c>
      <c r="C3229" t="s">
        <v>3933</v>
      </c>
      <c r="D3229">
        <v>1980</v>
      </c>
      <c r="E3229" t="s">
        <v>3938</v>
      </c>
      <c r="F3229" t="str">
        <f t="shared" si="50"/>
        <v>Contributed PapersProduction PlanningA Modular Approach to Simulation of Robotic Systems1980R. P. Sadowski</v>
      </c>
      <c r="G3229" t="str">
        <f>IFERROR(IF(VLOOKUP(F3229,Test!$G$1:$G$6051,1,FALSE)=F3229,"Y","N"),"N")</f>
        <v>Y</v>
      </c>
    </row>
    <row r="3230" spans="1:7" x14ac:dyDescent="0.25">
      <c r="A3230" t="s">
        <v>3319</v>
      </c>
      <c r="B3230" t="s">
        <v>3941</v>
      </c>
      <c r="C3230" t="s">
        <v>3940</v>
      </c>
      <c r="D3230">
        <v>1980</v>
      </c>
      <c r="E3230" t="s">
        <v>3939</v>
      </c>
      <c r="F3230" t="str">
        <f t="shared" si="50"/>
        <v>Contributed PapersNetworkA Pay-Per-Program Television Network Simulation Model1980R.A. More</v>
      </c>
      <c r="G3230" t="str">
        <f>IFERROR(IF(VLOOKUP(F3230,Test!$G$1:$G$6051,1,FALSE)=F3230,"Y","N"),"N")</f>
        <v>Y</v>
      </c>
    </row>
    <row r="3231" spans="1:7" x14ac:dyDescent="0.25">
      <c r="A3231" t="s">
        <v>3319</v>
      </c>
      <c r="B3231" t="s">
        <v>3941</v>
      </c>
      <c r="C3231" t="s">
        <v>3940</v>
      </c>
      <c r="D3231">
        <v>1980</v>
      </c>
      <c r="E3231" t="s">
        <v>3942</v>
      </c>
      <c r="F3231" t="str">
        <f t="shared" si="50"/>
        <v>Contributed PapersNetworkA Pay-Per-Program Television Network Simulation Model1980J.E Hatch</v>
      </c>
      <c r="G3231" t="str">
        <f>IFERROR(IF(VLOOKUP(F3231,Test!$G$1:$G$6051,1,FALSE)=F3231,"Y","N"),"N")</f>
        <v>Y</v>
      </c>
    </row>
    <row r="3232" spans="1:7" x14ac:dyDescent="0.25">
      <c r="A3232" t="s">
        <v>3319</v>
      </c>
      <c r="B3232" t="s">
        <v>3941</v>
      </c>
      <c r="C3232" t="s">
        <v>3944</v>
      </c>
      <c r="D3232">
        <v>1980</v>
      </c>
      <c r="E3232" t="s">
        <v>3943</v>
      </c>
      <c r="F3232" t="str">
        <f t="shared" si="50"/>
        <v>Contributed PapersNetworkA High Level Simulation Model of a Networked Computer System1980W.H. Hochsteller</v>
      </c>
      <c r="G3232" t="str">
        <f>IFERROR(IF(VLOOKUP(F3232,Test!$G$1:$G$6051,1,FALSE)=F3232,"Y","N"),"N")</f>
        <v>Y</v>
      </c>
    </row>
    <row r="3233" spans="1:7" x14ac:dyDescent="0.25">
      <c r="A3233" t="s">
        <v>3319</v>
      </c>
      <c r="B3233" t="s">
        <v>3941</v>
      </c>
      <c r="C3233" t="s">
        <v>3944</v>
      </c>
      <c r="D3233">
        <v>1980</v>
      </c>
      <c r="E3233" t="s">
        <v>3945</v>
      </c>
      <c r="F3233" t="str">
        <f t="shared" si="50"/>
        <v>Contributed PapersNetworkA High Level Simulation Model of a Networked Computer System1980L.L. Rose</v>
      </c>
      <c r="G3233" t="str">
        <f>IFERROR(IF(VLOOKUP(F3233,Test!$G$1:$G$6051,1,FALSE)=F3233,"Y","N"),"N")</f>
        <v>Y</v>
      </c>
    </row>
    <row r="3234" spans="1:7" x14ac:dyDescent="0.25">
      <c r="A3234" t="s">
        <v>3319</v>
      </c>
      <c r="B3234" t="s">
        <v>3941</v>
      </c>
      <c r="C3234" t="s">
        <v>3947</v>
      </c>
      <c r="D3234">
        <v>1980</v>
      </c>
      <c r="E3234" t="s">
        <v>3946</v>
      </c>
      <c r="F3234" t="str">
        <f t="shared" si="50"/>
        <v>Contributed PapersNetworkUser Perspective and Design Emphasis: Experience with a Network Model of the Food Processing System (ALINET)1980E.R. Ducot</v>
      </c>
      <c r="G3234" t="str">
        <f>IFERROR(IF(VLOOKUP(F3234,Test!$G$1:$G$6051,1,FALSE)=F3234,"Y","N"),"N")</f>
        <v>Y</v>
      </c>
    </row>
    <row r="3235" spans="1:7" x14ac:dyDescent="0.25">
      <c r="A3235" t="s">
        <v>3319</v>
      </c>
      <c r="B3235" t="s">
        <v>3941</v>
      </c>
      <c r="C3235" t="s">
        <v>3940</v>
      </c>
      <c r="D3235">
        <v>1980</v>
      </c>
      <c r="E3235" t="s">
        <v>3948</v>
      </c>
      <c r="F3235" t="str">
        <f t="shared" si="50"/>
        <v>Contributed PapersNetworkA Pay-Per-Program Television Network Simulation Model1980P.J. Kuzdrall</v>
      </c>
      <c r="G3235" t="str">
        <f>IFERROR(IF(VLOOKUP(F3235,Test!$G$1:$G$6051,1,FALSE)=F3235,"Y","N"),"N")</f>
        <v>Y</v>
      </c>
    </row>
    <row r="3236" spans="1:7" x14ac:dyDescent="0.25">
      <c r="A3236" t="s">
        <v>3319</v>
      </c>
      <c r="B3236" t="s">
        <v>3941</v>
      </c>
      <c r="C3236" t="s">
        <v>3947</v>
      </c>
      <c r="D3236">
        <v>1980</v>
      </c>
      <c r="E3236" t="s">
        <v>3949</v>
      </c>
      <c r="F3236" t="str">
        <f t="shared" si="50"/>
        <v>Contributed PapersNetworkUser Perspective and Design Emphasis: Experience with a Network Model of the Food Processing System (ALINET)1980A.H. Levis</v>
      </c>
      <c r="G3236" t="str">
        <f>IFERROR(IF(VLOOKUP(F3236,Test!$G$1:$G$6051,1,FALSE)=F3236,"Y","N"),"N")</f>
        <v>Y</v>
      </c>
    </row>
    <row r="3237" spans="1:7" x14ac:dyDescent="0.25">
      <c r="A3237" t="s">
        <v>3231</v>
      </c>
      <c r="B3237" t="s">
        <v>3952</v>
      </c>
      <c r="C3237" t="s">
        <v>3951</v>
      </c>
      <c r="D3237">
        <v>1984</v>
      </c>
      <c r="E3237" t="s">
        <v>3950</v>
      </c>
      <c r="F3237" t="str">
        <f t="shared" si="50"/>
        <v>Application SessionsPotpourriA GPSS Simulation to Determine Congestion in an Ethernet Type Local Area Network1984Frank Paccione</v>
      </c>
      <c r="G3237" t="str">
        <f>IFERROR(IF(VLOOKUP(F3237,Test!$G$1:$G$6051,1,FALSE)=F3237,"Y","N"),"N")</f>
        <v>Y</v>
      </c>
    </row>
    <row r="3238" spans="1:7" x14ac:dyDescent="0.25">
      <c r="A3238" t="s">
        <v>3319</v>
      </c>
      <c r="B3238" t="s">
        <v>3952</v>
      </c>
      <c r="C3238" t="s">
        <v>3954</v>
      </c>
      <c r="D3238">
        <v>1980</v>
      </c>
      <c r="E3238" t="s">
        <v>3953</v>
      </c>
      <c r="F3238" t="str">
        <f t="shared" si="50"/>
        <v>Contributed PapersPotpourriDeriving Empirical Equations from Simulation Results1980L.J. Boelhouwer</v>
      </c>
      <c r="G3238" t="str">
        <f>IFERROR(IF(VLOOKUP(F3238,Test!$G$1:$G$6051,1,FALSE)=F3238,"Y","N"),"N")</f>
        <v>Y</v>
      </c>
    </row>
    <row r="3239" spans="1:7" x14ac:dyDescent="0.25">
      <c r="A3239" t="s">
        <v>3231</v>
      </c>
      <c r="B3239" t="s">
        <v>3952</v>
      </c>
      <c r="C3239" t="s">
        <v>3956</v>
      </c>
      <c r="D3239">
        <v>1983</v>
      </c>
      <c r="E3239" t="s">
        <v>3955</v>
      </c>
      <c r="F3239" t="str">
        <f t="shared" si="50"/>
        <v>Application SessionsPotpourriOptimization by Simulated Annealing: A Preliminary Computational Study for the TSP1983Christopher C. Skiscim</v>
      </c>
      <c r="G3239" t="str">
        <f>IFERROR(IF(VLOOKUP(F3239,Test!$G$1:$G$6051,1,FALSE)=F3239,"Y","N"),"N")</f>
        <v>Y</v>
      </c>
    </row>
    <row r="3240" spans="1:7" x14ac:dyDescent="0.25">
      <c r="A3240" t="s">
        <v>3231</v>
      </c>
      <c r="B3240" t="s">
        <v>3952</v>
      </c>
      <c r="C3240" t="s">
        <v>3957</v>
      </c>
      <c r="D3240">
        <v>1984</v>
      </c>
      <c r="E3240" t="s">
        <v>285</v>
      </c>
      <c r="F3240" t="str">
        <f t="shared" si="50"/>
        <v>Application SessionsPotpourriA Multitasking Implementation of System Simulation: The Emulation of an Asynchronous Parallel Processor for System Simulation Using a Single Processor1984Robert E. Young</v>
      </c>
      <c r="G3240" t="str">
        <f>IFERROR(IF(VLOOKUP(F3240,Test!$G$1:$G$6051,1,FALSE)=F3240,"Y","N"),"N")</f>
        <v>Y</v>
      </c>
    </row>
    <row r="3241" spans="1:7" x14ac:dyDescent="0.25">
      <c r="A3241" t="s">
        <v>3319</v>
      </c>
      <c r="B3241" t="s">
        <v>3952</v>
      </c>
      <c r="C3241" t="s">
        <v>3959</v>
      </c>
      <c r="D3241">
        <v>1980</v>
      </c>
      <c r="E3241" t="s">
        <v>3958</v>
      </c>
      <c r="F3241" t="str">
        <f t="shared" si="50"/>
        <v>Contributed PapersPotpourriManufacturing System Design Tool - MAST - An Introduction1980J.E. Lenz</v>
      </c>
      <c r="G3241" t="str">
        <f>IFERROR(IF(VLOOKUP(F3241,Test!$G$1:$G$6051,1,FALSE)=F3241,"Y","N"),"N")</f>
        <v>Y</v>
      </c>
    </row>
    <row r="3242" spans="1:7" x14ac:dyDescent="0.25">
      <c r="A3242" t="s">
        <v>3231</v>
      </c>
      <c r="B3242" t="s">
        <v>3952</v>
      </c>
      <c r="C3242" t="s">
        <v>3961</v>
      </c>
      <c r="D3242">
        <v>1984</v>
      </c>
      <c r="E3242" t="s">
        <v>3960</v>
      </c>
      <c r="F3242" t="str">
        <f t="shared" si="50"/>
        <v>Application SessionsPotpourriAn Introspective Environment for Knowledge Based Simulation1984Venkataseshan Baskaran</v>
      </c>
      <c r="G3242" t="str">
        <f>IFERROR(IF(VLOOKUP(F3242,Test!$G$1:$G$6051,1,FALSE)=F3242,"Y","N"),"N")</f>
        <v>Y</v>
      </c>
    </row>
    <row r="3243" spans="1:7" x14ac:dyDescent="0.25">
      <c r="A3243" t="s">
        <v>3231</v>
      </c>
      <c r="B3243" t="s">
        <v>3952</v>
      </c>
      <c r="C3243" t="s">
        <v>3956</v>
      </c>
      <c r="D3243">
        <v>1983</v>
      </c>
      <c r="E3243" t="s">
        <v>3962</v>
      </c>
      <c r="F3243" t="str">
        <f t="shared" si="50"/>
        <v>Application SessionsPotpourriOptimization by Simulated Annealing: A Preliminary Computational Study for the TSP1983Bruce L. Golden</v>
      </c>
      <c r="G3243" t="str">
        <f>IFERROR(IF(VLOOKUP(F3243,Test!$G$1:$G$6051,1,FALSE)=F3243,"Y","N"),"N")</f>
        <v>Y</v>
      </c>
    </row>
    <row r="3244" spans="1:7" x14ac:dyDescent="0.25">
      <c r="A3244" t="s">
        <v>3231</v>
      </c>
      <c r="B3244" t="s">
        <v>3952</v>
      </c>
      <c r="C3244" t="s">
        <v>3957</v>
      </c>
      <c r="D3244">
        <v>1984</v>
      </c>
      <c r="E3244" t="s">
        <v>3963</v>
      </c>
      <c r="F3244" t="str">
        <f t="shared" si="50"/>
        <v>Application SessionsPotpourriA Multitasking Implementation of System Simulation: The Emulation of an Asynchronous Parallel Processor for System Simulation Using a Single Processor1984Murali Krishnamurthi</v>
      </c>
      <c r="G3244" t="str">
        <f>IFERROR(IF(VLOOKUP(F3244,Test!$G$1:$G$6051,1,FALSE)=F3244,"Y","N"),"N")</f>
        <v>Y</v>
      </c>
    </row>
    <row r="3245" spans="1:7" x14ac:dyDescent="0.25">
      <c r="A3245" t="s">
        <v>3319</v>
      </c>
      <c r="B3245" t="s">
        <v>3952</v>
      </c>
      <c r="C3245" t="s">
        <v>3965</v>
      </c>
      <c r="D3245">
        <v>1980</v>
      </c>
      <c r="E3245" t="s">
        <v>3964</v>
      </c>
      <c r="F3245" t="str">
        <f t="shared" si="50"/>
        <v>Contributed PapersPotpourriSimulation of Structured Hardware Designs1980C.M. Shub</v>
      </c>
      <c r="G3245" t="str">
        <f>IFERROR(IF(VLOOKUP(F3245,Test!$G$1:$G$6051,1,FALSE)=F3245,"Y","N"),"N")</f>
        <v>Y</v>
      </c>
    </row>
    <row r="3246" spans="1:7" x14ac:dyDescent="0.25">
      <c r="A3246" t="s">
        <v>3231</v>
      </c>
      <c r="B3246" t="s">
        <v>3952</v>
      </c>
      <c r="C3246" t="s">
        <v>3961</v>
      </c>
      <c r="D3246">
        <v>1984</v>
      </c>
      <c r="E3246" t="s">
        <v>2179</v>
      </c>
      <c r="F3246" t="str">
        <f t="shared" si="50"/>
        <v>Application SessionsPotpourriAn Introspective Environment for Knowledge Based Simulation1984Y. V. Reddy</v>
      </c>
      <c r="G3246" t="str">
        <f>IFERROR(IF(VLOOKUP(F3246,Test!$G$1:$G$6051,1,FALSE)=F3246,"Y","N"),"N")</f>
        <v>Y</v>
      </c>
    </row>
    <row r="3247" spans="1:7" x14ac:dyDescent="0.25">
      <c r="A3247" t="s">
        <v>3231</v>
      </c>
      <c r="B3247" t="s">
        <v>3952</v>
      </c>
      <c r="C3247" t="s">
        <v>3951</v>
      </c>
      <c r="D3247">
        <v>1984</v>
      </c>
      <c r="E3247" t="s">
        <v>3966</v>
      </c>
      <c r="F3247" t="str">
        <f t="shared" si="50"/>
        <v>Application SessionsPotpourriA GPSS Simulation to Determine Congestion in an Ethernet Type Local Area Network1984Howard Blum</v>
      </c>
      <c r="G3247" t="str">
        <f>IFERROR(IF(VLOOKUP(F3247,Test!$G$1:$G$6051,1,FALSE)=F3247,"Y","N"),"N")</f>
        <v>Y</v>
      </c>
    </row>
    <row r="3248" spans="1:7" x14ac:dyDescent="0.25">
      <c r="A3248" t="s">
        <v>3231</v>
      </c>
      <c r="B3248" t="s">
        <v>3952</v>
      </c>
      <c r="C3248" t="s">
        <v>3968</v>
      </c>
      <c r="D3248">
        <v>1983</v>
      </c>
      <c r="E3248" t="s">
        <v>3967</v>
      </c>
      <c r="F3248" t="str">
        <f t="shared" si="50"/>
        <v>Application SessionsPotpourriThe Use of Simulation in Accounting: A Managerial Emphasis1983Daniel E. O'Leary</v>
      </c>
      <c r="G3248" t="str">
        <f>IFERROR(IF(VLOOKUP(F3248,Test!$G$1:$G$6051,1,FALSE)=F3248,"Y","N"),"N")</f>
        <v>Y</v>
      </c>
    </row>
    <row r="3249" spans="1:7" x14ac:dyDescent="0.25">
      <c r="A3249" t="s">
        <v>3971</v>
      </c>
      <c r="B3249" t="s">
        <v>273</v>
      </c>
      <c r="C3249" t="s">
        <v>3970</v>
      </c>
      <c r="D3249">
        <v>1981</v>
      </c>
      <c r="E3249" t="s">
        <v>3969</v>
      </c>
      <c r="F3249" t="str">
        <f t="shared" si="50"/>
        <v>Session 1DSimulation LanguagesImbedding GPSS in a General Purpose Programming Language1981Jerrold Rubin</v>
      </c>
      <c r="G3249" t="str">
        <f>IFERROR(IF(VLOOKUP(F3249,Test!$G$1:$G$6051,1,FALSE)=F3249,"Y","N"),"N")</f>
        <v>Y</v>
      </c>
    </row>
    <row r="3250" spans="1:7" x14ac:dyDescent="0.25">
      <c r="A3250" t="s">
        <v>3971</v>
      </c>
      <c r="B3250" t="s">
        <v>273</v>
      </c>
      <c r="C3250" t="s">
        <v>3973</v>
      </c>
      <c r="D3250">
        <v>1981</v>
      </c>
      <c r="E3250" t="s">
        <v>3972</v>
      </c>
      <c r="F3250" t="str">
        <f t="shared" si="50"/>
        <v>Session 1DSimulation LanguagesDiscrete Event Simulation on Mini- and Microcomputers: Some Experiments with the Pascal Language1981Der-Fa Robert Chen</v>
      </c>
      <c r="G3250" t="str">
        <f>IFERROR(IF(VLOOKUP(F3250,Test!$G$1:$G$6051,1,FALSE)=F3250,"Y","N"),"N")</f>
        <v>Y</v>
      </c>
    </row>
    <row r="3251" spans="1:7" x14ac:dyDescent="0.25">
      <c r="A3251" t="s">
        <v>3971</v>
      </c>
      <c r="B3251" t="s">
        <v>273</v>
      </c>
      <c r="C3251" t="s">
        <v>3975</v>
      </c>
      <c r="D3251">
        <v>1981</v>
      </c>
      <c r="E3251" t="s">
        <v>3974</v>
      </c>
      <c r="F3251" t="str">
        <f t="shared" si="50"/>
        <v>Session 1DSimulation LanguagesDiscrete Event Simulation Using PL/I Based General and Special Purpose Simulation Languages1981Walter C. Metz</v>
      </c>
      <c r="G3251" t="str">
        <f>IFERROR(IF(VLOOKUP(F3251,Test!$G$1:$G$6051,1,FALSE)=F3251,"Y","N"),"N")</f>
        <v>Y</v>
      </c>
    </row>
    <row r="3252" spans="1:7" x14ac:dyDescent="0.25">
      <c r="A3252" t="s">
        <v>3971</v>
      </c>
      <c r="B3252" t="s">
        <v>273</v>
      </c>
      <c r="C3252" t="s">
        <v>3973</v>
      </c>
      <c r="D3252">
        <v>1981</v>
      </c>
      <c r="E3252" t="s">
        <v>1555</v>
      </c>
      <c r="F3252" t="str">
        <f t="shared" si="50"/>
        <v>Session 1DSimulation LanguagesDiscrete Event Simulation on Mini- and Microcomputers: Some Experiments with the Pascal Language1981Andrew F. Seila</v>
      </c>
      <c r="G3252" t="str">
        <f>IFERROR(IF(VLOOKUP(F3252,Test!$G$1:$G$6051,1,FALSE)=F3252,"Y","N"),"N")</f>
        <v>Y</v>
      </c>
    </row>
    <row r="3253" spans="1:7" x14ac:dyDescent="0.25">
      <c r="A3253" t="s">
        <v>3978</v>
      </c>
      <c r="B3253" t="s">
        <v>3979</v>
      </c>
      <c r="C3253" t="s">
        <v>3977</v>
      </c>
      <c r="D3253">
        <v>1981</v>
      </c>
      <c r="E3253" t="s">
        <v>3976</v>
      </c>
      <c r="F3253" t="str">
        <f t="shared" si="50"/>
        <v>Session 1EInteractive ModelsAntisubmarine Warfare Simulation on a Minicomputer1981John M. Arrigan</v>
      </c>
      <c r="G3253" t="str">
        <f>IFERROR(IF(VLOOKUP(F3253,Test!$G$1:$G$6051,1,FALSE)=F3253,"Y","N"),"N")</f>
        <v>Y</v>
      </c>
    </row>
    <row r="3254" spans="1:7" x14ac:dyDescent="0.25">
      <c r="A3254" t="s">
        <v>3978</v>
      </c>
      <c r="B3254" t="s">
        <v>3979</v>
      </c>
      <c r="C3254" t="s">
        <v>3977</v>
      </c>
      <c r="D3254">
        <v>1981</v>
      </c>
      <c r="E3254" t="s">
        <v>3980</v>
      </c>
      <c r="F3254" t="str">
        <f t="shared" si="50"/>
        <v>Session 1EInteractive ModelsAntisubmarine Warfare Simulation on a Minicomputer1981David M. Shao</v>
      </c>
      <c r="G3254" t="str">
        <f>IFERROR(IF(VLOOKUP(F3254,Test!$G$1:$G$6051,1,FALSE)=F3254,"Y","N"),"N")</f>
        <v>Y</v>
      </c>
    </row>
    <row r="3255" spans="1:7" x14ac:dyDescent="0.25">
      <c r="A3255" t="s">
        <v>3978</v>
      </c>
      <c r="B3255" t="s">
        <v>3979</v>
      </c>
      <c r="C3255" t="s">
        <v>3982</v>
      </c>
      <c r="D3255">
        <v>1981</v>
      </c>
      <c r="E3255" t="s">
        <v>3981</v>
      </c>
      <c r="F3255" t="str">
        <f t="shared" si="50"/>
        <v>Session 1EInteractive ModelsFlight Simulator Visual-Display Delay Compensation1981D. Francis Crane</v>
      </c>
      <c r="G3255" t="str">
        <f>IFERROR(IF(VLOOKUP(F3255,Test!$G$1:$G$6051,1,FALSE)=F3255,"Y","N"),"N")</f>
        <v>Y</v>
      </c>
    </row>
    <row r="3256" spans="1:7" x14ac:dyDescent="0.25">
      <c r="A3256" t="s">
        <v>3985</v>
      </c>
      <c r="B3256" t="s">
        <v>3986</v>
      </c>
      <c r="C3256" t="s">
        <v>3984</v>
      </c>
      <c r="D3256">
        <v>1981</v>
      </c>
      <c r="E3256" t="s">
        <v>3983</v>
      </c>
      <c r="F3256" t="str">
        <f t="shared" si="50"/>
        <v>Session 2EThe Interface Between Databases and SimulationEnhancing Simulation Analysis of Health Care Delivery Policies Using SDL Database Capabilities1981Susan R. Marshall</v>
      </c>
      <c r="G3256" t="str">
        <f>IFERROR(IF(VLOOKUP(F3256,Test!$G$1:$G$6051,1,FALSE)=F3256,"Y","N"),"N")</f>
        <v>Y</v>
      </c>
    </row>
    <row r="3257" spans="1:7" x14ac:dyDescent="0.25">
      <c r="A3257" t="s">
        <v>3985</v>
      </c>
      <c r="B3257" t="s">
        <v>3986</v>
      </c>
      <c r="C3257" t="s">
        <v>3984</v>
      </c>
      <c r="D3257">
        <v>1981</v>
      </c>
      <c r="E3257" t="s">
        <v>601</v>
      </c>
      <c r="F3257" t="str">
        <f t="shared" si="50"/>
        <v>Session 2EThe Interface Between Databases and SimulationEnhancing Simulation Analysis of Health Care Delivery Policies Using SDL Database Capabilities1981Charles R. Standridge</v>
      </c>
      <c r="G3257" t="str">
        <f>IFERROR(IF(VLOOKUP(F3257,Test!$G$1:$G$6051,1,FALSE)=F3257,"Y","N"),"N")</f>
        <v>Y</v>
      </c>
    </row>
    <row r="3258" spans="1:7" x14ac:dyDescent="0.25">
      <c r="A3258" t="s">
        <v>3985</v>
      </c>
      <c r="B3258" t="s">
        <v>3986</v>
      </c>
      <c r="C3258" t="s">
        <v>3988</v>
      </c>
      <c r="D3258">
        <v>1981</v>
      </c>
      <c r="E3258" t="s">
        <v>3987</v>
      </c>
      <c r="F3258" t="str">
        <f t="shared" si="50"/>
        <v>Session 2EThe Interface Between Databases and SimulationAn On-Line Simulator and Database System for Management of a Commercial Fish Farm1981David H. Scuse</v>
      </c>
      <c r="G3258" t="str">
        <f>IFERROR(IF(VLOOKUP(F3258,Test!$G$1:$G$6051,1,FALSE)=F3258,"Y","N"),"N")</f>
        <v>Y</v>
      </c>
    </row>
    <row r="3259" spans="1:7" x14ac:dyDescent="0.25">
      <c r="A3259" t="s">
        <v>3985</v>
      </c>
      <c r="B3259" t="s">
        <v>3986</v>
      </c>
      <c r="C3259" t="s">
        <v>3990</v>
      </c>
      <c r="D3259">
        <v>1981</v>
      </c>
      <c r="E3259" t="s">
        <v>3989</v>
      </c>
      <c r="F3259" t="str">
        <f t="shared" si="50"/>
        <v>Session 2EThe Interface Between Databases and SimulationA Database Supported Discrete Parts Manufacturing Simulation1981William P. Rundren</v>
      </c>
      <c r="G3259" t="str">
        <f>IFERROR(IF(VLOOKUP(F3259,Test!$G$1:$G$6051,1,FALSE)=F3259,"Y","N"),"N")</f>
        <v>Y</v>
      </c>
    </row>
    <row r="3260" spans="1:7" x14ac:dyDescent="0.25">
      <c r="A3260" t="s">
        <v>3985</v>
      </c>
      <c r="B3260" t="s">
        <v>3986</v>
      </c>
      <c r="C3260" t="s">
        <v>3988</v>
      </c>
      <c r="D3260">
        <v>1981</v>
      </c>
      <c r="E3260" t="s">
        <v>3991</v>
      </c>
      <c r="F3260" t="str">
        <f t="shared" si="50"/>
        <v>Session 2EThe Interface Between Databases and SimulationAn On-Line Simulator and Database System for Management of a Commercial Fish Farm1981A. Neil Arnason</v>
      </c>
      <c r="G3260" t="str">
        <f>IFERROR(IF(VLOOKUP(F3260,Test!$G$1:$G$6051,1,FALSE)=F3260,"Y","N"),"N")</f>
        <v>Y</v>
      </c>
    </row>
    <row r="3261" spans="1:7" x14ac:dyDescent="0.25">
      <c r="A3261" t="s">
        <v>3985</v>
      </c>
      <c r="B3261" t="s">
        <v>3986</v>
      </c>
      <c r="C3261" t="s">
        <v>3988</v>
      </c>
      <c r="D3261">
        <v>1981</v>
      </c>
      <c r="E3261" t="s">
        <v>3992</v>
      </c>
      <c r="F3261" t="str">
        <f t="shared" si="50"/>
        <v>Session 2EThe Interface Between Databases and SimulationAn On-Line Simulator and Database System for Management of a Commercial Fish Farm1981Carl J. Schwarz</v>
      </c>
      <c r="G3261" t="str">
        <f>IFERROR(IF(VLOOKUP(F3261,Test!$G$1:$G$6051,1,FALSE)=F3261,"Y","N"),"N")</f>
        <v>Y</v>
      </c>
    </row>
    <row r="3262" spans="1:7" x14ac:dyDescent="0.25">
      <c r="A3262" t="s">
        <v>3985</v>
      </c>
      <c r="B3262" t="s">
        <v>3986</v>
      </c>
      <c r="C3262" t="s">
        <v>3990</v>
      </c>
      <c r="D3262">
        <v>1981</v>
      </c>
      <c r="E3262" t="s">
        <v>601</v>
      </c>
      <c r="F3262" t="str">
        <f t="shared" si="50"/>
        <v>Session 2EThe Interface Between Databases and SimulationA Database Supported Discrete Parts Manufacturing Simulation1981Charles R. Standridge</v>
      </c>
      <c r="G3262" t="str">
        <f>IFERROR(IF(VLOOKUP(F3262,Test!$G$1:$G$6051,1,FALSE)=F3262,"Y","N"),"N")</f>
        <v>Y</v>
      </c>
    </row>
    <row r="3263" spans="1:7" x14ac:dyDescent="0.25">
      <c r="A3263" t="s">
        <v>3995</v>
      </c>
      <c r="B3263" t="s">
        <v>3996</v>
      </c>
      <c r="C3263" t="s">
        <v>3994</v>
      </c>
      <c r="D3263">
        <v>1981</v>
      </c>
      <c r="E3263" t="s">
        <v>3993</v>
      </c>
      <c r="F3263" t="str">
        <f t="shared" si="50"/>
        <v>Session 2FModel DevelopmentSADT/SAINT: Large Scale Analysis Simulation Methodology1981Robert F. Bachert</v>
      </c>
      <c r="G3263" t="str">
        <f>IFERROR(IF(VLOOKUP(F3263,Test!$G$1:$G$6051,1,FALSE)=F3263,"Y","N"),"N")</f>
        <v>Y</v>
      </c>
    </row>
    <row r="3264" spans="1:7" x14ac:dyDescent="0.25">
      <c r="A3264" t="s">
        <v>3995</v>
      </c>
      <c r="B3264" t="s">
        <v>3996</v>
      </c>
      <c r="C3264" t="s">
        <v>3997</v>
      </c>
      <c r="D3264">
        <v>1981</v>
      </c>
      <c r="E3264" t="s">
        <v>1285</v>
      </c>
      <c r="F3264" t="str">
        <f t="shared" si="50"/>
        <v>Session 2FModel DevelopmentUse of Computer Simulation in Designing Complex Material Handling Systems1981Kailash M. Bafna</v>
      </c>
      <c r="G3264" t="str">
        <f>IFERROR(IF(VLOOKUP(F3264,Test!$G$1:$G$6051,1,FALSE)=F3264,"Y","N"),"N")</f>
        <v>Y</v>
      </c>
    </row>
    <row r="3265" spans="1:7" x14ac:dyDescent="0.25">
      <c r="A3265" t="s">
        <v>3995</v>
      </c>
      <c r="B3265" t="s">
        <v>3996</v>
      </c>
      <c r="C3265" t="s">
        <v>3999</v>
      </c>
      <c r="D3265">
        <v>1981</v>
      </c>
      <c r="E3265" t="s">
        <v>3998</v>
      </c>
      <c r="F3265" t="str">
        <f t="shared" si="50"/>
        <v>Session 2FModel DevelopmentSimulation Model Management: Resolving the Technological Gaps1981Ahmed L. Mezaache</v>
      </c>
      <c r="G3265" t="str">
        <f>IFERROR(IF(VLOOKUP(F3265,Test!$G$1:$G$6051,1,FALSE)=F3265,"Y","N"),"N")</f>
        <v>Y</v>
      </c>
    </row>
    <row r="3266" spans="1:7" x14ac:dyDescent="0.25">
      <c r="A3266" t="s">
        <v>3995</v>
      </c>
      <c r="B3266" t="s">
        <v>3996</v>
      </c>
      <c r="C3266" t="s">
        <v>3999</v>
      </c>
      <c r="D3266">
        <v>1981</v>
      </c>
      <c r="E3266" t="s">
        <v>4000</v>
      </c>
      <c r="F3266" t="str">
        <f t="shared" si="50"/>
        <v>Session 2FModel DevelopmentSimulation Model Management: Resolving the Technological Gaps1981C. Michael Overstreet</v>
      </c>
      <c r="G3266" t="str">
        <f>IFERROR(IF(VLOOKUP(F3266,Test!$G$1:$G$6051,1,FALSE)=F3266,"Y","N"),"N")</f>
        <v>Y</v>
      </c>
    </row>
    <row r="3267" spans="1:7" x14ac:dyDescent="0.25">
      <c r="A3267" t="s">
        <v>3995</v>
      </c>
      <c r="B3267" t="s">
        <v>3996</v>
      </c>
      <c r="C3267" t="s">
        <v>3994</v>
      </c>
      <c r="D3267">
        <v>1981</v>
      </c>
      <c r="E3267" t="s">
        <v>4001</v>
      </c>
      <c r="F3267" t="str">
        <f t="shared" ref="F3267:F3330" si="51">CONCATENATE(A3267,B3267,C3267,D3267,E3267)</f>
        <v>Session 2FModel DevelopmentSADT/SAINT: Large Scale Analysis Simulation Methodology1981Patrick R. Sentucci</v>
      </c>
      <c r="G3267" t="str">
        <f>IFERROR(IF(VLOOKUP(F3267,Test!$G$1:$G$6051,1,FALSE)=F3267,"Y","N"),"N")</f>
        <v>Y</v>
      </c>
    </row>
    <row r="3268" spans="1:7" x14ac:dyDescent="0.25">
      <c r="A3268" t="s">
        <v>3995</v>
      </c>
      <c r="B3268" t="s">
        <v>3996</v>
      </c>
      <c r="C3268" t="s">
        <v>3994</v>
      </c>
      <c r="D3268">
        <v>1981</v>
      </c>
      <c r="E3268" t="s">
        <v>4002</v>
      </c>
      <c r="F3268" t="str">
        <f t="shared" si="51"/>
        <v>Session 2FModel DevelopmentSADT/SAINT: Large Scale Analysis Simulation Methodology1981Kenneth H. Evers</v>
      </c>
      <c r="G3268" t="str">
        <f>IFERROR(IF(VLOOKUP(F3268,Test!$G$1:$G$6051,1,FALSE)=F3268,"Y","N"),"N")</f>
        <v>Y</v>
      </c>
    </row>
    <row r="3269" spans="1:7" x14ac:dyDescent="0.25">
      <c r="A3269" t="s">
        <v>3995</v>
      </c>
      <c r="B3269" t="s">
        <v>3996</v>
      </c>
      <c r="C3269" t="s">
        <v>3999</v>
      </c>
      <c r="D3269">
        <v>1981</v>
      </c>
      <c r="E3269" t="s">
        <v>663</v>
      </c>
      <c r="F3269" t="str">
        <f t="shared" si="51"/>
        <v>Session 2FModel DevelopmentSimulation Model Management: Resolving the Technological Gaps1981Richard E. Nance</v>
      </c>
      <c r="G3269" t="str">
        <f>IFERROR(IF(VLOOKUP(F3269,Test!$G$1:$G$6051,1,FALSE)=F3269,"Y","N"),"N")</f>
        <v>Y</v>
      </c>
    </row>
    <row r="3270" spans="1:7" x14ac:dyDescent="0.25">
      <c r="A3270" t="s">
        <v>4005</v>
      </c>
      <c r="B3270" t="s">
        <v>4006</v>
      </c>
      <c r="C3270" t="s">
        <v>4004</v>
      </c>
      <c r="D3270">
        <v>1981</v>
      </c>
      <c r="E3270" t="s">
        <v>4003</v>
      </c>
      <c r="F3270" t="str">
        <f t="shared" si="51"/>
        <v>Panel 3CGeneral System TheoriesEnhancement of System Design and Simulation Via General System Theories1981J. Talavage</v>
      </c>
      <c r="G3270" t="str">
        <f>IFERROR(IF(VLOOKUP(F3270,Test!$G$1:$G$6051,1,FALSE)=F3270,"Y","N"),"N")</f>
        <v>Y</v>
      </c>
    </row>
    <row r="3271" spans="1:7" x14ac:dyDescent="0.25">
      <c r="A3271" t="s">
        <v>4005</v>
      </c>
      <c r="B3271" t="s">
        <v>4006</v>
      </c>
      <c r="C3271" t="s">
        <v>4008</v>
      </c>
      <c r="D3271">
        <v>1981</v>
      </c>
      <c r="E3271" t="s">
        <v>4007</v>
      </c>
      <c r="F3271" t="str">
        <f t="shared" si="51"/>
        <v>Panel 3CGeneral System TheoriesApplications of Mathematical System Theory to System Design, Modelling and Stimulation1981A. Wayne Wymore</v>
      </c>
      <c r="G3271" t="str">
        <f>IFERROR(IF(VLOOKUP(F3271,Test!$G$1:$G$6051,1,FALSE)=F3271,"Y","N"),"N")</f>
        <v>Y</v>
      </c>
    </row>
    <row r="3272" spans="1:7" x14ac:dyDescent="0.25">
      <c r="A3272" t="s">
        <v>4005</v>
      </c>
      <c r="B3272" t="s">
        <v>4006</v>
      </c>
      <c r="C3272" t="s">
        <v>4009</v>
      </c>
      <c r="D3272">
        <v>1981</v>
      </c>
      <c r="E3272" t="s">
        <v>767</v>
      </c>
      <c r="F3272" t="str">
        <f t="shared" si="51"/>
        <v>Panel 3CGeneral System TheoriesImpact of General Systems Orientation: Present and Future1981Bernard P. Zeigler</v>
      </c>
      <c r="G3272" t="str">
        <f>IFERROR(IF(VLOOKUP(F3272,Test!$G$1:$G$6051,1,FALSE)=F3272,"Y","N"),"N")</f>
        <v>Y</v>
      </c>
    </row>
    <row r="3273" spans="1:7" x14ac:dyDescent="0.25">
      <c r="A3273" t="s">
        <v>4005</v>
      </c>
      <c r="B3273" t="s">
        <v>4006</v>
      </c>
      <c r="C3273" t="s">
        <v>4010</v>
      </c>
      <c r="D3273">
        <v>1981</v>
      </c>
      <c r="E3273" t="s">
        <v>792</v>
      </c>
      <c r="F3273" t="str">
        <f t="shared" si="51"/>
        <v>Panel 3CGeneral System TheoriesFoundations for an Information Technology1981Tuncer I. Ã–ren</v>
      </c>
      <c r="G3273" t="str">
        <f>IFERROR(IF(VLOOKUP(F3273,Test!$G$1:$G$6051,1,FALSE)=F3273,"Y","N"),"N")</f>
        <v>Y</v>
      </c>
    </row>
    <row r="3274" spans="1:7" x14ac:dyDescent="0.25">
      <c r="A3274" t="s">
        <v>3319</v>
      </c>
      <c r="B3274" t="s">
        <v>1331</v>
      </c>
      <c r="C3274" t="s">
        <v>4012</v>
      </c>
      <c r="D3274">
        <v>1982</v>
      </c>
      <c r="E3274" t="s">
        <v>4011</v>
      </c>
      <c r="F3274" t="str">
        <f t="shared" si="51"/>
        <v>Contributed PapersAerospace ApplicationsApplication of Simulation and Zero-One Programming for Analysis of Numerically Controlled Machining Operations in the Aerospace Industry1982Donald H. Turner</v>
      </c>
      <c r="G3274" t="str">
        <f>IFERROR(IF(VLOOKUP(F3274,Test!$G$1:$G$6051,1,FALSE)=F3274,"Y","N"),"N")</f>
        <v>Y</v>
      </c>
    </row>
    <row r="3275" spans="1:7" x14ac:dyDescent="0.25">
      <c r="A3275" t="s">
        <v>4014</v>
      </c>
      <c r="B3275" t="s">
        <v>1331</v>
      </c>
      <c r="C3275" t="s">
        <v>4013</v>
      </c>
      <c r="D3275">
        <v>1981</v>
      </c>
      <c r="E3275" t="s">
        <v>643</v>
      </c>
      <c r="F3275" t="str">
        <f t="shared" si="51"/>
        <v>Session 3EAerospace ApplicationsSTEM: A Simulation Model of Space Shuttle Ground Operations1981James R. Wilson</v>
      </c>
      <c r="G3275" t="str">
        <f>IFERROR(IF(VLOOKUP(F3275,Test!$G$1:$G$6051,1,FALSE)=F3275,"Y","N"),"N")</f>
        <v>Y</v>
      </c>
    </row>
    <row r="3276" spans="1:7" x14ac:dyDescent="0.25">
      <c r="A3276" t="s">
        <v>3319</v>
      </c>
      <c r="B3276" t="s">
        <v>1331</v>
      </c>
      <c r="C3276" t="s">
        <v>4012</v>
      </c>
      <c r="D3276">
        <v>1982</v>
      </c>
      <c r="E3276" t="s">
        <v>4015</v>
      </c>
      <c r="F3276" t="str">
        <f t="shared" si="51"/>
        <v>Contributed PapersAerospace ApplicationsApplication of Simulation and Zero-One Programming for Analysis of Numerically Controlled Machining Operations in the Aerospace Industry1982Charles H. Kimpel</v>
      </c>
      <c r="G3276" t="str">
        <f>IFERROR(IF(VLOOKUP(F3276,Test!$G$1:$G$6051,1,FALSE)=F3276,"Y","N"),"N")</f>
        <v>Y</v>
      </c>
    </row>
    <row r="3277" spans="1:7" x14ac:dyDescent="0.25">
      <c r="A3277" t="s">
        <v>4014</v>
      </c>
      <c r="B3277" t="s">
        <v>1331</v>
      </c>
      <c r="C3277" t="s">
        <v>4013</v>
      </c>
      <c r="D3277">
        <v>1981</v>
      </c>
      <c r="E3277" t="s">
        <v>608</v>
      </c>
      <c r="F3277" t="str">
        <f t="shared" si="51"/>
        <v>Session 3EAerospace ApplicationsSTEM: A Simulation Model of Space Shuttle Ground Operations1981David K. Vaughan</v>
      </c>
      <c r="G3277" t="str">
        <f>IFERROR(IF(VLOOKUP(F3277,Test!$G$1:$G$6051,1,FALSE)=F3277,"Y","N"),"N")</f>
        <v>Y</v>
      </c>
    </row>
    <row r="3278" spans="1:7" x14ac:dyDescent="0.25">
      <c r="A3278" t="s">
        <v>4014</v>
      </c>
      <c r="B3278" t="s">
        <v>1331</v>
      </c>
      <c r="C3278" t="s">
        <v>4017</v>
      </c>
      <c r="D3278">
        <v>1981</v>
      </c>
      <c r="E3278" t="s">
        <v>4016</v>
      </c>
      <c r="F3278" t="str">
        <f t="shared" si="51"/>
        <v>Session 3EAerospace ApplicationsComputer Simulation and the Performance Capabilities of the Navstar Space-Based Navigation System1981T. S. Logsdon</v>
      </c>
      <c r="G3278" t="str">
        <f>IFERROR(IF(VLOOKUP(F3278,Test!$G$1:$G$6051,1,FALSE)=F3278,"Y","N"),"N")</f>
        <v>Y</v>
      </c>
    </row>
    <row r="3279" spans="1:7" x14ac:dyDescent="0.25">
      <c r="A3279" t="s">
        <v>3319</v>
      </c>
      <c r="B3279" t="s">
        <v>1331</v>
      </c>
      <c r="C3279" t="s">
        <v>4012</v>
      </c>
      <c r="D3279">
        <v>1982</v>
      </c>
      <c r="E3279" t="s">
        <v>4018</v>
      </c>
      <c r="F3279" t="str">
        <f t="shared" si="51"/>
        <v>Contributed PapersAerospace ApplicationsApplication of Simulation and Zero-One Programming for Analysis of Numerically Controlled Machining Operations in the Aerospace Industry1982William R. Lilegdon II</v>
      </c>
      <c r="G3279" t="str">
        <f>IFERROR(IF(VLOOKUP(F3279,Test!$G$1:$G$6051,1,FALSE)=F3279,"Y","N"),"N")</f>
        <v>Y</v>
      </c>
    </row>
    <row r="3280" spans="1:7" x14ac:dyDescent="0.25">
      <c r="A3280" t="s">
        <v>4014</v>
      </c>
      <c r="B3280" t="s">
        <v>1331</v>
      </c>
      <c r="C3280" t="s">
        <v>4013</v>
      </c>
      <c r="D3280">
        <v>1981</v>
      </c>
      <c r="E3280" t="s">
        <v>4019</v>
      </c>
      <c r="F3280" t="str">
        <f t="shared" si="51"/>
        <v>Session 3EAerospace ApplicationsSTEM: A Simulation Model of Space Shuttle Ground Operations1981Edward Naylor</v>
      </c>
      <c r="G3280" t="str">
        <f>IFERROR(IF(VLOOKUP(F3280,Test!$G$1:$G$6051,1,FALSE)=F3280,"Y","N"),"N")</f>
        <v>Y</v>
      </c>
    </row>
    <row r="3281" spans="1:7" x14ac:dyDescent="0.25">
      <c r="A3281" t="s">
        <v>4014</v>
      </c>
      <c r="B3281" t="s">
        <v>1331</v>
      </c>
      <c r="C3281" t="s">
        <v>4021</v>
      </c>
      <c r="D3281">
        <v>1981</v>
      </c>
      <c r="E3281" t="s">
        <v>4020</v>
      </c>
      <c r="F3281" t="str">
        <f t="shared" si="51"/>
        <v>Session 3EAerospace ApplicationsAssessing Air Force Logistics Support: A Simulation Approach1981Robert K. Rasmussen</v>
      </c>
      <c r="G3281" t="str">
        <f>IFERROR(IF(VLOOKUP(F3281,Test!$G$1:$G$6051,1,FALSE)=F3281,"Y","N"),"N")</f>
        <v>Y</v>
      </c>
    </row>
    <row r="3282" spans="1:7" x14ac:dyDescent="0.25">
      <c r="A3282" t="s">
        <v>3319</v>
      </c>
      <c r="B3282" t="s">
        <v>1331</v>
      </c>
      <c r="C3282" t="s">
        <v>4023</v>
      </c>
      <c r="D3282">
        <v>1982</v>
      </c>
      <c r="E3282" t="s">
        <v>4022</v>
      </c>
      <c r="F3282" t="str">
        <f t="shared" si="51"/>
        <v>Contributed PapersAerospace ApplicationsTactical Air War: A SIMSCRIPT Model1982J. A. Svestka</v>
      </c>
      <c r="G3282" t="str">
        <f>IFERROR(IF(VLOOKUP(F3282,Test!$G$1:$G$6051,1,FALSE)=F3282,"Y","N"),"N")</f>
        <v>Y</v>
      </c>
    </row>
    <row r="3283" spans="1:7" x14ac:dyDescent="0.25">
      <c r="A3283" t="s">
        <v>3319</v>
      </c>
      <c r="B3283" t="s">
        <v>1331</v>
      </c>
      <c r="C3283" t="s">
        <v>4023</v>
      </c>
      <c r="D3283">
        <v>1982</v>
      </c>
      <c r="E3283" t="s">
        <v>4024</v>
      </c>
      <c r="F3283" t="str">
        <f t="shared" si="51"/>
        <v>Contributed PapersAerospace ApplicationsTactical Air War: A SIMSCRIPT Model1982Y. S. Sherif</v>
      </c>
      <c r="G3283" t="str">
        <f>IFERROR(IF(VLOOKUP(F3283,Test!$G$1:$G$6051,1,FALSE)=F3283,"Y","N"),"N")</f>
        <v>Y</v>
      </c>
    </row>
    <row r="3284" spans="1:7" x14ac:dyDescent="0.25">
      <c r="A3284" t="s">
        <v>4014</v>
      </c>
      <c r="B3284" t="s">
        <v>1331</v>
      </c>
      <c r="C3284" t="s">
        <v>4021</v>
      </c>
      <c r="D3284">
        <v>1981</v>
      </c>
      <c r="E3284" t="s">
        <v>4025</v>
      </c>
      <c r="F3284" t="str">
        <f t="shared" si="51"/>
        <v>Session 3EAerospace ApplicationsAssessing Air Force Logistics Support: A Simulation Approach1981William D. Stover</v>
      </c>
      <c r="G3284" t="str">
        <f>IFERROR(IF(VLOOKUP(F3284,Test!$G$1:$G$6051,1,FALSE)=F3284,"Y","N"),"N")</f>
        <v>Y</v>
      </c>
    </row>
    <row r="3285" spans="1:7" x14ac:dyDescent="0.25">
      <c r="A3285" t="s">
        <v>4014</v>
      </c>
      <c r="B3285" t="s">
        <v>1331</v>
      </c>
      <c r="C3285" t="s">
        <v>4017</v>
      </c>
      <c r="D3285">
        <v>1981</v>
      </c>
      <c r="E3285" t="s">
        <v>4026</v>
      </c>
      <c r="F3285" t="str">
        <f t="shared" si="51"/>
        <v>Session 3EAerospace ApplicationsComputer Simulation and the Performance Capabilities of the Navstar Space-Based Navigation System1981C. W. Helms</v>
      </c>
      <c r="G3285" t="str">
        <f>IFERROR(IF(VLOOKUP(F3285,Test!$G$1:$G$6051,1,FALSE)=F3285,"Y","N"),"N")</f>
        <v>Y</v>
      </c>
    </row>
    <row r="3286" spans="1:7" x14ac:dyDescent="0.25">
      <c r="A3286" t="s">
        <v>4014</v>
      </c>
      <c r="B3286" t="s">
        <v>1331</v>
      </c>
      <c r="C3286" t="s">
        <v>4013</v>
      </c>
      <c r="D3286">
        <v>1981</v>
      </c>
      <c r="E3286" t="s">
        <v>4027</v>
      </c>
      <c r="F3286" t="str">
        <f t="shared" si="51"/>
        <v>Session 3EAerospace ApplicationsSTEM: A Simulation Model of Space Shuttle Ground Operations1981Robert G. Voss</v>
      </c>
      <c r="G3286" t="str">
        <f>IFERROR(IF(VLOOKUP(F3286,Test!$G$1:$G$6051,1,FALSE)=F3286,"Y","N"),"N")</f>
        <v>Y</v>
      </c>
    </row>
    <row r="3287" spans="1:7" x14ac:dyDescent="0.25">
      <c r="A3287" t="s">
        <v>4014</v>
      </c>
      <c r="B3287" t="s">
        <v>1331</v>
      </c>
      <c r="C3287" t="s">
        <v>4021</v>
      </c>
      <c r="D3287">
        <v>1981</v>
      </c>
      <c r="E3287" t="s">
        <v>2003</v>
      </c>
      <c r="F3287" t="str">
        <f t="shared" si="51"/>
        <v>Session 3EAerospace ApplicationsAssessing Air Force Logistics Support: A Simulation Approach1981Thomas D. Clark  Jr.</v>
      </c>
      <c r="G3287" t="str">
        <f>IFERROR(IF(VLOOKUP(F3287,Test!$G$1:$G$6051,1,FALSE)=F3287,"Y","N"),"N")</f>
        <v>Y</v>
      </c>
    </row>
    <row r="3288" spans="1:7" x14ac:dyDescent="0.25">
      <c r="A3288" t="s">
        <v>3231</v>
      </c>
      <c r="B3288" t="s">
        <v>4030</v>
      </c>
      <c r="C3288" t="s">
        <v>4029</v>
      </c>
      <c r="D3288">
        <v>1983</v>
      </c>
      <c r="E3288" t="s">
        <v>4028</v>
      </c>
      <c r="F3288" t="str">
        <f t="shared" si="51"/>
        <v>Application SessionsTraffic SystemsA Simulation Model for Managing State Highway Maintenance1983S. M. Moussavi</v>
      </c>
      <c r="G3288" t="str">
        <f>IFERROR(IF(VLOOKUP(F3288,Test!$G$1:$G$6051,1,FALSE)=F3288,"Y","N"),"N")</f>
        <v>Y</v>
      </c>
    </row>
    <row r="3289" spans="1:7" x14ac:dyDescent="0.25">
      <c r="A3289" t="s">
        <v>4033</v>
      </c>
      <c r="B3289" t="s">
        <v>4030</v>
      </c>
      <c r="C3289" t="s">
        <v>4032</v>
      </c>
      <c r="D3289">
        <v>1981</v>
      </c>
      <c r="E3289" t="s">
        <v>4031</v>
      </c>
      <c r="F3289" t="str">
        <f t="shared" si="51"/>
        <v>Session 3FTraffic SystemsGASP IV Simulation of Nuclear Waste1981Elden L. Deporter</v>
      </c>
      <c r="G3289" t="str">
        <f>IFERROR(IF(VLOOKUP(F3289,Test!$G$1:$G$6051,1,FALSE)=F3289,"Y","N"),"N")</f>
        <v>Y</v>
      </c>
    </row>
    <row r="3290" spans="1:7" x14ac:dyDescent="0.25">
      <c r="A3290" t="s">
        <v>4033</v>
      </c>
      <c r="B3290" t="s">
        <v>4030</v>
      </c>
      <c r="C3290" t="s">
        <v>4032</v>
      </c>
      <c r="D3290">
        <v>1981</v>
      </c>
      <c r="E3290" t="s">
        <v>4034</v>
      </c>
      <c r="F3290" t="str">
        <f t="shared" si="51"/>
        <v>Session 3FTraffic SystemsGASP IV Simulation of Nuclear Waste1981Harold A. Kurstedt  Jr.</v>
      </c>
      <c r="G3290" t="str">
        <f>IFERROR(IF(VLOOKUP(F3290,Test!$G$1:$G$6051,1,FALSE)=F3290,"Y","N"),"N")</f>
        <v>Y</v>
      </c>
    </row>
    <row r="3291" spans="1:7" x14ac:dyDescent="0.25">
      <c r="A3291" t="s">
        <v>3231</v>
      </c>
      <c r="B3291" t="s">
        <v>4030</v>
      </c>
      <c r="C3291" t="s">
        <v>4029</v>
      </c>
      <c r="D3291">
        <v>1983</v>
      </c>
      <c r="E3291" t="s">
        <v>4035</v>
      </c>
      <c r="F3291" t="str">
        <f t="shared" si="51"/>
        <v>Application SessionsTraffic SystemsA Simulation Model for Managing State Highway Maintenance1983J. F. Huang</v>
      </c>
      <c r="G3291" t="str">
        <f>IFERROR(IF(VLOOKUP(F3291,Test!$G$1:$G$6051,1,FALSE)=F3291,"Y","N"),"N")</f>
        <v>Y</v>
      </c>
    </row>
    <row r="3292" spans="1:7" x14ac:dyDescent="0.25">
      <c r="A3292" t="s">
        <v>3231</v>
      </c>
      <c r="B3292" t="s">
        <v>4030</v>
      </c>
      <c r="C3292" t="s">
        <v>4037</v>
      </c>
      <c r="D3292">
        <v>1983</v>
      </c>
      <c r="E3292" t="s">
        <v>4036</v>
      </c>
      <c r="F3292" t="str">
        <f t="shared" si="51"/>
        <v>Application SessionsTraffic SystemsStochastic Simulation of the Temporal and Spatial Interactions in Urban Travel1983Ryuichi Kitamura</v>
      </c>
      <c r="G3292" t="str">
        <f>IFERROR(IF(VLOOKUP(F3292,Test!$G$1:$G$6051,1,FALSE)=F3292,"Y","N"),"N")</f>
        <v>Y</v>
      </c>
    </row>
    <row r="3293" spans="1:7" x14ac:dyDescent="0.25">
      <c r="A3293" t="s">
        <v>3231</v>
      </c>
      <c r="B3293" t="s">
        <v>4030</v>
      </c>
      <c r="C3293" t="s">
        <v>4039</v>
      </c>
      <c r="D3293">
        <v>1983</v>
      </c>
      <c r="E3293" t="s">
        <v>4038</v>
      </c>
      <c r="F3293" t="str">
        <f t="shared" si="51"/>
        <v>Application SessionsTraffic SystemsAn Analysis and Simulation of an Experimental Suez Canal Traffic Control System1983Magdi M. Kabil</v>
      </c>
      <c r="G3293" t="str">
        <f>IFERROR(IF(VLOOKUP(F3293,Test!$G$1:$G$6051,1,FALSE)=F3293,"Y","N"),"N")</f>
        <v>Y</v>
      </c>
    </row>
    <row r="3294" spans="1:7" x14ac:dyDescent="0.25">
      <c r="A3294" t="s">
        <v>3231</v>
      </c>
      <c r="B3294" t="s">
        <v>4030</v>
      </c>
      <c r="C3294" t="s">
        <v>4039</v>
      </c>
      <c r="D3294">
        <v>1983</v>
      </c>
      <c r="E3294" t="s">
        <v>4040</v>
      </c>
      <c r="F3294" t="str">
        <f t="shared" si="51"/>
        <v>Application SessionsTraffic SystemsAn Analysis and Simulation of an Experimental Suez Canal Traffic Control System1983Moussa I. Mousa Mostafa</v>
      </c>
      <c r="G3294" t="str">
        <f>IFERROR(IF(VLOOKUP(F3294,Test!$G$1:$G$6051,1,FALSE)=F3294,"Y","N"),"N")</f>
        <v>Y</v>
      </c>
    </row>
    <row r="3295" spans="1:7" x14ac:dyDescent="0.25">
      <c r="A3295" t="s">
        <v>3231</v>
      </c>
      <c r="B3295" t="s">
        <v>4030</v>
      </c>
      <c r="C3295" t="s">
        <v>4037</v>
      </c>
      <c r="D3295">
        <v>1983</v>
      </c>
      <c r="E3295" t="s">
        <v>4041</v>
      </c>
      <c r="F3295" t="str">
        <f t="shared" si="51"/>
        <v>Application SessionsTraffic SystemsStochastic Simulation of the Temporal and Spatial Interactions in Urban Travel1983Tenny N. Lam</v>
      </c>
      <c r="G3295" t="str">
        <f>IFERROR(IF(VLOOKUP(F3295,Test!$G$1:$G$6051,1,FALSE)=F3295,"Y","N"),"N")</f>
        <v>Y</v>
      </c>
    </row>
    <row r="3296" spans="1:7" x14ac:dyDescent="0.25">
      <c r="A3296" t="s">
        <v>4033</v>
      </c>
      <c r="B3296" t="s">
        <v>4030</v>
      </c>
      <c r="C3296" t="s">
        <v>4032</v>
      </c>
      <c r="D3296">
        <v>1981</v>
      </c>
      <c r="E3296" t="s">
        <v>4042</v>
      </c>
      <c r="F3296" t="str">
        <f t="shared" si="51"/>
        <v>Session 3FTraffic SystemsGASP IV Simulation of Nuclear Waste1981Jeffery Lee Turek</v>
      </c>
      <c r="G3296" t="str">
        <f>IFERROR(IF(VLOOKUP(F3296,Test!$G$1:$G$6051,1,FALSE)=F3296,"Y","N"),"N")</f>
        <v>Y</v>
      </c>
    </row>
    <row r="3297" spans="1:7" x14ac:dyDescent="0.25">
      <c r="A3297" t="s">
        <v>3231</v>
      </c>
      <c r="B3297" t="s">
        <v>4030</v>
      </c>
      <c r="C3297" t="s">
        <v>4029</v>
      </c>
      <c r="D3297">
        <v>1983</v>
      </c>
      <c r="E3297" t="s">
        <v>4043</v>
      </c>
      <c r="F3297" t="str">
        <f t="shared" si="51"/>
        <v>Application SessionsTraffic SystemsA Simulation Model for Managing State Highway Maintenance1983D. R. Drew</v>
      </c>
      <c r="G3297" t="str">
        <f>IFERROR(IF(VLOOKUP(F3297,Test!$G$1:$G$6051,1,FALSE)=F3297,"Y","N"),"N")</f>
        <v>Y</v>
      </c>
    </row>
    <row r="3298" spans="1:7" x14ac:dyDescent="0.25">
      <c r="A3298" t="s">
        <v>4033</v>
      </c>
      <c r="B3298" t="s">
        <v>4030</v>
      </c>
      <c r="C3298" t="s">
        <v>4032</v>
      </c>
      <c r="D3298">
        <v>1981</v>
      </c>
      <c r="E3298" t="s">
        <v>4044</v>
      </c>
      <c r="F3298" t="str">
        <f t="shared" si="51"/>
        <v>Session 3FTraffic SystemsGASP IV Simulation of Nuclear Waste1981Charles E. Rasbach</v>
      </c>
      <c r="G3298" t="str">
        <f>IFERROR(IF(VLOOKUP(F3298,Test!$G$1:$G$6051,1,FALSE)=F3298,"Y","N"),"N")</f>
        <v>Y</v>
      </c>
    </row>
    <row r="3299" spans="1:7" x14ac:dyDescent="0.25">
      <c r="A3299" t="s">
        <v>4033</v>
      </c>
      <c r="B3299" t="s">
        <v>4030</v>
      </c>
      <c r="C3299" t="s">
        <v>4032</v>
      </c>
      <c r="D3299">
        <v>1981</v>
      </c>
      <c r="E3299" t="s">
        <v>4045</v>
      </c>
      <c r="F3299" t="str">
        <f t="shared" si="51"/>
        <v>Session 3FTraffic SystemsGASP IV Simulation of Nuclear Waste1981Steven K. Funk</v>
      </c>
      <c r="G3299" t="str">
        <f>IFERROR(IF(VLOOKUP(F3299,Test!$G$1:$G$6051,1,FALSE)=F3299,"Y","N"),"N")</f>
        <v>Y</v>
      </c>
    </row>
    <row r="3300" spans="1:7" x14ac:dyDescent="0.25">
      <c r="A3300" t="s">
        <v>3231</v>
      </c>
      <c r="B3300" t="s">
        <v>4030</v>
      </c>
      <c r="C3300" t="s">
        <v>4039</v>
      </c>
      <c r="D3300">
        <v>1983</v>
      </c>
      <c r="E3300" t="s">
        <v>2003</v>
      </c>
      <c r="F3300" t="str">
        <f t="shared" si="51"/>
        <v>Application SessionsTraffic SystemsAn Analysis and Simulation of an Experimental Suez Canal Traffic Control System1983Thomas D. Clark  Jr.</v>
      </c>
      <c r="G3300" t="str">
        <f>IFERROR(IF(VLOOKUP(F3300,Test!$G$1:$G$6051,1,FALSE)=F3300,"Y","N"),"N")</f>
        <v>Y</v>
      </c>
    </row>
    <row r="3301" spans="1:7" x14ac:dyDescent="0.25">
      <c r="A3301" t="s">
        <v>4033</v>
      </c>
      <c r="B3301" t="s">
        <v>4030</v>
      </c>
      <c r="C3301" t="s">
        <v>4047</v>
      </c>
      <c r="D3301">
        <v>1981</v>
      </c>
      <c r="E3301" t="s">
        <v>4046</v>
      </c>
      <c r="F3301" t="str">
        <f t="shared" si="51"/>
        <v>Session 3FTraffic SystemsOptimization of Service - Equipment Fleet by Simulation1981M. Sadek Eid</v>
      </c>
      <c r="G3301" t="str">
        <f>IFERROR(IF(VLOOKUP(F3301,Test!$G$1:$G$6051,1,FALSE)=F3301,"Y","N"),"N")</f>
        <v>Y</v>
      </c>
    </row>
    <row r="3302" spans="1:7" x14ac:dyDescent="0.25">
      <c r="A3302" t="s">
        <v>4050</v>
      </c>
      <c r="B3302" t="s">
        <v>4051</v>
      </c>
      <c r="C3302" t="s">
        <v>4049</v>
      </c>
      <c r="D3302">
        <v>1981</v>
      </c>
      <c r="E3302" t="s">
        <v>4048</v>
      </c>
      <c r="F3302" t="str">
        <f t="shared" si="51"/>
        <v>Session 4CModeling and Generating Stochastic Inputs IA Comparison of Three Methods of Modeling Input Distributions1981Stephen C. Hora</v>
      </c>
      <c r="G3302" t="str">
        <f>IFERROR(IF(VLOOKUP(F3302,Test!$G$1:$G$6051,1,FALSE)=F3302,"Y","N"),"N")</f>
        <v>Y</v>
      </c>
    </row>
    <row r="3303" spans="1:7" x14ac:dyDescent="0.25">
      <c r="A3303" t="s">
        <v>4050</v>
      </c>
      <c r="B3303" t="s">
        <v>4051</v>
      </c>
      <c r="C3303" t="s">
        <v>4053</v>
      </c>
      <c r="D3303">
        <v>1981</v>
      </c>
      <c r="E3303" t="s">
        <v>4052</v>
      </c>
      <c r="F3303" t="str">
        <f t="shared" si="51"/>
        <v>Session 4CModeling and Generating Stochastic Inputs IThe Use of Antithetic Control Variates in Computer Simulations1981R. C. H. Cheng</v>
      </c>
      <c r="G3303" t="str">
        <f>IFERROR(IF(VLOOKUP(F3303,Test!$G$1:$G$6051,1,FALSE)=F3303,"Y","N"),"N")</f>
        <v>Y</v>
      </c>
    </row>
    <row r="3304" spans="1:7" x14ac:dyDescent="0.25">
      <c r="A3304" t="s">
        <v>4050</v>
      </c>
      <c r="B3304" t="s">
        <v>4051</v>
      </c>
      <c r="C3304" t="s">
        <v>4054</v>
      </c>
      <c r="D3304">
        <v>1981</v>
      </c>
      <c r="E3304" t="s">
        <v>2012</v>
      </c>
      <c r="F3304" t="str">
        <f t="shared" si="51"/>
        <v>Session 4CModeling and Generating Stochastic Inputs IFitting "Standard" Distributions to Data is Necessarily Good: Dogma or Myth?1981Bennett L. Fox</v>
      </c>
      <c r="G3304" t="str">
        <f>IFERROR(IF(VLOOKUP(F3304,Test!$G$1:$G$6051,1,FALSE)=F3304,"Y","N"),"N")</f>
        <v>Y</v>
      </c>
    </row>
    <row r="3305" spans="1:7" x14ac:dyDescent="0.25">
      <c r="A3305" t="s">
        <v>4057</v>
      </c>
      <c r="B3305" t="s">
        <v>4058</v>
      </c>
      <c r="C3305" t="s">
        <v>4056</v>
      </c>
      <c r="D3305">
        <v>1981</v>
      </c>
      <c r="E3305" t="s">
        <v>4055</v>
      </c>
      <c r="F3305" t="str">
        <f t="shared" si="51"/>
        <v>Session 4DSimulation in Defense System ManagementMaintenance Planning and Scheduling Using Network Simulations1981Robert E. Mortenson  Jr.</v>
      </c>
      <c r="G3305" t="str">
        <f>IFERROR(IF(VLOOKUP(F3305,Test!$G$1:$G$6051,1,FALSE)=F3305,"Y","N"),"N")</f>
        <v>Y</v>
      </c>
    </row>
    <row r="3306" spans="1:7" x14ac:dyDescent="0.25">
      <c r="A3306" t="s">
        <v>4057</v>
      </c>
      <c r="B3306" t="s">
        <v>4058</v>
      </c>
      <c r="C3306" t="s">
        <v>4060</v>
      </c>
      <c r="D3306">
        <v>1981</v>
      </c>
      <c r="E3306" t="s">
        <v>4059</v>
      </c>
      <c r="F3306" t="str">
        <f t="shared" si="51"/>
        <v>Session 4DSimulation in Defense System ManagementThe Dynamics of Naval Resource Allocation1981Rolf Clark</v>
      </c>
      <c r="G3306" t="str">
        <f>IFERROR(IF(VLOOKUP(F3306,Test!$G$1:$G$6051,1,FALSE)=F3306,"Y","N"),"N")</f>
        <v>Y</v>
      </c>
    </row>
    <row r="3307" spans="1:7" x14ac:dyDescent="0.25">
      <c r="A3307" t="s">
        <v>4057</v>
      </c>
      <c r="B3307" t="s">
        <v>4058</v>
      </c>
      <c r="C3307" t="s">
        <v>4062</v>
      </c>
      <c r="D3307">
        <v>1981</v>
      </c>
      <c r="E3307" t="s">
        <v>4061</v>
      </c>
      <c r="F3307" t="str">
        <f t="shared" si="51"/>
        <v>Session 4DSimulation in Defense System ManagementTSAR: A Large-Scale Simulation for Assessing Force Generation and Logistics Support in a Combat Environment1981Donald E. Emerson</v>
      </c>
      <c r="G3307" t="str">
        <f>IFERROR(IF(VLOOKUP(F3307,Test!$G$1:$G$6051,1,FALSE)=F3307,"Y","N"),"N")</f>
        <v>Y</v>
      </c>
    </row>
    <row r="3308" spans="1:7" x14ac:dyDescent="0.25">
      <c r="A3308" t="s">
        <v>4065</v>
      </c>
      <c r="B3308" t="s">
        <v>4066</v>
      </c>
      <c r="C3308" t="s">
        <v>4064</v>
      </c>
      <c r="D3308">
        <v>1981</v>
      </c>
      <c r="E3308" t="s">
        <v>4063</v>
      </c>
      <c r="F3308" t="str">
        <f t="shared" si="51"/>
        <v>Session 4ETiming ConsiderationsA Comparison of Methods for Simulating Computer Bus Architectures1981Mike Chiusolo</v>
      </c>
      <c r="G3308" t="str">
        <f>IFERROR(IF(VLOOKUP(F3308,Test!$G$1:$G$6051,1,FALSE)=F3308,"Y","N"),"N")</f>
        <v>Y</v>
      </c>
    </row>
    <row r="3309" spans="1:7" x14ac:dyDescent="0.25">
      <c r="A3309" t="s">
        <v>4065</v>
      </c>
      <c r="B3309" t="s">
        <v>4066</v>
      </c>
      <c r="C3309" t="s">
        <v>4064</v>
      </c>
      <c r="D3309">
        <v>1981</v>
      </c>
      <c r="E3309" t="s">
        <v>4067</v>
      </c>
      <c r="F3309" t="str">
        <f t="shared" si="51"/>
        <v>Session 4ETiming ConsiderationsA Comparison of Methods for Simulating Computer Bus Architectures1981Ron Guilmette</v>
      </c>
      <c r="G3309" t="str">
        <f>IFERROR(IF(VLOOKUP(F3309,Test!$G$1:$G$6051,1,FALSE)=F3309,"Y","N"),"N")</f>
        <v>Y</v>
      </c>
    </row>
    <row r="3310" spans="1:7" x14ac:dyDescent="0.25">
      <c r="A3310" t="s">
        <v>4065</v>
      </c>
      <c r="B3310" t="s">
        <v>4066</v>
      </c>
      <c r="C3310" t="s">
        <v>4068</v>
      </c>
      <c r="D3310">
        <v>1981</v>
      </c>
      <c r="E3310" t="s">
        <v>829</v>
      </c>
      <c r="F3310" t="str">
        <f t="shared" si="51"/>
        <v>Session 4ETiming ConsiderationsA Continuous Process Simulation Using GPSS1981Robert Greer Lavery</v>
      </c>
      <c r="G3310" t="str">
        <f>IFERROR(IF(VLOOKUP(F3310,Test!$G$1:$G$6051,1,FALSE)=F3310,"Y","N"),"N")</f>
        <v>Y</v>
      </c>
    </row>
    <row r="3311" spans="1:7" x14ac:dyDescent="0.25">
      <c r="A3311" t="s">
        <v>4065</v>
      </c>
      <c r="B3311" t="s">
        <v>4066</v>
      </c>
      <c r="C3311" t="s">
        <v>4064</v>
      </c>
      <c r="D3311">
        <v>1981</v>
      </c>
      <c r="E3311" t="s">
        <v>4069</v>
      </c>
      <c r="F3311" t="str">
        <f t="shared" si="51"/>
        <v>Session 4ETiming ConsiderationsA Comparison of Methods for Simulating Computer Bus Architectures1981Larry Wear</v>
      </c>
      <c r="G3311" t="str">
        <f>IFERROR(IF(VLOOKUP(F3311,Test!$G$1:$G$6051,1,FALSE)=F3311,"Y","N"),"N")</f>
        <v>Y</v>
      </c>
    </row>
    <row r="3312" spans="1:7" x14ac:dyDescent="0.25">
      <c r="A3312" t="s">
        <v>4065</v>
      </c>
      <c r="B3312" t="s">
        <v>4066</v>
      </c>
      <c r="C3312" t="s">
        <v>4071</v>
      </c>
      <c r="D3312">
        <v>1981</v>
      </c>
      <c r="E3312" t="s">
        <v>4070</v>
      </c>
      <c r="F3312" t="str">
        <f t="shared" si="51"/>
        <v>Session 4ETiming ConsiderationsThe Sensitivity of Queueing Models Simulation to Time Discretization1981Ahmed Zaki</v>
      </c>
      <c r="G3312" t="str">
        <f>IFERROR(IF(VLOOKUP(F3312,Test!$G$1:$G$6051,1,FALSE)=F3312,"Y","N"),"N")</f>
        <v>Y</v>
      </c>
    </row>
    <row r="3313" spans="1:7" x14ac:dyDescent="0.25">
      <c r="A3313" t="s">
        <v>4065</v>
      </c>
      <c r="B3313" t="s">
        <v>4066</v>
      </c>
      <c r="C3313" t="s">
        <v>4064</v>
      </c>
      <c r="D3313">
        <v>1981</v>
      </c>
      <c r="E3313" t="s">
        <v>4072</v>
      </c>
      <c r="F3313" t="str">
        <f t="shared" si="51"/>
        <v>Session 4ETiming ConsiderationsA Comparison of Methods for Simulating Computer Bus Architectures1981Mike Spann</v>
      </c>
      <c r="G3313" t="str">
        <f>IFERROR(IF(VLOOKUP(F3313,Test!$G$1:$G$6051,1,FALSE)=F3313,"Y","N"),"N")</f>
        <v>Y</v>
      </c>
    </row>
    <row r="3314" spans="1:7" x14ac:dyDescent="0.25">
      <c r="A3314" t="s">
        <v>4065</v>
      </c>
      <c r="B3314" t="s">
        <v>4066</v>
      </c>
      <c r="C3314" t="s">
        <v>4071</v>
      </c>
      <c r="D3314">
        <v>1981</v>
      </c>
      <c r="E3314" t="s">
        <v>4073</v>
      </c>
      <c r="F3314" t="str">
        <f t="shared" si="51"/>
        <v>Session 4ETiming ConsiderationsThe Sensitivity of Queueing Models Simulation to Time Discretization1981Hon-Shiang Lau</v>
      </c>
      <c r="G3314" t="str">
        <f>IFERROR(IF(VLOOKUP(F3314,Test!$G$1:$G$6051,1,FALSE)=F3314,"Y","N"),"N")</f>
        <v>Y</v>
      </c>
    </row>
    <row r="3315" spans="1:7" x14ac:dyDescent="0.25">
      <c r="A3315" t="s">
        <v>4076</v>
      </c>
      <c r="B3315" t="s">
        <v>4077</v>
      </c>
      <c r="C3315" t="s">
        <v>4075</v>
      </c>
      <c r="D3315">
        <v>1981</v>
      </c>
      <c r="E3315" t="s">
        <v>4074</v>
      </c>
      <c r="F3315" t="str">
        <f t="shared" si="51"/>
        <v>Session 5CModeling and Generating Stochastic Inputs IIGenerating Random Variates from a Distribution of Phase Type1981Marcel F. Neuts</v>
      </c>
      <c r="G3315" t="str">
        <f>IFERROR(IF(VLOOKUP(F3315,Test!$G$1:$G$6051,1,FALSE)=F3315,"Y","N"),"N")</f>
        <v>Y</v>
      </c>
    </row>
    <row r="3316" spans="1:7" x14ac:dyDescent="0.25">
      <c r="A3316" t="s">
        <v>4076</v>
      </c>
      <c r="B3316" t="s">
        <v>4077</v>
      </c>
      <c r="C3316" t="s">
        <v>4075</v>
      </c>
      <c r="D3316">
        <v>1981</v>
      </c>
      <c r="E3316" t="s">
        <v>4078</v>
      </c>
      <c r="F3316" t="str">
        <f t="shared" si="51"/>
        <v>Session 5CModeling and Generating Stochastic Inputs IIGenerating Random Variates from a Distribution of Phase Type1981Miriam E. Pagano</v>
      </c>
      <c r="G3316" t="str">
        <f>IFERROR(IF(VLOOKUP(F3316,Test!$G$1:$G$6051,1,FALSE)=F3316,"Y","N"),"N")</f>
        <v>Y</v>
      </c>
    </row>
    <row r="3317" spans="1:7" x14ac:dyDescent="0.25">
      <c r="A3317" t="s">
        <v>4076</v>
      </c>
      <c r="B3317" t="s">
        <v>4077</v>
      </c>
      <c r="C3317" t="s">
        <v>4079</v>
      </c>
      <c r="D3317">
        <v>1981</v>
      </c>
      <c r="E3317" t="s">
        <v>650</v>
      </c>
      <c r="F3317" t="str">
        <f t="shared" si="51"/>
        <v>Session 5CModeling and Generating Stochastic Inputs IISimple Multivariate Time Series for Simulations of Complex Systems1981Peter A. W. Lewis</v>
      </c>
      <c r="G3317" t="str">
        <f>IFERROR(IF(VLOOKUP(F3317,Test!$G$1:$G$6051,1,FALSE)=F3317,"Y","N"),"N")</f>
        <v>Y</v>
      </c>
    </row>
    <row r="3318" spans="1:7" x14ac:dyDescent="0.25">
      <c r="A3318" t="s">
        <v>4082</v>
      </c>
      <c r="B3318" t="s">
        <v>4083</v>
      </c>
      <c r="C3318" t="s">
        <v>4081</v>
      </c>
      <c r="D3318">
        <v>1981</v>
      </c>
      <c r="E3318" t="s">
        <v>4080</v>
      </c>
      <c r="F3318" t="str">
        <f t="shared" si="51"/>
        <v>Session 5DDesign of Manufacturing FacilitiesA Generalized Model and Simulation Analysis of a Multiple Parallel Conveyor System for Flexible Manufacturing1981Eugene Y. Yang</v>
      </c>
      <c r="G3318" t="str">
        <f>IFERROR(IF(VLOOKUP(F3318,Test!$G$1:$G$6051,1,FALSE)=F3318,"Y","N"),"N")</f>
        <v>Y</v>
      </c>
    </row>
    <row r="3319" spans="1:7" x14ac:dyDescent="0.25">
      <c r="A3319" t="s">
        <v>4082</v>
      </c>
      <c r="B3319" t="s">
        <v>4083</v>
      </c>
      <c r="C3319" t="s">
        <v>4084</v>
      </c>
      <c r="D3319">
        <v>1981</v>
      </c>
      <c r="E3319" t="s">
        <v>2844</v>
      </c>
      <c r="F3319" t="str">
        <f t="shared" si="51"/>
        <v>Session 5DDesign of Manufacturing FacilitiesA Simulation Approach to Design a Motoreducer Assembly and Testing Facility1981Harold J. Steudel</v>
      </c>
      <c r="G3319" t="str">
        <f>IFERROR(IF(VLOOKUP(F3319,Test!$G$1:$G$6051,1,FALSE)=F3319,"Y","N"),"N")</f>
        <v>Y</v>
      </c>
    </row>
    <row r="3320" spans="1:7" x14ac:dyDescent="0.25">
      <c r="A3320" t="s">
        <v>4082</v>
      </c>
      <c r="B3320" t="s">
        <v>4083</v>
      </c>
      <c r="C3320" t="s">
        <v>4081</v>
      </c>
      <c r="D3320">
        <v>1981</v>
      </c>
      <c r="E3320" t="s">
        <v>3382</v>
      </c>
      <c r="F3320" t="str">
        <f t="shared" si="51"/>
        <v>Session 5DDesign of Manufacturing FacilitiesA Generalized Model and Simulation Analysis of a Multiple Parallel Conveyor System for Flexible Manufacturing1981William Biles</v>
      </c>
      <c r="G3320" t="str">
        <f>IFERROR(IF(VLOOKUP(F3320,Test!$G$1:$G$6051,1,FALSE)=F3320,"Y","N"),"N")</f>
        <v>Y</v>
      </c>
    </row>
    <row r="3321" spans="1:7" x14ac:dyDescent="0.25">
      <c r="A3321" t="s">
        <v>4087</v>
      </c>
      <c r="B3321" t="s">
        <v>4088</v>
      </c>
      <c r="C3321" t="s">
        <v>4086</v>
      </c>
      <c r="D3321">
        <v>1981</v>
      </c>
      <c r="E3321" t="s">
        <v>4085</v>
      </c>
      <c r="F3321" t="str">
        <f t="shared" si="51"/>
        <v>Session 5EOrganizational Applications in BusinessMANAGE - An Interactive Simulation Model for Evaluating the Effects of Management Structure on Organization Performance1981Michael D. Sherman</v>
      </c>
      <c r="G3321" t="str">
        <f>IFERROR(IF(VLOOKUP(F3321,Test!$G$1:$G$6051,1,FALSE)=F3321,"Y","N"),"N")</f>
        <v>Y</v>
      </c>
    </row>
    <row r="3322" spans="1:7" x14ac:dyDescent="0.25">
      <c r="A3322" t="s">
        <v>4087</v>
      </c>
      <c r="B3322" t="s">
        <v>4088</v>
      </c>
      <c r="C3322" t="s">
        <v>4090</v>
      </c>
      <c r="D3322">
        <v>1981</v>
      </c>
      <c r="E3322" t="s">
        <v>4089</v>
      </c>
      <c r="F3322" t="str">
        <f t="shared" si="51"/>
        <v>Session 5EOrganizational Applications in BusinessInformation Systems Design Through an Existing Simulation Application1981Dae S. Surh</v>
      </c>
      <c r="G3322" t="str">
        <f>IFERROR(IF(VLOOKUP(F3322,Test!$G$1:$G$6051,1,FALSE)=F3322,"Y","N"),"N")</f>
        <v>Y</v>
      </c>
    </row>
    <row r="3323" spans="1:7" x14ac:dyDescent="0.25">
      <c r="A3323" t="s">
        <v>4087</v>
      </c>
      <c r="B3323" t="s">
        <v>4088</v>
      </c>
      <c r="C3323" t="s">
        <v>4090</v>
      </c>
      <c r="D3323">
        <v>1981</v>
      </c>
      <c r="E3323" t="s">
        <v>354</v>
      </c>
      <c r="F3323" t="str">
        <f t="shared" si="51"/>
        <v>Session 5EOrganizational Applications in BusinessInformation Systems Design Through an Existing Simulation Application1981Gerald T. Mackulak</v>
      </c>
      <c r="G3323" t="str">
        <f>IFERROR(IF(VLOOKUP(F3323,Test!$G$1:$G$6051,1,FALSE)=F3323,"Y","N"),"N")</f>
        <v>Y</v>
      </c>
    </row>
    <row r="3324" spans="1:7" x14ac:dyDescent="0.25">
      <c r="A3324" t="s">
        <v>4087</v>
      </c>
      <c r="B3324" t="s">
        <v>4088</v>
      </c>
      <c r="C3324" t="s">
        <v>4092</v>
      </c>
      <c r="D3324">
        <v>1981</v>
      </c>
      <c r="E3324" t="s">
        <v>4091</v>
      </c>
      <c r="F3324" t="str">
        <f t="shared" si="51"/>
        <v>Session 5EOrganizational Applications in BusinessSimulation-Aided Design of Man/Machine Interfaces in Automated Industries1981James R. Buck</v>
      </c>
      <c r="G3324" t="str">
        <f>IFERROR(IF(VLOOKUP(F3324,Test!$G$1:$G$6051,1,FALSE)=F3324,"Y","N"),"N")</f>
        <v>Y</v>
      </c>
    </row>
    <row r="3325" spans="1:7" x14ac:dyDescent="0.25">
      <c r="A3325" t="s">
        <v>4087</v>
      </c>
      <c r="B3325" t="s">
        <v>4088</v>
      </c>
      <c r="C3325" t="s">
        <v>4090</v>
      </c>
      <c r="D3325">
        <v>1981</v>
      </c>
      <c r="E3325" t="s">
        <v>4093</v>
      </c>
      <c r="F3325" t="str">
        <f t="shared" si="51"/>
        <v>Session 5EOrganizational Applications in BusinessInformation Systems Design Through an Existing Simulation Application1981Colin L. Moodie</v>
      </c>
      <c r="G3325" t="str">
        <f>IFERROR(IF(VLOOKUP(F3325,Test!$G$1:$G$6051,1,FALSE)=F3325,"Y","N"),"N")</f>
        <v>Y</v>
      </c>
    </row>
    <row r="3326" spans="1:7" x14ac:dyDescent="0.25">
      <c r="A3326" t="s">
        <v>4087</v>
      </c>
      <c r="B3326" t="s">
        <v>4088</v>
      </c>
      <c r="C3326" t="s">
        <v>4092</v>
      </c>
      <c r="D3326">
        <v>1981</v>
      </c>
      <c r="E3326" t="s">
        <v>4094</v>
      </c>
      <c r="F3326" t="str">
        <f t="shared" si="51"/>
        <v>Session 5EOrganizational Applications in BusinessSimulation-Aided Design of Man/Machine Interfaces in Automated Industries1981Gary I. Davis</v>
      </c>
      <c r="G3326" t="str">
        <f>IFERROR(IF(VLOOKUP(F3326,Test!$G$1:$G$6051,1,FALSE)=F3326,"Y","N"),"N")</f>
        <v>Y</v>
      </c>
    </row>
    <row r="3327" spans="1:7" x14ac:dyDescent="0.25">
      <c r="A3327" t="s">
        <v>4097</v>
      </c>
      <c r="B3327" t="s">
        <v>4098</v>
      </c>
      <c r="C3327" t="s">
        <v>4096</v>
      </c>
      <c r="D3327">
        <v>1981</v>
      </c>
      <c r="E3327" t="s">
        <v>4095</v>
      </c>
      <c r="F3327" t="str">
        <f t="shared" si="51"/>
        <v>Session 6CProduction SystemsProductivity Improvement Analysis Using Simulation1981Joseph F. Faccenda</v>
      </c>
      <c r="G3327" t="str">
        <f>IFERROR(IF(VLOOKUP(F3327,Test!$G$1:$G$6051,1,FALSE)=F3327,"Y","N"),"N")</f>
        <v>Y</v>
      </c>
    </row>
    <row r="3328" spans="1:7" x14ac:dyDescent="0.25">
      <c r="A3328" t="s">
        <v>4097</v>
      </c>
      <c r="B3328" t="s">
        <v>4098</v>
      </c>
      <c r="C3328" t="s">
        <v>4099</v>
      </c>
      <c r="D3328">
        <v>1981</v>
      </c>
      <c r="E3328" t="s">
        <v>693</v>
      </c>
      <c r="F3328" t="str">
        <f t="shared" si="51"/>
        <v>Session 6CProduction SystemsA Computerized Production Scheduling System1981Robert G. Sargent</v>
      </c>
      <c r="G3328" t="str">
        <f>IFERROR(IF(VLOOKUP(F3328,Test!$G$1:$G$6051,1,FALSE)=F3328,"Y","N"),"N")</f>
        <v>Y</v>
      </c>
    </row>
    <row r="3329" spans="1:7" x14ac:dyDescent="0.25">
      <c r="A3329" t="s">
        <v>4101</v>
      </c>
      <c r="B3329" t="s">
        <v>4102</v>
      </c>
      <c r="C3329" t="s">
        <v>4100</v>
      </c>
      <c r="D3329">
        <v>1981</v>
      </c>
      <c r="E3329" t="s">
        <v>2819</v>
      </c>
      <c r="F3329" t="str">
        <f t="shared" si="51"/>
        <v>Session 6DStatistical Methodology in Simulation IMethods for Stratified Estimation in Nonregenerative Simulations1981John S. Carson</v>
      </c>
      <c r="G3329" t="str">
        <f>IFERROR(IF(VLOOKUP(F3329,Test!$G$1:$G$6051,1,FALSE)=F3329,"Y","N"),"N")</f>
        <v>Y</v>
      </c>
    </row>
    <row r="3330" spans="1:7" x14ac:dyDescent="0.25">
      <c r="A3330" t="s">
        <v>4101</v>
      </c>
      <c r="B3330" t="s">
        <v>4102</v>
      </c>
      <c r="C3330" t="s">
        <v>4104</v>
      </c>
      <c r="D3330">
        <v>1981</v>
      </c>
      <c r="E3330" t="s">
        <v>4103</v>
      </c>
      <c r="F3330" t="str">
        <f t="shared" si="51"/>
        <v>Session 6DStatistical Methodology in Simulation IFurther Investigation into Spectral Analysis for Confidence Intervals in Steady State Simulations1981Neil B. Marks</v>
      </c>
      <c r="G3330" t="str">
        <f>IFERROR(IF(VLOOKUP(F3330,Test!$G$1:$G$6051,1,FALSE)=F3330,"Y","N"),"N")</f>
        <v>Y</v>
      </c>
    </row>
    <row r="3331" spans="1:7" x14ac:dyDescent="0.25">
      <c r="A3331" t="s">
        <v>4101</v>
      </c>
      <c r="B3331" t="s">
        <v>4102</v>
      </c>
      <c r="C3331" t="s">
        <v>4100</v>
      </c>
      <c r="D3331">
        <v>1981</v>
      </c>
      <c r="E3331" t="s">
        <v>1555</v>
      </c>
      <c r="F3331" t="str">
        <f t="shared" ref="F3331:F3394" si="52">CONCATENATE(A3331,B3331,C3331,D3331,E3331)</f>
        <v>Session 6DStatistical Methodology in Simulation IMethods for Stratified Estimation in Nonregenerative Simulations1981Andrew F. Seila</v>
      </c>
      <c r="G3331" t="str">
        <f>IFERROR(IF(VLOOKUP(F3331,Test!$G$1:$G$6051,1,FALSE)=F3331,"Y","N"),"N")</f>
        <v>Y</v>
      </c>
    </row>
    <row r="3332" spans="1:7" x14ac:dyDescent="0.25">
      <c r="A3332" t="s">
        <v>4101</v>
      </c>
      <c r="B3332" t="s">
        <v>4102</v>
      </c>
      <c r="C3332" t="s">
        <v>4106</v>
      </c>
      <c r="D3332">
        <v>1981</v>
      </c>
      <c r="E3332" t="s">
        <v>4105</v>
      </c>
      <c r="F3332" t="str">
        <f t="shared" si="52"/>
        <v>Session 6DStatistical Methodology in Simulation ISimulation Sensitivity Analysis: A Frequency Domain Approach1981Vincent James Cogliano</v>
      </c>
      <c r="G3332" t="str">
        <f>IFERROR(IF(VLOOKUP(F3332,Test!$G$1:$G$6051,1,FALSE)=F3332,"Y","N"),"N")</f>
        <v>Y</v>
      </c>
    </row>
    <row r="3333" spans="1:7" x14ac:dyDescent="0.25">
      <c r="A3333" t="s">
        <v>4101</v>
      </c>
      <c r="B3333" t="s">
        <v>4102</v>
      </c>
      <c r="C3333" t="s">
        <v>4106</v>
      </c>
      <c r="D3333">
        <v>1981</v>
      </c>
      <c r="E3333" t="s">
        <v>1975</v>
      </c>
      <c r="F3333" t="str">
        <f t="shared" si="52"/>
        <v>Session 6DStatistical Methodology in Simulation ISimulation Sensitivity Analysis: A Frequency Domain Approach1981Lee W. Schruben</v>
      </c>
      <c r="G3333" t="str">
        <f>IFERROR(IF(VLOOKUP(F3333,Test!$G$1:$G$6051,1,FALSE)=F3333,"Y","N"),"N")</f>
        <v>Y</v>
      </c>
    </row>
    <row r="3334" spans="1:7" x14ac:dyDescent="0.25">
      <c r="A3334" t="s">
        <v>4109</v>
      </c>
      <c r="B3334" t="s">
        <v>4110</v>
      </c>
      <c r="C3334" t="s">
        <v>4108</v>
      </c>
      <c r="D3334">
        <v>1981</v>
      </c>
      <c r="E3334" t="s">
        <v>4107</v>
      </c>
      <c r="F3334" t="str">
        <f t="shared" si="52"/>
        <v>Session 6EMarketing ApplicationsA Q-GERT Model for Facilities Sizing for a Planned Product Distribution Network1981John H. Richard</v>
      </c>
      <c r="G3334" t="str">
        <f>IFERROR(IF(VLOOKUP(F3334,Test!$G$1:$G$6051,1,FALSE)=F3334,"Y","N"),"N")</f>
        <v>Y</v>
      </c>
    </row>
    <row r="3335" spans="1:7" x14ac:dyDescent="0.25">
      <c r="A3335" t="s">
        <v>4109</v>
      </c>
      <c r="B3335" t="s">
        <v>4110</v>
      </c>
      <c r="C3335" t="s">
        <v>4112</v>
      </c>
      <c r="D3335">
        <v>1981</v>
      </c>
      <c r="E3335" t="s">
        <v>4111</v>
      </c>
      <c r="F3335" t="str">
        <f t="shared" si="52"/>
        <v>Session 6EMarketing ApplicationsApplication of Simulation to the Banking Industry1981K. L. Slepicka</v>
      </c>
      <c r="G3335" t="str">
        <f>IFERROR(IF(VLOOKUP(F3335,Test!$G$1:$G$6051,1,FALSE)=F3335,"Y","N"),"N")</f>
        <v>Y</v>
      </c>
    </row>
    <row r="3336" spans="1:7" x14ac:dyDescent="0.25">
      <c r="A3336" t="s">
        <v>4109</v>
      </c>
      <c r="B3336" t="s">
        <v>4110</v>
      </c>
      <c r="C3336" t="s">
        <v>4114</v>
      </c>
      <c r="D3336">
        <v>1981</v>
      </c>
      <c r="E3336" t="s">
        <v>4113</v>
      </c>
      <c r="F3336" t="str">
        <f t="shared" si="52"/>
        <v>Session 6EMarketing ApplicationsA Planning Model to Forecast Market Demand for Two Lines of Durable Products1981S. H. Manning</v>
      </c>
      <c r="G3336" t="str">
        <f>IFERROR(IF(VLOOKUP(F3336,Test!$G$1:$G$6051,1,FALSE)=F3336,"Y","N"),"N")</f>
        <v>Y</v>
      </c>
    </row>
    <row r="3337" spans="1:7" x14ac:dyDescent="0.25">
      <c r="A3337" t="s">
        <v>4109</v>
      </c>
      <c r="B3337" t="s">
        <v>4110</v>
      </c>
      <c r="C3337" t="s">
        <v>4112</v>
      </c>
      <c r="D3337">
        <v>1981</v>
      </c>
      <c r="E3337" t="s">
        <v>4115</v>
      </c>
      <c r="F3337" t="str">
        <f t="shared" si="52"/>
        <v>Session 6EMarketing ApplicationsApplication of Simulation to the Banking Industry1981G. A. Spohrer</v>
      </c>
      <c r="G3337" t="str">
        <f>IFERROR(IF(VLOOKUP(F3337,Test!$G$1:$G$6051,1,FALSE)=F3337,"Y","N"),"N")</f>
        <v>Y</v>
      </c>
    </row>
    <row r="3338" spans="1:7" x14ac:dyDescent="0.25">
      <c r="A3338" t="s">
        <v>4117</v>
      </c>
      <c r="B3338" t="s">
        <v>4118</v>
      </c>
      <c r="C3338" t="s">
        <v>4116</v>
      </c>
      <c r="D3338">
        <v>1981</v>
      </c>
      <c r="E3338" t="s">
        <v>2247</v>
      </c>
      <c r="F3338" t="str">
        <f t="shared" si="52"/>
        <v>Session 7CAdvanced Techniques for Application of GPSS to Material Handling SystemsModeling Techniques for Manufacturing Conveyor Systems Using GPSS1981Frank Gudan</v>
      </c>
      <c r="G3338" t="str">
        <f>IFERROR(IF(VLOOKUP(F3338,Test!$G$1:$G$6051,1,FALSE)=F3338,"Y","N"),"N")</f>
        <v>Y</v>
      </c>
    </row>
    <row r="3339" spans="1:7" x14ac:dyDescent="0.25">
      <c r="A3339" t="s">
        <v>4117</v>
      </c>
      <c r="B3339" t="s">
        <v>4118</v>
      </c>
      <c r="C3339" t="s">
        <v>4119</v>
      </c>
      <c r="D3339">
        <v>1981</v>
      </c>
      <c r="E3339" t="s">
        <v>445</v>
      </c>
      <c r="F3339" t="str">
        <f t="shared" si="52"/>
        <v>Session 7CAdvanced Techniques for Application of GPSS to Material Handling SystemsGPSS - Finding the Appropriate World-View1981James O. Henriksen</v>
      </c>
      <c r="G3339" t="str">
        <f>IFERROR(IF(VLOOKUP(F3339,Test!$G$1:$G$6051,1,FALSE)=F3339,"Y","N"),"N")</f>
        <v>Y</v>
      </c>
    </row>
    <row r="3340" spans="1:7" x14ac:dyDescent="0.25">
      <c r="A3340" t="s">
        <v>4117</v>
      </c>
      <c r="B3340" t="s">
        <v>4118</v>
      </c>
      <c r="C3340" t="s">
        <v>4116</v>
      </c>
      <c r="D3340">
        <v>1981</v>
      </c>
      <c r="E3340" t="s">
        <v>4120</v>
      </c>
      <c r="F3340" t="str">
        <f t="shared" si="52"/>
        <v>Session 7CAdvanced Techniques for Application of GPSS to Material Handling SystemsModeling Techniques for Manufacturing Conveyor Systems Using GPSS1981James F. Novotnak</v>
      </c>
      <c r="G3340" t="str">
        <f>IFERROR(IF(VLOOKUP(F3340,Test!$G$1:$G$6051,1,FALSE)=F3340,"Y","N"),"N")</f>
        <v>Y</v>
      </c>
    </row>
    <row r="3341" spans="1:7" x14ac:dyDescent="0.25">
      <c r="A3341" t="s">
        <v>4117</v>
      </c>
      <c r="B3341" t="s">
        <v>4118</v>
      </c>
      <c r="C3341" t="s">
        <v>4116</v>
      </c>
      <c r="D3341">
        <v>1981</v>
      </c>
      <c r="E3341" t="s">
        <v>4121</v>
      </c>
      <c r="F3341" t="str">
        <f t="shared" si="52"/>
        <v>Session 7CAdvanced Techniques for Application of GPSS to Material Handling SystemsModeling Techniques for Manufacturing Conveyor Systems Using GPSS1981L. Wesley Rearick</v>
      </c>
      <c r="G3341" t="str">
        <f>IFERROR(IF(VLOOKUP(F3341,Test!$G$1:$G$6051,1,FALSE)=F3341,"Y","N"),"N")</f>
        <v>Y</v>
      </c>
    </row>
    <row r="3342" spans="1:7" x14ac:dyDescent="0.25">
      <c r="A3342" t="s">
        <v>4123</v>
      </c>
      <c r="B3342" t="s">
        <v>4124</v>
      </c>
      <c r="C3342" t="s">
        <v>4122</v>
      </c>
      <c r="D3342">
        <v>1981</v>
      </c>
      <c r="E3342" t="s">
        <v>688</v>
      </c>
      <c r="F3342" t="str">
        <f t="shared" si="52"/>
        <v>Session 7DStatistical Methodology in Simulation IIComplex Search and Second-Order Response Surface Analysis1981William E. Biles</v>
      </c>
      <c r="G3342" t="str">
        <f>IFERROR(IF(VLOOKUP(F3342,Test!$G$1:$G$6051,1,FALSE)=F3342,"Y","N"),"N")</f>
        <v>Y</v>
      </c>
    </row>
    <row r="3343" spans="1:7" x14ac:dyDescent="0.25">
      <c r="A3343" t="s">
        <v>4123</v>
      </c>
      <c r="B3343" t="s">
        <v>4124</v>
      </c>
      <c r="C3343" t="s">
        <v>4125</v>
      </c>
      <c r="D3343">
        <v>1981</v>
      </c>
      <c r="E3343" t="s">
        <v>1278</v>
      </c>
      <c r="F3343" t="str">
        <f t="shared" si="52"/>
        <v>Session 7DStatistical Methodology in Simulation IIA Portable Random Number Generator with Built-In Well-Spread Seeds1981Graham Birtwistle</v>
      </c>
      <c r="G3343" t="str">
        <f>IFERROR(IF(VLOOKUP(F3343,Test!$G$1:$G$6051,1,FALSE)=F3343,"Y","N"),"N")</f>
        <v>Y</v>
      </c>
    </row>
    <row r="3344" spans="1:7" x14ac:dyDescent="0.25">
      <c r="A3344" t="s">
        <v>4123</v>
      </c>
      <c r="B3344" t="s">
        <v>4124</v>
      </c>
      <c r="C3344" t="s">
        <v>4126</v>
      </c>
      <c r="D3344">
        <v>1981</v>
      </c>
      <c r="E3344" t="s">
        <v>1980</v>
      </c>
      <c r="F3344" t="str">
        <f t="shared" si="52"/>
        <v>Session 7DStatistical Methodology in Simulation IIRecent Results in Non-Uniform Random Variate Generation1981Luc Devroye</v>
      </c>
      <c r="G3344" t="str">
        <f>IFERROR(IF(VLOOKUP(F3344,Test!$G$1:$G$6051,1,FALSE)=F3344,"Y","N"),"N")</f>
        <v>Y</v>
      </c>
    </row>
    <row r="3345" spans="1:7" x14ac:dyDescent="0.25">
      <c r="A3345" t="s">
        <v>4129</v>
      </c>
      <c r="B3345" t="s">
        <v>4130</v>
      </c>
      <c r="C3345" t="s">
        <v>4128</v>
      </c>
      <c r="D3345">
        <v>1981</v>
      </c>
      <c r="E3345" t="s">
        <v>4127</v>
      </c>
      <c r="F3345" t="str">
        <f t="shared" si="52"/>
        <v>Session 8DThe Simulation Event Set, Management and ExtensionsAdaptation of the TL Event List Algorithm to the GASP IV Simulation Language1981A. Girard</v>
      </c>
      <c r="G3345" t="str">
        <f>IFERROR(IF(VLOOKUP(F3345,Test!$G$1:$G$6051,1,FALSE)=F3345,"Y","N"),"N")</f>
        <v>Y</v>
      </c>
    </row>
    <row r="3346" spans="1:7" x14ac:dyDescent="0.25">
      <c r="A3346" t="s">
        <v>4129</v>
      </c>
      <c r="B3346" t="s">
        <v>4130</v>
      </c>
      <c r="C3346" t="s">
        <v>4132</v>
      </c>
      <c r="D3346">
        <v>1981</v>
      </c>
      <c r="E3346" t="s">
        <v>4131</v>
      </c>
      <c r="F3346" t="str">
        <f t="shared" si="52"/>
        <v>Session 8DThe Simulation Event Set, Management and ExtensionsThe Simulation of a Pipelined Event Set Processor1981Anita Miller</v>
      </c>
      <c r="G3346" t="str">
        <f>IFERROR(IF(VLOOKUP(F3346,Test!$G$1:$G$6051,1,FALSE)=F3346,"Y","N"),"N")</f>
        <v>Y</v>
      </c>
    </row>
    <row r="3347" spans="1:7" x14ac:dyDescent="0.25">
      <c r="A3347" t="s">
        <v>4129</v>
      </c>
      <c r="B3347" t="s">
        <v>4130</v>
      </c>
      <c r="C3347" t="s">
        <v>4128</v>
      </c>
      <c r="D3347">
        <v>1981</v>
      </c>
      <c r="E3347" t="s">
        <v>4133</v>
      </c>
      <c r="F3347" t="str">
        <f t="shared" si="52"/>
        <v>Session 8DThe Simulation Event Set, Management and ExtensionsAdaptation of the TL Event List Algorithm to the GASP IV Simulation Language1981S. Hurtubise</v>
      </c>
      <c r="G3347" t="str">
        <f>IFERROR(IF(VLOOKUP(F3347,Test!$G$1:$G$6051,1,FALSE)=F3347,"Y","N"),"N")</f>
        <v>Y</v>
      </c>
    </row>
    <row r="3348" spans="1:7" x14ac:dyDescent="0.25">
      <c r="A3348" t="s">
        <v>4129</v>
      </c>
      <c r="B3348" t="s">
        <v>4130</v>
      </c>
      <c r="C3348" t="s">
        <v>4132</v>
      </c>
      <c r="D3348">
        <v>1981</v>
      </c>
      <c r="E3348" t="s">
        <v>4134</v>
      </c>
      <c r="F3348" t="str">
        <f t="shared" si="52"/>
        <v>Session 8DThe Simulation Event Set, Management and ExtensionsThe Simulation of a Pipelined Event Set Processor1981John Craig Comfort</v>
      </c>
      <c r="G3348" t="str">
        <f>IFERROR(IF(VLOOKUP(F3348,Test!$G$1:$G$6051,1,FALSE)=F3348,"Y","N"),"N")</f>
        <v>Y</v>
      </c>
    </row>
    <row r="3349" spans="1:7" x14ac:dyDescent="0.25">
      <c r="A3349" t="s">
        <v>4129</v>
      </c>
      <c r="B3349" t="s">
        <v>4130</v>
      </c>
      <c r="C3349" t="s">
        <v>4136</v>
      </c>
      <c r="D3349">
        <v>1981</v>
      </c>
      <c r="E3349" t="s">
        <v>4135</v>
      </c>
      <c r="F3349" t="str">
        <f t="shared" si="52"/>
        <v>Session 8DThe Simulation Event Set, Management and ExtensionsFuture Dependent Events, as Shown by the Example of SLAM1981Heimo H. Adelsberger</v>
      </c>
      <c r="G3349" t="str">
        <f>IFERROR(IF(VLOOKUP(F3349,Test!$G$1:$G$6051,1,FALSE)=F3349,"Y","N"),"N")</f>
        <v>Y</v>
      </c>
    </row>
    <row r="3350" spans="1:7" x14ac:dyDescent="0.25">
      <c r="A3350" t="s">
        <v>4129</v>
      </c>
      <c r="B3350" t="s">
        <v>4130</v>
      </c>
      <c r="C3350" t="s">
        <v>4128</v>
      </c>
      <c r="D3350">
        <v>1981</v>
      </c>
      <c r="E3350" t="s">
        <v>4137</v>
      </c>
      <c r="F3350" t="str">
        <f t="shared" si="52"/>
        <v>Session 8DThe Simulation Event Set, Management and ExtensionsAdaptation of the TL Event List Algorithm to the GASP IV Simulation Language1981T. Gavin</v>
      </c>
      <c r="G3350" t="str">
        <f>IFERROR(IF(VLOOKUP(F3350,Test!$G$1:$G$6051,1,FALSE)=F3350,"Y","N"),"N")</f>
        <v>Y</v>
      </c>
    </row>
    <row r="3351" spans="1:7" x14ac:dyDescent="0.25">
      <c r="A3351" t="s">
        <v>4140</v>
      </c>
      <c r="B3351" t="s">
        <v>4141</v>
      </c>
      <c r="C3351" t="s">
        <v>4139</v>
      </c>
      <c r="D3351">
        <v>1981</v>
      </c>
      <c r="E3351" t="s">
        <v>4138</v>
      </c>
      <c r="F3351" t="str">
        <f t="shared" si="52"/>
        <v>Session 8EEnvironmental ApplicationsComplex System Modeling with Statistical Methods1981John J. Helly  Jr.</v>
      </c>
      <c r="G3351" t="str">
        <f>IFERROR(IF(VLOOKUP(F3351,Test!$G$1:$G$6051,1,FALSE)=F3351,"Y","N"),"N")</f>
        <v>Y</v>
      </c>
    </row>
    <row r="3352" spans="1:7" x14ac:dyDescent="0.25">
      <c r="A3352" t="s">
        <v>4140</v>
      </c>
      <c r="B3352" t="s">
        <v>4141</v>
      </c>
      <c r="C3352" t="s">
        <v>4142</v>
      </c>
      <c r="D3352">
        <v>1981</v>
      </c>
      <c r="E3352" t="s">
        <v>3777</v>
      </c>
      <c r="F3352" t="str">
        <f t="shared" si="52"/>
        <v>Session 8EEnvironmental ApplicationsTrouble Shooting a Photochemical Grid Model - The St. Louis Experience1981J. P. Killus</v>
      </c>
      <c r="G3352" t="str">
        <f>IFERROR(IF(VLOOKUP(F3352,Test!$G$1:$G$6051,1,FALSE)=F3352,"Y","N"),"N")</f>
        <v>Y</v>
      </c>
    </row>
    <row r="3353" spans="1:7" x14ac:dyDescent="0.25">
      <c r="A3353" t="s">
        <v>4140</v>
      </c>
      <c r="B3353" t="s">
        <v>4141</v>
      </c>
      <c r="C3353" t="s">
        <v>4139</v>
      </c>
      <c r="D3353">
        <v>1981</v>
      </c>
      <c r="E3353" t="s">
        <v>4143</v>
      </c>
      <c r="F3353" t="str">
        <f t="shared" si="52"/>
        <v>Session 8EEnvironmental ApplicationsComplex System Modeling with Statistical Methods1981Edward C. DeLand</v>
      </c>
      <c r="G3353" t="str">
        <f>IFERROR(IF(VLOOKUP(F3353,Test!$G$1:$G$6051,1,FALSE)=F3353,"Y","N"),"N")</f>
        <v>Y</v>
      </c>
    </row>
    <row r="3354" spans="1:7" x14ac:dyDescent="0.25">
      <c r="A3354" t="s">
        <v>4140</v>
      </c>
      <c r="B3354" t="s">
        <v>4141</v>
      </c>
      <c r="C3354" t="s">
        <v>4145</v>
      </c>
      <c r="D3354">
        <v>1981</v>
      </c>
      <c r="E3354" t="s">
        <v>4144</v>
      </c>
      <c r="F3354" t="str">
        <f t="shared" si="52"/>
        <v>Session 8EEnvironmental ApplicationsOn the Modeling and Control of Industrial Electrostatic Precipitators1981Carl C. Davis</v>
      </c>
      <c r="G3354" t="str">
        <f>IFERROR(IF(VLOOKUP(F3354,Test!$G$1:$G$6051,1,FALSE)=F3354,"Y","N"),"N")</f>
        <v>Y</v>
      </c>
    </row>
    <row r="3355" spans="1:7" x14ac:dyDescent="0.25">
      <c r="A3355" t="s">
        <v>4140</v>
      </c>
      <c r="B3355" t="s">
        <v>4141</v>
      </c>
      <c r="C3355" t="s">
        <v>4145</v>
      </c>
      <c r="D3355">
        <v>1981</v>
      </c>
      <c r="E3355" t="s">
        <v>2508</v>
      </c>
      <c r="F3355" t="str">
        <f t="shared" si="52"/>
        <v>Session 8EEnvironmental ApplicationsOn the Modeling and Control of Industrial Electrostatic Precipitators1981Naim A. Kheir</v>
      </c>
      <c r="G3355" t="str">
        <f>IFERROR(IF(VLOOKUP(F3355,Test!$G$1:$G$6051,1,FALSE)=F3355,"Y","N"),"N")</f>
        <v>Y</v>
      </c>
    </row>
    <row r="3356" spans="1:7" x14ac:dyDescent="0.25">
      <c r="A3356" t="s">
        <v>4146</v>
      </c>
      <c r="B3356" t="s">
        <v>828</v>
      </c>
      <c r="C3356" t="s">
        <v>828</v>
      </c>
      <c r="D3356">
        <v>1981</v>
      </c>
      <c r="E3356" t="s">
        <v>8</v>
      </c>
      <c r="F3356" t="str">
        <f t="shared" si="52"/>
        <v>Session 9AAn Introduction to the Simulation Data LanguageAn Introduction to the Simulation Data Language1981A. Alan B. Pritsker</v>
      </c>
      <c r="G3356" t="str">
        <f>IFERROR(IF(VLOOKUP(F3356,Test!$G$1:$G$6051,1,FALSE)=F3356,"Y","N"),"N")</f>
        <v>Y</v>
      </c>
    </row>
    <row r="3357" spans="1:7" x14ac:dyDescent="0.25">
      <c r="A3357" t="s">
        <v>4146</v>
      </c>
      <c r="B3357" t="s">
        <v>828</v>
      </c>
      <c r="C3357" t="s">
        <v>828</v>
      </c>
      <c r="D3357">
        <v>1981</v>
      </c>
      <c r="E3357" t="s">
        <v>601</v>
      </c>
      <c r="F3357" t="str">
        <f t="shared" si="52"/>
        <v>Session 9AAn Introduction to the Simulation Data LanguageAn Introduction to the Simulation Data Language1981Charles R. Standridge</v>
      </c>
      <c r="G3357" t="str">
        <f>IFERROR(IF(VLOOKUP(F3357,Test!$G$1:$G$6051,1,FALSE)=F3357,"Y","N"),"N")</f>
        <v>Y</v>
      </c>
    </row>
    <row r="3358" spans="1:7" x14ac:dyDescent="0.25">
      <c r="A3358" t="s">
        <v>4149</v>
      </c>
      <c r="B3358" t="s">
        <v>4150</v>
      </c>
      <c r="C3358" t="s">
        <v>4148</v>
      </c>
      <c r="D3358">
        <v>1981</v>
      </c>
      <c r="E3358" t="s">
        <v>4147</v>
      </c>
      <c r="F3358" t="str">
        <f t="shared" si="52"/>
        <v>Session 9DWar Gaming SystemsWargame-Based Training Systems1981Russel E. Hauck</v>
      </c>
      <c r="G3358" t="str">
        <f>IFERROR(IF(VLOOKUP(F3358,Test!$G$1:$G$6051,1,FALSE)=F3358,"Y","N"),"N")</f>
        <v>Y</v>
      </c>
    </row>
    <row r="3359" spans="1:7" x14ac:dyDescent="0.25">
      <c r="A3359" t="s">
        <v>4149</v>
      </c>
      <c r="B3359" t="s">
        <v>4150</v>
      </c>
      <c r="C3359" t="s">
        <v>4152</v>
      </c>
      <c r="D3359">
        <v>1981</v>
      </c>
      <c r="E3359" t="s">
        <v>4151</v>
      </c>
      <c r="F3359" t="str">
        <f t="shared" si="52"/>
        <v>Session 9DWar Gaming SystemsComputer Assisted Wargaming at the Air University1981Richard P. Smith</v>
      </c>
      <c r="G3359" t="str">
        <f>IFERROR(IF(VLOOKUP(F3359,Test!$G$1:$G$6051,1,FALSE)=F3359,"Y","N"),"N")</f>
        <v>Y</v>
      </c>
    </row>
    <row r="3360" spans="1:7" x14ac:dyDescent="0.25">
      <c r="A3360" t="s">
        <v>4149</v>
      </c>
      <c r="B3360" t="s">
        <v>4150</v>
      </c>
      <c r="C3360" t="s">
        <v>4148</v>
      </c>
      <c r="D3360">
        <v>1981</v>
      </c>
      <c r="E3360" t="s">
        <v>4153</v>
      </c>
      <c r="F3360" t="str">
        <f t="shared" si="52"/>
        <v>Session 9DWar Gaming SystemsWargame-Based Training Systems1981L. Robert Ogus</v>
      </c>
      <c r="G3360" t="str">
        <f>IFERROR(IF(VLOOKUP(F3360,Test!$G$1:$G$6051,1,FALSE)=F3360,"Y","N"),"N")</f>
        <v>Y</v>
      </c>
    </row>
    <row r="3361" spans="1:7" x14ac:dyDescent="0.25">
      <c r="A3361" t="s">
        <v>4149</v>
      </c>
      <c r="B3361" t="s">
        <v>4150</v>
      </c>
      <c r="C3361" t="s">
        <v>4148</v>
      </c>
      <c r="D3361">
        <v>1981</v>
      </c>
      <c r="E3361" t="s">
        <v>4154</v>
      </c>
      <c r="F3361" t="str">
        <f t="shared" si="52"/>
        <v>Session 9DWar Gaming SystemsWargame-Based Training Systems1981James R. Jancaitis</v>
      </c>
      <c r="G3361" t="str">
        <f>IFERROR(IF(VLOOKUP(F3361,Test!$G$1:$G$6051,1,FALSE)=F3361,"Y","N"),"N")</f>
        <v>Y</v>
      </c>
    </row>
    <row r="3362" spans="1:7" x14ac:dyDescent="0.25">
      <c r="A3362" t="s">
        <v>4149</v>
      </c>
      <c r="B3362" t="s">
        <v>4150</v>
      </c>
      <c r="C3362" t="s">
        <v>4156</v>
      </c>
      <c r="D3362">
        <v>1981</v>
      </c>
      <c r="E3362" t="s">
        <v>4155</v>
      </c>
      <c r="F3362" t="str">
        <f t="shared" si="52"/>
        <v>Session 9DWar Gaming SystemsAutomated War Gaming for Enhancing Fleet Readiness1981M. Leonard Birns</v>
      </c>
      <c r="G3362" t="str">
        <f>IFERROR(IF(VLOOKUP(F3362,Test!$G$1:$G$6051,1,FALSE)=F3362,"Y","N"),"N")</f>
        <v>Y</v>
      </c>
    </row>
    <row r="3363" spans="1:7" x14ac:dyDescent="0.25">
      <c r="A3363" t="s">
        <v>4159</v>
      </c>
      <c r="B3363" t="s">
        <v>4160</v>
      </c>
      <c r="C3363" t="s">
        <v>4158</v>
      </c>
      <c r="D3363">
        <v>1981</v>
      </c>
      <c r="E3363" t="s">
        <v>4157</v>
      </c>
      <c r="F3363" t="str">
        <f t="shared" si="52"/>
        <v>Session 9EFood and Crop Production SystemsCROGRO: An Interactive Forest Growth Simulator1981D. M. Fellows</v>
      </c>
      <c r="G3363" t="str">
        <f>IFERROR(IF(VLOOKUP(F3363,Test!$G$1:$G$6051,1,FALSE)=F3363,"Y","N"),"N")</f>
        <v>Y</v>
      </c>
    </row>
    <row r="3364" spans="1:7" x14ac:dyDescent="0.25">
      <c r="A3364" t="s">
        <v>4159</v>
      </c>
      <c r="B3364" t="s">
        <v>4160</v>
      </c>
      <c r="C3364" t="s">
        <v>4158</v>
      </c>
      <c r="D3364">
        <v>1981</v>
      </c>
      <c r="E3364" t="s">
        <v>4161</v>
      </c>
      <c r="F3364" t="str">
        <f t="shared" si="52"/>
        <v>Session 9EFood and Crop Production SystemsCROGRO: An Interactive Forest Growth Simulator1981G. L. Baskerville</v>
      </c>
      <c r="G3364" t="str">
        <f>IFERROR(IF(VLOOKUP(F3364,Test!$G$1:$G$6051,1,FALSE)=F3364,"Y","N"),"N")</f>
        <v>Y</v>
      </c>
    </row>
    <row r="3365" spans="1:7" x14ac:dyDescent="0.25">
      <c r="A3365" t="s">
        <v>4159</v>
      </c>
      <c r="B3365" t="s">
        <v>4160</v>
      </c>
      <c r="C3365" t="s">
        <v>4158</v>
      </c>
      <c r="D3365">
        <v>1981</v>
      </c>
      <c r="E3365" t="s">
        <v>4162</v>
      </c>
      <c r="F3365" t="str">
        <f t="shared" si="52"/>
        <v>Session 9EFood and Crop Production SystemsCROGRO: An Interactive Forest Growth Simulator1981G. L. Sprague</v>
      </c>
      <c r="G3365" t="str">
        <f>IFERROR(IF(VLOOKUP(F3365,Test!$G$1:$G$6051,1,FALSE)=F3365,"Y","N"),"N")</f>
        <v>Y</v>
      </c>
    </row>
    <row r="3366" spans="1:7" x14ac:dyDescent="0.25">
      <c r="A3366" t="s">
        <v>4159</v>
      </c>
      <c r="B3366" t="s">
        <v>4160</v>
      </c>
      <c r="C3366" t="s">
        <v>4164</v>
      </c>
      <c r="D3366">
        <v>1981</v>
      </c>
      <c r="E3366" t="s">
        <v>4163</v>
      </c>
      <c r="F3366" t="str">
        <f t="shared" si="52"/>
        <v>Session 9EFood and Crop Production SystemsA Simulation Model of a Wheat Elevator System Using SLAM1981Behrokh Khoshnevis</v>
      </c>
      <c r="G3366" t="str">
        <f>IFERROR(IF(VLOOKUP(F3366,Test!$G$1:$G$6051,1,FALSE)=F3366,"Y","N"),"N")</f>
        <v>Y</v>
      </c>
    </row>
    <row r="3367" spans="1:7" x14ac:dyDescent="0.25">
      <c r="A3367" t="s">
        <v>4159</v>
      </c>
      <c r="B3367" t="s">
        <v>4160</v>
      </c>
      <c r="C3367" t="s">
        <v>4166</v>
      </c>
      <c r="D3367">
        <v>1981</v>
      </c>
      <c r="E3367" t="s">
        <v>4165</v>
      </c>
      <c r="F3367" t="str">
        <f t="shared" si="52"/>
        <v>Session 9EFood and Crop Production SystemsModeling a Genetic Control Program for the Tobacco Budworm with SLAM1981Richard A. Levins</v>
      </c>
      <c r="G3367" t="str">
        <f>IFERROR(IF(VLOOKUP(F3367,Test!$G$1:$G$6051,1,FALSE)=F3367,"Y","N"),"N")</f>
        <v>Y</v>
      </c>
    </row>
    <row r="3368" spans="1:7" x14ac:dyDescent="0.25">
      <c r="A3368" t="s">
        <v>4159</v>
      </c>
      <c r="B3368" t="s">
        <v>4160</v>
      </c>
      <c r="C3368" t="s">
        <v>4164</v>
      </c>
      <c r="D3368">
        <v>1981</v>
      </c>
      <c r="E3368" t="s">
        <v>4167</v>
      </c>
      <c r="F3368" t="str">
        <f t="shared" si="52"/>
        <v>Session 9EFood and Crop Production SystemsA Simulation Model of a Wheat Elevator System Using SLAM1981Thomas R. Harris</v>
      </c>
      <c r="G3368" t="str">
        <f>IFERROR(IF(VLOOKUP(F3368,Test!$G$1:$G$6051,1,FALSE)=F3368,"Y","N"),"N")</f>
        <v>Y</v>
      </c>
    </row>
    <row r="3369" spans="1:7" x14ac:dyDescent="0.25">
      <c r="A3369" t="s">
        <v>4159</v>
      </c>
      <c r="B3369" t="s">
        <v>4160</v>
      </c>
      <c r="C3369" t="s">
        <v>4166</v>
      </c>
      <c r="D3369">
        <v>1981</v>
      </c>
      <c r="E3369" t="s">
        <v>4168</v>
      </c>
      <c r="F3369" t="str">
        <f t="shared" si="52"/>
        <v>Session 9EFood and Crop Production SystemsModeling a Genetic Control Program for the Tobacco Budworm with SLAM1981Murl Wayne Parker</v>
      </c>
      <c r="G3369" t="str">
        <f>IFERROR(IF(VLOOKUP(F3369,Test!$G$1:$G$6051,1,FALSE)=F3369,"Y","N"),"N")</f>
        <v>Y</v>
      </c>
    </row>
    <row r="3370" spans="1:7" x14ac:dyDescent="0.25">
      <c r="A3370" t="s">
        <v>864</v>
      </c>
      <c r="B3370" t="s">
        <v>4171</v>
      </c>
      <c r="C3370" t="s">
        <v>4170</v>
      </c>
      <c r="D3370">
        <v>1985</v>
      </c>
      <c r="E3370" t="s">
        <v>4169</v>
      </c>
      <c r="F3370" t="str">
        <f t="shared" si="52"/>
        <v>Methodology SessionsQueueing ModelsSimulating the (HE3/HE3/S):(PRP/8/8) Queueing Model for a Maintenance Problem1985Victor M. Tamashunas</v>
      </c>
      <c r="G3370" t="str">
        <f>IFERROR(IF(VLOOKUP(F3370,Test!$G$1:$G$6051,1,FALSE)=F3370,"Y","N"),"N")</f>
        <v>Y</v>
      </c>
    </row>
    <row r="3371" spans="1:7" x14ac:dyDescent="0.25">
      <c r="A3371" t="s">
        <v>3319</v>
      </c>
      <c r="B3371" t="s">
        <v>4171</v>
      </c>
      <c r="C3371" t="s">
        <v>4173</v>
      </c>
      <c r="D3371">
        <v>1982</v>
      </c>
      <c r="E3371" t="s">
        <v>4172</v>
      </c>
      <c r="F3371" t="str">
        <f t="shared" si="52"/>
        <v>Contributed PapersQueueing ModelsA Method for Developing Closed Functional Representations of Service Rates and Arrival Rates in the Simulation of a Non-stationary Queue1982Peter M. Ellis</v>
      </c>
      <c r="G3371" t="str">
        <f>IFERROR(IF(VLOOKUP(F3371,Test!$G$1:$G$6051,1,FALSE)=F3371,"Y","N"),"N")</f>
        <v>Y</v>
      </c>
    </row>
    <row r="3372" spans="1:7" x14ac:dyDescent="0.25">
      <c r="A3372" t="s">
        <v>864</v>
      </c>
      <c r="B3372" t="s">
        <v>4171</v>
      </c>
      <c r="C3372" t="s">
        <v>4170</v>
      </c>
      <c r="D3372">
        <v>1985</v>
      </c>
      <c r="E3372" t="s">
        <v>2967</v>
      </c>
      <c r="F3372" t="str">
        <f t="shared" si="52"/>
        <v>Methodology SessionsQueueing ModelsSimulating the (HE3/HE3/S):(PRP/8/8) Queueing Model for a Maintenance Problem1985Way Kuo</v>
      </c>
      <c r="G3372" t="str">
        <f>IFERROR(IF(VLOOKUP(F3372,Test!$G$1:$G$6051,1,FALSE)=F3372,"Y","N"),"N")</f>
        <v>Y</v>
      </c>
    </row>
    <row r="3373" spans="1:7" x14ac:dyDescent="0.25">
      <c r="A3373" t="s">
        <v>3319</v>
      </c>
      <c r="B3373" t="s">
        <v>4171</v>
      </c>
      <c r="C3373" t="s">
        <v>4175</v>
      </c>
      <c r="D3373">
        <v>1982</v>
      </c>
      <c r="E3373" t="s">
        <v>4174</v>
      </c>
      <c r="F3373" t="str">
        <f t="shared" si="52"/>
        <v>Contributed PapersQueueing ModelsA GPSS Model of a Queueing Problem with Complex Decision Making Behavior1982Leonidas C. Charalambides</v>
      </c>
      <c r="G3373" t="str">
        <f>IFERROR(IF(VLOOKUP(F3373,Test!$G$1:$G$6051,1,FALSE)=F3373,"Y","N"),"N")</f>
        <v>Y</v>
      </c>
    </row>
    <row r="3374" spans="1:7" x14ac:dyDescent="0.25">
      <c r="A3374" t="s">
        <v>864</v>
      </c>
      <c r="B3374" t="s">
        <v>4171</v>
      </c>
      <c r="C3374" t="s">
        <v>4176</v>
      </c>
      <c r="D3374">
        <v>1985</v>
      </c>
      <c r="E3374" t="s">
        <v>803</v>
      </c>
      <c r="F3374" t="str">
        <f t="shared" si="52"/>
        <v>Methodology SessionsQueueing ModelsAn Introduction to the Research Queueing Package1985Edward A. MacNair</v>
      </c>
      <c r="G3374" t="str">
        <f>IFERROR(IF(VLOOKUP(F3374,Test!$G$1:$G$6051,1,FALSE)=F3374,"Y","N"),"N")</f>
        <v>Y</v>
      </c>
    </row>
    <row r="3375" spans="1:7" x14ac:dyDescent="0.25">
      <c r="A3375" t="s">
        <v>864</v>
      </c>
      <c r="B3375" t="s">
        <v>4171</v>
      </c>
      <c r="C3375" t="s">
        <v>4178</v>
      </c>
      <c r="D3375">
        <v>1985</v>
      </c>
      <c r="E3375" t="s">
        <v>4177</v>
      </c>
      <c r="F3375" t="str">
        <f t="shared" si="52"/>
        <v>Methodology SessionsQueueing ModelsA Relaxation Time Heuristic for Reducing Initialization Bias in Simulation of M/Ek/1 Queueing Systems1985Emily Roth</v>
      </c>
      <c r="G3375" t="str">
        <f>IFERROR(IF(VLOOKUP(F3375,Test!$G$1:$G$6051,1,FALSE)=F3375,"Y","N"),"N")</f>
        <v>Y</v>
      </c>
    </row>
    <row r="3376" spans="1:7" x14ac:dyDescent="0.25">
      <c r="A3376" t="s">
        <v>864</v>
      </c>
      <c r="B3376" t="s">
        <v>4171</v>
      </c>
      <c r="C3376" t="s">
        <v>4170</v>
      </c>
      <c r="D3376">
        <v>1985</v>
      </c>
      <c r="E3376" t="s">
        <v>4179</v>
      </c>
      <c r="F3376" t="str">
        <f t="shared" si="52"/>
        <v>Methodology SessionsQueueing ModelsSimulating the (HE3/HE3/S):(PRP/8/8) Queueing Model for a Maintenance Problem1985Weixing Zhang</v>
      </c>
      <c r="G3376" t="str">
        <f>IFERROR(IF(VLOOKUP(F3376,Test!$G$1:$G$6051,1,FALSE)=F3376,"Y","N"),"N")</f>
        <v>Y</v>
      </c>
    </row>
    <row r="3377" spans="1:7" x14ac:dyDescent="0.25">
      <c r="A3377" t="s">
        <v>3319</v>
      </c>
      <c r="B3377" t="s">
        <v>4171</v>
      </c>
      <c r="C3377" t="s">
        <v>4180</v>
      </c>
      <c r="D3377">
        <v>1982</v>
      </c>
      <c r="E3377" t="s">
        <v>823</v>
      </c>
      <c r="F3377" t="str">
        <f t="shared" si="52"/>
        <v>Contributed PapersQueueing ModelsApproximating Non-Stationary Queueing Systems1982Michael R. Taaffe</v>
      </c>
      <c r="G3377" t="str">
        <f>IFERROR(IF(VLOOKUP(F3377,Test!$G$1:$G$6051,1,FALSE)=F3377,"Y","N"),"N")</f>
        <v>Y</v>
      </c>
    </row>
    <row r="3378" spans="1:7" x14ac:dyDescent="0.25">
      <c r="A3378" t="s">
        <v>3319</v>
      </c>
      <c r="B3378" t="s">
        <v>4171</v>
      </c>
      <c r="C3378" t="s">
        <v>4180</v>
      </c>
      <c r="D3378">
        <v>1982</v>
      </c>
      <c r="E3378" t="s">
        <v>1574</v>
      </c>
      <c r="F3378" t="str">
        <f t="shared" si="52"/>
        <v>Contributed PapersQueueing ModelsApproximating Non-Stationary Queueing Systems1982Gordon M. Clark</v>
      </c>
      <c r="G3378" t="str">
        <f>IFERROR(IF(VLOOKUP(F3378,Test!$G$1:$G$6051,1,FALSE)=F3378,"Y","N"),"N")</f>
        <v>Y</v>
      </c>
    </row>
    <row r="3379" spans="1:7" x14ac:dyDescent="0.25">
      <c r="A3379" t="s">
        <v>3319</v>
      </c>
      <c r="B3379" t="s">
        <v>4183</v>
      </c>
      <c r="C3379" t="s">
        <v>4182</v>
      </c>
      <c r="D3379">
        <v>1982</v>
      </c>
      <c r="E3379" t="s">
        <v>4181</v>
      </c>
      <c r="F3379" t="str">
        <f t="shared" si="52"/>
        <v>Contributed PapersPolicy Decision ICrisis Modeling of the Criminal Justice System1982Amador Muriel</v>
      </c>
      <c r="G3379" t="str">
        <f>IFERROR(IF(VLOOKUP(F3379,Test!$G$1:$G$6051,1,FALSE)=F3379,"Y","N"),"N")</f>
        <v>Y</v>
      </c>
    </row>
    <row r="3380" spans="1:7" x14ac:dyDescent="0.25">
      <c r="A3380" t="s">
        <v>3319</v>
      </c>
      <c r="B3380" t="s">
        <v>4183</v>
      </c>
      <c r="C3380" t="s">
        <v>4185</v>
      </c>
      <c r="D3380">
        <v>1982</v>
      </c>
      <c r="E3380" t="s">
        <v>4184</v>
      </c>
      <c r="F3380" t="str">
        <f t="shared" si="52"/>
        <v>Contributed PapersPolicy Decision IAcid Precipitation: Controversy Over Policy Options1982F. Perry Sioshansi</v>
      </c>
      <c r="G3380" t="str">
        <f>IFERROR(IF(VLOOKUP(F3380,Test!$G$1:$G$6051,1,FALSE)=F3380,"Y","N"),"N")</f>
        <v>Y</v>
      </c>
    </row>
    <row r="3381" spans="1:7" x14ac:dyDescent="0.25">
      <c r="A3381" t="s">
        <v>3319</v>
      </c>
      <c r="B3381" t="s">
        <v>4183</v>
      </c>
      <c r="C3381" t="s">
        <v>4187</v>
      </c>
      <c r="D3381">
        <v>1982</v>
      </c>
      <c r="E3381" t="s">
        <v>4186</v>
      </c>
      <c r="F3381" t="str">
        <f t="shared" si="52"/>
        <v>Contributed PapersPolicy Decision ISimulation Model for Guiding Lebanon's Post-War Reconstruction1982Donald R. Drew</v>
      </c>
      <c r="G3381" t="str">
        <f>IFERROR(IF(VLOOKUP(F3381,Test!$G$1:$G$6051,1,FALSE)=F3381,"Y","N"),"N")</f>
        <v>Y</v>
      </c>
    </row>
    <row r="3382" spans="1:7" x14ac:dyDescent="0.25">
      <c r="A3382" t="s">
        <v>3319</v>
      </c>
      <c r="B3382" t="s">
        <v>4183</v>
      </c>
      <c r="C3382" t="s">
        <v>4182</v>
      </c>
      <c r="D3382">
        <v>1982</v>
      </c>
      <c r="E3382" t="s">
        <v>4188</v>
      </c>
      <c r="F3382" t="str">
        <f t="shared" si="52"/>
        <v>Contributed PapersPolicy Decision ICrisis Modeling of the Criminal Justice System1982Augusto Legasto Jr.</v>
      </c>
      <c r="G3382" t="str">
        <f>IFERROR(IF(VLOOKUP(F3382,Test!$G$1:$G$6051,1,FALSE)=F3382,"Y","N"),"N")</f>
        <v>Y</v>
      </c>
    </row>
    <row r="3383" spans="1:7" x14ac:dyDescent="0.25">
      <c r="A3383" t="s">
        <v>3319</v>
      </c>
      <c r="B3383" t="s">
        <v>4183</v>
      </c>
      <c r="C3383" t="s">
        <v>4182</v>
      </c>
      <c r="D3383">
        <v>1982</v>
      </c>
      <c r="E3383" t="s">
        <v>4189</v>
      </c>
      <c r="F3383" t="str">
        <f t="shared" si="52"/>
        <v>Contributed PapersPolicy Decision ICrisis Modeling of the Criminal Justice System1982Morton Norman</v>
      </c>
      <c r="G3383" t="str">
        <f>IFERROR(IF(VLOOKUP(F3383,Test!$G$1:$G$6051,1,FALSE)=F3383,"Y","N"),"N")</f>
        <v>Y</v>
      </c>
    </row>
    <row r="3384" spans="1:7" x14ac:dyDescent="0.25">
      <c r="A3384" t="s">
        <v>3319</v>
      </c>
      <c r="B3384" t="s">
        <v>4192</v>
      </c>
      <c r="C3384" t="s">
        <v>4191</v>
      </c>
      <c r="D3384">
        <v>1982</v>
      </c>
      <c r="E3384" t="s">
        <v>4190</v>
      </c>
      <c r="F3384" t="str">
        <f t="shared" si="52"/>
        <v>Contributed PapersSimulation in Defense ManagementAn Evaluation of Alternatives For Processing of Administrative Pay Vouchers1982Ben Venable</v>
      </c>
      <c r="G3384" t="str">
        <f>IFERROR(IF(VLOOKUP(F3384,Test!$G$1:$G$6051,1,FALSE)=F3384,"Y","N"),"N")</f>
        <v>Y</v>
      </c>
    </row>
    <row r="3385" spans="1:7" x14ac:dyDescent="0.25">
      <c r="A3385" t="s">
        <v>3319</v>
      </c>
      <c r="B3385" t="s">
        <v>4192</v>
      </c>
      <c r="C3385" t="s">
        <v>4194</v>
      </c>
      <c r="D3385">
        <v>1982</v>
      </c>
      <c r="E3385" t="s">
        <v>4193</v>
      </c>
      <c r="F3385" t="str">
        <f t="shared" si="52"/>
        <v>Contributed PapersSimulation in Defense ManagementSimulating Low Demand Asset Availability in Base Supply with Q-GERT1982George C. Pankonin</v>
      </c>
      <c r="G3385" t="str">
        <f>IFERROR(IF(VLOOKUP(F3385,Test!$G$1:$G$6051,1,FALSE)=F3385,"Y","N"),"N")</f>
        <v>Y</v>
      </c>
    </row>
    <row r="3386" spans="1:7" x14ac:dyDescent="0.25">
      <c r="A3386" t="s">
        <v>3319</v>
      </c>
      <c r="B3386" t="s">
        <v>4192</v>
      </c>
      <c r="C3386" t="s">
        <v>4194</v>
      </c>
      <c r="D3386">
        <v>1982</v>
      </c>
      <c r="E3386" t="s">
        <v>4195</v>
      </c>
      <c r="F3386" t="str">
        <f t="shared" si="52"/>
        <v>Contributed PapersSimulation in Defense ManagementSimulating Low Demand Asset Availability in Base Supply with Q-GERT1982David K. Peterson</v>
      </c>
      <c r="G3386" t="str">
        <f>IFERROR(IF(VLOOKUP(F3386,Test!$G$1:$G$6051,1,FALSE)=F3386,"Y","N"),"N")</f>
        <v>Y</v>
      </c>
    </row>
    <row r="3387" spans="1:7" x14ac:dyDescent="0.25">
      <c r="A3387" t="s">
        <v>3319</v>
      </c>
      <c r="B3387" t="s">
        <v>4192</v>
      </c>
      <c r="C3387" t="s">
        <v>4194</v>
      </c>
      <c r="D3387">
        <v>1982</v>
      </c>
      <c r="E3387" t="s">
        <v>4196</v>
      </c>
      <c r="F3387" t="str">
        <f t="shared" si="52"/>
        <v>Contributed PapersSimulation in Defense ManagementSimulating Low Demand Asset Availability in Base Supply with Q-GERT1982Joseph W. Coleman</v>
      </c>
      <c r="G3387" t="str">
        <f>IFERROR(IF(VLOOKUP(F3387,Test!$G$1:$G$6051,1,FALSE)=F3387,"Y","N"),"N")</f>
        <v>Y</v>
      </c>
    </row>
    <row r="3388" spans="1:7" x14ac:dyDescent="0.25">
      <c r="A3388" t="s">
        <v>3319</v>
      </c>
      <c r="B3388" t="s">
        <v>4192</v>
      </c>
      <c r="C3388" t="s">
        <v>4191</v>
      </c>
      <c r="D3388">
        <v>1982</v>
      </c>
      <c r="E3388" t="s">
        <v>4197</v>
      </c>
      <c r="F3388" t="str">
        <f t="shared" si="52"/>
        <v>Contributed PapersSimulation in Defense ManagementAn Evaluation of Alternatives For Processing of Administrative Pay Vouchers1982Dan Fox</v>
      </c>
      <c r="G3388" t="str">
        <f>IFERROR(IF(VLOOKUP(F3388,Test!$G$1:$G$6051,1,FALSE)=F3388,"Y","N"),"N")</f>
        <v>Y</v>
      </c>
    </row>
    <row r="3389" spans="1:7" x14ac:dyDescent="0.25">
      <c r="A3389" t="s">
        <v>3319</v>
      </c>
      <c r="B3389" t="s">
        <v>4192</v>
      </c>
      <c r="C3389" t="s">
        <v>4191</v>
      </c>
      <c r="D3389">
        <v>1982</v>
      </c>
      <c r="E3389" t="s">
        <v>4198</v>
      </c>
      <c r="F3389" t="str">
        <f t="shared" si="52"/>
        <v>Contributed PapersSimulation in Defense ManagementAn Evaluation of Alternatives For Processing of Administrative Pay Vouchers1982Larry Zebel</v>
      </c>
      <c r="G3389" t="str">
        <f>IFERROR(IF(VLOOKUP(F3389,Test!$G$1:$G$6051,1,FALSE)=F3389,"Y","N"),"N")</f>
        <v>Y</v>
      </c>
    </row>
    <row r="3390" spans="1:7" x14ac:dyDescent="0.25">
      <c r="A3390" t="s">
        <v>3319</v>
      </c>
      <c r="B3390" t="s">
        <v>4192</v>
      </c>
      <c r="C3390" t="s">
        <v>4194</v>
      </c>
      <c r="D3390">
        <v>1982</v>
      </c>
      <c r="E3390" t="s">
        <v>4199</v>
      </c>
      <c r="F3390" t="str">
        <f t="shared" si="52"/>
        <v>Contributed PapersSimulation in Defense ManagementSimulating Low Demand Asset Availability in Base Supply with Q-GERT1982James M. Masters</v>
      </c>
      <c r="G3390" t="str">
        <f>IFERROR(IF(VLOOKUP(F3390,Test!$G$1:$G$6051,1,FALSE)=F3390,"Y","N"),"N")</f>
        <v>Y</v>
      </c>
    </row>
    <row r="3391" spans="1:7" x14ac:dyDescent="0.25">
      <c r="A3391" t="s">
        <v>3231</v>
      </c>
      <c r="B3391" t="s">
        <v>4202</v>
      </c>
      <c r="C3391" t="s">
        <v>4201</v>
      </c>
      <c r="D3391">
        <v>1983</v>
      </c>
      <c r="E3391" t="s">
        <v>4200</v>
      </c>
      <c r="F3391" t="str">
        <f t="shared" si="52"/>
        <v>Application SessionsSimulation Language DesignA Modular Approach to the Simulation of Manufacturing Processes1983Sarah A. Shoaf</v>
      </c>
      <c r="G3391" t="str">
        <f>IFERROR(IF(VLOOKUP(F3391,Test!$G$1:$G$6051,1,FALSE)=F3391,"Y","N"),"N")</f>
        <v>Y</v>
      </c>
    </row>
    <row r="3392" spans="1:7" x14ac:dyDescent="0.25">
      <c r="A3392" t="s">
        <v>3231</v>
      </c>
      <c r="B3392" t="s">
        <v>4202</v>
      </c>
      <c r="C3392" t="s">
        <v>4204</v>
      </c>
      <c r="D3392">
        <v>1983</v>
      </c>
      <c r="E3392" t="s">
        <v>4203</v>
      </c>
      <c r="F3392" t="str">
        <f t="shared" si="52"/>
        <v>Application SessionsSimulation Language DesignSINDECS-R: A Robotic Work Cell Simulator1983S. Y. Nof</v>
      </c>
      <c r="G3392" t="str">
        <f>IFERROR(IF(VLOOKUP(F3392,Test!$G$1:$G$6051,1,FALSE)=F3392,"Y","N"),"N")</f>
        <v>Y</v>
      </c>
    </row>
    <row r="3393" spans="1:7" x14ac:dyDescent="0.25">
      <c r="A3393" t="s">
        <v>3319</v>
      </c>
      <c r="B3393" t="s">
        <v>4202</v>
      </c>
      <c r="C3393" t="s">
        <v>4206</v>
      </c>
      <c r="D3393">
        <v>1982</v>
      </c>
      <c r="E3393" t="s">
        <v>4205</v>
      </c>
      <c r="F3393" t="str">
        <f t="shared" si="52"/>
        <v>Contributed PapersSimulation Language DesignThe Process View of Simulation in ADA1982Brian Unger</v>
      </c>
      <c r="G3393" t="str">
        <f>IFERROR(IF(VLOOKUP(F3393,Test!$G$1:$G$6051,1,FALSE)=F3393,"Y","N"),"N")</f>
        <v>Y</v>
      </c>
    </row>
    <row r="3394" spans="1:7" x14ac:dyDescent="0.25">
      <c r="A3394" t="s">
        <v>3319</v>
      </c>
      <c r="B3394" t="s">
        <v>4202</v>
      </c>
      <c r="C3394" t="s">
        <v>4208</v>
      </c>
      <c r="D3394">
        <v>1982</v>
      </c>
      <c r="E3394" t="s">
        <v>4207</v>
      </c>
      <c r="F3394" t="str">
        <f t="shared" si="52"/>
        <v>Contributed PapersSimulation Language DesignMICROSIM: A Basic Based, Discrete Event Simulation Language for Microcomputers1982Mark L. Spearman</v>
      </c>
      <c r="G3394" t="str">
        <f>IFERROR(IF(VLOOKUP(F3394,Test!$G$1:$G$6051,1,FALSE)=F3394,"Y","N"),"N")</f>
        <v>Y</v>
      </c>
    </row>
    <row r="3395" spans="1:7" x14ac:dyDescent="0.25">
      <c r="A3395" t="s">
        <v>3231</v>
      </c>
      <c r="B3395" t="s">
        <v>4202</v>
      </c>
      <c r="C3395" t="s">
        <v>4209</v>
      </c>
      <c r="D3395">
        <v>1983</v>
      </c>
      <c r="E3395" t="s">
        <v>1645</v>
      </c>
      <c r="F3395" t="str">
        <f t="shared" ref="F3395:F3458" si="53">CONCATENATE(A3395,B3395,C3395,D3395,E3395)</f>
        <v>Application SessionsSimulation Language DesignCODESIM: A Compact Discrete Event Simulator1983Lawrence L. Rose</v>
      </c>
      <c r="G3395" t="str">
        <f>IFERROR(IF(VLOOKUP(F3395,Test!$G$1:$G$6051,1,FALSE)=F3395,"Y","N"),"N")</f>
        <v>Y</v>
      </c>
    </row>
    <row r="3396" spans="1:7" x14ac:dyDescent="0.25">
      <c r="A3396" t="s">
        <v>3319</v>
      </c>
      <c r="B3396" t="s">
        <v>4202</v>
      </c>
      <c r="C3396" t="s">
        <v>4210</v>
      </c>
      <c r="D3396">
        <v>1982</v>
      </c>
      <c r="E3396" t="s">
        <v>4135</v>
      </c>
      <c r="F3396" t="str">
        <f t="shared" si="53"/>
        <v>Contributed PapersSimulation Language DesignASSE: ADA Simulation Support Environment1982Heimo H. Adelsberger</v>
      </c>
      <c r="G3396" t="str">
        <f>IFERROR(IF(VLOOKUP(F3396,Test!$G$1:$G$6051,1,FALSE)=F3396,"Y","N"),"N")</f>
        <v>Y</v>
      </c>
    </row>
    <row r="3397" spans="1:7" x14ac:dyDescent="0.25">
      <c r="A3397" t="s">
        <v>3231</v>
      </c>
      <c r="B3397" t="s">
        <v>4202</v>
      </c>
      <c r="C3397" t="s">
        <v>4204</v>
      </c>
      <c r="D3397">
        <v>1983</v>
      </c>
      <c r="E3397" t="s">
        <v>4211</v>
      </c>
      <c r="F3397" t="str">
        <f t="shared" si="53"/>
        <v>Application SessionsSimulation Language DesignSINDECS-R: A Robotic Work Cell Simulator1983A. P. Robinson</v>
      </c>
      <c r="G3397" t="str">
        <f>IFERROR(IF(VLOOKUP(F3397,Test!$G$1:$G$6051,1,FALSE)=F3397,"Y","N"),"N")</f>
        <v>Y</v>
      </c>
    </row>
    <row r="3398" spans="1:7" x14ac:dyDescent="0.25">
      <c r="A3398" t="s">
        <v>3319</v>
      </c>
      <c r="B3398" t="s">
        <v>4202</v>
      </c>
      <c r="C3398" t="s">
        <v>4206</v>
      </c>
      <c r="D3398">
        <v>1982</v>
      </c>
      <c r="E3398" t="s">
        <v>621</v>
      </c>
      <c r="F3398" t="str">
        <f t="shared" si="53"/>
        <v>Contributed PapersSimulation Language DesignThe Process View of Simulation in ADA1982Greg Lomow</v>
      </c>
      <c r="G3398" t="str">
        <f>IFERROR(IF(VLOOKUP(F3398,Test!$G$1:$G$6051,1,FALSE)=F3398,"Y","N"),"N")</f>
        <v>Y</v>
      </c>
    </row>
    <row r="3399" spans="1:7" x14ac:dyDescent="0.25">
      <c r="A3399" t="s">
        <v>3319</v>
      </c>
      <c r="B3399" t="s">
        <v>4214</v>
      </c>
      <c r="C3399" t="s">
        <v>4213</v>
      </c>
      <c r="D3399">
        <v>1982</v>
      </c>
      <c r="E3399" t="s">
        <v>4212</v>
      </c>
      <c r="F3399" t="str">
        <f t="shared" si="53"/>
        <v>Contributed PapersPolicy Decision IISlam II Model of the Rose Bowl Staffing Plans1982Darrell Starks</v>
      </c>
      <c r="G3399" t="str">
        <f>IFERROR(IF(VLOOKUP(F3399,Test!$G$1:$G$6051,1,FALSE)=F3399,"Y","N"),"N")</f>
        <v>Y</v>
      </c>
    </row>
    <row r="3400" spans="1:7" x14ac:dyDescent="0.25">
      <c r="A3400" t="s">
        <v>3319</v>
      </c>
      <c r="B3400" t="s">
        <v>4214</v>
      </c>
      <c r="C3400" t="s">
        <v>4215</v>
      </c>
      <c r="D3400">
        <v>1982</v>
      </c>
      <c r="E3400" t="s">
        <v>4186</v>
      </c>
      <c r="F3400" t="str">
        <f t="shared" si="53"/>
        <v>Contributed PapersPolicy Decision IIA System4s Dynamics Model for the Integrated Control of Tsetse Flies and African Trypanosomiasis1982Donald R. Drew</v>
      </c>
      <c r="G3400" t="str">
        <f>IFERROR(IF(VLOOKUP(F3400,Test!$G$1:$G$6051,1,FALSE)=F3400,"Y","N"),"N")</f>
        <v>Y</v>
      </c>
    </row>
    <row r="3401" spans="1:7" x14ac:dyDescent="0.25">
      <c r="A3401" t="s">
        <v>3319</v>
      </c>
      <c r="B3401" t="s">
        <v>4214</v>
      </c>
      <c r="C3401" t="s">
        <v>4213</v>
      </c>
      <c r="D3401">
        <v>1982</v>
      </c>
      <c r="E3401" t="s">
        <v>4216</v>
      </c>
      <c r="F3401" t="str">
        <f t="shared" si="53"/>
        <v>Contributed PapersPolicy Decision IISlam II Model of the Rose Bowl Staffing Plans1982Claude Farris</v>
      </c>
      <c r="G3401" t="str">
        <f>IFERROR(IF(VLOOKUP(F3401,Test!$G$1:$G$6051,1,FALSE)=F3401,"Y","N"),"N")</f>
        <v>Y</v>
      </c>
    </row>
    <row r="3402" spans="1:7" x14ac:dyDescent="0.25">
      <c r="A3402" t="s">
        <v>3319</v>
      </c>
      <c r="B3402" t="s">
        <v>4214</v>
      </c>
      <c r="C3402" t="s">
        <v>4218</v>
      </c>
      <c r="D3402">
        <v>1982</v>
      </c>
      <c r="E3402" t="s">
        <v>4217</v>
      </c>
      <c r="F3402" t="str">
        <f t="shared" si="53"/>
        <v>Contributed PapersPolicy Decision IIAn Exploration of the Behaviour of Resale Markets Through Computer Simulation1982Andrew Berczi</v>
      </c>
      <c r="G3402" t="str">
        <f>IFERROR(IF(VLOOKUP(F3402,Test!$G$1:$G$6051,1,FALSE)=F3402,"Y","N"),"N")</f>
        <v>Y</v>
      </c>
    </row>
    <row r="3403" spans="1:7" x14ac:dyDescent="0.25">
      <c r="A3403" t="s">
        <v>3319</v>
      </c>
      <c r="B3403" t="s">
        <v>4214</v>
      </c>
      <c r="C3403" t="s">
        <v>4213</v>
      </c>
      <c r="D3403">
        <v>1982</v>
      </c>
      <c r="E3403" t="s">
        <v>4219</v>
      </c>
      <c r="F3403" t="str">
        <f t="shared" si="53"/>
        <v>Contributed PapersPolicy Decision IISlam II Model of the Rose Bowl Staffing Plans1982Dwight Erdbruegger</v>
      </c>
      <c r="G3403" t="str">
        <f>IFERROR(IF(VLOOKUP(F3403,Test!$G$1:$G$6051,1,FALSE)=F3403,"Y","N"),"N")</f>
        <v>Y</v>
      </c>
    </row>
    <row r="3404" spans="1:7" x14ac:dyDescent="0.25">
      <c r="A3404" t="s">
        <v>3319</v>
      </c>
      <c r="B3404" t="s">
        <v>4221</v>
      </c>
      <c r="C3404" t="s">
        <v>4220</v>
      </c>
      <c r="D3404">
        <v>1982</v>
      </c>
      <c r="E3404" t="s">
        <v>2757</v>
      </c>
      <c r="F3404" t="str">
        <f t="shared" si="53"/>
        <v>Contributed PapersSuccessful Simulation - What Is It and How Do You Get ItImplementation: A Requirement for Successful Simulation1982Steven D. Duket</v>
      </c>
      <c r="G3404" t="str">
        <f>IFERROR(IF(VLOOKUP(F3404,Test!$G$1:$G$6051,1,FALSE)=F3404,"Y","N"),"N")</f>
        <v>Y</v>
      </c>
    </row>
    <row r="3405" spans="1:7" x14ac:dyDescent="0.25">
      <c r="A3405" t="s">
        <v>3319</v>
      </c>
      <c r="B3405" t="s">
        <v>4221</v>
      </c>
      <c r="C3405" t="s">
        <v>4223</v>
      </c>
      <c r="D3405">
        <v>1982</v>
      </c>
      <c r="E3405" t="s">
        <v>4222</v>
      </c>
      <c r="F3405" t="str">
        <f t="shared" si="53"/>
        <v>Contributed PapersSuccessful Simulation - What Is It and How Do You Get ItSuccessful Simulation Projects - A Guide for Clients1982Nicholas A. La Para</v>
      </c>
      <c r="G3405" t="str">
        <f>IFERROR(IF(VLOOKUP(F3405,Test!$G$1:$G$6051,1,FALSE)=F3405,"Y","N"),"N")</f>
        <v>Y</v>
      </c>
    </row>
    <row r="3406" spans="1:7" x14ac:dyDescent="0.25">
      <c r="A3406" t="s">
        <v>3319</v>
      </c>
      <c r="B3406" t="s">
        <v>4221</v>
      </c>
      <c r="C3406" t="s">
        <v>4225</v>
      </c>
      <c r="D3406">
        <v>1982</v>
      </c>
      <c r="E3406" t="s">
        <v>4224</v>
      </c>
      <c r="F3406" t="str">
        <f t="shared" si="53"/>
        <v>Contributed PapersSuccessful Simulation - What Is It and How Do You Get ItA Simulation of Newspaper Mailrooms1982Arthur D. Chrapkowski</v>
      </c>
      <c r="G3406" t="str">
        <f>IFERROR(IF(VLOOKUP(F3406,Test!$G$1:$G$6051,1,FALSE)=F3406,"Y","N"),"N")</f>
        <v>Y</v>
      </c>
    </row>
    <row r="3407" spans="1:7" x14ac:dyDescent="0.25">
      <c r="A3407" t="s">
        <v>3231</v>
      </c>
      <c r="B3407" t="s">
        <v>747</v>
      </c>
      <c r="C3407" t="s">
        <v>4227</v>
      </c>
      <c r="D3407">
        <v>1983</v>
      </c>
      <c r="E3407" t="s">
        <v>4226</v>
      </c>
      <c r="F3407" t="str">
        <f t="shared" si="53"/>
        <v>Application SessionsManufacturingA Role for Computer Simulation in the Economic Analysis of Manufacturing Systems1983Leland T. Blank</v>
      </c>
      <c r="G3407" t="str">
        <f>IFERROR(IF(VLOOKUP(F3407,Test!$G$1:$G$6051,1,FALSE)=F3407,"Y","N"),"N")</f>
        <v>Y</v>
      </c>
    </row>
    <row r="3408" spans="1:7" x14ac:dyDescent="0.25">
      <c r="A3408" t="s">
        <v>3231</v>
      </c>
      <c r="B3408" t="s">
        <v>747</v>
      </c>
      <c r="C3408" t="s">
        <v>4229</v>
      </c>
      <c r="D3408">
        <v>1983</v>
      </c>
      <c r="E3408" t="s">
        <v>4228</v>
      </c>
      <c r="F3408" t="str">
        <f t="shared" si="53"/>
        <v>Application SessionsManufacturingA GPSS Model of a Unit Load AS/R System and Shipping Department1983W. A. Johnson</v>
      </c>
      <c r="G3408" t="str">
        <f>IFERROR(IF(VLOOKUP(F3408,Test!$G$1:$G$6051,1,FALSE)=F3408,"Y","N"),"N")</f>
        <v>Y</v>
      </c>
    </row>
    <row r="3409" spans="1:7" x14ac:dyDescent="0.25">
      <c r="A3409" t="s">
        <v>3319</v>
      </c>
      <c r="B3409" t="s">
        <v>747</v>
      </c>
      <c r="C3409" t="s">
        <v>4231</v>
      </c>
      <c r="D3409">
        <v>1982</v>
      </c>
      <c r="E3409" t="s">
        <v>4230</v>
      </c>
      <c r="F3409" t="str">
        <f t="shared" si="53"/>
        <v>Contributed PapersManufacturingMaking Simulation Work in the Manufacturing Environment1982J. M. Magerlein</v>
      </c>
      <c r="G3409" t="str">
        <f>IFERROR(IF(VLOOKUP(F3409,Test!$G$1:$G$6051,1,FALSE)=F3409,"Y","N"),"N")</f>
        <v>Y</v>
      </c>
    </row>
    <row r="3410" spans="1:7" x14ac:dyDescent="0.25">
      <c r="A3410" t="s">
        <v>3231</v>
      </c>
      <c r="B3410" t="s">
        <v>747</v>
      </c>
      <c r="C3410" t="s">
        <v>4227</v>
      </c>
      <c r="D3410">
        <v>1983</v>
      </c>
      <c r="E3410" t="s">
        <v>4232</v>
      </c>
      <c r="F3410" t="str">
        <f t="shared" si="53"/>
        <v>Application SessionsManufacturingA Role for Computer Simulation in the Economic Analysis of Manufacturing Systems1983Syed Wali Haider</v>
      </c>
      <c r="G3410" t="str">
        <f>IFERROR(IF(VLOOKUP(F3410,Test!$G$1:$G$6051,1,FALSE)=F3410,"Y","N"),"N")</f>
        <v>Y</v>
      </c>
    </row>
    <row r="3411" spans="1:7" x14ac:dyDescent="0.25">
      <c r="A3411" t="s">
        <v>3319</v>
      </c>
      <c r="B3411" t="s">
        <v>747</v>
      </c>
      <c r="C3411" t="s">
        <v>4234</v>
      </c>
      <c r="D3411">
        <v>1982</v>
      </c>
      <c r="E3411" t="s">
        <v>4233</v>
      </c>
      <c r="F3411" t="str">
        <f t="shared" si="53"/>
        <v>Contributed PapersManufacturingA Production Operations Simulator - Low Yield, High Volume1982Blair H. Schlender</v>
      </c>
      <c r="G3411" t="str">
        <f>IFERROR(IF(VLOOKUP(F3411,Test!$G$1:$G$6051,1,FALSE)=F3411,"Y","N"),"N")</f>
        <v>Y</v>
      </c>
    </row>
    <row r="3412" spans="1:7" x14ac:dyDescent="0.25">
      <c r="A3412" t="s">
        <v>3319</v>
      </c>
      <c r="B3412" t="s">
        <v>747</v>
      </c>
      <c r="C3412" t="s">
        <v>4236</v>
      </c>
      <c r="D3412">
        <v>1982</v>
      </c>
      <c r="E3412" t="s">
        <v>4235</v>
      </c>
      <c r="F3412" t="str">
        <f t="shared" si="53"/>
        <v>Contributed PapersManufacturingDetermination of Appropriate Dynamic Slack Sequencing Rules for an Industrial Flow Shop via Discrete Simulation1982Timothy J. Greene</v>
      </c>
      <c r="G3412" t="str">
        <f>IFERROR(IF(VLOOKUP(F3412,Test!$G$1:$G$6051,1,FALSE)=F3412,"Y","N"),"N")</f>
        <v>Y</v>
      </c>
    </row>
    <row r="3413" spans="1:7" x14ac:dyDescent="0.25">
      <c r="A3413" t="s">
        <v>3319</v>
      </c>
      <c r="B3413" t="s">
        <v>747</v>
      </c>
      <c r="C3413" t="s">
        <v>4236</v>
      </c>
      <c r="D3413">
        <v>1982</v>
      </c>
      <c r="E3413" t="s">
        <v>4237</v>
      </c>
      <c r="F3413" t="str">
        <f t="shared" si="53"/>
        <v>Contributed PapersManufacturingDetermination of Appropriate Dynamic Slack Sequencing Rules for an Industrial Flow Shop via Discrete Simulation1982Rebecca A. Abbott</v>
      </c>
      <c r="G3413" t="str">
        <f>IFERROR(IF(VLOOKUP(F3413,Test!$G$1:$G$6051,1,FALSE)=F3413,"Y","N"),"N")</f>
        <v>Y</v>
      </c>
    </row>
    <row r="3414" spans="1:7" x14ac:dyDescent="0.25">
      <c r="A3414" t="s">
        <v>3231</v>
      </c>
      <c r="B3414" t="s">
        <v>747</v>
      </c>
      <c r="C3414" t="s">
        <v>4239</v>
      </c>
      <c r="D3414">
        <v>1983</v>
      </c>
      <c r="E3414" t="s">
        <v>4238</v>
      </c>
      <c r="F3414" t="str">
        <f t="shared" si="53"/>
        <v>Application SessionsManufacturingModeling of Queuing Networks with Finite Capacity Queues1983Joan M. Lommel</v>
      </c>
      <c r="G3414" t="str">
        <f>IFERROR(IF(VLOOKUP(F3414,Test!$G$1:$G$6051,1,FALSE)=F3414,"Y","N"),"N")</f>
        <v>Y</v>
      </c>
    </row>
    <row r="3415" spans="1:7" x14ac:dyDescent="0.25">
      <c r="A3415" t="s">
        <v>3231</v>
      </c>
      <c r="B3415" t="s">
        <v>747</v>
      </c>
      <c r="C3415" t="s">
        <v>4239</v>
      </c>
      <c r="D3415">
        <v>1983</v>
      </c>
      <c r="E3415" t="s">
        <v>4240</v>
      </c>
      <c r="F3415" t="str">
        <f t="shared" si="53"/>
        <v>Application SessionsManufacturingModeling of Queuing Networks with Finite Capacity Queues1983Bahram Keramati</v>
      </c>
      <c r="G3415" t="str">
        <f>IFERROR(IF(VLOOKUP(F3415,Test!$G$1:$G$6051,1,FALSE)=F3415,"Y","N"),"N")</f>
        <v>Y</v>
      </c>
    </row>
    <row r="3416" spans="1:7" x14ac:dyDescent="0.25">
      <c r="A3416" t="s">
        <v>3231</v>
      </c>
      <c r="B3416" t="s">
        <v>747</v>
      </c>
      <c r="C3416" t="s">
        <v>4229</v>
      </c>
      <c r="D3416">
        <v>1983</v>
      </c>
      <c r="E3416" t="s">
        <v>4241</v>
      </c>
      <c r="F3416" t="str">
        <f t="shared" si="53"/>
        <v>Application SessionsManufacturingA GPSS Model of a Unit Load AS/R System and Shipping Department1983II</v>
      </c>
      <c r="G3416" t="str">
        <f>IFERROR(IF(VLOOKUP(F3416,Test!$G$1:$G$6051,1,FALSE)=F3416,"Y","N"),"N")</f>
        <v>Y</v>
      </c>
    </row>
    <row r="3417" spans="1:7" x14ac:dyDescent="0.25">
      <c r="A3417" t="s">
        <v>3231</v>
      </c>
      <c r="B3417" t="s">
        <v>747</v>
      </c>
      <c r="C3417" t="s">
        <v>4229</v>
      </c>
      <c r="D3417">
        <v>1983</v>
      </c>
      <c r="E3417" t="s">
        <v>4242</v>
      </c>
      <c r="F3417" t="str">
        <f t="shared" si="53"/>
        <v>Application SessionsManufacturingA GPSS Model of a Unit Load AS/R System and Shipping Department1983J. S. Carson</v>
      </c>
      <c r="G3417" t="str">
        <f>IFERROR(IF(VLOOKUP(F3417,Test!$G$1:$G$6051,1,FALSE)=F3417,"Y","N"),"N")</f>
        <v>Y</v>
      </c>
    </row>
    <row r="3418" spans="1:7" x14ac:dyDescent="0.25">
      <c r="A3418" t="s">
        <v>3231</v>
      </c>
      <c r="B3418" t="s">
        <v>747</v>
      </c>
      <c r="C3418" t="s">
        <v>4229</v>
      </c>
      <c r="D3418">
        <v>1983</v>
      </c>
      <c r="E3418" t="s">
        <v>3632</v>
      </c>
      <c r="F3418" t="str">
        <f t="shared" si="53"/>
        <v>Application SessionsManufacturingA GPSS Model of a Unit Load AS/R System and Shipping Department1983C. H. Wysowski</v>
      </c>
      <c r="G3418" t="str">
        <f>IFERROR(IF(VLOOKUP(F3418,Test!$G$1:$G$6051,1,FALSE)=F3418,"Y","N"),"N")</f>
        <v>Y</v>
      </c>
    </row>
    <row r="3419" spans="1:7" x14ac:dyDescent="0.25">
      <c r="A3419" t="s">
        <v>3231</v>
      </c>
      <c r="B3419" t="s">
        <v>747</v>
      </c>
      <c r="C3419" t="s">
        <v>4229</v>
      </c>
      <c r="D3419">
        <v>1983</v>
      </c>
      <c r="E3419" t="s">
        <v>4243</v>
      </c>
      <c r="F3419" t="str">
        <f t="shared" si="53"/>
        <v>Application SessionsManufacturingA GPSS Model of a Unit Load AS/R System and Shipping Department1983N. Wilson</v>
      </c>
      <c r="G3419" t="str">
        <f>IFERROR(IF(VLOOKUP(F3419,Test!$G$1:$G$6051,1,FALSE)=F3419,"Y","N"),"N")</f>
        <v>Y</v>
      </c>
    </row>
    <row r="3420" spans="1:7" x14ac:dyDescent="0.25">
      <c r="A3420" t="s">
        <v>3319</v>
      </c>
      <c r="B3420" t="s">
        <v>747</v>
      </c>
      <c r="C3420" t="s">
        <v>4234</v>
      </c>
      <c r="D3420">
        <v>1982</v>
      </c>
      <c r="E3420" t="s">
        <v>4244</v>
      </c>
      <c r="F3420" t="str">
        <f t="shared" si="53"/>
        <v>Contributed PapersManufacturingA Production Operations Simulator - Low Yield, High Volume1982Harvey H. Smerilson</v>
      </c>
      <c r="G3420" t="str">
        <f>IFERROR(IF(VLOOKUP(F3420,Test!$G$1:$G$6051,1,FALSE)=F3420,"Y","N"),"N")</f>
        <v>Y</v>
      </c>
    </row>
    <row r="3421" spans="1:7" x14ac:dyDescent="0.25">
      <c r="A3421" t="s">
        <v>3319</v>
      </c>
      <c r="B3421" t="s">
        <v>4246</v>
      </c>
      <c r="C3421" t="s">
        <v>4245</v>
      </c>
      <c r="D3421">
        <v>1982</v>
      </c>
      <c r="E3421" t="s">
        <v>1975</v>
      </c>
      <c r="F3421" t="str">
        <f t="shared" si="53"/>
        <v>Contributed PapersModeling TechniquesTransaction Tagging in Highly Congested Network Simulations1982Lee W. Schruben</v>
      </c>
      <c r="G3421" t="str">
        <f>IFERROR(IF(VLOOKUP(F3421,Test!$G$1:$G$6051,1,FALSE)=F3421,"Y","N"),"N")</f>
        <v>Y</v>
      </c>
    </row>
    <row r="3422" spans="1:7" x14ac:dyDescent="0.25">
      <c r="A3422" t="s">
        <v>3319</v>
      </c>
      <c r="B3422" t="s">
        <v>4246</v>
      </c>
      <c r="C3422" t="s">
        <v>4245</v>
      </c>
      <c r="D3422">
        <v>1982</v>
      </c>
      <c r="E3422" t="s">
        <v>4247</v>
      </c>
      <c r="F3422" t="str">
        <f t="shared" si="53"/>
        <v>Contributed PapersModeling TechniquesTransaction Tagging in Highly Congested Network Simulations1982Nelson F. Steele</v>
      </c>
      <c r="G3422" t="str">
        <f>IFERROR(IF(VLOOKUP(F3422,Test!$G$1:$G$6051,1,FALSE)=F3422,"Y","N"),"N")</f>
        <v>Y</v>
      </c>
    </row>
    <row r="3423" spans="1:7" x14ac:dyDescent="0.25">
      <c r="A3423" t="s">
        <v>3319</v>
      </c>
      <c r="B3423" t="s">
        <v>4246</v>
      </c>
      <c r="C3423" t="s">
        <v>4248</v>
      </c>
      <c r="D3423">
        <v>1982</v>
      </c>
      <c r="E3423" t="s">
        <v>718</v>
      </c>
      <c r="F3423" t="str">
        <f t="shared" si="53"/>
        <v>Contributed PapersModeling TechniquesQueueing Structure Modelling1982Berth Eklundh</v>
      </c>
      <c r="G3423" t="str">
        <f>IFERROR(IF(VLOOKUP(F3423,Test!$G$1:$G$6051,1,FALSE)=F3423,"Y","N"),"N")</f>
        <v>Y</v>
      </c>
    </row>
    <row r="3424" spans="1:7" x14ac:dyDescent="0.25">
      <c r="A3424" t="s">
        <v>3319</v>
      </c>
      <c r="B3424" t="s">
        <v>4246</v>
      </c>
      <c r="C3424" t="s">
        <v>4250</v>
      </c>
      <c r="D3424">
        <v>1982</v>
      </c>
      <c r="E3424" t="s">
        <v>4249</v>
      </c>
      <c r="F3424" t="str">
        <f t="shared" si="53"/>
        <v>Contributed PapersModeling TechniquesStructured Modelling1982Anthony M. Fiore</v>
      </c>
      <c r="G3424" t="str">
        <f>IFERROR(IF(VLOOKUP(F3424,Test!$G$1:$G$6051,1,FALSE)=F3424,"Y","N"),"N")</f>
        <v>Y</v>
      </c>
    </row>
    <row r="3425" spans="1:7" x14ac:dyDescent="0.25">
      <c r="A3425" t="s">
        <v>3319</v>
      </c>
      <c r="B3425" t="s">
        <v>4246</v>
      </c>
      <c r="C3425" t="s">
        <v>4245</v>
      </c>
      <c r="D3425">
        <v>1982</v>
      </c>
      <c r="E3425" t="s">
        <v>4251</v>
      </c>
      <c r="F3425" t="str">
        <f t="shared" si="53"/>
        <v>Contributed PapersModeling TechniquesTransaction Tagging in Highly Congested Network Simulations1982Jack Chung-yu Ho</v>
      </c>
      <c r="G3425" t="str">
        <f>IFERROR(IF(VLOOKUP(F3425,Test!$G$1:$G$6051,1,FALSE)=F3425,"Y","N"),"N")</f>
        <v>Y</v>
      </c>
    </row>
    <row r="3426" spans="1:7" x14ac:dyDescent="0.25">
      <c r="A3426" t="s">
        <v>3319</v>
      </c>
      <c r="B3426" t="s">
        <v>4246</v>
      </c>
      <c r="C3426" t="s">
        <v>4250</v>
      </c>
      <c r="D3426">
        <v>1982</v>
      </c>
      <c r="E3426" t="s">
        <v>4252</v>
      </c>
      <c r="F3426" t="str">
        <f t="shared" si="53"/>
        <v>Contributed PapersModeling TechniquesStructured Modelling1982Jay W. Cohen</v>
      </c>
      <c r="G3426" t="str">
        <f>IFERROR(IF(VLOOKUP(F3426,Test!$G$1:$G$6051,1,FALSE)=F3426,"Y","N"),"N")</f>
        <v>Y</v>
      </c>
    </row>
    <row r="3427" spans="1:7" x14ac:dyDescent="0.25">
      <c r="A3427" t="s">
        <v>3319</v>
      </c>
      <c r="B3427" t="s">
        <v>4246</v>
      </c>
      <c r="C3427" t="s">
        <v>4250</v>
      </c>
      <c r="D3427">
        <v>1982</v>
      </c>
      <c r="E3427" t="s">
        <v>4253</v>
      </c>
      <c r="F3427" t="str">
        <f t="shared" si="53"/>
        <v>Contributed PapersModeling TechniquesStructured Modelling1982Roger H. Larson</v>
      </c>
      <c r="G3427" t="str">
        <f>IFERROR(IF(VLOOKUP(F3427,Test!$G$1:$G$6051,1,FALSE)=F3427,"Y","N"),"N")</f>
        <v>Y</v>
      </c>
    </row>
    <row r="3428" spans="1:7" x14ac:dyDescent="0.25">
      <c r="A3428" t="s">
        <v>3319</v>
      </c>
      <c r="B3428" t="s">
        <v>4246</v>
      </c>
      <c r="C3428" t="s">
        <v>4245</v>
      </c>
      <c r="D3428">
        <v>1982</v>
      </c>
      <c r="E3428" t="s">
        <v>693</v>
      </c>
      <c r="F3428" t="str">
        <f t="shared" si="53"/>
        <v>Contributed PapersModeling TechniquesTransaction Tagging in Highly Congested Network Simulations1982Robert G. Sargent</v>
      </c>
      <c r="G3428" t="str">
        <f>IFERROR(IF(VLOOKUP(F3428,Test!$G$1:$G$6051,1,FALSE)=F3428,"Y","N"),"N")</f>
        <v>Y</v>
      </c>
    </row>
    <row r="3429" spans="1:7" x14ac:dyDescent="0.25">
      <c r="A3429" t="s">
        <v>3319</v>
      </c>
      <c r="B3429" t="s">
        <v>4246</v>
      </c>
      <c r="C3429" t="s">
        <v>4245</v>
      </c>
      <c r="D3429">
        <v>1982</v>
      </c>
      <c r="E3429" t="s">
        <v>4254</v>
      </c>
      <c r="F3429" t="str">
        <f t="shared" si="53"/>
        <v>Contributed PapersModeling TechniquesTransaction Tagging in Highly Congested Network Simulations1982Joan E. Silverman</v>
      </c>
      <c r="G3429" t="str">
        <f>IFERROR(IF(VLOOKUP(F3429,Test!$G$1:$G$6051,1,FALSE)=F3429,"Y","N"),"N")</f>
        <v>Y</v>
      </c>
    </row>
    <row r="3430" spans="1:7" x14ac:dyDescent="0.25">
      <c r="A3430" t="s">
        <v>3319</v>
      </c>
      <c r="B3430" t="s">
        <v>786</v>
      </c>
      <c r="C3430" t="s">
        <v>4256</v>
      </c>
      <c r="D3430">
        <v>1982</v>
      </c>
      <c r="E3430" t="s">
        <v>4255</v>
      </c>
      <c r="F3430" t="str">
        <f t="shared" si="53"/>
        <v>Contributed PapersParallel Processing and SimulationA Simulation Model of a Multi-Computer System Solving a Combinatorial Problem1982Robert M. Haralick</v>
      </c>
      <c r="G3430" t="str">
        <f>IFERROR(IF(VLOOKUP(F3430,Test!$G$1:$G$6051,1,FALSE)=F3430,"Y","N"),"N")</f>
        <v>Y</v>
      </c>
    </row>
    <row r="3431" spans="1:7" x14ac:dyDescent="0.25">
      <c r="A3431" t="s">
        <v>3319</v>
      </c>
      <c r="B3431" t="s">
        <v>786</v>
      </c>
      <c r="C3431" t="s">
        <v>4256</v>
      </c>
      <c r="D3431">
        <v>1982</v>
      </c>
      <c r="E3431" t="s">
        <v>4257</v>
      </c>
      <c r="F3431" t="str">
        <f t="shared" si="53"/>
        <v>Contributed PapersParallel Processing and SimulationA Simulation Model of a Multi-Computer System Solving a Combinatorial Problem1982F. Gail Gray</v>
      </c>
      <c r="G3431" t="str">
        <f>IFERROR(IF(VLOOKUP(F3431,Test!$G$1:$G$6051,1,FALSE)=F3431,"Y","N"),"N")</f>
        <v>Y</v>
      </c>
    </row>
    <row r="3432" spans="1:7" x14ac:dyDescent="0.25">
      <c r="A3432" t="s">
        <v>3319</v>
      </c>
      <c r="B3432" t="s">
        <v>786</v>
      </c>
      <c r="C3432" t="s">
        <v>4256</v>
      </c>
      <c r="D3432">
        <v>1982</v>
      </c>
      <c r="E3432" t="s">
        <v>4258</v>
      </c>
      <c r="F3432" t="str">
        <f t="shared" si="53"/>
        <v>Contributed PapersParallel Processing and SimulationA Simulation Model of a Multi-Computer System Solving a Combinatorial Problem1982William M. McCormack</v>
      </c>
      <c r="G3432" t="str">
        <f>IFERROR(IF(VLOOKUP(F3432,Test!$G$1:$G$6051,1,FALSE)=F3432,"Y","N"),"N")</f>
        <v>Y</v>
      </c>
    </row>
    <row r="3433" spans="1:7" x14ac:dyDescent="0.25">
      <c r="A3433" t="s">
        <v>3319</v>
      </c>
      <c r="B3433" t="s">
        <v>786</v>
      </c>
      <c r="C3433" t="s">
        <v>4260</v>
      </c>
      <c r="D3433">
        <v>1982</v>
      </c>
      <c r="E3433" t="s">
        <v>4259</v>
      </c>
      <c r="F3433" t="str">
        <f t="shared" si="53"/>
        <v>Contributed PapersParallel Processing and SimulationA Simulation of Bus Architectures for Multiprocessor Systems1982Mark Falash</v>
      </c>
      <c r="G3433" t="str">
        <f>IFERROR(IF(VLOOKUP(F3433,Test!$G$1:$G$6051,1,FALSE)=F3433,"Y","N"),"N")</f>
        <v>Y</v>
      </c>
    </row>
    <row r="3434" spans="1:7" x14ac:dyDescent="0.25">
      <c r="A3434" t="s">
        <v>3319</v>
      </c>
      <c r="B3434" t="s">
        <v>786</v>
      </c>
      <c r="C3434" t="s">
        <v>4260</v>
      </c>
      <c r="D3434">
        <v>1982</v>
      </c>
      <c r="E3434" t="s">
        <v>4067</v>
      </c>
      <c r="F3434" t="str">
        <f t="shared" si="53"/>
        <v>Contributed PapersParallel Processing and SimulationA Simulation of Bus Architectures for Multiprocessor Systems1982Ron Guilmette</v>
      </c>
      <c r="G3434" t="str">
        <f>IFERROR(IF(VLOOKUP(F3434,Test!$G$1:$G$6051,1,FALSE)=F3434,"Y","N"),"N")</f>
        <v>Y</v>
      </c>
    </row>
    <row r="3435" spans="1:7" x14ac:dyDescent="0.25">
      <c r="A3435" t="s">
        <v>3319</v>
      </c>
      <c r="B3435" t="s">
        <v>786</v>
      </c>
      <c r="C3435" t="s">
        <v>4260</v>
      </c>
      <c r="D3435">
        <v>1982</v>
      </c>
      <c r="E3435" t="s">
        <v>485</v>
      </c>
      <c r="F3435" t="str">
        <f t="shared" si="53"/>
        <v>Contributed PapersParallel Processing and SimulationA Simulation of Bus Architectures for Multiprocessor Systems1982Larry L. Wear</v>
      </c>
      <c r="G3435" t="str">
        <f>IFERROR(IF(VLOOKUP(F3435,Test!$G$1:$G$6051,1,FALSE)=F3435,"Y","N"),"N")</f>
        <v>Y</v>
      </c>
    </row>
    <row r="3436" spans="1:7" x14ac:dyDescent="0.25">
      <c r="A3436" t="s">
        <v>3319</v>
      </c>
      <c r="B3436" t="s">
        <v>4263</v>
      </c>
      <c r="C3436" t="s">
        <v>4262</v>
      </c>
      <c r="D3436">
        <v>1982</v>
      </c>
      <c r="E3436" t="s">
        <v>4261</v>
      </c>
      <c r="F3436" t="str">
        <f t="shared" si="53"/>
        <v>Contributed PapersStatistical Modelling TechniquesInput Modelling: Estimation Using Event Count Data1982Ronald Dattero</v>
      </c>
      <c r="G3436" t="str">
        <f>IFERROR(IF(VLOOKUP(F3436,Test!$G$1:$G$6051,1,FALSE)=F3436,"Y","N"),"N")</f>
        <v>Y</v>
      </c>
    </row>
    <row r="3437" spans="1:7" x14ac:dyDescent="0.25">
      <c r="A3437" t="s">
        <v>3319</v>
      </c>
      <c r="B3437" t="s">
        <v>4263</v>
      </c>
      <c r="C3437" t="s">
        <v>4265</v>
      </c>
      <c r="D3437">
        <v>1982</v>
      </c>
      <c r="E3437" t="s">
        <v>4264</v>
      </c>
      <c r="F3437" t="str">
        <f t="shared" si="53"/>
        <v>Contributed PapersStatistical Modelling TechniquesSIMSTAT - A Simple Statistical Package to Support Simulation1982Susan L. Solomon</v>
      </c>
      <c r="G3437" t="str">
        <f>IFERROR(IF(VLOOKUP(F3437,Test!$G$1:$G$6051,1,FALSE)=F3437,"Y","N"),"N")</f>
        <v>Y</v>
      </c>
    </row>
    <row r="3438" spans="1:7" x14ac:dyDescent="0.25">
      <c r="A3438" t="s">
        <v>3319</v>
      </c>
      <c r="B3438" t="s">
        <v>4263</v>
      </c>
      <c r="C3438" t="s">
        <v>4267</v>
      </c>
      <c r="D3438">
        <v>1982</v>
      </c>
      <c r="E3438" t="s">
        <v>4266</v>
      </c>
      <c r="F3438" t="str">
        <f t="shared" si="53"/>
        <v>Contributed PapersStatistical Modelling TechniquesTraffic Simulation Input Data1982Lee Neuwirth</v>
      </c>
      <c r="G3438" t="str">
        <f>IFERROR(IF(VLOOKUP(F3438,Test!$G$1:$G$6051,1,FALSE)=F3438,"Y","N"),"N")</f>
        <v>Y</v>
      </c>
    </row>
    <row r="3439" spans="1:7" x14ac:dyDescent="0.25">
      <c r="A3439" t="s">
        <v>3319</v>
      </c>
      <c r="B3439" t="s">
        <v>4263</v>
      </c>
      <c r="C3439" t="s">
        <v>4267</v>
      </c>
      <c r="D3439">
        <v>1982</v>
      </c>
      <c r="E3439" t="s">
        <v>2545</v>
      </c>
      <c r="F3439" t="str">
        <f t="shared" si="53"/>
        <v>Contributed PapersStatistical Modelling TechniquesTraffic Simulation Input Data1982Richard Wiener</v>
      </c>
      <c r="G3439" t="str">
        <f>IFERROR(IF(VLOOKUP(F3439,Test!$G$1:$G$6051,1,FALSE)=F3439,"Y","N"),"N")</f>
        <v>Y</v>
      </c>
    </row>
    <row r="3440" spans="1:7" x14ac:dyDescent="0.25">
      <c r="A3440" t="s">
        <v>3319</v>
      </c>
      <c r="B3440" t="s">
        <v>4263</v>
      </c>
      <c r="C3440" t="s">
        <v>4262</v>
      </c>
      <c r="D3440">
        <v>1982</v>
      </c>
      <c r="E3440" t="s">
        <v>737</v>
      </c>
      <c r="F3440" t="str">
        <f t="shared" si="53"/>
        <v>Contributed PapersStatistical Modelling TechniquesInput Modelling: Estimation Using Event Count Data1982Bruce W. Schmeiser</v>
      </c>
      <c r="G3440" t="str">
        <f>IFERROR(IF(VLOOKUP(F3440,Test!$G$1:$G$6051,1,FALSE)=F3440,"Y","N"),"N")</f>
        <v>Y</v>
      </c>
    </row>
    <row r="3441" spans="1:7" x14ac:dyDescent="0.25">
      <c r="A3441" t="s">
        <v>3319</v>
      </c>
      <c r="B3441" t="s">
        <v>1703</v>
      </c>
      <c r="C3441" t="s">
        <v>4269</v>
      </c>
      <c r="D3441">
        <v>1982</v>
      </c>
      <c r="E3441" t="s">
        <v>4268</v>
      </c>
      <c r="F3441" t="str">
        <f t="shared" si="53"/>
        <v>Contributed PapersStatistical Methodology IInitial Bias and Estimation Error in Discrete Event Simulation1982W. K. Grassmann</v>
      </c>
      <c r="G3441" t="str">
        <f>IFERROR(IF(VLOOKUP(F3441,Test!$G$1:$G$6051,1,FALSE)=F3441,"Y","N"),"N")</f>
        <v>Y</v>
      </c>
    </row>
    <row r="3442" spans="1:7" x14ac:dyDescent="0.25">
      <c r="A3442" t="s">
        <v>3319</v>
      </c>
      <c r="B3442" t="s">
        <v>1703</v>
      </c>
      <c r="C3442" t="s">
        <v>4270</v>
      </c>
      <c r="D3442">
        <v>1982</v>
      </c>
      <c r="E3442" t="s">
        <v>2422</v>
      </c>
      <c r="F3442" t="str">
        <f t="shared" si="53"/>
        <v>Contributed PapersStatistical Methodology ICoverage Error for Confidence Intervals Arising in Simulation Output Analysis1982Peter W. Glynn</v>
      </c>
      <c r="G3442" t="str">
        <f>IFERROR(IF(VLOOKUP(F3442,Test!$G$1:$G$6051,1,FALSE)=F3442,"Y","N"),"N")</f>
        <v>Y</v>
      </c>
    </row>
    <row r="3443" spans="1:7" x14ac:dyDescent="0.25">
      <c r="A3443" t="s">
        <v>3319</v>
      </c>
      <c r="B3443" t="s">
        <v>4273</v>
      </c>
      <c r="C3443" t="s">
        <v>4272</v>
      </c>
      <c r="D3443">
        <v>1982</v>
      </c>
      <c r="E3443" t="s">
        <v>4271</v>
      </c>
      <c r="F3443" t="str">
        <f t="shared" si="53"/>
        <v>Contributed PapersSimulation PotpouriAn Expanded Optimum Design of P Charts1982Torkey I. Sultan</v>
      </c>
      <c r="G3443" t="str">
        <f>IFERROR(IF(VLOOKUP(F3443,Test!$G$1:$G$6051,1,FALSE)=F3443,"Y","N"),"N")</f>
        <v>Y</v>
      </c>
    </row>
    <row r="3444" spans="1:7" x14ac:dyDescent="0.25">
      <c r="A3444" t="s">
        <v>3319</v>
      </c>
      <c r="B3444" t="s">
        <v>4273</v>
      </c>
      <c r="C3444" t="s">
        <v>4275</v>
      </c>
      <c r="D3444">
        <v>1982</v>
      </c>
      <c r="E3444" t="s">
        <v>4274</v>
      </c>
      <c r="F3444" t="str">
        <f t="shared" si="53"/>
        <v>Contributed PapersSimulation PotpouriSimulation Model of the Cable Data Network for the Analysis and Evaluation of Network Performance1982R. Paterson</v>
      </c>
      <c r="G3444" t="str">
        <f>IFERROR(IF(VLOOKUP(F3444,Test!$G$1:$G$6051,1,FALSE)=F3444,"Y","N"),"N")</f>
        <v>Y</v>
      </c>
    </row>
    <row r="3445" spans="1:7" x14ac:dyDescent="0.25">
      <c r="A3445" t="s">
        <v>3319</v>
      </c>
      <c r="B3445" t="s">
        <v>4273</v>
      </c>
      <c r="C3445" t="s">
        <v>4275</v>
      </c>
      <c r="D3445">
        <v>1982</v>
      </c>
      <c r="E3445" t="s">
        <v>4276</v>
      </c>
      <c r="F3445" t="str">
        <f t="shared" si="53"/>
        <v>Contributed PapersSimulation PotpouriSimulation Model of the Cable Data Network for the Analysis and Evaluation of Network Performance1982D. Gan</v>
      </c>
      <c r="G3445" t="str">
        <f>IFERROR(IF(VLOOKUP(F3445,Test!$G$1:$G$6051,1,FALSE)=F3445,"Y","N"),"N")</f>
        <v>Y</v>
      </c>
    </row>
    <row r="3446" spans="1:7" x14ac:dyDescent="0.25">
      <c r="A3446" t="s">
        <v>3319</v>
      </c>
      <c r="B3446" t="s">
        <v>4279</v>
      </c>
      <c r="C3446" t="s">
        <v>4278</v>
      </c>
      <c r="D3446">
        <v>1982</v>
      </c>
      <c r="E3446" t="s">
        <v>4277</v>
      </c>
      <c r="F3446" t="str">
        <f t="shared" si="53"/>
        <v>Contributed PapersSimulation of Service FacilitiesAn Emergency Medical Services Simulation Model for Baltimore City: An Overview1982Perry A. Appino</v>
      </c>
      <c r="G3446" t="str">
        <f>IFERROR(IF(VLOOKUP(F3446,Test!$G$1:$G$6051,1,FALSE)=F3446,"Y","N"),"N")</f>
        <v>Y</v>
      </c>
    </row>
    <row r="3447" spans="1:7" x14ac:dyDescent="0.25">
      <c r="A3447" t="s">
        <v>3319</v>
      </c>
      <c r="B3447" t="s">
        <v>4279</v>
      </c>
      <c r="C3447" t="s">
        <v>4278</v>
      </c>
      <c r="D3447">
        <v>1982</v>
      </c>
      <c r="E3447" t="s">
        <v>4280</v>
      </c>
      <c r="F3447" t="str">
        <f t="shared" si="53"/>
        <v>Contributed PapersSimulation of Service FacilitiesAn Emergency Medical Services Simulation Model for Baltimore City: An Overview1982Charles S. ReVelle</v>
      </c>
      <c r="G3447" t="str">
        <f>IFERROR(IF(VLOOKUP(F3447,Test!$G$1:$G$6051,1,FALSE)=F3447,"Y","N"),"N")</f>
        <v>Y</v>
      </c>
    </row>
    <row r="3448" spans="1:7" x14ac:dyDescent="0.25">
      <c r="A3448" t="s">
        <v>3319</v>
      </c>
      <c r="B3448" t="s">
        <v>4279</v>
      </c>
      <c r="C3448" t="s">
        <v>4278</v>
      </c>
      <c r="D3448">
        <v>1982</v>
      </c>
      <c r="E3448" t="s">
        <v>4281</v>
      </c>
      <c r="F3448" t="str">
        <f t="shared" si="53"/>
        <v>Contributed PapersSimulation of Service FacilitiesAn Emergency Medical Services Simulation Model for Baltimore City: An Overview1982Jared L. Cohon</v>
      </c>
      <c r="G3448" t="str">
        <f>IFERROR(IF(VLOOKUP(F3448,Test!$G$1:$G$6051,1,FALSE)=F3448,"Y","N"),"N")</f>
        <v>Y</v>
      </c>
    </row>
    <row r="3449" spans="1:7" x14ac:dyDescent="0.25">
      <c r="A3449" t="s">
        <v>3319</v>
      </c>
      <c r="B3449" t="s">
        <v>4279</v>
      </c>
      <c r="C3449" t="s">
        <v>4283</v>
      </c>
      <c r="D3449">
        <v>1982</v>
      </c>
      <c r="E3449" t="s">
        <v>4282</v>
      </c>
      <c r="F3449" t="str">
        <f t="shared" si="53"/>
        <v>Contributed PapersSimulation of Service FacilitiesSimulating the Impacts of Closing a State Mental Hospital1982Neal N. McCollom</v>
      </c>
      <c r="G3449" t="str">
        <f>IFERROR(IF(VLOOKUP(F3449,Test!$G$1:$G$6051,1,FALSE)=F3449,"Y","N"),"N")</f>
        <v>Y</v>
      </c>
    </row>
    <row r="3450" spans="1:7" x14ac:dyDescent="0.25">
      <c r="A3450" t="s">
        <v>3319</v>
      </c>
      <c r="B3450" t="s">
        <v>4279</v>
      </c>
      <c r="C3450" t="s">
        <v>4285</v>
      </c>
      <c r="D3450">
        <v>1982</v>
      </c>
      <c r="E3450" t="s">
        <v>4284</v>
      </c>
      <c r="F3450" t="str">
        <f t="shared" si="53"/>
        <v>Contributed PapersSimulation of Service FacilitiesSystem Dynamics Model of an Analytical Services Laboratory1982Philip V. Rzasa</v>
      </c>
      <c r="G3450" t="str">
        <f>IFERROR(IF(VLOOKUP(F3450,Test!$G$1:$G$6051,1,FALSE)=F3450,"Y","N"),"N")</f>
        <v>Y</v>
      </c>
    </row>
    <row r="3451" spans="1:7" x14ac:dyDescent="0.25">
      <c r="A3451" t="s">
        <v>3319</v>
      </c>
      <c r="B3451" t="s">
        <v>4279</v>
      </c>
      <c r="C3451" t="s">
        <v>4278</v>
      </c>
      <c r="D3451">
        <v>1982</v>
      </c>
      <c r="E3451" t="s">
        <v>4286</v>
      </c>
      <c r="F3451" t="str">
        <f t="shared" si="53"/>
        <v>Contributed PapersSimulation of Service FacilitiesAn Emergency Medical Services Simulation Model for Baltimore City: An Overview1982Kathleen B. Hogan</v>
      </c>
      <c r="G3451" t="str">
        <f>IFERROR(IF(VLOOKUP(F3451,Test!$G$1:$G$6051,1,FALSE)=F3451,"Y","N"),"N")</f>
        <v>Y</v>
      </c>
    </row>
    <row r="3452" spans="1:7" x14ac:dyDescent="0.25">
      <c r="A3452" t="s">
        <v>3319</v>
      </c>
      <c r="B3452" t="s">
        <v>4279</v>
      </c>
      <c r="C3452" t="s">
        <v>4278</v>
      </c>
      <c r="D3452">
        <v>1982</v>
      </c>
      <c r="E3452" t="s">
        <v>4287</v>
      </c>
      <c r="F3452" t="str">
        <f t="shared" si="53"/>
        <v>Contributed PapersSimulation of Service FacilitiesAn Emergency Medical Services Simulation Model for Baltimore City: An Overview1982Miriam Heller</v>
      </c>
      <c r="G3452" t="str">
        <f>IFERROR(IF(VLOOKUP(F3452,Test!$G$1:$G$6051,1,FALSE)=F3452,"Y","N"),"N")</f>
        <v>Y</v>
      </c>
    </row>
    <row r="3453" spans="1:7" x14ac:dyDescent="0.25">
      <c r="A3453" t="s">
        <v>3319</v>
      </c>
      <c r="B3453" t="s">
        <v>4279</v>
      </c>
      <c r="C3453" t="s">
        <v>4285</v>
      </c>
      <c r="D3453">
        <v>1982</v>
      </c>
      <c r="E3453" t="s">
        <v>4288</v>
      </c>
      <c r="F3453" t="str">
        <f t="shared" si="53"/>
        <v>Contributed PapersSimulation of Service FacilitiesSystem Dynamics Model of an Analytical Services Laboratory1982John B. Hooper</v>
      </c>
      <c r="G3453" t="str">
        <f>IFERROR(IF(VLOOKUP(F3453,Test!$G$1:$G$6051,1,FALSE)=F3453,"Y","N"),"N")</f>
        <v>Y</v>
      </c>
    </row>
    <row r="3454" spans="1:7" x14ac:dyDescent="0.25">
      <c r="A3454" t="s">
        <v>3319</v>
      </c>
      <c r="B3454" t="s">
        <v>4279</v>
      </c>
      <c r="C3454" t="s">
        <v>4283</v>
      </c>
      <c r="D3454">
        <v>1982</v>
      </c>
      <c r="E3454" t="s">
        <v>4289</v>
      </c>
      <c r="F3454" t="str">
        <f t="shared" si="53"/>
        <v>Contributed PapersSimulation of Service FacilitiesSimulating the Impacts of Closing a State Mental Hospital1982Daniel M. Harris</v>
      </c>
      <c r="G3454" t="str">
        <f>IFERROR(IF(VLOOKUP(F3454,Test!$G$1:$G$6051,1,FALSE)=F3454,"Y","N"),"N")</f>
        <v>Y</v>
      </c>
    </row>
    <row r="3455" spans="1:7" x14ac:dyDescent="0.25">
      <c r="A3455" t="s">
        <v>3319</v>
      </c>
      <c r="B3455" t="s">
        <v>1713</v>
      </c>
      <c r="C3455" t="s">
        <v>4291</v>
      </c>
      <c r="D3455">
        <v>1982</v>
      </c>
      <c r="E3455" t="s">
        <v>4290</v>
      </c>
      <c r="F3455" t="str">
        <f t="shared" si="53"/>
        <v>Contributed PapersStatistical Methodology IIA Regression Technique for Determining Steady State Conditions in Time Series Simulations1982Charles W. Beall</v>
      </c>
      <c r="G3455" t="str">
        <f>IFERROR(IF(VLOOKUP(F3455,Test!$G$1:$G$6051,1,FALSE)=F3455,"Y","N"),"N")</f>
        <v>Y</v>
      </c>
    </row>
    <row r="3456" spans="1:7" x14ac:dyDescent="0.25">
      <c r="A3456" t="s">
        <v>3319</v>
      </c>
      <c r="B3456" t="s">
        <v>1713</v>
      </c>
      <c r="C3456" t="s">
        <v>4293</v>
      </c>
      <c r="D3456">
        <v>1982</v>
      </c>
      <c r="E3456" t="s">
        <v>4292</v>
      </c>
      <c r="F3456" t="str">
        <f t="shared" si="53"/>
        <v>Contributed PapersStatistical Methodology IIVariance Reduction in Estimating the Mean Flow Time in Open Queueing Network Simulations1982Gerald W. Adkins</v>
      </c>
      <c r="G3456" t="str">
        <f>IFERROR(IF(VLOOKUP(F3456,Test!$G$1:$G$6051,1,FALSE)=F3456,"Y","N"),"N")</f>
        <v>Y</v>
      </c>
    </row>
    <row r="3457" spans="1:7" x14ac:dyDescent="0.25">
      <c r="A3457" t="s">
        <v>3319</v>
      </c>
      <c r="B3457" t="s">
        <v>1713</v>
      </c>
      <c r="C3457" t="s">
        <v>4295</v>
      </c>
      <c r="D3457">
        <v>1982</v>
      </c>
      <c r="E3457" t="s">
        <v>4294</v>
      </c>
      <c r="F3457" t="str">
        <f t="shared" si="53"/>
        <v>Contributed PapersStatistical Methodology IISuper Mann-Whitney Simulation of System Reliability1982Laurence L. George</v>
      </c>
      <c r="G3457" t="str">
        <f>IFERROR(IF(VLOOKUP(F3457,Test!$G$1:$G$6051,1,FALSE)=F3457,"Y","N"),"N")</f>
        <v>Y</v>
      </c>
    </row>
    <row r="3458" spans="1:7" x14ac:dyDescent="0.25">
      <c r="A3458" t="s">
        <v>3319</v>
      </c>
      <c r="B3458" t="s">
        <v>4298</v>
      </c>
      <c r="C3458" t="s">
        <v>4297</v>
      </c>
      <c r="D3458">
        <v>1982</v>
      </c>
      <c r="E3458" t="s">
        <v>4296</v>
      </c>
      <c r="F3458" t="str">
        <f t="shared" si="53"/>
        <v>Contributed PapersInventory/LogisticsSimulation Model for Multi-Level Distribution System Planning1982Neal McCollom</v>
      </c>
      <c r="G3458" t="str">
        <f>IFERROR(IF(VLOOKUP(F3458,Test!$G$1:$G$6051,1,FALSE)=F3458,"Y","N"),"N")</f>
        <v>Y</v>
      </c>
    </row>
    <row r="3459" spans="1:7" x14ac:dyDescent="0.25">
      <c r="A3459" t="s">
        <v>3319</v>
      </c>
      <c r="B3459" t="s">
        <v>4298</v>
      </c>
      <c r="C3459" t="s">
        <v>4297</v>
      </c>
      <c r="D3459">
        <v>1982</v>
      </c>
      <c r="E3459" t="s">
        <v>4299</v>
      </c>
      <c r="F3459" t="str">
        <f t="shared" ref="F3459:F3522" si="54">CONCATENATE(A3459,B3459,C3459,D3459,E3459)</f>
        <v>Contributed PapersInventory/LogisticsSimulation Model for Multi-Level Distribution System Planning1982Leland Blank</v>
      </c>
      <c r="G3459" t="str">
        <f>IFERROR(IF(VLOOKUP(F3459,Test!$G$1:$G$6051,1,FALSE)=F3459,"Y","N"),"N")</f>
        <v>Y</v>
      </c>
    </row>
    <row r="3460" spans="1:7" x14ac:dyDescent="0.25">
      <c r="A3460" t="s">
        <v>3319</v>
      </c>
      <c r="B3460" t="s">
        <v>4298</v>
      </c>
      <c r="C3460" t="s">
        <v>4300</v>
      </c>
      <c r="D3460">
        <v>1982</v>
      </c>
      <c r="E3460" t="s">
        <v>577</v>
      </c>
      <c r="F3460" t="str">
        <f t="shared" si="54"/>
        <v>Contributed PapersInventory/LogisticsAn Experimental Investigation of Material Handling in Flexible Manufacturing Using Computer Simulation1982Eric L. Blair</v>
      </c>
      <c r="G3460" t="str">
        <f>IFERROR(IF(VLOOKUP(F3460,Test!$G$1:$G$6051,1,FALSE)=F3460,"Y","N"),"N")</f>
        <v>Y</v>
      </c>
    </row>
    <row r="3461" spans="1:7" x14ac:dyDescent="0.25">
      <c r="A3461" t="s">
        <v>3319</v>
      </c>
      <c r="B3461" t="s">
        <v>4298</v>
      </c>
      <c r="C3461" t="s">
        <v>4302</v>
      </c>
      <c r="D3461">
        <v>1982</v>
      </c>
      <c r="E3461" t="s">
        <v>4301</v>
      </c>
      <c r="F3461" t="str">
        <f t="shared" si="54"/>
        <v>Contributed PapersInventory/LogisticsComparison of Periodic Review Operating Doctrines: A Simulation Study1982Dayr A. Reis</v>
      </c>
      <c r="G3461" t="str">
        <f>IFERROR(IF(VLOOKUP(F3461,Test!$G$1:$G$6051,1,FALSE)=F3461,"Y","N"),"N")</f>
        <v>Y</v>
      </c>
    </row>
    <row r="3462" spans="1:7" x14ac:dyDescent="0.25">
      <c r="A3462" t="s">
        <v>3319</v>
      </c>
      <c r="B3462" t="s">
        <v>4305</v>
      </c>
      <c r="C3462" t="s">
        <v>4304</v>
      </c>
      <c r="D3462">
        <v>1982</v>
      </c>
      <c r="E3462" t="s">
        <v>4303</v>
      </c>
      <c r="F3462" t="str">
        <f t="shared" si="54"/>
        <v>Contributed PapersOn-Line Demonstration of Simulation SoftwareOn-Line Demonstration of SIMAN1982Mike Joost</v>
      </c>
      <c r="G3462" t="str">
        <f>IFERROR(IF(VLOOKUP(F3462,Test!$G$1:$G$6051,1,FALSE)=F3462,"Y","N"),"N")</f>
        <v>Y</v>
      </c>
    </row>
    <row r="3463" spans="1:7" x14ac:dyDescent="0.25">
      <c r="A3463" t="s">
        <v>3319</v>
      </c>
      <c r="B3463" t="s">
        <v>4305</v>
      </c>
      <c r="C3463" t="s">
        <v>4304</v>
      </c>
      <c r="D3463">
        <v>1982</v>
      </c>
      <c r="E3463" t="s">
        <v>642</v>
      </c>
      <c r="F3463" t="str">
        <f t="shared" si="54"/>
        <v>Contributed PapersOn-Line Demonstration of Simulation SoftwareOn-Line Demonstration of SIMAN1982C. Dennis Pegden</v>
      </c>
      <c r="G3463" t="str">
        <f>IFERROR(IF(VLOOKUP(F3463,Test!$G$1:$G$6051,1,FALSE)=F3463,"Y","N"),"N")</f>
        <v>Y</v>
      </c>
    </row>
    <row r="3464" spans="1:7" x14ac:dyDescent="0.25">
      <c r="A3464" t="s">
        <v>3319</v>
      </c>
      <c r="B3464" t="s">
        <v>4305</v>
      </c>
      <c r="C3464" t="s">
        <v>4306</v>
      </c>
      <c r="D3464">
        <v>1982</v>
      </c>
      <c r="E3464" t="s">
        <v>329</v>
      </c>
      <c r="F3464" t="str">
        <f t="shared" si="54"/>
        <v>Contributed PapersOn-Line Demonstration of Simulation SoftwareAn Interactive Computer Package for Fitting Probability Distributions to Observed Data1982Averill M. Law</v>
      </c>
      <c r="G3464" t="str">
        <f>IFERROR(IF(VLOOKUP(F3464,Test!$G$1:$G$6051,1,FALSE)=F3464,"Y","N"),"N")</f>
        <v>Y</v>
      </c>
    </row>
    <row r="3465" spans="1:7" x14ac:dyDescent="0.25">
      <c r="A3465" t="s">
        <v>3319</v>
      </c>
      <c r="B3465" t="s">
        <v>4305</v>
      </c>
      <c r="C3465" t="s">
        <v>4306</v>
      </c>
      <c r="D3465">
        <v>1982</v>
      </c>
      <c r="E3465" t="s">
        <v>2914</v>
      </c>
      <c r="F3465" t="str">
        <f t="shared" si="54"/>
        <v>Contributed PapersOn-Line Demonstration of Simulation SoftwareAn Interactive Computer Package for Fitting Probability Distributions to Observed Data1982Steven G. Vincent</v>
      </c>
      <c r="G3465" t="str">
        <f>IFERROR(IF(VLOOKUP(F3465,Test!$G$1:$G$6051,1,FALSE)=F3465,"Y","N"),"N")</f>
        <v>Y</v>
      </c>
    </row>
    <row r="3466" spans="1:7" x14ac:dyDescent="0.25">
      <c r="A3466" t="s">
        <v>3319</v>
      </c>
      <c r="B3466" t="s">
        <v>4309</v>
      </c>
      <c r="C3466" t="s">
        <v>4308</v>
      </c>
      <c r="D3466">
        <v>1982</v>
      </c>
      <c r="E3466" t="s">
        <v>4307</v>
      </c>
      <c r="F3466" t="str">
        <f t="shared" si="54"/>
        <v>Contributed PapersManagement Information SystemsGraphic MIS - The Missing Link to Effective Management: The Problem, a Solution and a Tutorial1982Manfred D. Stansfield</v>
      </c>
      <c r="G3466" t="str">
        <f>IFERROR(IF(VLOOKUP(F3466,Test!$G$1:$G$6051,1,FALSE)=F3466,"Y","N"),"N")</f>
        <v>Y</v>
      </c>
    </row>
    <row r="3467" spans="1:7" x14ac:dyDescent="0.25">
      <c r="A3467" t="s">
        <v>3319</v>
      </c>
      <c r="B3467" t="s">
        <v>4309</v>
      </c>
      <c r="C3467" t="s">
        <v>4311</v>
      </c>
      <c r="D3467">
        <v>1982</v>
      </c>
      <c r="E3467" t="s">
        <v>4310</v>
      </c>
      <c r="F3467" t="str">
        <f t="shared" si="54"/>
        <v>Contributed PapersManagement Information SystemsSchool Finance Simulator1982John J. Wilson</v>
      </c>
      <c r="G3467" t="str">
        <f>IFERROR(IF(VLOOKUP(F3467,Test!$G$1:$G$6051,1,FALSE)=F3467,"Y","N"),"N")</f>
        <v>Y</v>
      </c>
    </row>
    <row r="3468" spans="1:7" x14ac:dyDescent="0.25">
      <c r="A3468" t="s">
        <v>3319</v>
      </c>
      <c r="B3468" t="s">
        <v>4309</v>
      </c>
      <c r="C3468" t="s">
        <v>4311</v>
      </c>
      <c r="D3468">
        <v>1982</v>
      </c>
      <c r="E3468" t="s">
        <v>4312</v>
      </c>
      <c r="F3468" t="str">
        <f t="shared" si="54"/>
        <v>Contributed PapersManagement Information SystemsSchool Finance Simulator1982Graham MacMillan</v>
      </c>
      <c r="G3468" t="str">
        <f>IFERROR(IF(VLOOKUP(F3468,Test!$G$1:$G$6051,1,FALSE)=F3468,"Y","N"),"N")</f>
        <v>Y</v>
      </c>
    </row>
    <row r="3469" spans="1:7" x14ac:dyDescent="0.25">
      <c r="A3469" t="s">
        <v>3319</v>
      </c>
      <c r="B3469" t="s">
        <v>4309</v>
      </c>
      <c r="C3469" t="s">
        <v>4314</v>
      </c>
      <c r="D3469">
        <v>1982</v>
      </c>
      <c r="E3469" t="s">
        <v>4313</v>
      </c>
      <c r="F3469" t="str">
        <f t="shared" si="54"/>
        <v>Contributed PapersManagement Information SystemsHierarchic Information Structure Design for Corporate Financial Management Simulation Software1982Samir Chakraborty</v>
      </c>
      <c r="G3469" t="str">
        <f>IFERROR(IF(VLOOKUP(F3469,Test!$G$1:$G$6051,1,FALSE)=F3469,"Y","N"),"N")</f>
        <v>Y</v>
      </c>
    </row>
    <row r="3470" spans="1:7" x14ac:dyDescent="0.25">
      <c r="A3470" t="s">
        <v>3319</v>
      </c>
      <c r="B3470" t="s">
        <v>4317</v>
      </c>
      <c r="C3470" t="s">
        <v>4316</v>
      </c>
      <c r="D3470">
        <v>1982</v>
      </c>
      <c r="E3470" t="s">
        <v>4315</v>
      </c>
      <c r="F3470" t="str">
        <f t="shared" si="54"/>
        <v>Contributed PapersInstructional ModelsA Microcomputer Based Simulation Package for Teaching Agricultural Pest Management1982R. L. Tummala</v>
      </c>
      <c r="G3470" t="str">
        <f>IFERROR(IF(VLOOKUP(F3470,Test!$G$1:$G$6051,1,FALSE)=F3470,"Y","N"),"N")</f>
        <v>Y</v>
      </c>
    </row>
    <row r="3471" spans="1:7" x14ac:dyDescent="0.25">
      <c r="A3471" t="s">
        <v>3319</v>
      </c>
      <c r="B3471" t="s">
        <v>4317</v>
      </c>
      <c r="C3471" t="s">
        <v>4316</v>
      </c>
      <c r="D3471">
        <v>1982</v>
      </c>
      <c r="E3471" t="s">
        <v>4318</v>
      </c>
      <c r="F3471" t="str">
        <f t="shared" si="54"/>
        <v>Contributed PapersInstructional ModelsA Microcomputer Based Simulation Package for Teaching Agricultural Pest Management1982Li Dianmo</v>
      </c>
      <c r="G3471" t="str">
        <f>IFERROR(IF(VLOOKUP(F3471,Test!$G$1:$G$6051,1,FALSE)=F3471,"Y","N"),"N")</f>
        <v>Y</v>
      </c>
    </row>
    <row r="3472" spans="1:7" x14ac:dyDescent="0.25">
      <c r="A3472" t="s">
        <v>3319</v>
      </c>
      <c r="B3472" t="s">
        <v>4317</v>
      </c>
      <c r="C3472" t="s">
        <v>4320</v>
      </c>
      <c r="D3472">
        <v>1982</v>
      </c>
      <c r="E3472" t="s">
        <v>4319</v>
      </c>
      <c r="F3472" t="str">
        <f t="shared" si="54"/>
        <v>Contributed PapersInstructional ModelsA Low-Cost Computer Based Training Simulator for Waste Water Treatment Plant Operators1982G. R. Silkensen</v>
      </c>
      <c r="G3472" t="str">
        <f>IFERROR(IF(VLOOKUP(F3472,Test!$G$1:$G$6051,1,FALSE)=F3472,"Y","N"),"N")</f>
        <v>Y</v>
      </c>
    </row>
    <row r="3473" spans="1:7" x14ac:dyDescent="0.25">
      <c r="A3473" t="s">
        <v>3319</v>
      </c>
      <c r="B3473" t="s">
        <v>4317</v>
      </c>
      <c r="C3473" t="s">
        <v>4320</v>
      </c>
      <c r="D3473">
        <v>1982</v>
      </c>
      <c r="E3473" t="s">
        <v>4321</v>
      </c>
      <c r="F3473" t="str">
        <f t="shared" si="54"/>
        <v>Contributed PapersInstructional ModelsA Low-Cost Computer Based Training Simulator for Waste Water Treatment Plant Operators1982C. S. Bauer</v>
      </c>
      <c r="G3473" t="str">
        <f>IFERROR(IF(VLOOKUP(F3473,Test!$G$1:$G$6051,1,FALSE)=F3473,"Y","N"),"N")</f>
        <v>Y</v>
      </c>
    </row>
    <row r="3474" spans="1:7" x14ac:dyDescent="0.25">
      <c r="A3474" t="s">
        <v>3319</v>
      </c>
      <c r="B3474" t="s">
        <v>4317</v>
      </c>
      <c r="C3474" t="s">
        <v>4320</v>
      </c>
      <c r="D3474">
        <v>1982</v>
      </c>
      <c r="E3474" t="s">
        <v>3851</v>
      </c>
      <c r="F3474" t="str">
        <f t="shared" si="54"/>
        <v>Contributed PapersInstructional ModelsA Low-Cost Computer Based Training Simulator for Waste Water Treatment Plant Operators1982R. D. Doering</v>
      </c>
      <c r="G3474" t="str">
        <f>IFERROR(IF(VLOOKUP(F3474,Test!$G$1:$G$6051,1,FALSE)=F3474,"Y","N"),"N")</f>
        <v>Y</v>
      </c>
    </row>
    <row r="3475" spans="1:7" x14ac:dyDescent="0.25">
      <c r="A3475" t="s">
        <v>3319</v>
      </c>
      <c r="B3475" t="s">
        <v>4317</v>
      </c>
      <c r="C3475" t="s">
        <v>4322</v>
      </c>
      <c r="D3475">
        <v>1982</v>
      </c>
      <c r="E3475" t="s">
        <v>1364</v>
      </c>
      <c r="F3475" t="str">
        <f t="shared" si="54"/>
        <v>Contributed PapersInstructional ModelsAn Interactive Simulator for Teaching Production Planning and Control1982Philip M. Wolfe</v>
      </c>
      <c r="G3475" t="str">
        <f>IFERROR(IF(VLOOKUP(F3475,Test!$G$1:$G$6051,1,FALSE)=F3475,"Y","N"),"N")</f>
        <v>Y</v>
      </c>
    </row>
    <row r="3476" spans="1:7" x14ac:dyDescent="0.25">
      <c r="A3476" t="s">
        <v>3319</v>
      </c>
      <c r="B3476" t="s">
        <v>4317</v>
      </c>
      <c r="C3476" t="s">
        <v>4322</v>
      </c>
      <c r="D3476">
        <v>1982</v>
      </c>
      <c r="E3476" t="s">
        <v>4323</v>
      </c>
      <c r="F3476" t="str">
        <f t="shared" si="54"/>
        <v>Contributed PapersInstructional ModelsAn Interactive Simulator for Teaching Production Planning and Control1982Gerald R. Graves</v>
      </c>
      <c r="G3476" t="str">
        <f>IFERROR(IF(VLOOKUP(F3476,Test!$G$1:$G$6051,1,FALSE)=F3476,"Y","N"),"N")</f>
        <v>Y</v>
      </c>
    </row>
    <row r="3477" spans="1:7" x14ac:dyDescent="0.25">
      <c r="A3477" t="s">
        <v>864</v>
      </c>
      <c r="B3477" t="s">
        <v>4325</v>
      </c>
      <c r="C3477" t="s">
        <v>4324</v>
      </c>
      <c r="D3477">
        <v>1983</v>
      </c>
      <c r="E3477" t="s">
        <v>1407</v>
      </c>
      <c r="F3477" t="str">
        <f t="shared" si="54"/>
        <v>Methodology SessionsProbability and StatisticsA Bayesian Batch Means Methodology for Analysis of Simulation Output1983Richard W. Andrews</v>
      </c>
      <c r="G3477" t="str">
        <f>IFERROR(IF(VLOOKUP(F3477,Test!$G$1:$G$6051,1,FALSE)=F3477,"Y","N"),"N")</f>
        <v>Y</v>
      </c>
    </row>
    <row r="3478" spans="1:7" x14ac:dyDescent="0.25">
      <c r="A3478" t="s">
        <v>864</v>
      </c>
      <c r="B3478" t="s">
        <v>4325</v>
      </c>
      <c r="C3478" t="s">
        <v>4324</v>
      </c>
      <c r="D3478">
        <v>1983</v>
      </c>
      <c r="E3478" t="s">
        <v>83</v>
      </c>
      <c r="F3478" t="str">
        <f t="shared" si="54"/>
        <v>Methodology SessionsProbability and StatisticsA Bayesian Batch Means Methodology for Analysis of Simulation Output1983Thomas J. Schriber</v>
      </c>
      <c r="G3478" t="str">
        <f>IFERROR(IF(VLOOKUP(F3478,Test!$G$1:$G$6051,1,FALSE)=F3478,"Y","N"),"N")</f>
        <v>Y</v>
      </c>
    </row>
    <row r="3479" spans="1:7" x14ac:dyDescent="0.25">
      <c r="A3479" t="s">
        <v>864</v>
      </c>
      <c r="B3479" t="s">
        <v>4325</v>
      </c>
      <c r="C3479" t="s">
        <v>4326</v>
      </c>
      <c r="D3479">
        <v>1983</v>
      </c>
      <c r="E3479" t="s">
        <v>308</v>
      </c>
      <c r="F3479" t="str">
        <f t="shared" si="54"/>
        <v>Methodology SessionsProbability and StatisticsSimulation Methodology: Statistical Aspects1983G. Arthur Mihram</v>
      </c>
      <c r="G3479" t="str">
        <f>IFERROR(IF(VLOOKUP(F3479,Test!$G$1:$G$6051,1,FALSE)=F3479,"Y","N"),"N")</f>
        <v>Y</v>
      </c>
    </row>
    <row r="3480" spans="1:7" x14ac:dyDescent="0.25">
      <c r="A3480" t="s">
        <v>864</v>
      </c>
      <c r="B3480" t="s">
        <v>4325</v>
      </c>
      <c r="C3480" t="s">
        <v>4327</v>
      </c>
      <c r="D3480">
        <v>1983</v>
      </c>
      <c r="E3480" t="s">
        <v>2422</v>
      </c>
      <c r="F3480" t="str">
        <f t="shared" si="54"/>
        <v>Methodology SessionsProbability and StatisticsOn the Role of Generalized Semi-Markov Processes in Simulation Output Analysis1983Peter W. Glynn</v>
      </c>
      <c r="G3480" t="str">
        <f>IFERROR(IF(VLOOKUP(F3480,Test!$G$1:$G$6051,1,FALSE)=F3480,"Y","N"),"N")</f>
        <v>Y</v>
      </c>
    </row>
    <row r="3481" spans="1:7" x14ac:dyDescent="0.25">
      <c r="A3481" t="s">
        <v>864</v>
      </c>
      <c r="B3481" t="s">
        <v>4329</v>
      </c>
      <c r="C3481" t="s">
        <v>4328</v>
      </c>
      <c r="D3481">
        <v>1983</v>
      </c>
      <c r="E3481" t="s">
        <v>1937</v>
      </c>
      <c r="F3481" t="str">
        <f t="shared" si="54"/>
        <v>Methodology SessionsData ModelingGenerating Multivariate Distributions for Statistical Applications1983Mark E. Johnson</v>
      </c>
      <c r="G3481" t="str">
        <f>IFERROR(IF(VLOOKUP(F3481,Test!$G$1:$G$6051,1,FALSE)=F3481,"Y","N"),"N")</f>
        <v>Y</v>
      </c>
    </row>
    <row r="3482" spans="1:7" x14ac:dyDescent="0.25">
      <c r="A3482" t="s">
        <v>864</v>
      </c>
      <c r="B3482" t="s">
        <v>4329</v>
      </c>
      <c r="C3482" t="s">
        <v>4330</v>
      </c>
      <c r="D3482">
        <v>1983</v>
      </c>
      <c r="E3482" t="s">
        <v>643</v>
      </c>
      <c r="F3482" t="str">
        <f t="shared" si="54"/>
        <v>Methodology SessionsData ModelingFitting Johnson Curves to Univariate and Multivariate Data1983James R. Wilson</v>
      </c>
      <c r="G3482" t="str">
        <f>IFERROR(IF(VLOOKUP(F3482,Test!$G$1:$G$6051,1,FALSE)=F3482,"Y","N"),"N")</f>
        <v>Y</v>
      </c>
    </row>
    <row r="3483" spans="1:7" x14ac:dyDescent="0.25">
      <c r="A3483" t="s">
        <v>864</v>
      </c>
      <c r="B3483" t="s">
        <v>4329</v>
      </c>
      <c r="C3483" t="s">
        <v>4331</v>
      </c>
      <c r="D3483">
        <v>1983</v>
      </c>
      <c r="E3483" t="s">
        <v>4261</v>
      </c>
      <c r="F3483" t="str">
        <f t="shared" si="54"/>
        <v>Methodology SessionsData ModelingAdvances in Parameter Estimation from Event Count Data1983Ronald Dattero</v>
      </c>
      <c r="G3483" t="str">
        <f>IFERROR(IF(VLOOKUP(F3483,Test!$G$1:$G$6051,1,FALSE)=F3483,"Y","N"),"N")</f>
        <v>Y</v>
      </c>
    </row>
    <row r="3484" spans="1:7" x14ac:dyDescent="0.25">
      <c r="A3484" t="s">
        <v>864</v>
      </c>
      <c r="B3484" t="s">
        <v>2277</v>
      </c>
      <c r="C3484" t="s">
        <v>4333</v>
      </c>
      <c r="D3484">
        <v>1984</v>
      </c>
      <c r="E3484" t="s">
        <v>4332</v>
      </c>
      <c r="F3484" t="str">
        <f t="shared" si="54"/>
        <v>Methodology SessionsRandom Variate GenerationSome Efficient Random Number Generators for Micro-Computers1984Tzyh-Jong Wang</v>
      </c>
      <c r="G3484" t="str">
        <f>IFERROR(IF(VLOOKUP(F3484,Test!$G$1:$G$6051,1,FALSE)=F3484,"Y","N"),"N")</f>
        <v>Y</v>
      </c>
    </row>
    <row r="3485" spans="1:7" x14ac:dyDescent="0.25">
      <c r="A3485" t="s">
        <v>864</v>
      </c>
      <c r="B3485" t="s">
        <v>2277</v>
      </c>
      <c r="C3485" t="s">
        <v>4335</v>
      </c>
      <c r="D3485">
        <v>1984</v>
      </c>
      <c r="E3485" t="s">
        <v>4334</v>
      </c>
      <c r="F3485" t="str">
        <f t="shared" si="54"/>
        <v>Methodology SessionsRandom Variate GenerationUse of Lattice Structures for Reduction of Simulation Run Time1984Norman S. Matloff</v>
      </c>
      <c r="G3485" t="str">
        <f>IFERROR(IF(VLOOKUP(F3485,Test!$G$1:$G$6051,1,FALSE)=F3485,"Y","N"),"N")</f>
        <v>Y</v>
      </c>
    </row>
    <row r="3486" spans="1:7" x14ac:dyDescent="0.25">
      <c r="A3486" t="s">
        <v>864</v>
      </c>
      <c r="B3486" t="s">
        <v>2277</v>
      </c>
      <c r="C3486" t="s">
        <v>4336</v>
      </c>
      <c r="D3486">
        <v>1984</v>
      </c>
      <c r="E3486" t="s">
        <v>2567</v>
      </c>
      <c r="F3486" t="str">
        <f t="shared" si="54"/>
        <v>Methodology SessionsRandom Variate GenerationAn Exhaustive Search for Optimal Multipliers1984Louis R. Moore</v>
      </c>
      <c r="G3486" t="str">
        <f>IFERROR(IF(VLOOKUP(F3486,Test!$G$1:$G$6051,1,FALSE)=F3486,"Y","N"),"N")</f>
        <v>Y</v>
      </c>
    </row>
    <row r="3487" spans="1:7" x14ac:dyDescent="0.25">
      <c r="A3487" t="s">
        <v>864</v>
      </c>
      <c r="B3487" t="s">
        <v>2277</v>
      </c>
      <c r="C3487" t="s">
        <v>4336</v>
      </c>
      <c r="D3487">
        <v>1984</v>
      </c>
      <c r="E3487" t="s">
        <v>22</v>
      </c>
      <c r="F3487" t="str">
        <f t="shared" si="54"/>
        <v>Methodology SessionsRandom Variate GenerationAn Exhaustive Search for Optimal Multipliers1984George S. Fishman</v>
      </c>
      <c r="G3487" t="str">
        <f>IFERROR(IF(VLOOKUP(F3487,Test!$G$1:$G$6051,1,FALSE)=F3487,"Y","N"),"N")</f>
        <v>Y</v>
      </c>
    </row>
    <row r="3488" spans="1:7" x14ac:dyDescent="0.25">
      <c r="A3488" t="s">
        <v>864</v>
      </c>
      <c r="B3488" t="s">
        <v>2277</v>
      </c>
      <c r="C3488" t="s">
        <v>4337</v>
      </c>
      <c r="D3488">
        <v>1983</v>
      </c>
      <c r="E3488" t="s">
        <v>2849</v>
      </c>
      <c r="F3488" t="str">
        <f t="shared" si="54"/>
        <v>Methodology SessionsRandom Variate GenerationDiscrete Univariate Random Variate Generation1983Voratas Kachitvichyanukul</v>
      </c>
      <c r="G3488" t="str">
        <f>IFERROR(IF(VLOOKUP(F3488,Test!$G$1:$G$6051,1,FALSE)=F3488,"Y","N"),"N")</f>
        <v>Y</v>
      </c>
    </row>
    <row r="3489" spans="1:7" x14ac:dyDescent="0.25">
      <c r="A3489" t="s">
        <v>864</v>
      </c>
      <c r="B3489" t="s">
        <v>2277</v>
      </c>
      <c r="C3489" t="s">
        <v>4333</v>
      </c>
      <c r="D3489">
        <v>1984</v>
      </c>
      <c r="E3489" t="s">
        <v>4338</v>
      </c>
      <c r="F3489" t="str">
        <f t="shared" si="54"/>
        <v>Methodology SessionsRandom Variate GenerationSome Efficient Random Number Generators for Micro-Computers1984Zhanshan Sun</v>
      </c>
      <c r="G3489" t="str">
        <f>IFERROR(IF(VLOOKUP(F3489,Test!$G$1:$G$6051,1,FALSE)=F3489,"Y","N"),"N")</f>
        <v>Y</v>
      </c>
    </row>
    <row r="3490" spans="1:7" x14ac:dyDescent="0.25">
      <c r="A3490" t="s">
        <v>864</v>
      </c>
      <c r="B3490" t="s">
        <v>2277</v>
      </c>
      <c r="C3490" t="s">
        <v>4339</v>
      </c>
      <c r="D3490">
        <v>1983</v>
      </c>
      <c r="E3490" t="s">
        <v>2567</v>
      </c>
      <c r="F3490" t="str">
        <f t="shared" si="54"/>
        <v>Methodology SessionsRandom Variate GenerationMonotonic Generation of Positive Random Variables1983Louis R. Moore</v>
      </c>
      <c r="G3490" t="str">
        <f>IFERROR(IF(VLOOKUP(F3490,Test!$G$1:$G$6051,1,FALSE)=F3490,"Y","N"),"N")</f>
        <v>Y</v>
      </c>
    </row>
    <row r="3491" spans="1:7" x14ac:dyDescent="0.25">
      <c r="A3491" t="s">
        <v>864</v>
      </c>
      <c r="B3491" t="s">
        <v>2277</v>
      </c>
      <c r="C3491" t="s">
        <v>4333</v>
      </c>
      <c r="D3491">
        <v>1984</v>
      </c>
      <c r="E3491" t="s">
        <v>1570</v>
      </c>
      <c r="F3491" t="str">
        <f t="shared" si="54"/>
        <v>Methodology SessionsRandom Variate GenerationSome Efficient Random Number Generators for Micro-Computers1984Arne Thesen</v>
      </c>
      <c r="G3491" t="str">
        <f>IFERROR(IF(VLOOKUP(F3491,Test!$G$1:$G$6051,1,FALSE)=F3491,"Y","N"),"N")</f>
        <v>Y</v>
      </c>
    </row>
    <row r="3492" spans="1:7" x14ac:dyDescent="0.25">
      <c r="A3492" t="s">
        <v>864</v>
      </c>
      <c r="B3492" t="s">
        <v>2277</v>
      </c>
      <c r="C3492" t="s">
        <v>4340</v>
      </c>
      <c r="D3492">
        <v>1983</v>
      </c>
      <c r="E3492" t="s">
        <v>650</v>
      </c>
      <c r="F3492" t="str">
        <f t="shared" si="54"/>
        <v>Methodology SessionsRandom Variate GenerationGenerating Negatively Correlated Gamma Variates Using the Beta-Gamma Transformation1983Peter A. W. Lewis</v>
      </c>
      <c r="G3492" t="str">
        <f>IFERROR(IF(VLOOKUP(F3492,Test!$G$1:$G$6051,1,FALSE)=F3492,"Y","N"),"N")</f>
        <v>Y</v>
      </c>
    </row>
    <row r="3493" spans="1:7" x14ac:dyDescent="0.25">
      <c r="A3493" t="s">
        <v>864</v>
      </c>
      <c r="B3493" t="s">
        <v>4342</v>
      </c>
      <c r="C3493" t="s">
        <v>4341</v>
      </c>
      <c r="D3493">
        <v>1983</v>
      </c>
      <c r="E3493" t="s">
        <v>2078</v>
      </c>
      <c r="F3493" t="str">
        <f t="shared" si="54"/>
        <v>Methodology SessionsDistributed ComputingAn Experiment in Microprocessor-Based Distributed Digital Simulation1983Dana L. Wyatt</v>
      </c>
      <c r="G3493" t="str">
        <f>IFERROR(IF(VLOOKUP(F3493,Test!$G$1:$G$6051,1,FALSE)=F3493,"Y","N"),"N")</f>
        <v>Y</v>
      </c>
    </row>
    <row r="3494" spans="1:7" x14ac:dyDescent="0.25">
      <c r="A3494" t="s">
        <v>864</v>
      </c>
      <c r="B3494" t="s">
        <v>4342</v>
      </c>
      <c r="C3494" t="s">
        <v>4343</v>
      </c>
      <c r="D3494">
        <v>1983</v>
      </c>
      <c r="E3494" t="s">
        <v>2109</v>
      </c>
      <c r="F3494" t="str">
        <f t="shared" si="54"/>
        <v>Methodology SessionsDistributed ComputingPerformance Analysis of a Distributed Simulation Algorithm Based on Active Logical Processes1983Paul F. Reynolds  Jr.</v>
      </c>
      <c r="G3494" t="str">
        <f>IFERROR(IF(VLOOKUP(F3494,Test!$G$1:$G$6051,1,FALSE)=F3494,"Y","N"),"N")</f>
        <v>Y</v>
      </c>
    </row>
    <row r="3495" spans="1:7" x14ac:dyDescent="0.25">
      <c r="A3495" t="s">
        <v>864</v>
      </c>
      <c r="B3495" t="s">
        <v>4342</v>
      </c>
      <c r="C3495" t="s">
        <v>4343</v>
      </c>
      <c r="D3495">
        <v>1983</v>
      </c>
      <c r="E3495" t="s">
        <v>4344</v>
      </c>
      <c r="F3495" t="str">
        <f t="shared" si="54"/>
        <v>Methodology SessionsDistributed ComputingPerformance Analysis of a Distributed Simulation Algorithm Based on Active Logical Processes1983David L. Davidson</v>
      </c>
      <c r="G3495" t="str">
        <f>IFERROR(IF(VLOOKUP(F3495,Test!$G$1:$G$6051,1,FALSE)=F3495,"Y","N"),"N")</f>
        <v>Y</v>
      </c>
    </row>
    <row r="3496" spans="1:7" x14ac:dyDescent="0.25">
      <c r="A3496" t="s">
        <v>864</v>
      </c>
      <c r="B3496" t="s">
        <v>4342</v>
      </c>
      <c r="C3496" t="s">
        <v>4341</v>
      </c>
      <c r="D3496">
        <v>1983</v>
      </c>
      <c r="E3496" t="s">
        <v>773</v>
      </c>
      <c r="F3496" t="str">
        <f t="shared" si="54"/>
        <v>Methodology SessionsDistributed ComputingAn Experiment in Microprocessor-Based Distributed Digital Simulation1983Sallie Sheppard</v>
      </c>
      <c r="G3496" t="str">
        <f>IFERROR(IF(VLOOKUP(F3496,Test!$G$1:$G$6051,1,FALSE)=F3496,"Y","N"),"N")</f>
        <v>Y</v>
      </c>
    </row>
    <row r="3497" spans="1:7" x14ac:dyDescent="0.25">
      <c r="A3497" t="s">
        <v>864</v>
      </c>
      <c r="B3497" t="s">
        <v>4342</v>
      </c>
      <c r="C3497" t="s">
        <v>4341</v>
      </c>
      <c r="D3497">
        <v>1983</v>
      </c>
      <c r="E3497" t="s">
        <v>285</v>
      </c>
      <c r="F3497" t="str">
        <f t="shared" si="54"/>
        <v>Methodology SessionsDistributed ComputingAn Experiment in Microprocessor-Based Distributed Digital Simulation1983Robert E. Young</v>
      </c>
      <c r="G3497" t="str">
        <f>IFERROR(IF(VLOOKUP(F3497,Test!$G$1:$G$6051,1,FALSE)=F3497,"Y","N"),"N")</f>
        <v>Y</v>
      </c>
    </row>
    <row r="3498" spans="1:7" x14ac:dyDescent="0.25">
      <c r="A3498" t="s">
        <v>864</v>
      </c>
      <c r="B3498" t="s">
        <v>4342</v>
      </c>
      <c r="C3498" t="s">
        <v>4345</v>
      </c>
      <c r="D3498">
        <v>1983</v>
      </c>
      <c r="E3498" t="s">
        <v>2109</v>
      </c>
      <c r="F3498" t="str">
        <f t="shared" si="54"/>
        <v>Methodology SessionsDistributed ComputingActive Logical Processes and Distributed Simulation: An Analysis1983Paul F. Reynolds  Jr.</v>
      </c>
      <c r="G3498" t="str">
        <f>IFERROR(IF(VLOOKUP(F3498,Test!$G$1:$G$6051,1,FALSE)=F3498,"Y","N"),"N")</f>
        <v>Y</v>
      </c>
    </row>
    <row r="3499" spans="1:7" x14ac:dyDescent="0.25">
      <c r="A3499" t="s">
        <v>864</v>
      </c>
      <c r="B3499" t="s">
        <v>4347</v>
      </c>
      <c r="C3499" t="s">
        <v>4346</v>
      </c>
      <c r="D3499">
        <v>1983</v>
      </c>
      <c r="E3499" t="s">
        <v>823</v>
      </c>
      <c r="F3499" t="str">
        <f t="shared" si="54"/>
        <v>Methodology SessionsTransient and Nonstationary AnalysisExternal Control Variance Reduction for Nonstationary Simulation1983Michael R. Taaffe</v>
      </c>
      <c r="G3499" t="str">
        <f>IFERROR(IF(VLOOKUP(F3499,Test!$G$1:$G$6051,1,FALSE)=F3499,"Y","N"),"N")</f>
        <v>Y</v>
      </c>
    </row>
    <row r="3500" spans="1:7" x14ac:dyDescent="0.25">
      <c r="A3500" t="s">
        <v>864</v>
      </c>
      <c r="B3500" t="s">
        <v>4347</v>
      </c>
      <c r="C3500" t="s">
        <v>4348</v>
      </c>
      <c r="D3500">
        <v>1983</v>
      </c>
      <c r="E3500" t="s">
        <v>329</v>
      </c>
      <c r="F3500" t="str">
        <f t="shared" si="54"/>
        <v>Methodology SessionsTransient and Nonstationary AnalysisThe Transient Behavior of Certain Multiserver Queues, with Simulation Applications1983Averill M. Law</v>
      </c>
      <c r="G3500" t="str">
        <f>IFERROR(IF(VLOOKUP(F3500,Test!$G$1:$G$6051,1,FALSE)=F3500,"Y","N"),"N")</f>
        <v>Y</v>
      </c>
    </row>
    <row r="3501" spans="1:7" x14ac:dyDescent="0.25">
      <c r="A3501" t="s">
        <v>864</v>
      </c>
      <c r="B3501" t="s">
        <v>4347</v>
      </c>
      <c r="C3501" t="s">
        <v>4350</v>
      </c>
      <c r="D3501">
        <v>1983</v>
      </c>
      <c r="E3501" t="s">
        <v>4349</v>
      </c>
      <c r="F3501" t="str">
        <f t="shared" si="54"/>
        <v>Methodology SessionsTransient and Nonstationary AnalysisThe Initial Transient Problem - Estimating Transient and Steady State Performance1983C. Fernandez-Torres</v>
      </c>
      <c r="G3501" t="str">
        <f>IFERROR(IF(VLOOKUP(F3501,Test!$G$1:$G$6051,1,FALSE)=F3501,"Y","N"),"N")</f>
        <v>Y</v>
      </c>
    </row>
    <row r="3502" spans="1:7" x14ac:dyDescent="0.25">
      <c r="A3502" t="s">
        <v>864</v>
      </c>
      <c r="B3502" t="s">
        <v>4347</v>
      </c>
      <c r="C3502" t="s">
        <v>4348</v>
      </c>
      <c r="D3502">
        <v>1983</v>
      </c>
      <c r="E3502" t="s">
        <v>1526</v>
      </c>
      <c r="F3502" t="str">
        <f t="shared" si="54"/>
        <v>Methodology SessionsTransient and Nonstationary AnalysisThe Transient Behavior of Certain Multiserver Queues, with Simulation Applications1983W. David Kelton</v>
      </c>
      <c r="G3502" t="str">
        <f>IFERROR(IF(VLOOKUP(F3502,Test!$G$1:$G$6051,1,FALSE)=F3502,"Y","N"),"N")</f>
        <v>Y</v>
      </c>
    </row>
    <row r="3503" spans="1:7" x14ac:dyDescent="0.25">
      <c r="A3503" t="s">
        <v>864</v>
      </c>
      <c r="B3503" t="s">
        <v>4347</v>
      </c>
      <c r="C3503" t="s">
        <v>4346</v>
      </c>
      <c r="D3503">
        <v>1983</v>
      </c>
      <c r="E3503" t="s">
        <v>4351</v>
      </c>
      <c r="F3503" t="str">
        <f t="shared" si="54"/>
        <v>Methodology SessionsTransient and Nonstationary AnalysisExternal Control Variance Reduction for Nonstationary Simulation1983Sheryl A. Horn</v>
      </c>
      <c r="G3503" t="str">
        <f>IFERROR(IF(VLOOKUP(F3503,Test!$G$1:$G$6051,1,FALSE)=F3503,"Y","N"),"N")</f>
        <v>Y</v>
      </c>
    </row>
    <row r="3504" spans="1:7" x14ac:dyDescent="0.25">
      <c r="A3504" t="s">
        <v>864</v>
      </c>
      <c r="B3504" t="s">
        <v>4347</v>
      </c>
      <c r="C3504" t="s">
        <v>4350</v>
      </c>
      <c r="D3504">
        <v>1983</v>
      </c>
      <c r="E3504" t="s">
        <v>4352</v>
      </c>
      <c r="F3504" t="str">
        <f t="shared" si="54"/>
        <v>Methodology SessionsTransient and Nonstationary AnalysisThe Initial Transient Problem - Estimating Transient and Steady State Performance1983J. E. Richards</v>
      </c>
      <c r="G3504" t="str">
        <f>IFERROR(IF(VLOOKUP(F3504,Test!$G$1:$G$6051,1,FALSE)=F3504,"Y","N"),"N")</f>
        <v>Y</v>
      </c>
    </row>
    <row r="3505" spans="1:7" x14ac:dyDescent="0.25">
      <c r="A3505" t="s">
        <v>864</v>
      </c>
      <c r="B3505" t="s">
        <v>4347</v>
      </c>
      <c r="C3505" t="s">
        <v>4350</v>
      </c>
      <c r="D3505">
        <v>1983</v>
      </c>
      <c r="E3505" t="s">
        <v>4353</v>
      </c>
      <c r="F3505" t="str">
        <f t="shared" si="54"/>
        <v>Methodology SessionsTransient and Nonstationary AnalysisThe Initial Transient Problem - Estimating Transient and Steady State Performance1983S. J. Deutsch</v>
      </c>
      <c r="G3505" t="str">
        <f>IFERROR(IF(VLOOKUP(F3505,Test!$G$1:$G$6051,1,FALSE)=F3505,"Y","N"),"N")</f>
        <v>Y</v>
      </c>
    </row>
    <row r="3506" spans="1:7" x14ac:dyDescent="0.25">
      <c r="A3506" t="s">
        <v>864</v>
      </c>
      <c r="B3506" t="s">
        <v>4356</v>
      </c>
      <c r="C3506" t="s">
        <v>4355</v>
      </c>
      <c r="D3506">
        <v>1983</v>
      </c>
      <c r="E3506" t="s">
        <v>4354</v>
      </c>
      <c r="F3506" t="str">
        <f t="shared" si="54"/>
        <v>Methodology SessionsStatistical MethodsWalsh Functions for Spectral Analysis1983Paul Sanchez</v>
      </c>
      <c r="G3506" t="str">
        <f>IFERROR(IF(VLOOKUP(F3506,Test!$G$1:$G$6051,1,FALSE)=F3506,"Y","N"),"N")</f>
        <v>Y</v>
      </c>
    </row>
    <row r="3507" spans="1:7" x14ac:dyDescent="0.25">
      <c r="A3507" t="s">
        <v>864</v>
      </c>
      <c r="B3507" t="s">
        <v>4356</v>
      </c>
      <c r="C3507" t="s">
        <v>4358</v>
      </c>
      <c r="D3507">
        <v>1983</v>
      </c>
      <c r="E3507" t="s">
        <v>4357</v>
      </c>
      <c r="F3507" t="str">
        <f t="shared" si="54"/>
        <v>Methodology SessionsStatistical MethodsExperimental Strategies for the Estimation of Optimum Operating Conditions in Simulation Studies1983Ernest C. Houck</v>
      </c>
      <c r="G3507" t="str">
        <f>IFERROR(IF(VLOOKUP(F3507,Test!$G$1:$G$6051,1,FALSE)=F3507,"Y","N"),"N")</f>
        <v>Y</v>
      </c>
    </row>
    <row r="3508" spans="1:7" x14ac:dyDescent="0.25">
      <c r="A3508" t="s">
        <v>864</v>
      </c>
      <c r="B3508" t="s">
        <v>4356</v>
      </c>
      <c r="C3508" t="s">
        <v>4358</v>
      </c>
      <c r="D3508">
        <v>1983</v>
      </c>
      <c r="E3508" t="s">
        <v>3605</v>
      </c>
      <c r="F3508" t="str">
        <f t="shared" si="54"/>
        <v>Methodology SessionsStatistical MethodsExperimental Strategies for the Estimation of Optimum Operating Conditions in Simulation Studies1983Belva J. Cooley</v>
      </c>
      <c r="G3508" t="str">
        <f>IFERROR(IF(VLOOKUP(F3508,Test!$G$1:$G$6051,1,FALSE)=F3508,"Y","N"),"N")</f>
        <v>Y</v>
      </c>
    </row>
    <row r="3509" spans="1:7" x14ac:dyDescent="0.25">
      <c r="A3509" t="s">
        <v>864</v>
      </c>
      <c r="B3509" t="s">
        <v>4356</v>
      </c>
      <c r="C3509" t="s">
        <v>4359</v>
      </c>
      <c r="D3509">
        <v>1983</v>
      </c>
      <c r="E3509" t="s">
        <v>1592</v>
      </c>
      <c r="F3509" t="str">
        <f t="shared" si="54"/>
        <v>Methodology SessionsStatistical MethodsRandom Samples with Known Sample Statistics: With Application to Variance Reduction1983Russell C. H. Cheng</v>
      </c>
      <c r="G3509" t="str">
        <f>IFERROR(IF(VLOOKUP(F3509,Test!$G$1:$G$6051,1,FALSE)=F3509,"Y","N"),"N")</f>
        <v>Y</v>
      </c>
    </row>
    <row r="3510" spans="1:7" x14ac:dyDescent="0.25">
      <c r="A3510" t="s">
        <v>864</v>
      </c>
      <c r="B3510" t="s">
        <v>4361</v>
      </c>
      <c r="C3510" t="s">
        <v>4360</v>
      </c>
      <c r="D3510">
        <v>1983</v>
      </c>
      <c r="E3510" t="s">
        <v>2033</v>
      </c>
      <c r="F3510" t="str">
        <f t="shared" si="54"/>
        <v>Methodology SessionsRanking and SelectionComputer Implementation of Multiple Comparisons with the Best and Selection Procedures1983Jason C. Hsu</v>
      </c>
      <c r="G3510" t="str">
        <f>IFERROR(IF(VLOOKUP(F3510,Test!$G$1:$G$6051,1,FALSE)=F3510,"Y","N"),"N")</f>
        <v>Y</v>
      </c>
    </row>
    <row r="3511" spans="1:7" x14ac:dyDescent="0.25">
      <c r="A3511" t="s">
        <v>864</v>
      </c>
      <c r="B3511" t="s">
        <v>4361</v>
      </c>
      <c r="C3511" t="s">
        <v>4363</v>
      </c>
      <c r="D3511">
        <v>1983</v>
      </c>
      <c r="E3511" t="s">
        <v>4362</v>
      </c>
      <c r="F3511" t="str">
        <f t="shared" si="54"/>
        <v>Methodology SessionsRanking and SelectionOn Using Selection Procedures with Binomial Models1983Gary C. McDonald</v>
      </c>
      <c r="G3511" t="str">
        <f>IFERROR(IF(VLOOKUP(F3511,Test!$G$1:$G$6051,1,FALSE)=F3511,"Y","N"),"N")</f>
        <v>Y</v>
      </c>
    </row>
    <row r="3512" spans="1:7" x14ac:dyDescent="0.25">
      <c r="A3512" t="s">
        <v>864</v>
      </c>
      <c r="B3512" t="s">
        <v>4361</v>
      </c>
      <c r="C3512" t="s">
        <v>4363</v>
      </c>
      <c r="D3512">
        <v>1983</v>
      </c>
      <c r="E3512" t="s">
        <v>4364</v>
      </c>
      <c r="F3512" t="str">
        <f t="shared" si="54"/>
        <v>Methodology SessionsRanking and SelectionOn Using Selection Procedures with Binomial Models1983Shanti S. Gupta</v>
      </c>
      <c r="G3512" t="str">
        <f>IFERROR(IF(VLOOKUP(F3512,Test!$G$1:$G$6051,1,FALSE)=F3512,"Y","N"),"N")</f>
        <v>Y</v>
      </c>
    </row>
    <row r="3513" spans="1:7" x14ac:dyDescent="0.25">
      <c r="A3513" t="s">
        <v>864</v>
      </c>
      <c r="B3513" t="s">
        <v>4361</v>
      </c>
      <c r="C3513" t="s">
        <v>4366</v>
      </c>
      <c r="D3513">
        <v>1983</v>
      </c>
      <c r="E3513" t="s">
        <v>4365</v>
      </c>
      <c r="F3513" t="str">
        <f t="shared" si="54"/>
        <v>Methodology SessionsRanking and SelectionThe Use of Monte Carlo Sampling to Study the Performance of a Sequential Procedure for Selecting the Best Bernoulli Population1983Robert E. Bechhofer</v>
      </c>
      <c r="G3513" t="str">
        <f>IFERROR(IF(VLOOKUP(F3513,Test!$G$1:$G$6051,1,FALSE)=F3513,"Y","N"),"N")</f>
        <v>Y</v>
      </c>
    </row>
    <row r="3514" spans="1:7" x14ac:dyDescent="0.25">
      <c r="A3514" t="s">
        <v>864</v>
      </c>
      <c r="B3514" t="s">
        <v>4368</v>
      </c>
      <c r="C3514" t="s">
        <v>4367</v>
      </c>
      <c r="D3514">
        <v>1983</v>
      </c>
      <c r="E3514" t="s">
        <v>22</v>
      </c>
      <c r="F3514" t="str">
        <f t="shared" si="54"/>
        <v>Methodology SessionsVariance ReductionAntithetic Variates and Quasirandom Points as Variance Reduction Techniques1983George S. Fishman</v>
      </c>
      <c r="G3514" t="str">
        <f>IFERROR(IF(VLOOKUP(F3514,Test!$G$1:$G$6051,1,FALSE)=F3514,"Y","N"),"N")</f>
        <v>Y</v>
      </c>
    </row>
    <row r="3515" spans="1:7" x14ac:dyDescent="0.25">
      <c r="A3515" t="s">
        <v>1982</v>
      </c>
      <c r="B3515" t="s">
        <v>4368</v>
      </c>
      <c r="C3515" t="s">
        <v>4369</v>
      </c>
      <c r="D3515">
        <v>1989</v>
      </c>
      <c r="E3515" t="s">
        <v>1546</v>
      </c>
      <c r="F3515" t="str">
        <f t="shared" si="54"/>
        <v>Analysis MethodologyVariance ReductionOptimization Using Common Random Numbers, Control Variates and Multiple Comparisons with the Best1989Barry L. Nelson</v>
      </c>
      <c r="G3515" t="str">
        <f>IFERROR(IF(VLOOKUP(F3515,Test!$G$1:$G$6051,1,FALSE)=F3515,"Y","N"),"N")</f>
        <v>Y</v>
      </c>
    </row>
    <row r="3516" spans="1:7" x14ac:dyDescent="0.25">
      <c r="A3516" t="s">
        <v>1982</v>
      </c>
      <c r="B3516" t="s">
        <v>4368</v>
      </c>
      <c r="C3516" t="s">
        <v>4371</v>
      </c>
      <c r="D3516">
        <v>1989</v>
      </c>
      <c r="E3516" t="s">
        <v>4370</v>
      </c>
      <c r="F3516" t="str">
        <f t="shared" si="54"/>
        <v>Analysis MethodologyVariance ReductionVariance Reduction of Quantile Estimates via Nonlinear Controls1989Richard L. Ressler</v>
      </c>
      <c r="G3516" t="str">
        <f>IFERROR(IF(VLOOKUP(F3516,Test!$G$1:$G$6051,1,FALSE)=F3516,"Y","N"),"N")</f>
        <v>Y</v>
      </c>
    </row>
    <row r="3517" spans="1:7" x14ac:dyDescent="0.25">
      <c r="A3517" t="s">
        <v>864</v>
      </c>
      <c r="B3517" t="s">
        <v>4368</v>
      </c>
      <c r="C3517" t="s">
        <v>4372</v>
      </c>
      <c r="D3517">
        <v>1985</v>
      </c>
      <c r="E3517" t="s">
        <v>836</v>
      </c>
      <c r="F3517" t="str">
        <f t="shared" si="54"/>
        <v>Methodology SessionsVariance ReductionA Comparison between Standardized Time Series and Overlapping Batched Means1985David Goldsman</v>
      </c>
      <c r="G3517" t="str">
        <f>IFERROR(IF(VLOOKUP(F3517,Test!$G$1:$G$6051,1,FALSE)=F3517,"Y","N"),"N")</f>
        <v>Y</v>
      </c>
    </row>
    <row r="3518" spans="1:7" x14ac:dyDescent="0.25">
      <c r="A3518" t="s">
        <v>1982</v>
      </c>
      <c r="B3518" t="s">
        <v>4368</v>
      </c>
      <c r="C3518" t="s">
        <v>4373</v>
      </c>
      <c r="D3518">
        <v>1989</v>
      </c>
      <c r="E3518" t="s">
        <v>596</v>
      </c>
      <c r="F3518" t="str">
        <f t="shared" si="54"/>
        <v>Analysis MethodologyVariance ReductionAugmenting Linear Control Variates Using Transformations1989James J. Swain</v>
      </c>
      <c r="G3518" t="str">
        <f>IFERROR(IF(VLOOKUP(F3518,Test!$G$1:$G$6051,1,FALSE)=F3518,"Y","N"),"N")</f>
        <v>Y</v>
      </c>
    </row>
    <row r="3519" spans="1:7" x14ac:dyDescent="0.25">
      <c r="A3519" t="s">
        <v>4376</v>
      </c>
      <c r="B3519" t="s">
        <v>4368</v>
      </c>
      <c r="C3519" t="s">
        <v>4375</v>
      </c>
      <c r="D3519">
        <v>1986</v>
      </c>
      <c r="E3519" t="s">
        <v>4374</v>
      </c>
      <c r="F3519" t="str">
        <f t="shared" si="54"/>
        <v>Methodology Sessions I: AnalysisVariance ReductionUsing Control Variates to Estimate Multiresponse Simulation Metamodels1986AcÃ¡cio M. de O. Porta Nova</v>
      </c>
      <c r="G3519" t="str">
        <f>IFERROR(IF(VLOOKUP(F3519,Test!$G$1:$G$6051,1,FALSE)=F3519,"Y","N"),"N")</f>
        <v>Y</v>
      </c>
    </row>
    <row r="3520" spans="1:7" x14ac:dyDescent="0.25">
      <c r="A3520" t="s">
        <v>864</v>
      </c>
      <c r="B3520" t="s">
        <v>4368</v>
      </c>
      <c r="C3520" t="s">
        <v>4377</v>
      </c>
      <c r="D3520">
        <v>1985</v>
      </c>
      <c r="E3520" t="s">
        <v>626</v>
      </c>
      <c r="F3520" t="str">
        <f t="shared" si="54"/>
        <v>Methodology SessionsVariance ReductionUsing Path Control Variates in Activity Network Simulation1985Sekhar Venkatraman</v>
      </c>
      <c r="G3520" t="str">
        <f>IFERROR(IF(VLOOKUP(F3520,Test!$G$1:$G$6051,1,FALSE)=F3520,"Y","N"),"N")</f>
        <v>Y</v>
      </c>
    </row>
    <row r="3521" spans="1:7" x14ac:dyDescent="0.25">
      <c r="A3521" t="s">
        <v>4376</v>
      </c>
      <c r="B3521" t="s">
        <v>4368</v>
      </c>
      <c r="C3521" t="s">
        <v>4375</v>
      </c>
      <c r="D3521">
        <v>1986</v>
      </c>
      <c r="E3521" t="s">
        <v>643</v>
      </c>
      <c r="F3521" t="str">
        <f t="shared" si="54"/>
        <v>Methodology Sessions I: AnalysisVariance ReductionUsing Control Variates to Estimate Multiresponse Simulation Metamodels1986James R. Wilson</v>
      </c>
      <c r="G3521" t="str">
        <f>IFERROR(IF(VLOOKUP(F3521,Test!$G$1:$G$6051,1,FALSE)=F3521,"Y","N"),"N")</f>
        <v>Y</v>
      </c>
    </row>
    <row r="3522" spans="1:7" x14ac:dyDescent="0.25">
      <c r="A3522" t="s">
        <v>864</v>
      </c>
      <c r="B3522" t="s">
        <v>4368</v>
      </c>
      <c r="C3522" t="s">
        <v>4378</v>
      </c>
      <c r="D3522">
        <v>1983</v>
      </c>
      <c r="E3522" t="s">
        <v>2012</v>
      </c>
      <c r="F3522" t="str">
        <f t="shared" si="54"/>
        <v>Methodology SessionsVariance ReductionCounterparts of Variance Reduction Techniques for Quasi-Monte Carlo Integration1983Bennett L. Fox</v>
      </c>
      <c r="G3522" t="str">
        <f>IFERROR(IF(VLOOKUP(F3522,Test!$G$1:$G$6051,1,FALSE)=F3522,"Y","N"),"N")</f>
        <v>Y</v>
      </c>
    </row>
    <row r="3523" spans="1:7" x14ac:dyDescent="0.25">
      <c r="A3523" t="s">
        <v>4376</v>
      </c>
      <c r="B3523" t="s">
        <v>4368</v>
      </c>
      <c r="C3523" t="s">
        <v>4380</v>
      </c>
      <c r="D3523">
        <v>1986</v>
      </c>
      <c r="E3523" t="s">
        <v>4379</v>
      </c>
      <c r="F3523" t="str">
        <f t="shared" ref="F3523:F3586" si="55">CONCATENATE(A3523,B3523,C3523,D3523,E3523)</f>
        <v>Methodology Sessions I: AnalysisVariance ReductionInfinite-Source, Ample-Server Control Variate Models for Finite-Source, Finite Server Repairable Item Systems1986Douglas R. Miller</v>
      </c>
      <c r="G3523" t="str">
        <f>IFERROR(IF(VLOOKUP(F3523,Test!$G$1:$G$6051,1,FALSE)=F3523,"Y","N"),"N")</f>
        <v>Y</v>
      </c>
    </row>
    <row r="3524" spans="1:7" x14ac:dyDescent="0.25">
      <c r="A3524" t="s">
        <v>864</v>
      </c>
      <c r="B3524" t="s">
        <v>4368</v>
      </c>
      <c r="C3524" t="s">
        <v>4382</v>
      </c>
      <c r="D3524">
        <v>1985</v>
      </c>
      <c r="E3524" t="s">
        <v>4381</v>
      </c>
      <c r="F3524" t="str">
        <f t="shared" si="55"/>
        <v>Methodology SessionsVariance ReductionThe Correlation between Mean and Variance Estimators1985Keebom Kang</v>
      </c>
      <c r="G3524" t="str">
        <f>IFERROR(IF(VLOOKUP(F3524,Test!$G$1:$G$6051,1,FALSE)=F3524,"Y","N"),"N")</f>
        <v>Y</v>
      </c>
    </row>
    <row r="3525" spans="1:7" x14ac:dyDescent="0.25">
      <c r="A3525" t="s">
        <v>864</v>
      </c>
      <c r="B3525" t="s">
        <v>4368</v>
      </c>
      <c r="C3525" t="s">
        <v>4372</v>
      </c>
      <c r="D3525">
        <v>1985</v>
      </c>
      <c r="E3525" t="s">
        <v>2965</v>
      </c>
      <c r="F3525" t="str">
        <f t="shared" si="55"/>
        <v>Methodology SessionsVariance ReductionA Comparison between Standardized Time Series and Overlapping Batched Means1985Marc S. Meketon</v>
      </c>
      <c r="G3525" t="str">
        <f>IFERROR(IF(VLOOKUP(F3525,Test!$G$1:$G$6051,1,FALSE)=F3525,"Y","N"),"N")</f>
        <v>Y</v>
      </c>
    </row>
    <row r="3526" spans="1:7" x14ac:dyDescent="0.25">
      <c r="A3526" t="s">
        <v>1982</v>
      </c>
      <c r="B3526" t="s">
        <v>4368</v>
      </c>
      <c r="C3526" t="s">
        <v>4371</v>
      </c>
      <c r="D3526">
        <v>1989</v>
      </c>
      <c r="E3526" t="s">
        <v>650</v>
      </c>
      <c r="F3526" t="str">
        <f t="shared" si="55"/>
        <v>Analysis MethodologyVariance ReductionVariance Reduction of Quantile Estimates via Nonlinear Controls1989Peter A. W. Lewis</v>
      </c>
      <c r="G3526" t="str">
        <f>IFERROR(IF(VLOOKUP(F3526,Test!$G$1:$G$6051,1,FALSE)=F3526,"Y","N"),"N")</f>
        <v>Y</v>
      </c>
    </row>
    <row r="3527" spans="1:7" x14ac:dyDescent="0.25">
      <c r="A3527" t="s">
        <v>1982</v>
      </c>
      <c r="B3527" t="s">
        <v>4368</v>
      </c>
      <c r="C3527" t="s">
        <v>4369</v>
      </c>
      <c r="D3527">
        <v>1989</v>
      </c>
      <c r="E3527" t="s">
        <v>2932</v>
      </c>
      <c r="F3527" t="str">
        <f t="shared" si="55"/>
        <v>Analysis MethodologyVariance ReductionOptimization Using Common Random Numbers, Control Variates and Multiple Comparisons with the Best1989Wei-Ning Yang</v>
      </c>
      <c r="G3527" t="str">
        <f>IFERROR(IF(VLOOKUP(F3527,Test!$G$1:$G$6051,1,FALSE)=F3527,"Y","N"),"N")</f>
        <v>Y</v>
      </c>
    </row>
    <row r="3528" spans="1:7" x14ac:dyDescent="0.25">
      <c r="A3528" t="s">
        <v>864</v>
      </c>
      <c r="B3528" t="s">
        <v>4368</v>
      </c>
      <c r="C3528" t="s">
        <v>4383</v>
      </c>
      <c r="D3528">
        <v>1983</v>
      </c>
      <c r="E3528" t="s">
        <v>596</v>
      </c>
      <c r="F3528" t="str">
        <f t="shared" si="55"/>
        <v>Methodology SessionsVariance ReductionControl Variates in Nonlinear Regression1983James J. Swain</v>
      </c>
      <c r="G3528" t="str">
        <f>IFERROR(IF(VLOOKUP(F3528,Test!$G$1:$G$6051,1,FALSE)=F3528,"Y","N"),"N")</f>
        <v>Y</v>
      </c>
    </row>
    <row r="3529" spans="1:7" x14ac:dyDescent="0.25">
      <c r="A3529" t="s">
        <v>4376</v>
      </c>
      <c r="B3529" t="s">
        <v>4368</v>
      </c>
      <c r="C3529" t="s">
        <v>4380</v>
      </c>
      <c r="D3529">
        <v>1986</v>
      </c>
      <c r="E3529" t="s">
        <v>4384</v>
      </c>
      <c r="F3529" t="str">
        <f t="shared" si="55"/>
        <v>Methodology Sessions I: AnalysisVariance ReductionInfinite-Source, Ample-Server Control Variate Models for Finite-Source, Finite Server Repairable Item Systems1986Mohamed A. Ahmed</v>
      </c>
      <c r="G3529" t="str">
        <f>IFERROR(IF(VLOOKUP(F3529,Test!$G$1:$G$6051,1,FALSE)=F3529,"Y","N"),"N")</f>
        <v>Y</v>
      </c>
    </row>
    <row r="3530" spans="1:7" x14ac:dyDescent="0.25">
      <c r="A3530" t="s">
        <v>864</v>
      </c>
      <c r="B3530" t="s">
        <v>4368</v>
      </c>
      <c r="C3530" t="s">
        <v>4386</v>
      </c>
      <c r="D3530">
        <v>1983</v>
      </c>
      <c r="E3530" t="s">
        <v>4385</v>
      </c>
      <c r="F3530" t="str">
        <f t="shared" si="55"/>
        <v>Methodology SessionsVariance ReductionAn Importance Sampling Scheme for Simulating the Degradation and Failure of Complex Systems During Finite Missions1983Leonidas C. Kioussis</v>
      </c>
      <c r="G3530" t="str">
        <f>IFERROR(IF(VLOOKUP(F3530,Test!$G$1:$G$6051,1,FALSE)=F3530,"Y","N"),"N")</f>
        <v>Y</v>
      </c>
    </row>
    <row r="3531" spans="1:7" x14ac:dyDescent="0.25">
      <c r="A3531" t="s">
        <v>864</v>
      </c>
      <c r="B3531" t="s">
        <v>4368</v>
      </c>
      <c r="C3531" t="s">
        <v>4377</v>
      </c>
      <c r="D3531">
        <v>1985</v>
      </c>
      <c r="E3531" t="s">
        <v>643</v>
      </c>
      <c r="F3531" t="str">
        <f t="shared" si="55"/>
        <v>Methodology SessionsVariance ReductionUsing Path Control Variates in Activity Network Simulation1985James R. Wilson</v>
      </c>
      <c r="G3531" t="str">
        <f>IFERROR(IF(VLOOKUP(F3531,Test!$G$1:$G$6051,1,FALSE)=F3531,"Y","N"),"N")</f>
        <v>Y</v>
      </c>
    </row>
    <row r="3532" spans="1:7" x14ac:dyDescent="0.25">
      <c r="A3532" t="s">
        <v>864</v>
      </c>
      <c r="B3532" t="s">
        <v>4368</v>
      </c>
      <c r="C3532" t="s">
        <v>4386</v>
      </c>
      <c r="D3532">
        <v>1983</v>
      </c>
      <c r="E3532" t="s">
        <v>4379</v>
      </c>
      <c r="F3532" t="str">
        <f t="shared" si="55"/>
        <v>Methodology SessionsVariance ReductionAn Importance Sampling Scheme for Simulating the Degradation and Failure of Complex Systems During Finite Missions1983Douglas R. Miller</v>
      </c>
      <c r="G3532" t="str">
        <f>IFERROR(IF(VLOOKUP(F3532,Test!$G$1:$G$6051,1,FALSE)=F3532,"Y","N"),"N")</f>
        <v>Y</v>
      </c>
    </row>
    <row r="3533" spans="1:7" x14ac:dyDescent="0.25">
      <c r="A3533" t="s">
        <v>4376</v>
      </c>
      <c r="B3533" t="s">
        <v>4368</v>
      </c>
      <c r="C3533" t="s">
        <v>4387</v>
      </c>
      <c r="D3533">
        <v>1986</v>
      </c>
      <c r="E3533" t="s">
        <v>22</v>
      </c>
      <c r="F3533" t="str">
        <f t="shared" si="55"/>
        <v>Methodology Sessions I: AnalysisVariance ReductionUsing Control Variates to Estimate Distribution Functions1986George S. Fishman</v>
      </c>
      <c r="G3533" t="str">
        <f>IFERROR(IF(VLOOKUP(F3533,Test!$G$1:$G$6051,1,FALSE)=F3533,"Y","N"),"N")</f>
        <v>Y</v>
      </c>
    </row>
    <row r="3534" spans="1:7" x14ac:dyDescent="0.25">
      <c r="A3534" t="s">
        <v>2497</v>
      </c>
      <c r="B3534" t="s">
        <v>4368</v>
      </c>
      <c r="C3534" t="s">
        <v>4389</v>
      </c>
      <c r="D3534">
        <v>1994</v>
      </c>
      <c r="E3534" t="s">
        <v>4388</v>
      </c>
      <c r="F3534" t="str">
        <f t="shared" si="55"/>
        <v>Advanced TutorialsVariance ReductionEfficiency Improvement and Variance Reduction1994P. L'Ecuyer</v>
      </c>
      <c r="G3534" t="str">
        <f>IFERROR(IF(VLOOKUP(F3534,Test!$G$1:$G$6051,1,FALSE)=F3534,"Y","N"),"N")</f>
        <v>Y</v>
      </c>
    </row>
    <row r="3535" spans="1:7" x14ac:dyDescent="0.25">
      <c r="A3535" t="s">
        <v>864</v>
      </c>
      <c r="B3535" t="s">
        <v>4368</v>
      </c>
      <c r="C3535" t="s">
        <v>4382</v>
      </c>
      <c r="D3535">
        <v>1985</v>
      </c>
      <c r="E3535" t="s">
        <v>836</v>
      </c>
      <c r="F3535" t="str">
        <f t="shared" si="55"/>
        <v>Methodology SessionsVariance ReductionThe Correlation between Mean and Variance Estimators1985David Goldsman</v>
      </c>
      <c r="G3535" t="str">
        <f>IFERROR(IF(VLOOKUP(F3535,Test!$G$1:$G$6051,1,FALSE)=F3535,"Y","N"),"N")</f>
        <v>Y</v>
      </c>
    </row>
    <row r="3536" spans="1:7" x14ac:dyDescent="0.25">
      <c r="A3536" t="s">
        <v>864</v>
      </c>
      <c r="B3536" t="s">
        <v>4391</v>
      </c>
      <c r="C3536" t="s">
        <v>4390</v>
      </c>
      <c r="D3536">
        <v>1983</v>
      </c>
      <c r="E3536" t="s">
        <v>4381</v>
      </c>
      <c r="F3536" t="str">
        <f t="shared" si="55"/>
        <v>Methodology SessionsOutput AnalysisEvaluation and Comparison Methods for Confidence Interval Procedures1983Keebom Kang</v>
      </c>
      <c r="G3536" t="str">
        <f>IFERROR(IF(VLOOKUP(F3536,Test!$G$1:$G$6051,1,FALSE)=F3536,"Y","N"),"N")</f>
        <v>Y</v>
      </c>
    </row>
    <row r="3537" spans="1:7" x14ac:dyDescent="0.25">
      <c r="A3537" t="s">
        <v>1982</v>
      </c>
      <c r="B3537" t="s">
        <v>4391</v>
      </c>
      <c r="C3537" t="s">
        <v>4392</v>
      </c>
      <c r="D3537">
        <v>1987</v>
      </c>
      <c r="E3537" t="s">
        <v>1310</v>
      </c>
      <c r="F3537" t="str">
        <f t="shared" si="55"/>
        <v>Analysis MethodologyOutput AnalysisA New Initial Bias Deletion Rule1987Donald L. Iglehart</v>
      </c>
      <c r="G3537" t="str">
        <f>IFERROR(IF(VLOOKUP(F3537,Test!$G$1:$G$6051,1,FALSE)=F3537,"Y","N"),"N")</f>
        <v>Y</v>
      </c>
    </row>
    <row r="3538" spans="1:7" x14ac:dyDescent="0.25">
      <c r="A3538" t="s">
        <v>4376</v>
      </c>
      <c r="B3538" t="s">
        <v>4391</v>
      </c>
      <c r="C3538" t="s">
        <v>4393</v>
      </c>
      <c r="D3538">
        <v>1986</v>
      </c>
      <c r="E3538" t="s">
        <v>2421</v>
      </c>
      <c r="F3538" t="str">
        <f t="shared" si="55"/>
        <v>Methodology Sessions I: AnalysisOutput AnalysisStatistical Analysis of Parallel Simulations1986Philip Heidelberger</v>
      </c>
      <c r="G3538" t="str">
        <f>IFERROR(IF(VLOOKUP(F3538,Test!$G$1:$G$6051,1,FALSE)=F3538,"Y","N"),"N")</f>
        <v>Y</v>
      </c>
    </row>
    <row r="3539" spans="1:7" x14ac:dyDescent="0.25">
      <c r="A3539" t="s">
        <v>4376</v>
      </c>
      <c r="B3539" t="s">
        <v>4391</v>
      </c>
      <c r="C3539" t="s">
        <v>4395</v>
      </c>
      <c r="D3539">
        <v>1986</v>
      </c>
      <c r="E3539" t="s">
        <v>4394</v>
      </c>
      <c r="F3539" t="str">
        <f t="shared" si="55"/>
        <v>Methodology Sessions I: AnalysisOutput AnalysisSensitivity Analysis via Likelihood Ratios1986Martin I. Reiman</v>
      </c>
      <c r="G3539" t="str">
        <f>IFERROR(IF(VLOOKUP(F3539,Test!$G$1:$G$6051,1,FALSE)=F3539,"Y","N"),"N")</f>
        <v>Y</v>
      </c>
    </row>
    <row r="3540" spans="1:7" x14ac:dyDescent="0.25">
      <c r="A3540" t="s">
        <v>2497</v>
      </c>
      <c r="B3540" t="s">
        <v>4391</v>
      </c>
      <c r="C3540" t="s">
        <v>4397</v>
      </c>
      <c r="D3540">
        <v>1994</v>
      </c>
      <c r="E3540" t="s">
        <v>4396</v>
      </c>
      <c r="F3540" t="str">
        <f t="shared" si="55"/>
        <v>Advanced TutorialsOutput AnalysisA Review of Advanced Methods for Simulation Output Analysis1994C. Alexpoulos</v>
      </c>
      <c r="G3540" t="str">
        <f>IFERROR(IF(VLOOKUP(F3540,Test!$G$1:$G$6051,1,FALSE)=F3540,"Y","N"),"N")</f>
        <v>Y</v>
      </c>
    </row>
    <row r="3541" spans="1:7" x14ac:dyDescent="0.25">
      <c r="A3541" t="s">
        <v>864</v>
      </c>
      <c r="B3541" t="s">
        <v>4391</v>
      </c>
      <c r="C3541" t="s">
        <v>4390</v>
      </c>
      <c r="D3541">
        <v>1983</v>
      </c>
      <c r="E3541" t="s">
        <v>1984</v>
      </c>
      <c r="F3541" t="str">
        <f t="shared" si="55"/>
        <v>Methodology SessionsOutput AnalysisEvaluation and Comparison Methods for Confidence Interval Procedures1983Bruce Schmeiser</v>
      </c>
      <c r="G3541" t="str">
        <f>IFERROR(IF(VLOOKUP(F3541,Test!$G$1:$G$6051,1,FALSE)=F3541,"Y","N"),"N")</f>
        <v>Y</v>
      </c>
    </row>
    <row r="3542" spans="1:7" x14ac:dyDescent="0.25">
      <c r="A3542" t="s">
        <v>4376</v>
      </c>
      <c r="B3542" t="s">
        <v>4391</v>
      </c>
      <c r="C3542" t="s">
        <v>4395</v>
      </c>
      <c r="D3542">
        <v>1986</v>
      </c>
      <c r="E3542" t="s">
        <v>4398</v>
      </c>
      <c r="F3542" t="str">
        <f t="shared" si="55"/>
        <v>Methodology Sessions I: AnalysisOutput AnalysisSensitivity Analysis via Likelihood Ratios1986Alan Weiss</v>
      </c>
      <c r="G3542" t="str">
        <f>IFERROR(IF(VLOOKUP(F3542,Test!$G$1:$G$6051,1,FALSE)=F3542,"Y","N"),"N")</f>
        <v>Y</v>
      </c>
    </row>
    <row r="3543" spans="1:7" x14ac:dyDescent="0.25">
      <c r="A3543" t="s">
        <v>1982</v>
      </c>
      <c r="B3543" t="s">
        <v>4391</v>
      </c>
      <c r="C3543" t="s">
        <v>4399</v>
      </c>
      <c r="D3543">
        <v>1987</v>
      </c>
      <c r="E3543" t="s">
        <v>827</v>
      </c>
      <c r="F3543" t="str">
        <f t="shared" si="55"/>
        <v>Analysis MethodologyOutput AnalysisOn the Relationship Between Batch Means, Overlapping Batch Means and Spectral Estimation1987Peter D. Welch</v>
      </c>
      <c r="G3543" t="str">
        <f>IFERROR(IF(VLOOKUP(F3543,Test!$G$1:$G$6051,1,FALSE)=F3543,"Y","N"),"N")</f>
        <v>Y</v>
      </c>
    </row>
    <row r="3544" spans="1:7" x14ac:dyDescent="0.25">
      <c r="A3544" t="s">
        <v>1982</v>
      </c>
      <c r="B3544" t="s">
        <v>4391</v>
      </c>
      <c r="C3544" t="s">
        <v>4392</v>
      </c>
      <c r="D3544">
        <v>1987</v>
      </c>
      <c r="E3544" t="s">
        <v>2422</v>
      </c>
      <c r="F3544" t="str">
        <f t="shared" si="55"/>
        <v>Analysis MethodologyOutput AnalysisA New Initial Bias Deletion Rule1987Peter W. Glynn</v>
      </c>
      <c r="G3544" t="str">
        <f>IFERROR(IF(VLOOKUP(F3544,Test!$G$1:$G$6051,1,FALSE)=F3544,"Y","N"),"N")</f>
        <v>Y</v>
      </c>
    </row>
    <row r="3545" spans="1:7" x14ac:dyDescent="0.25">
      <c r="A3545" t="s">
        <v>4376</v>
      </c>
      <c r="B3545" t="s">
        <v>4391</v>
      </c>
      <c r="C3545" t="s">
        <v>4400</v>
      </c>
      <c r="D3545">
        <v>1986</v>
      </c>
      <c r="E3545" t="s">
        <v>836</v>
      </c>
      <c r="F3545" t="str">
        <f t="shared" si="55"/>
        <v>Methodology Sessions I: AnalysisOutput AnalysisLarge and Small Sample Comparisons of Various Variance Estimators1986David Goldsman</v>
      </c>
      <c r="G3545" t="str">
        <f>IFERROR(IF(VLOOKUP(F3545,Test!$G$1:$G$6051,1,FALSE)=F3545,"Y","N"),"N")</f>
        <v>Y</v>
      </c>
    </row>
    <row r="3546" spans="1:7" x14ac:dyDescent="0.25">
      <c r="A3546" t="s">
        <v>4376</v>
      </c>
      <c r="B3546" t="s">
        <v>4391</v>
      </c>
      <c r="C3546" t="s">
        <v>4400</v>
      </c>
      <c r="D3546">
        <v>1986</v>
      </c>
      <c r="E3546" t="s">
        <v>4381</v>
      </c>
      <c r="F3546" t="str">
        <f t="shared" si="55"/>
        <v>Methodology Sessions I: AnalysisOutput AnalysisLarge and Small Sample Comparisons of Various Variance Estimators1986Keebom Kang</v>
      </c>
      <c r="G3546" t="str">
        <f>IFERROR(IF(VLOOKUP(F3546,Test!$G$1:$G$6051,1,FALSE)=F3546,"Y","N"),"N")</f>
        <v>Y</v>
      </c>
    </row>
    <row r="3547" spans="1:7" x14ac:dyDescent="0.25">
      <c r="A3547" t="s">
        <v>4376</v>
      </c>
      <c r="B3547" t="s">
        <v>4391</v>
      </c>
      <c r="C3547" t="s">
        <v>4400</v>
      </c>
      <c r="D3547">
        <v>1986</v>
      </c>
      <c r="E3547" t="s">
        <v>693</v>
      </c>
      <c r="F3547" t="str">
        <f t="shared" si="55"/>
        <v>Methodology Sessions I: AnalysisOutput AnalysisLarge and Small Sample Comparisons of Various Variance Estimators1986Robert G. Sargent</v>
      </c>
      <c r="G3547" t="str">
        <f>IFERROR(IF(VLOOKUP(F3547,Test!$G$1:$G$6051,1,FALSE)=F3547,"Y","N"),"N")</f>
        <v>Y</v>
      </c>
    </row>
    <row r="3548" spans="1:7" x14ac:dyDescent="0.25">
      <c r="A3548" t="s">
        <v>3231</v>
      </c>
      <c r="B3548" t="s">
        <v>4403</v>
      </c>
      <c r="C3548" t="s">
        <v>4402</v>
      </c>
      <c r="D3548">
        <v>1983</v>
      </c>
      <c r="E3548" t="s">
        <v>4401</v>
      </c>
      <c r="F3548" t="str">
        <f t="shared" si="55"/>
        <v>Application SessionsEmphasis on Statistical MethodologyDetermining Operational Policies for Oil Flow and Tanker Loading Through Simulation1983W. H. Remy</v>
      </c>
      <c r="G3548" t="str">
        <f>IFERROR(IF(VLOOKUP(F3548,Test!$G$1:$G$6051,1,FALSE)=F3548,"Y","N"),"N")</f>
        <v>Y</v>
      </c>
    </row>
    <row r="3549" spans="1:7" x14ac:dyDescent="0.25">
      <c r="A3549" t="s">
        <v>3231</v>
      </c>
      <c r="B3549" t="s">
        <v>4403</v>
      </c>
      <c r="C3549" t="s">
        <v>4405</v>
      </c>
      <c r="D3549">
        <v>1983</v>
      </c>
      <c r="E3549" t="s">
        <v>4404</v>
      </c>
      <c r="F3549" t="str">
        <f t="shared" si="55"/>
        <v>Application SessionsEmphasis on Statistical MethodologyAn Integrated Model of Drilling Vessel Operations1983Susan E. Hoffman</v>
      </c>
      <c r="G3549" t="str">
        <f>IFERROR(IF(VLOOKUP(F3549,Test!$G$1:$G$6051,1,FALSE)=F3549,"Y","N"),"N")</f>
        <v>Y</v>
      </c>
    </row>
    <row r="3550" spans="1:7" x14ac:dyDescent="0.25">
      <c r="A3550" t="s">
        <v>3231</v>
      </c>
      <c r="B3550" t="s">
        <v>4403</v>
      </c>
      <c r="C3550" t="s">
        <v>4405</v>
      </c>
      <c r="D3550">
        <v>1983</v>
      </c>
      <c r="E3550" t="s">
        <v>643</v>
      </c>
      <c r="F3550" t="str">
        <f t="shared" si="55"/>
        <v>Application SessionsEmphasis on Statistical MethodologyAn Integrated Model of Drilling Vessel Operations1983James R. Wilson</v>
      </c>
      <c r="G3550" t="str">
        <f>IFERROR(IF(VLOOKUP(F3550,Test!$G$1:$G$6051,1,FALSE)=F3550,"Y","N"),"N")</f>
        <v>Y</v>
      </c>
    </row>
    <row r="3551" spans="1:7" x14ac:dyDescent="0.25">
      <c r="A3551" t="s">
        <v>3231</v>
      </c>
      <c r="B3551" t="s">
        <v>4403</v>
      </c>
      <c r="C3551" t="s">
        <v>4402</v>
      </c>
      <c r="D3551">
        <v>1983</v>
      </c>
      <c r="E3551" t="s">
        <v>4406</v>
      </c>
      <c r="F3551" t="str">
        <f t="shared" si="55"/>
        <v>Application SessionsEmphasis on Statistical MethodologyDetermining Operational Policies for Oil Flow and Tanker Loading Through Simulation1983C. P. Koelling</v>
      </c>
      <c r="G3551" t="str">
        <f>IFERROR(IF(VLOOKUP(F3551,Test!$G$1:$G$6051,1,FALSE)=F3551,"Y","N"),"N")</f>
        <v>Y</v>
      </c>
    </row>
    <row r="3552" spans="1:7" x14ac:dyDescent="0.25">
      <c r="A3552" t="s">
        <v>3231</v>
      </c>
      <c r="B3552" t="s">
        <v>4403</v>
      </c>
      <c r="C3552" t="s">
        <v>4405</v>
      </c>
      <c r="D3552">
        <v>1983</v>
      </c>
      <c r="E3552" t="s">
        <v>4407</v>
      </c>
      <c r="F3552" t="str">
        <f t="shared" si="55"/>
        <v>Application SessionsEmphasis on Statistical MethodologyAn Integrated Model of Drilling Vessel Operations1983Melba M. Crawford</v>
      </c>
      <c r="G3552" t="str">
        <f>IFERROR(IF(VLOOKUP(F3552,Test!$G$1:$G$6051,1,FALSE)=F3552,"Y","N"),"N")</f>
        <v>Y</v>
      </c>
    </row>
    <row r="3553" spans="1:7" x14ac:dyDescent="0.25">
      <c r="A3553" t="s">
        <v>3231</v>
      </c>
      <c r="B3553" t="s">
        <v>4403</v>
      </c>
      <c r="C3553" t="s">
        <v>4409</v>
      </c>
      <c r="D3553">
        <v>1983</v>
      </c>
      <c r="E3553" t="s">
        <v>4408</v>
      </c>
      <c r="F3553" t="str">
        <f t="shared" si="55"/>
        <v>Application SessionsEmphasis on Statistical MethodologyThe "Tell-Us-the-Answer-You-Want" Problem1983David E. Barnett</v>
      </c>
      <c r="G3553" t="str">
        <f>IFERROR(IF(VLOOKUP(F3553,Test!$G$1:$G$6051,1,FALSE)=F3553,"Y","N"),"N")</f>
        <v>Y</v>
      </c>
    </row>
    <row r="3554" spans="1:7" x14ac:dyDescent="0.25">
      <c r="A3554" t="s">
        <v>3231</v>
      </c>
      <c r="B3554" t="s">
        <v>4412</v>
      </c>
      <c r="C3554" t="s">
        <v>4411</v>
      </c>
      <c r="D3554">
        <v>1983</v>
      </c>
      <c r="E3554" t="s">
        <v>4410</v>
      </c>
      <c r="F3554" t="str">
        <f t="shared" si="55"/>
        <v>Application SessionsSimulation of Computer SystemsA Network Interface Unit Simulation using Micro PASSIM1983Tom P. Vayda</v>
      </c>
      <c r="G3554" t="str">
        <f>IFERROR(IF(VLOOKUP(F3554,Test!$G$1:$G$6051,1,FALSE)=F3554,"Y","N"),"N")</f>
        <v>Y</v>
      </c>
    </row>
    <row r="3555" spans="1:7" x14ac:dyDescent="0.25">
      <c r="A3555" t="s">
        <v>3231</v>
      </c>
      <c r="B3555" t="s">
        <v>4412</v>
      </c>
      <c r="C3555" t="s">
        <v>4414</v>
      </c>
      <c r="D3555">
        <v>1983</v>
      </c>
      <c r="E3555" t="s">
        <v>4413</v>
      </c>
      <c r="F3555" t="str">
        <f t="shared" si="55"/>
        <v>Application SessionsSimulation of Computer SystemsSimulating the Univac 1100/82 using Univac 1100/22 Characteristics1983Melissa J. Walls</v>
      </c>
      <c r="G3555" t="str">
        <f>IFERROR(IF(VLOOKUP(F3555,Test!$G$1:$G$6051,1,FALSE)=F3555,"Y","N"),"N")</f>
        <v>Y</v>
      </c>
    </row>
    <row r="3556" spans="1:7" x14ac:dyDescent="0.25">
      <c r="A3556" t="s">
        <v>3231</v>
      </c>
      <c r="B3556" t="s">
        <v>4412</v>
      </c>
      <c r="C3556" t="s">
        <v>4411</v>
      </c>
      <c r="D3556">
        <v>1983</v>
      </c>
      <c r="E3556" t="s">
        <v>485</v>
      </c>
      <c r="F3556" t="str">
        <f t="shared" si="55"/>
        <v>Application SessionsSimulation of Computer SystemsA Network Interface Unit Simulation using Micro PASSIM1983Larry L. Wear</v>
      </c>
      <c r="G3556" t="str">
        <f>IFERROR(IF(VLOOKUP(F3556,Test!$G$1:$G$6051,1,FALSE)=F3556,"Y","N"),"N")</f>
        <v>Y</v>
      </c>
    </row>
    <row r="3557" spans="1:7" x14ac:dyDescent="0.25">
      <c r="A3557" t="s">
        <v>3231</v>
      </c>
      <c r="B3557" t="s">
        <v>4412</v>
      </c>
      <c r="C3557" t="s">
        <v>4416</v>
      </c>
      <c r="D3557">
        <v>1983</v>
      </c>
      <c r="E3557" t="s">
        <v>4415</v>
      </c>
      <c r="F3557" t="str">
        <f t="shared" si="55"/>
        <v>Application SessionsSimulation of Computer SystemsRepresentation and Modeling of Distributed Computer Systems1983Armen Gabrielian</v>
      </c>
      <c r="G3557" t="str">
        <f>IFERROR(IF(VLOOKUP(F3557,Test!$G$1:$G$6051,1,FALSE)=F3557,"Y","N"),"N")</f>
        <v>Y</v>
      </c>
    </row>
    <row r="3558" spans="1:7" x14ac:dyDescent="0.25">
      <c r="A3558" t="s">
        <v>3231</v>
      </c>
      <c r="B3558" t="s">
        <v>4418</v>
      </c>
      <c r="C3558" t="s">
        <v>4417</v>
      </c>
      <c r="D3558">
        <v>1983</v>
      </c>
      <c r="E3558" t="s">
        <v>2165</v>
      </c>
      <c r="F3558" t="str">
        <f t="shared" si="55"/>
        <v>Application SessionsSimulation of the Factory of the FutureThe Factory of the Future and Simulation: An Overview1983Charles H. White</v>
      </c>
      <c r="G3558" t="str">
        <f>IFERROR(IF(VLOOKUP(F3558,Test!$G$1:$G$6051,1,FALSE)=F3558,"Y","N"),"N")</f>
        <v>Y</v>
      </c>
    </row>
    <row r="3559" spans="1:7" x14ac:dyDescent="0.25">
      <c r="A3559" t="s">
        <v>3231</v>
      </c>
      <c r="B3559" t="s">
        <v>4418</v>
      </c>
      <c r="C3559" t="s">
        <v>4420</v>
      </c>
      <c r="D3559">
        <v>1983</v>
      </c>
      <c r="E3559" t="s">
        <v>4419</v>
      </c>
      <c r="F3559" t="str">
        <f t="shared" si="55"/>
        <v>Application SessionsSimulation of the Factory of the FutureOn the Use of Simulation Models to Evaluate Alternatives Schedules1983S. A. Weiner</v>
      </c>
      <c r="G3559" t="str">
        <f>IFERROR(IF(VLOOKUP(F3559,Test!$G$1:$G$6051,1,FALSE)=F3559,"Y","N"),"N")</f>
        <v>Y</v>
      </c>
    </row>
    <row r="3560" spans="1:7" x14ac:dyDescent="0.25">
      <c r="A3560" t="s">
        <v>3231</v>
      </c>
      <c r="B3560" t="s">
        <v>4418</v>
      </c>
      <c r="C3560" t="s">
        <v>4420</v>
      </c>
      <c r="D3560">
        <v>1983</v>
      </c>
      <c r="E3560" t="s">
        <v>4421</v>
      </c>
      <c r="F3560" t="str">
        <f t="shared" si="55"/>
        <v>Application SessionsSimulation of the Factory of the FutureOn the Use of Simulation Models to Evaluate Alternatives Schedules1983S. L. Pohly</v>
      </c>
      <c r="G3560" t="str">
        <f>IFERROR(IF(VLOOKUP(F3560,Test!$G$1:$G$6051,1,FALSE)=F3560,"Y","N"),"N")</f>
        <v>Y</v>
      </c>
    </row>
    <row r="3561" spans="1:7" x14ac:dyDescent="0.25">
      <c r="A3561" t="s">
        <v>3231</v>
      </c>
      <c r="B3561" t="s">
        <v>4418</v>
      </c>
      <c r="C3561" t="s">
        <v>4420</v>
      </c>
      <c r="D3561">
        <v>1983</v>
      </c>
      <c r="E3561" t="s">
        <v>4422</v>
      </c>
      <c r="F3561" t="str">
        <f t="shared" si="55"/>
        <v>Application SessionsSimulation of the Factory of the FutureOn the Use of Simulation Models to Evaluate Alternatives Schedules1983J. W. Grant</v>
      </c>
      <c r="G3561" t="str">
        <f>IFERROR(IF(VLOOKUP(F3561,Test!$G$1:$G$6051,1,FALSE)=F3561,"Y","N"),"N")</f>
        <v>Y</v>
      </c>
    </row>
    <row r="3562" spans="1:7" x14ac:dyDescent="0.25">
      <c r="A3562" t="s">
        <v>3231</v>
      </c>
      <c r="B3562" t="s">
        <v>4418</v>
      </c>
      <c r="C3562" t="s">
        <v>4423</v>
      </c>
      <c r="D3562">
        <v>1983</v>
      </c>
      <c r="E3562" t="s">
        <v>1946</v>
      </c>
      <c r="F3562" t="str">
        <f t="shared" si="55"/>
        <v>Application SessionsSimulation of the Factory of the FutureSimulation, Manufacturing and Graphics1983Van B. Norman</v>
      </c>
      <c r="G3562" t="str">
        <f>IFERROR(IF(VLOOKUP(F3562,Test!$G$1:$G$6051,1,FALSE)=F3562,"Y","N"),"N")</f>
        <v>Y</v>
      </c>
    </row>
    <row r="3563" spans="1:7" x14ac:dyDescent="0.25">
      <c r="A3563" t="s">
        <v>3231</v>
      </c>
      <c r="B3563" t="s">
        <v>4418</v>
      </c>
      <c r="C3563" t="s">
        <v>4420</v>
      </c>
      <c r="D3563">
        <v>1983</v>
      </c>
      <c r="E3563" t="s">
        <v>4424</v>
      </c>
      <c r="F3563" t="str">
        <f t="shared" si="55"/>
        <v>Application SessionsSimulation of the Factory of the FutureOn the Use of Simulation Models to Evaluate Alternatives Schedules1983L. Y. Tsui</v>
      </c>
      <c r="G3563" t="str">
        <f>IFERROR(IF(VLOOKUP(F3563,Test!$G$1:$G$6051,1,FALSE)=F3563,"Y","N"),"N")</f>
        <v>Y</v>
      </c>
    </row>
    <row r="3564" spans="1:7" x14ac:dyDescent="0.25">
      <c r="A3564" t="s">
        <v>3231</v>
      </c>
      <c r="B3564" t="s">
        <v>4418</v>
      </c>
      <c r="C3564" t="s">
        <v>4420</v>
      </c>
      <c r="D3564">
        <v>1983</v>
      </c>
      <c r="E3564" t="s">
        <v>4425</v>
      </c>
      <c r="F3564" t="str">
        <f t="shared" si="55"/>
        <v>Application SessionsSimulation of the Factory of the FutureOn the Use of Simulation Models to Evaluate Alternatives Schedules1983S. B. O'Reilly</v>
      </c>
      <c r="G3564" t="str">
        <f>IFERROR(IF(VLOOKUP(F3564,Test!$G$1:$G$6051,1,FALSE)=F3564,"Y","N"),"N")</f>
        <v>Y</v>
      </c>
    </row>
    <row r="3565" spans="1:7" x14ac:dyDescent="0.25">
      <c r="A3565" t="s">
        <v>3231</v>
      </c>
      <c r="B3565" t="s">
        <v>4427</v>
      </c>
      <c r="C3565" t="s">
        <v>4426</v>
      </c>
      <c r="D3565">
        <v>1983</v>
      </c>
      <c r="E3565" t="s">
        <v>2625</v>
      </c>
      <c r="F3565" t="str">
        <f t="shared" si="55"/>
        <v>Application SessionsComputer Performance SimulationBWQUE - Interactive Program for Computer Performance Evaluation1983Ricardo F. Garzia</v>
      </c>
      <c r="G3565" t="str">
        <f>IFERROR(IF(VLOOKUP(F3565,Test!$G$1:$G$6051,1,FALSE)=F3565,"Y","N"),"N")</f>
        <v>Y</v>
      </c>
    </row>
    <row r="3566" spans="1:7" x14ac:dyDescent="0.25">
      <c r="A3566" t="s">
        <v>3231</v>
      </c>
      <c r="B3566" t="s">
        <v>4427</v>
      </c>
      <c r="C3566" t="s">
        <v>4429</v>
      </c>
      <c r="D3566">
        <v>1983</v>
      </c>
      <c r="E3566" t="s">
        <v>4428</v>
      </c>
      <c r="F3566" t="str">
        <f t="shared" si="55"/>
        <v>Application SessionsComputer Performance SimulationAn Open Queueing Network View of Computer System Performance1983Duane R. Ball</v>
      </c>
      <c r="G3566" t="str">
        <f>IFERROR(IF(VLOOKUP(F3566,Test!$G$1:$G$6051,1,FALSE)=F3566,"Y","N"),"N")</f>
        <v>Y</v>
      </c>
    </row>
    <row r="3567" spans="1:7" x14ac:dyDescent="0.25">
      <c r="A3567" t="s">
        <v>3231</v>
      </c>
      <c r="B3567" t="s">
        <v>4432</v>
      </c>
      <c r="C3567" t="s">
        <v>4431</v>
      </c>
      <c r="D3567">
        <v>1983</v>
      </c>
      <c r="E3567" t="s">
        <v>4430</v>
      </c>
      <c r="F3567" t="str">
        <f t="shared" si="55"/>
        <v>Application SessionsSimulation of Communications SystemsRouting Table Update Epoch in Packet-Switching Networks1983K. A. Dassel</v>
      </c>
      <c r="G3567" t="str">
        <f>IFERROR(IF(VLOOKUP(F3567,Test!$G$1:$G$6051,1,FALSE)=F3567,"Y","N"),"N")</f>
        <v>Y</v>
      </c>
    </row>
    <row r="3568" spans="1:7" x14ac:dyDescent="0.25">
      <c r="A3568" t="s">
        <v>3231</v>
      </c>
      <c r="B3568" t="s">
        <v>4432</v>
      </c>
      <c r="C3568" t="s">
        <v>4434</v>
      </c>
      <c r="D3568">
        <v>1983</v>
      </c>
      <c r="E3568" t="s">
        <v>4433</v>
      </c>
      <c r="F3568" t="str">
        <f t="shared" si="55"/>
        <v>Application SessionsSimulation of Communications SystemsA Q-GERT Network Simulation Model for a Voice-Data Communication System1983Philip Y. Huang</v>
      </c>
      <c r="G3568" t="str">
        <f>IFERROR(IF(VLOOKUP(F3568,Test!$G$1:$G$6051,1,FALSE)=F3568,"Y","N"),"N")</f>
        <v>Y</v>
      </c>
    </row>
    <row r="3569" spans="1:7" x14ac:dyDescent="0.25">
      <c r="A3569" t="s">
        <v>3231</v>
      </c>
      <c r="B3569" t="s">
        <v>4432</v>
      </c>
      <c r="C3569" t="s">
        <v>4436</v>
      </c>
      <c r="D3569">
        <v>1983</v>
      </c>
      <c r="E3569" t="s">
        <v>4435</v>
      </c>
      <c r="F3569" t="str">
        <f t="shared" si="55"/>
        <v>Application SessionsSimulation of Communications SystemsA Simulation Study of a Multi-Nodal Communications Network with Contention1983S. Kumar</v>
      </c>
      <c r="G3569" t="str">
        <f>IFERROR(IF(VLOOKUP(F3569,Test!$G$1:$G$6051,1,FALSE)=F3569,"Y","N"),"N")</f>
        <v>Y</v>
      </c>
    </row>
    <row r="3570" spans="1:7" x14ac:dyDescent="0.25">
      <c r="A3570" t="s">
        <v>3231</v>
      </c>
      <c r="B3570" t="s">
        <v>4432</v>
      </c>
      <c r="C3570" t="s">
        <v>4431</v>
      </c>
      <c r="D3570">
        <v>1983</v>
      </c>
      <c r="E3570" t="s">
        <v>4437</v>
      </c>
      <c r="F3570" t="str">
        <f t="shared" si="55"/>
        <v>Application SessionsSimulation of Communications SystemsRouting Table Update Epoch in Packet-Switching Networks1983A. A. Nilsson</v>
      </c>
      <c r="G3570" t="str">
        <f>IFERROR(IF(VLOOKUP(F3570,Test!$G$1:$G$6051,1,FALSE)=F3570,"Y","N"),"N")</f>
        <v>Y</v>
      </c>
    </row>
    <row r="3571" spans="1:7" x14ac:dyDescent="0.25">
      <c r="A3571" t="s">
        <v>3231</v>
      </c>
      <c r="B3571" t="s">
        <v>4432</v>
      </c>
      <c r="C3571" t="s">
        <v>4431</v>
      </c>
      <c r="D3571">
        <v>1983</v>
      </c>
      <c r="E3571" t="s">
        <v>4438</v>
      </c>
      <c r="F3571" t="str">
        <f t="shared" si="55"/>
        <v>Application SessionsSimulation of Communications SystemsRouting Table Update Epoch in Packet-Switching Networks1983W. Chou</v>
      </c>
      <c r="G3571" t="str">
        <f>IFERROR(IF(VLOOKUP(F3571,Test!$G$1:$G$6051,1,FALSE)=F3571,"Y","N"),"N")</f>
        <v>Y</v>
      </c>
    </row>
    <row r="3572" spans="1:7" x14ac:dyDescent="0.25">
      <c r="A3572" t="s">
        <v>3231</v>
      </c>
      <c r="B3572" t="s">
        <v>4441</v>
      </c>
      <c r="C3572" t="s">
        <v>4440</v>
      </c>
      <c r="D3572">
        <v>1983</v>
      </c>
      <c r="E3572" t="s">
        <v>4439</v>
      </c>
      <c r="F3572" t="str">
        <f t="shared" si="55"/>
        <v>Application SessionsGraphics in Manufacturing SimulationAnimation of Output Applied to Manufacturing Capacity Analysis1983John T. Larkin</v>
      </c>
      <c r="G3572" t="str">
        <f>IFERROR(IF(VLOOKUP(F3572,Test!$G$1:$G$6051,1,FALSE)=F3572,"Y","N"),"N")</f>
        <v>Y</v>
      </c>
    </row>
    <row r="3573" spans="1:7" x14ac:dyDescent="0.25">
      <c r="A3573" t="s">
        <v>3231</v>
      </c>
      <c r="B3573" t="s">
        <v>4441</v>
      </c>
      <c r="C3573" t="s">
        <v>4442</v>
      </c>
      <c r="D3573">
        <v>1983</v>
      </c>
      <c r="E3573" t="s">
        <v>3078</v>
      </c>
      <c r="F3573" t="str">
        <f t="shared" si="55"/>
        <v>Application SessionsGraphics in Manufacturing SimulationUsing Graphics to Build Simulation Models1983Merriel C. Dewsnup</v>
      </c>
      <c r="G3573" t="str">
        <f>IFERROR(IF(VLOOKUP(F3573,Test!$G$1:$G$6051,1,FALSE)=F3573,"Y","N"),"N")</f>
        <v>Y</v>
      </c>
    </row>
    <row r="3574" spans="1:7" x14ac:dyDescent="0.25">
      <c r="A3574" t="s">
        <v>3231</v>
      </c>
      <c r="B3574" t="s">
        <v>4441</v>
      </c>
      <c r="C3574" t="s">
        <v>4440</v>
      </c>
      <c r="D3574">
        <v>1983</v>
      </c>
      <c r="E3574" t="s">
        <v>2185</v>
      </c>
      <c r="F3574" t="str">
        <f t="shared" si="55"/>
        <v>Application SessionsGraphics in Manufacturing SimulationAnimation of Output Applied to Manufacturing Capacity Analysis1983D. J. Medeiros</v>
      </c>
      <c r="G3574" t="str">
        <f>IFERROR(IF(VLOOKUP(F3574,Test!$G$1:$G$6051,1,FALSE)=F3574,"Y","N"),"N")</f>
        <v>Y</v>
      </c>
    </row>
    <row r="3575" spans="1:7" x14ac:dyDescent="0.25">
      <c r="A3575" t="s">
        <v>3231</v>
      </c>
      <c r="B3575" t="s">
        <v>4444</v>
      </c>
      <c r="C3575" t="s">
        <v>4443</v>
      </c>
      <c r="D3575">
        <v>1983</v>
      </c>
      <c r="E3575" t="s">
        <v>1783</v>
      </c>
      <c r="F3575" t="str">
        <f t="shared" si="55"/>
        <v>Application SessionsTeaching SimulationAn Approach to Teaching Simulation to Undergraduates1983Maurice F. Aburdene</v>
      </c>
      <c r="G3575" t="str">
        <f>IFERROR(IF(VLOOKUP(F3575,Test!$G$1:$G$6051,1,FALSE)=F3575,"Y","N"),"N")</f>
        <v>Y</v>
      </c>
    </row>
    <row r="3576" spans="1:7" x14ac:dyDescent="0.25">
      <c r="A3576" t="s">
        <v>3231</v>
      </c>
      <c r="B3576" t="s">
        <v>4444</v>
      </c>
      <c r="C3576" t="s">
        <v>4443</v>
      </c>
      <c r="D3576">
        <v>1983</v>
      </c>
      <c r="E3576" t="s">
        <v>4445</v>
      </c>
      <c r="F3576" t="str">
        <f t="shared" si="55"/>
        <v>Application SessionsTeaching SimulationAn Approach to Teaching Simulation to Undergraduates1983David Finkel</v>
      </c>
      <c r="G3576" t="str">
        <f>IFERROR(IF(VLOOKUP(F3576,Test!$G$1:$G$6051,1,FALSE)=F3576,"Y","N"),"N")</f>
        <v>Y</v>
      </c>
    </row>
    <row r="3577" spans="1:7" x14ac:dyDescent="0.25">
      <c r="A3577" t="s">
        <v>3231</v>
      </c>
      <c r="B3577" t="s">
        <v>4444</v>
      </c>
      <c r="C3577" t="s">
        <v>4446</v>
      </c>
      <c r="D3577">
        <v>1983</v>
      </c>
      <c r="E3577" t="s">
        <v>2439</v>
      </c>
      <c r="F3577" t="str">
        <f t="shared" si="55"/>
        <v>Application SessionsTeaching SimulationProfessional Ethics and Simulation1983John McLeod</v>
      </c>
      <c r="G3577" t="str">
        <f>IFERROR(IF(VLOOKUP(F3577,Test!$G$1:$G$6051,1,FALSE)=F3577,"Y","N"),"N")</f>
        <v>Y</v>
      </c>
    </row>
    <row r="3578" spans="1:7" x14ac:dyDescent="0.25">
      <c r="A3578" t="s">
        <v>3231</v>
      </c>
      <c r="B3578" t="s">
        <v>4449</v>
      </c>
      <c r="C3578" t="s">
        <v>4448</v>
      </c>
      <c r="D3578">
        <v>1983</v>
      </c>
      <c r="E3578" t="s">
        <v>4447</v>
      </c>
      <c r="F3578" t="str">
        <f t="shared" si="55"/>
        <v>Application SessionsSimulation DevelopmentA Development Methodology Applied to a Radar System Simulation1983Jay Landreth</v>
      </c>
      <c r="G3578" t="str">
        <f>IFERROR(IF(VLOOKUP(F3578,Test!$G$1:$G$6051,1,FALSE)=F3578,"Y","N"),"N")</f>
        <v>Y</v>
      </c>
    </row>
    <row r="3579" spans="1:7" x14ac:dyDescent="0.25">
      <c r="A3579" t="s">
        <v>3231</v>
      </c>
      <c r="B3579" t="s">
        <v>4449</v>
      </c>
      <c r="C3579" t="s">
        <v>4448</v>
      </c>
      <c r="D3579">
        <v>1983</v>
      </c>
      <c r="E3579" t="s">
        <v>4450</v>
      </c>
      <c r="F3579" t="str">
        <f t="shared" si="55"/>
        <v>Application SessionsSimulation DevelopmentA Development Methodology Applied to a Radar System Simulation1983Padman Nagenthiram</v>
      </c>
      <c r="G3579" t="str">
        <f>IFERROR(IF(VLOOKUP(F3579,Test!$G$1:$G$6051,1,FALSE)=F3579,"Y","N"),"N")</f>
        <v>Y</v>
      </c>
    </row>
    <row r="3580" spans="1:7" x14ac:dyDescent="0.25">
      <c r="A3580" t="s">
        <v>3231</v>
      </c>
      <c r="B3580" t="s">
        <v>4449</v>
      </c>
      <c r="C3580" t="s">
        <v>4448</v>
      </c>
      <c r="D3580">
        <v>1983</v>
      </c>
      <c r="E3580" t="s">
        <v>4451</v>
      </c>
      <c r="F3580" t="str">
        <f t="shared" si="55"/>
        <v>Application SessionsSimulation DevelopmentA Development Methodology Applied to a Radar System Simulation1983Henry Ramirez</v>
      </c>
      <c r="G3580" t="str">
        <f>IFERROR(IF(VLOOKUP(F3580,Test!$G$1:$G$6051,1,FALSE)=F3580,"Y","N"),"N")</f>
        <v>Y</v>
      </c>
    </row>
    <row r="3581" spans="1:7" x14ac:dyDescent="0.25">
      <c r="A3581" t="s">
        <v>3231</v>
      </c>
      <c r="B3581" t="s">
        <v>4449</v>
      </c>
      <c r="C3581" t="s">
        <v>4452</v>
      </c>
      <c r="D3581">
        <v>1983</v>
      </c>
      <c r="E3581" t="s">
        <v>2088</v>
      </c>
      <c r="F3581" t="str">
        <f t="shared" si="55"/>
        <v>Application SessionsSimulation DevelopmentA Software Development Environment for Simulation Programming1983Richard Reese</v>
      </c>
      <c r="G3581" t="str">
        <f>IFERROR(IF(VLOOKUP(F3581,Test!$G$1:$G$6051,1,FALSE)=F3581,"Y","N"),"N")</f>
        <v>Y</v>
      </c>
    </row>
    <row r="3582" spans="1:7" x14ac:dyDescent="0.25">
      <c r="A3582" t="s">
        <v>3231</v>
      </c>
      <c r="B3582" t="s">
        <v>4449</v>
      </c>
      <c r="C3582" t="s">
        <v>4453</v>
      </c>
      <c r="D3582">
        <v>1983</v>
      </c>
      <c r="E3582" t="s">
        <v>4000</v>
      </c>
      <c r="F3582" t="str">
        <f t="shared" si="55"/>
        <v>Application SessionsSimulation DevelopmentModel Specification with Respect to Analysis1983C. Michael Overstreet</v>
      </c>
      <c r="G3582" t="str">
        <f>IFERROR(IF(VLOOKUP(F3582,Test!$G$1:$G$6051,1,FALSE)=F3582,"Y","N"),"N")</f>
        <v>Y</v>
      </c>
    </row>
    <row r="3583" spans="1:7" x14ac:dyDescent="0.25">
      <c r="A3583" t="s">
        <v>3231</v>
      </c>
      <c r="B3583" t="s">
        <v>4449</v>
      </c>
      <c r="C3583" t="s">
        <v>4452</v>
      </c>
      <c r="D3583">
        <v>1983</v>
      </c>
      <c r="E3583" t="s">
        <v>773</v>
      </c>
      <c r="F3583" t="str">
        <f t="shared" si="55"/>
        <v>Application SessionsSimulation DevelopmentA Software Development Environment for Simulation Programming1983Sallie Sheppard</v>
      </c>
      <c r="G3583" t="str">
        <f>IFERROR(IF(VLOOKUP(F3583,Test!$G$1:$G$6051,1,FALSE)=F3583,"Y","N"),"N")</f>
        <v>Y</v>
      </c>
    </row>
    <row r="3584" spans="1:7" x14ac:dyDescent="0.25">
      <c r="A3584" t="s">
        <v>3231</v>
      </c>
      <c r="B3584" t="s">
        <v>4449</v>
      </c>
      <c r="C3584" t="s">
        <v>4448</v>
      </c>
      <c r="D3584">
        <v>1983</v>
      </c>
      <c r="E3584" t="s">
        <v>4454</v>
      </c>
      <c r="F3584" t="str">
        <f t="shared" si="55"/>
        <v>Application SessionsSimulation DevelopmentA Development Methodology Applied to a Radar System Simulation1983Donald Lausch</v>
      </c>
      <c r="G3584" t="str">
        <f>IFERROR(IF(VLOOKUP(F3584,Test!$G$1:$G$6051,1,FALSE)=F3584,"Y","N"),"N")</f>
        <v>Y</v>
      </c>
    </row>
    <row r="3585" spans="1:7" x14ac:dyDescent="0.25">
      <c r="A3585" t="s">
        <v>3231</v>
      </c>
      <c r="B3585" t="s">
        <v>4449</v>
      </c>
      <c r="C3585" t="s">
        <v>4448</v>
      </c>
      <c r="D3585">
        <v>1983</v>
      </c>
      <c r="E3585" t="s">
        <v>4455</v>
      </c>
      <c r="F3585" t="str">
        <f t="shared" si="55"/>
        <v>Application SessionsSimulation DevelopmentA Development Methodology Applied to a Radar System Simulation1983Jane Harmon</v>
      </c>
      <c r="G3585" t="str">
        <f>IFERROR(IF(VLOOKUP(F3585,Test!$G$1:$G$6051,1,FALSE)=F3585,"Y","N"),"N")</f>
        <v>Y</v>
      </c>
    </row>
    <row r="3586" spans="1:7" x14ac:dyDescent="0.25">
      <c r="A3586" t="s">
        <v>3231</v>
      </c>
      <c r="B3586" t="s">
        <v>4458</v>
      </c>
      <c r="C3586" t="s">
        <v>4457</v>
      </c>
      <c r="D3586">
        <v>1983</v>
      </c>
      <c r="E3586" t="s">
        <v>4456</v>
      </c>
      <c r="F3586" t="str">
        <f t="shared" si="55"/>
        <v>Application SessionsEnvironmental ModelingA Predictive Tool for Quantifying Wind Erosion from Coal Surfaces1983Mary Ann Grelinger</v>
      </c>
      <c r="G3586" t="str">
        <f>IFERROR(IF(VLOOKUP(F3586,Test!$G$1:$G$6051,1,FALSE)=F3586,"Y","N"),"N")</f>
        <v>Y</v>
      </c>
    </row>
    <row r="3587" spans="1:7" x14ac:dyDescent="0.25">
      <c r="A3587" t="s">
        <v>3231</v>
      </c>
      <c r="B3587" t="s">
        <v>4458</v>
      </c>
      <c r="C3587" t="s">
        <v>4460</v>
      </c>
      <c r="D3587">
        <v>1983</v>
      </c>
      <c r="E3587" t="s">
        <v>4459</v>
      </c>
      <c r="F3587" t="str">
        <f t="shared" ref="F3587:F3650" si="56">CONCATENATE(A3587,B3587,C3587,D3587,E3587)</f>
        <v>Application SessionsEnvironmental ModelingA Computer Model to Determine Pathogen Transport Through Environmental Pathways1983Roger L. Tyler</v>
      </c>
      <c r="G3587" t="str">
        <f>IFERROR(IF(VLOOKUP(F3587,Test!$G$1:$G$6051,1,FALSE)=F3587,"Y","N"),"N")</f>
        <v>Y</v>
      </c>
    </row>
    <row r="3588" spans="1:7" x14ac:dyDescent="0.25">
      <c r="A3588" t="s">
        <v>3231</v>
      </c>
      <c r="B3588" t="s">
        <v>4458</v>
      </c>
      <c r="C3588" t="s">
        <v>4460</v>
      </c>
      <c r="D3588">
        <v>1983</v>
      </c>
      <c r="E3588" t="s">
        <v>4461</v>
      </c>
      <c r="F3588" t="str">
        <f t="shared" si="56"/>
        <v>Application SessionsEnvironmental ModelingA Computer Model to Determine Pathogen Transport Through Environmental Pathways1983Kathleen E. Hain</v>
      </c>
      <c r="G3588" t="str">
        <f>IFERROR(IF(VLOOKUP(F3588,Test!$G$1:$G$6051,1,FALSE)=F3588,"Y","N"),"N")</f>
        <v>Y</v>
      </c>
    </row>
    <row r="3589" spans="1:7" x14ac:dyDescent="0.25">
      <c r="A3589" t="s">
        <v>3231</v>
      </c>
      <c r="B3589" t="s">
        <v>4458</v>
      </c>
      <c r="C3589" t="s">
        <v>4460</v>
      </c>
      <c r="D3589">
        <v>1983</v>
      </c>
      <c r="E3589" t="s">
        <v>4462</v>
      </c>
      <c r="F3589" t="str">
        <f t="shared" si="56"/>
        <v>Application SessionsEnvironmental ModelingA Computer Model to Determine Pathogen Transport Through Environmental Pathways1983Robert E. Sheridan  Jr.</v>
      </c>
      <c r="G3589" t="str">
        <f>IFERROR(IF(VLOOKUP(F3589,Test!$G$1:$G$6051,1,FALSE)=F3589,"Y","N"),"N")</f>
        <v>Y</v>
      </c>
    </row>
    <row r="3590" spans="1:7" x14ac:dyDescent="0.25">
      <c r="A3590" t="s">
        <v>3231</v>
      </c>
      <c r="B3590" t="s">
        <v>4458</v>
      </c>
      <c r="C3590" t="s">
        <v>4463</v>
      </c>
      <c r="D3590">
        <v>1983</v>
      </c>
      <c r="E3590" t="s">
        <v>1802</v>
      </c>
      <c r="F3590" t="str">
        <f t="shared" si="56"/>
        <v>Application SessionsEnvironmental ModelingDeveloping Figures of Merit for Determining Relative Air Quality1983Meyer Katzper</v>
      </c>
      <c r="G3590" t="str">
        <f>IFERROR(IF(VLOOKUP(F3590,Test!$G$1:$G$6051,1,FALSE)=F3590,"Y","N"),"N")</f>
        <v>Y</v>
      </c>
    </row>
    <row r="3591" spans="1:7" x14ac:dyDescent="0.25">
      <c r="A3591" t="s">
        <v>3231</v>
      </c>
      <c r="B3591" t="s">
        <v>4466</v>
      </c>
      <c r="C3591" t="s">
        <v>4465</v>
      </c>
      <c r="D3591">
        <v>1983</v>
      </c>
      <c r="E3591" t="s">
        <v>4464</v>
      </c>
      <c r="F3591" t="str">
        <f t="shared" si="56"/>
        <v>Application SessionsMicrocomputer SimulationA Microcomputer Based Simulation Model for a Military Scheduling Application1983Daniel G. Shimshak</v>
      </c>
      <c r="G3591" t="str">
        <f>IFERROR(IF(VLOOKUP(F3591,Test!$G$1:$G$6051,1,FALSE)=F3591,"Y","N"),"N")</f>
        <v>Y</v>
      </c>
    </row>
    <row r="3592" spans="1:7" x14ac:dyDescent="0.25">
      <c r="A3592" t="s">
        <v>3231</v>
      </c>
      <c r="B3592" t="s">
        <v>4466</v>
      </c>
      <c r="C3592" t="s">
        <v>4468</v>
      </c>
      <c r="D3592">
        <v>1983</v>
      </c>
      <c r="E3592" t="s">
        <v>4467</v>
      </c>
      <c r="F3592" t="str">
        <f t="shared" si="56"/>
        <v>Application SessionsMicrocomputer Simulation"INTERACTIVE" - A User Friendly Simulation Language1983Raman Lakshmanan</v>
      </c>
      <c r="G3592" t="str">
        <f>IFERROR(IF(VLOOKUP(F3592,Test!$G$1:$G$6051,1,FALSE)=F3592,"Y","N"),"N")</f>
        <v>Y</v>
      </c>
    </row>
    <row r="3593" spans="1:7" x14ac:dyDescent="0.25">
      <c r="A3593" t="s">
        <v>3231</v>
      </c>
      <c r="B3593" t="s">
        <v>4466</v>
      </c>
      <c r="C3593" t="s">
        <v>4465</v>
      </c>
      <c r="D3593">
        <v>1983</v>
      </c>
      <c r="E3593" t="s">
        <v>4469</v>
      </c>
      <c r="F3593" t="str">
        <f t="shared" si="56"/>
        <v>Application SessionsMicrocomputer SimulationA Microcomputer Based Simulation Model for a Military Scheduling Application1983Dean J. Saluti</v>
      </c>
      <c r="G3593" t="str">
        <f>IFERROR(IF(VLOOKUP(F3593,Test!$G$1:$G$6051,1,FALSE)=F3593,"Y","N"),"N")</f>
        <v>Y</v>
      </c>
    </row>
    <row r="3594" spans="1:7" x14ac:dyDescent="0.25">
      <c r="A3594" t="s">
        <v>3231</v>
      </c>
      <c r="B3594" t="s">
        <v>4466</v>
      </c>
      <c r="C3594" t="s">
        <v>4470</v>
      </c>
      <c r="D3594">
        <v>1983</v>
      </c>
      <c r="E3594" t="s">
        <v>2268</v>
      </c>
      <c r="F3594" t="str">
        <f t="shared" si="56"/>
        <v>Application SessionsMicrocomputer SimulationA MicroNET Application1983Joseph J. Talavage</v>
      </c>
      <c r="G3594" t="str">
        <f>IFERROR(IF(VLOOKUP(F3594,Test!$G$1:$G$6051,1,FALSE)=F3594,"Y","N"),"N")</f>
        <v>Y</v>
      </c>
    </row>
    <row r="3595" spans="1:7" x14ac:dyDescent="0.25">
      <c r="A3595" t="s">
        <v>3231</v>
      </c>
      <c r="B3595" t="s">
        <v>4466</v>
      </c>
      <c r="C3595" t="s">
        <v>4470</v>
      </c>
      <c r="D3595">
        <v>1983</v>
      </c>
      <c r="E3595" t="s">
        <v>574</v>
      </c>
      <c r="F3595" t="str">
        <f t="shared" si="56"/>
        <v>Application SessionsMicrocomputer SimulationA MicroNET Application1983William R. Lilegdon</v>
      </c>
      <c r="G3595" t="str">
        <f>IFERROR(IF(VLOOKUP(F3595,Test!$G$1:$G$6051,1,FALSE)=F3595,"Y","N"),"N")</f>
        <v>Y</v>
      </c>
    </row>
    <row r="3596" spans="1:7" x14ac:dyDescent="0.25">
      <c r="A3596" t="s">
        <v>3231</v>
      </c>
      <c r="B3596" t="s">
        <v>4466</v>
      </c>
      <c r="C3596" t="s">
        <v>4468</v>
      </c>
      <c r="D3596">
        <v>1983</v>
      </c>
      <c r="E3596" t="s">
        <v>4471</v>
      </c>
      <c r="F3596" t="str">
        <f t="shared" si="56"/>
        <v>Application SessionsMicrocomputer Simulation"INTERACTIVE" - A User Friendly Simulation Language1983Ronald R. Mourant</v>
      </c>
      <c r="G3596" t="str">
        <f>IFERROR(IF(VLOOKUP(F3596,Test!$G$1:$G$6051,1,FALSE)=F3596,"Y","N"),"N")</f>
        <v>Y</v>
      </c>
    </row>
    <row r="3597" spans="1:7" x14ac:dyDescent="0.25">
      <c r="A3597" t="s">
        <v>3231</v>
      </c>
      <c r="B3597" t="s">
        <v>4473</v>
      </c>
      <c r="C3597" t="s">
        <v>4472</v>
      </c>
      <c r="D3597">
        <v>1984</v>
      </c>
      <c r="E3597" t="s">
        <v>285</v>
      </c>
      <c r="F3597" t="str">
        <f t="shared" si="56"/>
        <v>Application SessionsSimulation Support SystemsAutomation of Simulation Model Generation From System Specifications1984Robert E. Young</v>
      </c>
      <c r="G3597" t="str">
        <f>IFERROR(IF(VLOOKUP(F3597,Test!$G$1:$G$6051,1,FALSE)=F3597,"Y","N"),"N")</f>
        <v>Y</v>
      </c>
    </row>
    <row r="3598" spans="1:7" x14ac:dyDescent="0.25">
      <c r="A3598" t="s">
        <v>3231</v>
      </c>
      <c r="B3598" t="s">
        <v>4473</v>
      </c>
      <c r="C3598" t="s">
        <v>4474</v>
      </c>
      <c r="D3598">
        <v>1984</v>
      </c>
      <c r="E3598" t="s">
        <v>730</v>
      </c>
      <c r="F3598" t="str">
        <f t="shared" si="56"/>
        <v>Application SessionsSimulation Support SystemsNew Directions for the Design of Advanced Simulation Systems1984Michael G. Ketcham</v>
      </c>
      <c r="G3598" t="str">
        <f>IFERROR(IF(VLOOKUP(F3598,Test!$G$1:$G$6051,1,FALSE)=F3598,"Y","N"),"N")</f>
        <v>Y</v>
      </c>
    </row>
    <row r="3599" spans="1:7" x14ac:dyDescent="0.25">
      <c r="A3599" t="s">
        <v>3231</v>
      </c>
      <c r="B3599" t="s">
        <v>4473</v>
      </c>
      <c r="C3599" t="s">
        <v>4476</v>
      </c>
      <c r="D3599">
        <v>1984</v>
      </c>
      <c r="E3599" t="s">
        <v>4475</v>
      </c>
      <c r="F3599" t="str">
        <f t="shared" si="56"/>
        <v>Application SessionsSimulation Support SystemsEvaluation of the UNIX Host for a Model Development Environment1984Robert L. Moose  Jr.</v>
      </c>
      <c r="G3599" t="str">
        <f>IFERROR(IF(VLOOKUP(F3599,Test!$G$1:$G$6051,1,FALSE)=F3599,"Y","N"),"N")</f>
        <v>Y</v>
      </c>
    </row>
    <row r="3600" spans="1:7" x14ac:dyDescent="0.25">
      <c r="A3600" t="s">
        <v>1504</v>
      </c>
      <c r="B3600" t="s">
        <v>4473</v>
      </c>
      <c r="C3600" t="s">
        <v>4478</v>
      </c>
      <c r="D3600">
        <v>1987</v>
      </c>
      <c r="E3600" t="s">
        <v>4477</v>
      </c>
      <c r="F3600" t="str">
        <f t="shared" si="56"/>
        <v>Modeling MethodologySimulation Support SystemsModelling Styles and Their Support in the CASM Environment1987David W. Balmer</v>
      </c>
      <c r="G3600" t="str">
        <f>IFERROR(IF(VLOOKUP(F3600,Test!$G$1:$G$6051,1,FALSE)=F3600,"Y","N"),"N")</f>
        <v>Y</v>
      </c>
    </row>
    <row r="3601" spans="1:7" x14ac:dyDescent="0.25">
      <c r="A3601" t="s">
        <v>1504</v>
      </c>
      <c r="B3601" t="s">
        <v>4473</v>
      </c>
      <c r="C3601" t="s">
        <v>4479</v>
      </c>
      <c r="D3601">
        <v>1987</v>
      </c>
      <c r="E3601" t="s">
        <v>663</v>
      </c>
      <c r="F3601" t="str">
        <f t="shared" si="56"/>
        <v>Modeling MethodologySimulation Support SystemsSimulation Support: Prototyping the Automation-Based Paradigm1987Richard E. Nance</v>
      </c>
      <c r="G3601" t="str">
        <f>IFERROR(IF(VLOOKUP(F3601,Test!$G$1:$G$6051,1,FALSE)=F3601,"Y","N"),"N")</f>
        <v>Y</v>
      </c>
    </row>
    <row r="3602" spans="1:7" x14ac:dyDescent="0.25">
      <c r="A3602" t="s">
        <v>3231</v>
      </c>
      <c r="B3602" t="s">
        <v>4473</v>
      </c>
      <c r="C3602" t="s">
        <v>4480</v>
      </c>
      <c r="D3602">
        <v>1983</v>
      </c>
      <c r="E3602" t="s">
        <v>4135</v>
      </c>
      <c r="F3602" t="str">
        <f t="shared" si="56"/>
        <v>Application SessionsSimulation Support SystemsInteractive Modeling and Simulation of Transaction Flow or Network Models Using the Ada Simulation Support Environment1983Heimo H. Adelsberger</v>
      </c>
      <c r="G3602" t="str">
        <f>IFERROR(IF(VLOOKUP(F3602,Test!$G$1:$G$6051,1,FALSE)=F3602,"Y","N"),"N")</f>
        <v>Y</v>
      </c>
    </row>
    <row r="3603" spans="1:7" x14ac:dyDescent="0.25">
      <c r="A3603" t="s">
        <v>3231</v>
      </c>
      <c r="B3603" t="s">
        <v>4473</v>
      </c>
      <c r="C3603" t="s">
        <v>4474</v>
      </c>
      <c r="D3603">
        <v>1984</v>
      </c>
      <c r="E3603" t="s">
        <v>4481</v>
      </c>
      <c r="F3603" t="str">
        <f t="shared" si="56"/>
        <v>Application SessionsSimulation Support SystemsNew Directions for the Design of Advanced Simulation Systems1984John W. Fowler</v>
      </c>
      <c r="G3603" t="str">
        <f>IFERROR(IF(VLOOKUP(F3603,Test!$G$1:$G$6051,1,FALSE)=F3603,"Y","N"),"N")</f>
        <v>Y</v>
      </c>
    </row>
    <row r="3604" spans="1:7" x14ac:dyDescent="0.25">
      <c r="A3604" t="s">
        <v>1504</v>
      </c>
      <c r="B3604" t="s">
        <v>4473</v>
      </c>
      <c r="C3604" t="s">
        <v>4479</v>
      </c>
      <c r="D3604">
        <v>1987</v>
      </c>
      <c r="E3604" t="s">
        <v>840</v>
      </c>
      <c r="F3604" t="str">
        <f t="shared" si="56"/>
        <v>Modeling MethodologySimulation Support SystemsSimulation Support: Prototyping the Automation-Based Paradigm1987Osman Balci</v>
      </c>
      <c r="G3604" t="str">
        <f>IFERROR(IF(VLOOKUP(F3604,Test!$G$1:$G$6051,1,FALSE)=F3604,"Y","N"),"N")</f>
        <v>Y</v>
      </c>
    </row>
    <row r="3605" spans="1:7" x14ac:dyDescent="0.25">
      <c r="A3605" t="s">
        <v>3231</v>
      </c>
      <c r="B3605" t="s">
        <v>4473</v>
      </c>
      <c r="C3605" t="s">
        <v>4476</v>
      </c>
      <c r="D3605">
        <v>1984</v>
      </c>
      <c r="E3605" t="s">
        <v>663</v>
      </c>
      <c r="F3605" t="str">
        <f t="shared" si="56"/>
        <v>Application SessionsSimulation Support SystemsEvaluation of the UNIX Host for a Model Development Environment1984Richard E. Nance</v>
      </c>
      <c r="G3605" t="str">
        <f>IFERROR(IF(VLOOKUP(F3605,Test!$G$1:$G$6051,1,FALSE)=F3605,"Y","N"),"N")</f>
        <v>Y</v>
      </c>
    </row>
    <row r="3606" spans="1:7" x14ac:dyDescent="0.25">
      <c r="A3606" t="s">
        <v>3231</v>
      </c>
      <c r="B3606" t="s">
        <v>4473</v>
      </c>
      <c r="C3606" t="s">
        <v>4474</v>
      </c>
      <c r="D3606">
        <v>1984</v>
      </c>
      <c r="E3606" t="s">
        <v>654</v>
      </c>
      <c r="F3606" t="str">
        <f t="shared" si="56"/>
        <v>Application SessionsSimulation Support SystemsNew Directions for the Design of Advanced Simulation Systems1984Don T. Phillips</v>
      </c>
      <c r="G3606" t="str">
        <f>IFERROR(IF(VLOOKUP(F3606,Test!$G$1:$G$6051,1,FALSE)=F3606,"Y","N"),"N")</f>
        <v>Y</v>
      </c>
    </row>
    <row r="3607" spans="1:7" x14ac:dyDescent="0.25">
      <c r="A3607" t="s">
        <v>1504</v>
      </c>
      <c r="B3607" t="s">
        <v>4473</v>
      </c>
      <c r="C3607" t="s">
        <v>4483</v>
      </c>
      <c r="D3607">
        <v>1987</v>
      </c>
      <c r="E3607" t="s">
        <v>4482</v>
      </c>
      <c r="F3607" t="str">
        <f t="shared" si="56"/>
        <v>Modeling MethodologySimulation Support SystemsDELAB - A Simulation Laboratory1987Miron Livny</v>
      </c>
      <c r="G3607" t="str">
        <f>IFERROR(IF(VLOOKUP(F3607,Test!$G$1:$G$6051,1,FALSE)=F3607,"Y","N"),"N")</f>
        <v>Y</v>
      </c>
    </row>
    <row r="3608" spans="1:7" x14ac:dyDescent="0.25">
      <c r="A3608" t="s">
        <v>3231</v>
      </c>
      <c r="B3608" t="s">
        <v>4473</v>
      </c>
      <c r="C3608" t="s">
        <v>4485</v>
      </c>
      <c r="D3608">
        <v>1983</v>
      </c>
      <c r="E3608" t="s">
        <v>4484</v>
      </c>
      <c r="F3608" t="str">
        <f t="shared" si="56"/>
        <v>Application SessionsSimulation Support SystemsInteractive Graphics and Menus for Computer Network Models1983Donald F. DuBois</v>
      </c>
      <c r="G3608" t="str">
        <f>IFERROR(IF(VLOOKUP(F3608,Test!$G$1:$G$6051,1,FALSE)=F3608,"Y","N"),"N")</f>
        <v>Y</v>
      </c>
    </row>
    <row r="3609" spans="1:7" x14ac:dyDescent="0.25">
      <c r="A3609" t="s">
        <v>3231</v>
      </c>
      <c r="B3609" t="s">
        <v>4473</v>
      </c>
      <c r="C3609" t="s">
        <v>4476</v>
      </c>
      <c r="D3609">
        <v>1984</v>
      </c>
      <c r="E3609" t="s">
        <v>4486</v>
      </c>
      <c r="F3609" t="str">
        <f t="shared" si="56"/>
        <v>Application SessionsSimulation Support SystemsEvaluation of the UNIX Host for a Model Development Environment1984Osman Balchi</v>
      </c>
      <c r="G3609" t="str">
        <f>IFERROR(IF(VLOOKUP(F3609,Test!$G$1:$G$6051,1,FALSE)=F3609,"Y","N"),"N")</f>
        <v>Y</v>
      </c>
    </row>
    <row r="3610" spans="1:7" x14ac:dyDescent="0.25">
      <c r="A3610" t="s">
        <v>3231</v>
      </c>
      <c r="B3610" t="s">
        <v>4473</v>
      </c>
      <c r="C3610" t="s">
        <v>4472</v>
      </c>
      <c r="D3610">
        <v>1984</v>
      </c>
      <c r="E3610" t="s">
        <v>3070</v>
      </c>
      <c r="F3610" t="str">
        <f t="shared" si="56"/>
        <v>Application SessionsSimulation Support SystemsAutomation of Simulation Model Generation From System Specifications1984Richard J. Mayer</v>
      </c>
      <c r="G3610" t="str">
        <f>IFERROR(IF(VLOOKUP(F3610,Test!$G$1:$G$6051,1,FALSE)=F3610,"Y","N"),"N")</f>
        <v>Y</v>
      </c>
    </row>
    <row r="3611" spans="1:7" x14ac:dyDescent="0.25">
      <c r="A3611" t="s">
        <v>3231</v>
      </c>
      <c r="B3611" t="s">
        <v>4488</v>
      </c>
      <c r="C3611" t="s">
        <v>4487</v>
      </c>
      <c r="D3611">
        <v>1983</v>
      </c>
      <c r="E3611" t="s">
        <v>3240</v>
      </c>
      <c r="F3611" t="str">
        <f t="shared" si="56"/>
        <v>Application SessionsMilitary Applications IEvaluation of a METRIC Inventory System Using Simulation1983James R. Coakley</v>
      </c>
      <c r="G3611" t="str">
        <f>IFERROR(IF(VLOOKUP(F3611,Test!$G$1:$G$6051,1,FALSE)=F3611,"Y","N"),"N")</f>
        <v>Y</v>
      </c>
    </row>
    <row r="3612" spans="1:7" x14ac:dyDescent="0.25">
      <c r="A3612" t="s">
        <v>3231</v>
      </c>
      <c r="B3612" t="s">
        <v>4488</v>
      </c>
      <c r="C3612" t="s">
        <v>4490</v>
      </c>
      <c r="D3612">
        <v>1984</v>
      </c>
      <c r="E3612" t="s">
        <v>4489</v>
      </c>
      <c r="F3612" t="str">
        <f t="shared" si="56"/>
        <v>Application SessionsMilitary Applications IA Policy Analysis for Logistical Support of Multiple U.S. Army Contingency Requirements1984Robert L. Smith</v>
      </c>
      <c r="G3612" t="str">
        <f>IFERROR(IF(VLOOKUP(F3612,Test!$G$1:$G$6051,1,FALSE)=F3612,"Y","N"),"N")</f>
        <v>Y</v>
      </c>
    </row>
    <row r="3613" spans="1:7" x14ac:dyDescent="0.25">
      <c r="A3613" t="s">
        <v>3231</v>
      </c>
      <c r="B3613" t="s">
        <v>4488</v>
      </c>
      <c r="C3613" t="s">
        <v>4491</v>
      </c>
      <c r="D3613">
        <v>1983</v>
      </c>
      <c r="E3613" t="s">
        <v>3229</v>
      </c>
      <c r="F3613" t="str">
        <f t="shared" si="56"/>
        <v>Application SessionsMilitary Applications IPriority Dispatch and Aircraft Scheduling: A Study of Strategic Airlift Scheduling1983Gerald R. Armstrong</v>
      </c>
      <c r="G3613" t="str">
        <f>IFERROR(IF(VLOOKUP(F3613,Test!$G$1:$G$6051,1,FALSE)=F3613,"Y","N"),"N")</f>
        <v>Y</v>
      </c>
    </row>
    <row r="3614" spans="1:7" x14ac:dyDescent="0.25">
      <c r="A3614" t="s">
        <v>3231</v>
      </c>
      <c r="B3614" t="s">
        <v>4488</v>
      </c>
      <c r="C3614" t="s">
        <v>4490</v>
      </c>
      <c r="D3614">
        <v>1984</v>
      </c>
      <c r="E3614" t="s">
        <v>2003</v>
      </c>
      <c r="F3614" t="str">
        <f t="shared" si="56"/>
        <v>Application SessionsMilitary Applications IA Policy Analysis for Logistical Support of Multiple U.S. Army Contingency Requirements1984Thomas D. Clark  Jr.</v>
      </c>
      <c r="G3614" t="str">
        <f>IFERROR(IF(VLOOKUP(F3614,Test!$G$1:$G$6051,1,FALSE)=F3614,"Y","N"),"N")</f>
        <v>Y</v>
      </c>
    </row>
    <row r="3615" spans="1:7" x14ac:dyDescent="0.25">
      <c r="A3615" t="s">
        <v>3231</v>
      </c>
      <c r="B3615" t="s">
        <v>4488</v>
      </c>
      <c r="C3615" t="s">
        <v>4491</v>
      </c>
      <c r="D3615">
        <v>1983</v>
      </c>
      <c r="E3615" t="s">
        <v>4492</v>
      </c>
      <c r="F3615" t="str">
        <f t="shared" si="56"/>
        <v>Application SessionsMilitary Applications IPriority Dispatch and Aircraft Scheduling: A Study of Strategic Airlift Scheduling1983Jerry W. Poe</v>
      </c>
      <c r="G3615" t="str">
        <f>IFERROR(IF(VLOOKUP(F3615,Test!$G$1:$G$6051,1,FALSE)=F3615,"Y","N"),"N")</f>
        <v>Y</v>
      </c>
    </row>
    <row r="3616" spans="1:7" x14ac:dyDescent="0.25">
      <c r="A3616" t="s">
        <v>3231</v>
      </c>
      <c r="B3616" t="s">
        <v>4488</v>
      </c>
      <c r="C3616" t="s">
        <v>4487</v>
      </c>
      <c r="D3616">
        <v>1983</v>
      </c>
      <c r="E3616" t="s">
        <v>4493</v>
      </c>
      <c r="F3616" t="str">
        <f t="shared" si="56"/>
        <v>Application SessionsMilitary Applications IEvaluation of a METRIC Inventory System Using Simulation1983Charles G. Carpenter</v>
      </c>
      <c r="G3616" t="str">
        <f>IFERROR(IF(VLOOKUP(F3616,Test!$G$1:$G$6051,1,FALSE)=F3616,"Y","N"),"N")</f>
        <v>Y</v>
      </c>
    </row>
    <row r="3617" spans="1:7" x14ac:dyDescent="0.25">
      <c r="A3617" t="s">
        <v>3231</v>
      </c>
      <c r="B3617" t="s">
        <v>4488</v>
      </c>
      <c r="C3617" t="s">
        <v>4491</v>
      </c>
      <c r="D3617">
        <v>1983</v>
      </c>
      <c r="E3617" t="s">
        <v>4196</v>
      </c>
      <c r="F3617" t="str">
        <f t="shared" si="56"/>
        <v>Application SessionsMilitary Applications IPriority Dispatch and Aircraft Scheduling: A Study of Strategic Airlift Scheduling1983Joseph W. Coleman</v>
      </c>
      <c r="G3617" t="str">
        <f>IFERROR(IF(VLOOKUP(F3617,Test!$G$1:$G$6051,1,FALSE)=F3617,"Y","N"),"N")</f>
        <v>Y</v>
      </c>
    </row>
    <row r="3618" spans="1:7" x14ac:dyDescent="0.25">
      <c r="A3618" t="s">
        <v>3231</v>
      </c>
      <c r="B3618" t="s">
        <v>4488</v>
      </c>
      <c r="C3618" t="s">
        <v>4495</v>
      </c>
      <c r="D3618">
        <v>1984</v>
      </c>
      <c r="E3618" t="s">
        <v>4494</v>
      </c>
      <c r="F3618" t="str">
        <f t="shared" si="56"/>
        <v>Application SessionsMilitary Applications ISimulation Models for Army Manpower Requirements1984Charles Dale</v>
      </c>
      <c r="G3618" t="str">
        <f>IFERROR(IF(VLOOKUP(F3618,Test!$G$1:$G$6051,1,FALSE)=F3618,"Y","N"),"N")</f>
        <v>Y</v>
      </c>
    </row>
    <row r="3619" spans="1:7" x14ac:dyDescent="0.25">
      <c r="A3619" t="s">
        <v>3231</v>
      </c>
      <c r="B3619" t="s">
        <v>4488</v>
      </c>
      <c r="C3619" t="s">
        <v>4497</v>
      </c>
      <c r="D3619">
        <v>1983</v>
      </c>
      <c r="E3619" t="s">
        <v>4496</v>
      </c>
      <c r="F3619" t="str">
        <f t="shared" si="56"/>
        <v>Application SessionsMilitary Applications IDynamic Variable Resolution in the Quickscreen Combat Model1983John B. Gilmer  Jr.</v>
      </c>
      <c r="G3619" t="str">
        <f>IFERROR(IF(VLOOKUP(F3619,Test!$G$1:$G$6051,1,FALSE)=F3619,"Y","N"),"N")</f>
        <v>Y</v>
      </c>
    </row>
    <row r="3620" spans="1:7" x14ac:dyDescent="0.25">
      <c r="A3620" t="s">
        <v>3231</v>
      </c>
      <c r="B3620" t="s">
        <v>4488</v>
      </c>
      <c r="C3620" t="s">
        <v>4490</v>
      </c>
      <c r="D3620">
        <v>1984</v>
      </c>
      <c r="E3620" t="s">
        <v>4498</v>
      </c>
      <c r="F3620" t="str">
        <f t="shared" si="56"/>
        <v>Application SessionsMilitary Applications IA Policy Analysis for Logistical Support of Multiple U.S. Army Contingency Requirements1984George C. Prueitt</v>
      </c>
      <c r="G3620" t="str">
        <f>IFERROR(IF(VLOOKUP(F3620,Test!$G$1:$G$6051,1,FALSE)=F3620,"Y","N"),"N")</f>
        <v>Y</v>
      </c>
    </row>
    <row r="3621" spans="1:7" x14ac:dyDescent="0.25">
      <c r="A3621" t="s">
        <v>3231</v>
      </c>
      <c r="B3621" t="s">
        <v>4488</v>
      </c>
      <c r="C3621" t="s">
        <v>4491</v>
      </c>
      <c r="D3621">
        <v>1983</v>
      </c>
      <c r="E3621" t="s">
        <v>4499</v>
      </c>
      <c r="F3621" t="str">
        <f t="shared" si="56"/>
        <v>Application SessionsMilitary Applications IPriority Dispatch and Aircraft Scheduling: A Study of Strategic Airlift Scheduling1983Vernon H. Hamilton</v>
      </c>
      <c r="G3621" t="str">
        <f>IFERROR(IF(VLOOKUP(F3621,Test!$G$1:$G$6051,1,FALSE)=F3621,"Y","N"),"N")</f>
        <v>Y</v>
      </c>
    </row>
    <row r="3622" spans="1:7" x14ac:dyDescent="0.25">
      <c r="A3622" t="s">
        <v>3231</v>
      </c>
      <c r="B3622" t="s">
        <v>4501</v>
      </c>
      <c r="C3622" t="s">
        <v>4500</v>
      </c>
      <c r="D3622">
        <v>1983</v>
      </c>
      <c r="E3622" t="s">
        <v>4240</v>
      </c>
      <c r="F3622" t="str">
        <f t="shared" si="56"/>
        <v>Application SessionsGraphicsSimulation and Animation of an Assembly System1983Bahram Keramati</v>
      </c>
      <c r="G3622" t="str">
        <f>IFERROR(IF(VLOOKUP(F3622,Test!$G$1:$G$6051,1,FALSE)=F3622,"Y","N"),"N")</f>
        <v>Y</v>
      </c>
    </row>
    <row r="3623" spans="1:7" x14ac:dyDescent="0.25">
      <c r="A3623" t="s">
        <v>3231</v>
      </c>
      <c r="B3623" t="s">
        <v>4501</v>
      </c>
      <c r="C3623" t="s">
        <v>4502</v>
      </c>
      <c r="D3623">
        <v>1983</v>
      </c>
      <c r="E3623" t="s">
        <v>4134</v>
      </c>
      <c r="F3623" t="str">
        <f t="shared" si="56"/>
        <v>Application SessionsGraphicsThe Growth Process of Tropical Trees: A Simulation with Graphic Output1983John Craig Comfort</v>
      </c>
      <c r="G3623" t="str">
        <f>IFERROR(IF(VLOOKUP(F3623,Test!$G$1:$G$6051,1,FALSE)=F3623,"Y","N"),"N")</f>
        <v>Y</v>
      </c>
    </row>
    <row r="3624" spans="1:7" x14ac:dyDescent="0.25">
      <c r="A3624" t="s">
        <v>3231</v>
      </c>
      <c r="B3624" t="s">
        <v>4501</v>
      </c>
      <c r="C3624" t="s">
        <v>4500</v>
      </c>
      <c r="D3624">
        <v>1983</v>
      </c>
      <c r="E3624" t="s">
        <v>4503</v>
      </c>
      <c r="F3624" t="str">
        <f t="shared" si="56"/>
        <v>Application SessionsGraphicsSimulation and Animation of an Assembly System1983Gregory L. Tonkay</v>
      </c>
      <c r="G3624" t="str">
        <f>IFERROR(IF(VLOOKUP(F3624,Test!$G$1:$G$6051,1,FALSE)=F3624,"Y","N"),"N")</f>
        <v>Y</v>
      </c>
    </row>
    <row r="3625" spans="1:7" x14ac:dyDescent="0.25">
      <c r="A3625" t="s">
        <v>3231</v>
      </c>
      <c r="B3625" t="s">
        <v>4501</v>
      </c>
      <c r="C3625" t="s">
        <v>4502</v>
      </c>
      <c r="D3625">
        <v>1983</v>
      </c>
      <c r="E3625" t="s">
        <v>4504</v>
      </c>
      <c r="F3625" t="str">
        <f t="shared" si="56"/>
        <v>Application SessionsGraphicsThe Growth Process of Tropical Trees: A Simulation with Graphic Output1983Carol Lewis Weeks</v>
      </c>
      <c r="G3625" t="str">
        <f>IFERROR(IF(VLOOKUP(F3625,Test!$G$1:$G$6051,1,FALSE)=F3625,"Y","N"),"N")</f>
        <v>Y</v>
      </c>
    </row>
    <row r="3626" spans="1:7" x14ac:dyDescent="0.25">
      <c r="A3626" t="s">
        <v>3231</v>
      </c>
      <c r="B3626" t="s">
        <v>4501</v>
      </c>
      <c r="C3626" t="s">
        <v>4506</v>
      </c>
      <c r="D3626">
        <v>1983</v>
      </c>
      <c r="E3626" t="s">
        <v>4505</v>
      </c>
      <c r="F3626" t="str">
        <f t="shared" si="56"/>
        <v>Application SessionsGraphicsThe Aircraft Movement Simulation Model1983Michel A. Thomet</v>
      </c>
      <c r="G3626" t="str">
        <f>IFERROR(IF(VLOOKUP(F3626,Test!$G$1:$G$6051,1,FALSE)=F3626,"Y","N"),"N")</f>
        <v>Y</v>
      </c>
    </row>
    <row r="3627" spans="1:7" x14ac:dyDescent="0.25">
      <c r="A3627" t="s">
        <v>3231</v>
      </c>
      <c r="B3627" t="s">
        <v>4501</v>
      </c>
      <c r="C3627" t="s">
        <v>4500</v>
      </c>
      <c r="D3627">
        <v>1983</v>
      </c>
      <c r="E3627" t="s">
        <v>4507</v>
      </c>
      <c r="F3627" t="str">
        <f t="shared" si="56"/>
        <v>Application SessionsGraphicsSimulation and Animation of an Assembly System1983Christine M. Kelly-Sacks</v>
      </c>
      <c r="G3627" t="str">
        <f>IFERROR(IF(VLOOKUP(F3627,Test!$G$1:$G$6051,1,FALSE)=F3627,"Y","N"),"N")</f>
        <v>Y</v>
      </c>
    </row>
    <row r="3628" spans="1:7" x14ac:dyDescent="0.25">
      <c r="A3628" t="s">
        <v>3231</v>
      </c>
      <c r="B3628" t="s">
        <v>4510</v>
      </c>
      <c r="C3628" t="s">
        <v>4509</v>
      </c>
      <c r="D3628">
        <v>1983</v>
      </c>
      <c r="E3628" t="s">
        <v>4508</v>
      </c>
      <c r="F3628" t="str">
        <f t="shared" si="56"/>
        <v>Application SessionsMilitary Applications IISystem Dynamics and Conventional Approaches for Managing Technological Substitution in National Security Planning1983D. Drew</v>
      </c>
      <c r="G3628" t="str">
        <f>IFERROR(IF(VLOOKUP(F3628,Test!$G$1:$G$6051,1,FALSE)=F3628,"Y","N"),"N")</f>
        <v>Y</v>
      </c>
    </row>
    <row r="3629" spans="1:7" x14ac:dyDescent="0.25">
      <c r="A3629" t="s">
        <v>3231</v>
      </c>
      <c r="B3629" t="s">
        <v>4510</v>
      </c>
      <c r="C3629" t="s">
        <v>4512</v>
      </c>
      <c r="D3629">
        <v>1984</v>
      </c>
      <c r="E3629" t="s">
        <v>4511</v>
      </c>
      <c r="F3629" t="str">
        <f t="shared" si="56"/>
        <v>Application SessionsMilitary Applications IIModeling Tactical Communications with QSIM1984R. D. Riggin</v>
      </c>
      <c r="G3629" t="str">
        <f>IFERROR(IF(VLOOKUP(F3629,Test!$G$1:$G$6051,1,FALSE)=F3629,"Y","N"),"N")</f>
        <v>Y</v>
      </c>
    </row>
    <row r="3630" spans="1:7" x14ac:dyDescent="0.25">
      <c r="A3630" t="s">
        <v>3231</v>
      </c>
      <c r="B3630" t="s">
        <v>4510</v>
      </c>
      <c r="C3630" t="s">
        <v>4514</v>
      </c>
      <c r="D3630">
        <v>1984</v>
      </c>
      <c r="E3630" t="s">
        <v>4513</v>
      </c>
      <c r="F3630" t="str">
        <f t="shared" si="56"/>
        <v>Application SessionsMilitary Applications IIDirect Ascent, Deep Space Intercept Model1984Richard C. Barclay</v>
      </c>
      <c r="G3630" t="str">
        <f>IFERROR(IF(VLOOKUP(F3630,Test!$G$1:$G$6051,1,FALSE)=F3630,"Y","N"),"N")</f>
        <v>Y</v>
      </c>
    </row>
    <row r="3631" spans="1:7" x14ac:dyDescent="0.25">
      <c r="A3631" t="s">
        <v>3231</v>
      </c>
      <c r="B3631" t="s">
        <v>4510</v>
      </c>
      <c r="C3631" t="s">
        <v>4516</v>
      </c>
      <c r="D3631">
        <v>1984</v>
      </c>
      <c r="E3631" t="s">
        <v>4515</v>
      </c>
      <c r="F3631" t="str">
        <f t="shared" si="56"/>
        <v>Application SessionsMilitary Applications IIB-1B Avionics/Automatic Test Equipment: Maintenance Queueing Analysis1984James Bexfield</v>
      </c>
      <c r="G3631" t="str">
        <f>IFERROR(IF(VLOOKUP(F3631,Test!$G$1:$G$6051,1,FALSE)=F3631,"Y","N"),"N")</f>
        <v>Y</v>
      </c>
    </row>
    <row r="3632" spans="1:7" x14ac:dyDescent="0.25">
      <c r="A3632" t="s">
        <v>3231</v>
      </c>
      <c r="B3632" t="s">
        <v>4510</v>
      </c>
      <c r="C3632" t="s">
        <v>4516</v>
      </c>
      <c r="D3632">
        <v>1984</v>
      </c>
      <c r="E3632" t="s">
        <v>4517</v>
      </c>
      <c r="F3632" t="str">
        <f t="shared" si="56"/>
        <v>Application SessionsMilitary Applications IIB-1B Avionics/Automatic Test Equipment: Maintenance Queueing Analysis1984Lance M. Roark</v>
      </c>
      <c r="G3632" t="str">
        <f>IFERROR(IF(VLOOKUP(F3632,Test!$G$1:$G$6051,1,FALSE)=F3632,"Y","N"),"N")</f>
        <v>Y</v>
      </c>
    </row>
    <row r="3633" spans="1:7" x14ac:dyDescent="0.25">
      <c r="A3633" t="s">
        <v>3231</v>
      </c>
      <c r="B3633" t="s">
        <v>4510</v>
      </c>
      <c r="C3633" t="s">
        <v>4516</v>
      </c>
      <c r="D3633">
        <v>1984</v>
      </c>
      <c r="E3633" t="s">
        <v>4518</v>
      </c>
      <c r="F3633" t="str">
        <f t="shared" si="56"/>
        <v>Application SessionsMilitary Applications IIB-1B Avionics/Automatic Test Equipment: Maintenance Queueing Analysis1984James K. Feldman</v>
      </c>
      <c r="G3633" t="str">
        <f>IFERROR(IF(VLOOKUP(F3633,Test!$G$1:$G$6051,1,FALSE)=F3633,"Y","N"),"N")</f>
        <v>Y</v>
      </c>
    </row>
    <row r="3634" spans="1:7" x14ac:dyDescent="0.25">
      <c r="A3634" t="s">
        <v>3231</v>
      </c>
      <c r="B3634" t="s">
        <v>4510</v>
      </c>
      <c r="C3634" t="s">
        <v>4509</v>
      </c>
      <c r="D3634">
        <v>1983</v>
      </c>
      <c r="E3634" t="s">
        <v>4519</v>
      </c>
      <c r="F3634" t="str">
        <f t="shared" si="56"/>
        <v>Application SessionsMilitary Applications IISystem Dynamics and Conventional Approaches for Managing Technological Substitution in National Security Planning1983S. Young</v>
      </c>
      <c r="G3634" t="str">
        <f>IFERROR(IF(VLOOKUP(F3634,Test!$G$1:$G$6051,1,FALSE)=F3634,"Y","N"),"N")</f>
        <v>Y</v>
      </c>
    </row>
    <row r="3635" spans="1:7" x14ac:dyDescent="0.25">
      <c r="A3635" t="s">
        <v>3231</v>
      </c>
      <c r="B3635" t="s">
        <v>4510</v>
      </c>
      <c r="C3635" t="s">
        <v>4509</v>
      </c>
      <c r="D3635">
        <v>1983</v>
      </c>
      <c r="E3635" t="s">
        <v>4520</v>
      </c>
      <c r="F3635" t="str">
        <f t="shared" si="56"/>
        <v>Application SessionsMilitary Applications IISystem Dynamics and Conventional Approaches for Managing Technological Substitution in National Security Planning1983M. Moussavi</v>
      </c>
      <c r="G3635" t="str">
        <f>IFERROR(IF(VLOOKUP(F3635,Test!$G$1:$G$6051,1,FALSE)=F3635,"Y","N"),"N")</f>
        <v>Y</v>
      </c>
    </row>
    <row r="3636" spans="1:7" x14ac:dyDescent="0.25">
      <c r="A3636" t="s">
        <v>3231</v>
      </c>
      <c r="B3636" t="s">
        <v>4510</v>
      </c>
      <c r="C3636" t="s">
        <v>4512</v>
      </c>
      <c r="D3636">
        <v>1984</v>
      </c>
      <c r="E3636" t="s">
        <v>4521</v>
      </c>
      <c r="F3636" t="str">
        <f t="shared" si="56"/>
        <v>Application SessionsMilitary Applications IIModeling Tactical Communications with QSIM1984A. F. Malmberg</v>
      </c>
      <c r="G3636" t="str">
        <f>IFERROR(IF(VLOOKUP(F3636,Test!$G$1:$G$6051,1,FALSE)=F3636,"Y","N"),"N")</f>
        <v>Y</v>
      </c>
    </row>
    <row r="3637" spans="1:7" x14ac:dyDescent="0.25">
      <c r="A3637" t="s">
        <v>3231</v>
      </c>
      <c r="B3637" t="s">
        <v>4510</v>
      </c>
      <c r="C3637" t="s">
        <v>4509</v>
      </c>
      <c r="D3637">
        <v>1983</v>
      </c>
      <c r="E3637" t="s">
        <v>4522</v>
      </c>
      <c r="F3637" t="str">
        <f t="shared" si="56"/>
        <v>Application SessionsMilitary Applications IISystem Dynamics and Conventional Approaches for Managing Technological Substitution in National Security Planning1983I. Santoso</v>
      </c>
      <c r="G3637" t="str">
        <f>IFERROR(IF(VLOOKUP(F3637,Test!$G$1:$G$6051,1,FALSE)=F3637,"Y","N"),"N")</f>
        <v>Y</v>
      </c>
    </row>
    <row r="3638" spans="1:7" x14ac:dyDescent="0.25">
      <c r="A3638" t="s">
        <v>3231</v>
      </c>
      <c r="B3638" t="s">
        <v>4510</v>
      </c>
      <c r="C3638" t="s">
        <v>4523</v>
      </c>
      <c r="D3638">
        <v>1983</v>
      </c>
      <c r="E3638" t="s">
        <v>4059</v>
      </c>
      <c r="F3638" t="str">
        <f t="shared" si="56"/>
        <v>Application SessionsMilitary Applications IIA Dynamic Long Range Budget Model to Assist Navy Planners1983Rolf Clark</v>
      </c>
      <c r="G3638" t="str">
        <f>IFERROR(IF(VLOOKUP(F3638,Test!$G$1:$G$6051,1,FALSE)=F3638,"Y","N"),"N")</f>
        <v>Y</v>
      </c>
    </row>
    <row r="3639" spans="1:7" x14ac:dyDescent="0.25">
      <c r="A3639" t="s">
        <v>3231</v>
      </c>
      <c r="B3639" t="s">
        <v>4510</v>
      </c>
      <c r="C3639" t="s">
        <v>4525</v>
      </c>
      <c r="D3639">
        <v>1983</v>
      </c>
      <c r="E3639" t="s">
        <v>4524</v>
      </c>
      <c r="F3639" t="str">
        <f t="shared" si="56"/>
        <v>Application SessionsMilitary Applications IIThe Department of Defense Contractor Investment Policy Model1983Kenneth C. Konwin</v>
      </c>
      <c r="G3639" t="str">
        <f>IFERROR(IF(VLOOKUP(F3639,Test!$G$1:$G$6051,1,FALSE)=F3639,"Y","N"),"N")</f>
        <v>Y</v>
      </c>
    </row>
    <row r="3640" spans="1:7" x14ac:dyDescent="0.25">
      <c r="A3640" t="s">
        <v>3231</v>
      </c>
      <c r="B3640" t="s">
        <v>4510</v>
      </c>
      <c r="C3640" t="s">
        <v>4512</v>
      </c>
      <c r="D3640">
        <v>1984</v>
      </c>
      <c r="E3640" t="s">
        <v>4526</v>
      </c>
      <c r="F3640" t="str">
        <f t="shared" si="56"/>
        <v>Application SessionsMilitary Applications IIModeling Tactical Communications with QSIM1984S. A. Hutchinson</v>
      </c>
      <c r="G3640" t="str">
        <f>IFERROR(IF(VLOOKUP(F3640,Test!$G$1:$G$6051,1,FALSE)=F3640,"Y","N"),"N")</f>
        <v>Y</v>
      </c>
    </row>
    <row r="3641" spans="1:7" x14ac:dyDescent="0.25">
      <c r="A3641" t="s">
        <v>3231</v>
      </c>
      <c r="B3641" t="s">
        <v>4510</v>
      </c>
      <c r="C3641" t="s">
        <v>4523</v>
      </c>
      <c r="D3641">
        <v>1983</v>
      </c>
      <c r="E3641" t="s">
        <v>4527</v>
      </c>
      <c r="F3641" t="str">
        <f t="shared" si="56"/>
        <v>Application SessionsMilitary Applications IIA Dynamic Long Range Budget Model to Assist Navy Planners1983Samuel Graves</v>
      </c>
      <c r="G3641" t="str">
        <f>IFERROR(IF(VLOOKUP(F3641,Test!$G$1:$G$6051,1,FALSE)=F3641,"Y","N"),"N")</f>
        <v>Y</v>
      </c>
    </row>
    <row r="3642" spans="1:7" x14ac:dyDescent="0.25">
      <c r="A3642" t="s">
        <v>3231</v>
      </c>
      <c r="B3642" t="s">
        <v>4510</v>
      </c>
      <c r="C3642" t="s">
        <v>4512</v>
      </c>
      <c r="D3642">
        <v>1984</v>
      </c>
      <c r="E3642" t="s">
        <v>4528</v>
      </c>
      <c r="F3642" t="str">
        <f t="shared" si="56"/>
        <v>Application SessionsMilitary Applications IIModeling Tactical Communications with QSIM1984W. N. Friend</v>
      </c>
      <c r="G3642" t="str">
        <f>IFERROR(IF(VLOOKUP(F3642,Test!$G$1:$G$6051,1,FALSE)=F3642,"Y","N"),"N")</f>
        <v>Y</v>
      </c>
    </row>
    <row r="3643" spans="1:7" x14ac:dyDescent="0.25">
      <c r="A3643" t="s">
        <v>3231</v>
      </c>
      <c r="B3643" t="s">
        <v>4510</v>
      </c>
      <c r="C3643" t="s">
        <v>4514</v>
      </c>
      <c r="D3643">
        <v>1984</v>
      </c>
      <c r="E3643" t="s">
        <v>4529</v>
      </c>
      <c r="F3643" t="str">
        <f t="shared" si="56"/>
        <v>Application SessionsMilitary Applications IIDirect Ascent, Deep Space Intercept Model1984Mark M. Mekaru</v>
      </c>
      <c r="G3643" t="str">
        <f>IFERROR(IF(VLOOKUP(F3643,Test!$G$1:$G$6051,1,FALSE)=F3643,"Y","N"),"N")</f>
        <v>Y</v>
      </c>
    </row>
    <row r="3644" spans="1:7" x14ac:dyDescent="0.25">
      <c r="A3644" t="s">
        <v>3231</v>
      </c>
      <c r="B3644" t="s">
        <v>4510</v>
      </c>
      <c r="C3644" t="s">
        <v>4525</v>
      </c>
      <c r="D3644">
        <v>1983</v>
      </c>
      <c r="E3644" t="s">
        <v>4530</v>
      </c>
      <c r="F3644" t="str">
        <f t="shared" si="56"/>
        <v>Application SessionsMilitary Applications IIThe Department of Defense Contractor Investment Policy Model1983Richard William Barker</v>
      </c>
      <c r="G3644" t="str">
        <f>IFERROR(IF(VLOOKUP(F3644,Test!$G$1:$G$6051,1,FALSE)=F3644,"Y","N"),"N")</f>
        <v>Y</v>
      </c>
    </row>
    <row r="3645" spans="1:7" x14ac:dyDescent="0.25">
      <c r="A3645" t="s">
        <v>864</v>
      </c>
      <c r="B3645" t="s">
        <v>4532</v>
      </c>
      <c r="C3645" t="s">
        <v>4531</v>
      </c>
      <c r="D3645">
        <v>1984</v>
      </c>
      <c r="E3645" t="s">
        <v>823</v>
      </c>
      <c r="F3645" t="str">
        <f t="shared" si="56"/>
        <v>Methodology SessionsDiscrete System AnalysisApproximating Time-Dependent Non-Exponential Queues1984Michael R. Taaffe</v>
      </c>
      <c r="G3645" t="str">
        <f>IFERROR(IF(VLOOKUP(F3645,Test!$G$1:$G$6051,1,FALSE)=F3645,"Y","N"),"N")</f>
        <v>Y</v>
      </c>
    </row>
    <row r="3646" spans="1:7" x14ac:dyDescent="0.25">
      <c r="A3646" t="s">
        <v>864</v>
      </c>
      <c r="B3646" t="s">
        <v>4532</v>
      </c>
      <c r="C3646" t="s">
        <v>4533</v>
      </c>
      <c r="D3646">
        <v>1984</v>
      </c>
      <c r="E3646" t="s">
        <v>1574</v>
      </c>
      <c r="F3646" t="str">
        <f t="shared" si="56"/>
        <v>Methodology SessionsDiscrete System AnalysisContinuous Simulation Approximations to Queueing Networks1984Gordon M. Clark</v>
      </c>
      <c r="G3646" t="str">
        <f>IFERROR(IF(VLOOKUP(F3646,Test!$G$1:$G$6051,1,FALSE)=F3646,"Y","N"),"N")</f>
        <v>Y</v>
      </c>
    </row>
    <row r="3647" spans="1:7" x14ac:dyDescent="0.25">
      <c r="A3647" t="s">
        <v>864</v>
      </c>
      <c r="B3647" t="s">
        <v>4532</v>
      </c>
      <c r="C3647" t="s">
        <v>4531</v>
      </c>
      <c r="D3647">
        <v>1984</v>
      </c>
      <c r="E3647" t="s">
        <v>4534</v>
      </c>
      <c r="F3647" t="str">
        <f t="shared" si="56"/>
        <v>Methodology SessionsDiscrete System AnalysisApproximating Time-Dependent Non-Exponential Queues1984Kim Ong</v>
      </c>
      <c r="G3647" t="str">
        <f>IFERROR(IF(VLOOKUP(F3647,Test!$G$1:$G$6051,1,FALSE)=F3647,"Y","N"),"N")</f>
        <v>Y</v>
      </c>
    </row>
    <row r="3648" spans="1:7" x14ac:dyDescent="0.25">
      <c r="A3648" t="s">
        <v>864</v>
      </c>
      <c r="B3648" t="s">
        <v>4532</v>
      </c>
      <c r="C3648" t="s">
        <v>4536</v>
      </c>
      <c r="D3648">
        <v>1984</v>
      </c>
      <c r="E3648" t="s">
        <v>4535</v>
      </c>
      <c r="F3648" t="str">
        <f t="shared" si="56"/>
        <v>Methodology SessionsDiscrete System AnalysisPerturbation Analysis Methods for Discrete Event Dynamical Systems and Simulations1984Y. C. Ho</v>
      </c>
      <c r="G3648" t="str">
        <f>IFERROR(IF(VLOOKUP(F3648,Test!$G$1:$G$6051,1,FALSE)=F3648,"Y","N"),"N")</f>
        <v>Y</v>
      </c>
    </row>
    <row r="3649" spans="1:7" x14ac:dyDescent="0.25">
      <c r="A3649" t="s">
        <v>864</v>
      </c>
      <c r="B3649" t="s">
        <v>4539</v>
      </c>
      <c r="C3649" t="s">
        <v>4538</v>
      </c>
      <c r="D3649">
        <v>1984</v>
      </c>
      <c r="E3649" t="s">
        <v>4537</v>
      </c>
      <c r="F3649" t="str">
        <f t="shared" si="56"/>
        <v>Methodology SessionsOptimizing in SimulationSimulation Optimization for Decision Support in Operating a Robotic Manufacturing System1984C. C. Chu</v>
      </c>
      <c r="G3649" t="str">
        <f>IFERROR(IF(VLOOKUP(F3649,Test!$G$1:$G$6051,1,FALSE)=F3649,"Y","N"),"N")</f>
        <v>Y</v>
      </c>
    </row>
    <row r="3650" spans="1:7" x14ac:dyDescent="0.25">
      <c r="A3650" t="s">
        <v>864</v>
      </c>
      <c r="B3650" t="s">
        <v>4539</v>
      </c>
      <c r="C3650" t="s">
        <v>4538</v>
      </c>
      <c r="D3650">
        <v>1984</v>
      </c>
      <c r="E3650" t="s">
        <v>3633</v>
      </c>
      <c r="F3650" t="str">
        <f t="shared" si="56"/>
        <v>Methodology SessionsOptimizing in SimulationSimulation Optimization for Decision Support in Operating a Robotic Manufacturing System1984J. J. Talavage</v>
      </c>
      <c r="G3650" t="str">
        <f>IFERROR(IF(VLOOKUP(F3650,Test!$G$1:$G$6051,1,FALSE)=F3650,"Y","N"),"N")</f>
        <v>Y</v>
      </c>
    </row>
    <row r="3651" spans="1:7" x14ac:dyDescent="0.25">
      <c r="A3651" t="s">
        <v>864</v>
      </c>
      <c r="B3651" t="s">
        <v>4539</v>
      </c>
      <c r="C3651" t="s">
        <v>4541</v>
      </c>
      <c r="D3651">
        <v>1984</v>
      </c>
      <c r="E3651" t="s">
        <v>4540</v>
      </c>
      <c r="F3651" t="str">
        <f t="shared" ref="F3651:F3714" si="57">CONCATENATE(A3651,B3651,C3651,D3651,E3651)</f>
        <v>Methodology SessionsOptimizing in SimulationApplication of an Optimization Procedure to Steady-State Simulation1984Ardavan Nozari</v>
      </c>
      <c r="G3651" t="str">
        <f>IFERROR(IF(VLOOKUP(F3651,Test!$G$1:$G$6051,1,FALSE)=F3651,"Y","N"),"N")</f>
        <v>Y</v>
      </c>
    </row>
    <row r="3652" spans="1:7" x14ac:dyDescent="0.25">
      <c r="A3652" t="s">
        <v>864</v>
      </c>
      <c r="B3652" t="s">
        <v>4539</v>
      </c>
      <c r="C3652" t="s">
        <v>4541</v>
      </c>
      <c r="D3652">
        <v>1984</v>
      </c>
      <c r="E3652" t="s">
        <v>4542</v>
      </c>
      <c r="F3652" t="str">
        <f t="shared" si="57"/>
        <v>Methodology SessionsOptimizing in SimulationApplication of an Optimization Procedure to Steady-State Simulation1984John S. Morris</v>
      </c>
      <c r="G3652" t="str">
        <f>IFERROR(IF(VLOOKUP(F3652,Test!$G$1:$G$6051,1,FALSE)=F3652,"Y","N"),"N")</f>
        <v>Y</v>
      </c>
    </row>
    <row r="3653" spans="1:7" x14ac:dyDescent="0.25">
      <c r="A3653" t="s">
        <v>864</v>
      </c>
      <c r="B3653" t="s">
        <v>4539</v>
      </c>
      <c r="C3653" t="s">
        <v>4543</v>
      </c>
      <c r="D3653">
        <v>1984</v>
      </c>
      <c r="E3653" t="s">
        <v>2901</v>
      </c>
      <c r="F3653" t="str">
        <f t="shared" si="57"/>
        <v>Methodology SessionsOptimizing in SimulationA Simulation Optimization Approach to Optimum Storage and Retrieval Policies in an Automated Warehousing System1984Farhad Azadivar</v>
      </c>
      <c r="G3653" t="str">
        <f>IFERROR(IF(VLOOKUP(F3653,Test!$G$1:$G$6051,1,FALSE)=F3653,"Y","N"),"N")</f>
        <v>Y</v>
      </c>
    </row>
    <row r="3654" spans="1:7" x14ac:dyDescent="0.25">
      <c r="A3654" t="s">
        <v>864</v>
      </c>
      <c r="B3654" t="s">
        <v>4545</v>
      </c>
      <c r="C3654" t="s">
        <v>4544</v>
      </c>
      <c r="D3654">
        <v>1984</v>
      </c>
      <c r="E3654" t="s">
        <v>4354</v>
      </c>
      <c r="F3654" t="str">
        <f t="shared" si="57"/>
        <v>Methodology SessionsStatistical Issues in SimulationAn Empirical Comparison of Fourier and Walsh Spectra for System Identification1984Paul Sanchez</v>
      </c>
      <c r="G3654" t="str">
        <f>IFERROR(IF(VLOOKUP(F3654,Test!$G$1:$G$6051,1,FALSE)=F3654,"Y","N"),"N")</f>
        <v>Y</v>
      </c>
    </row>
    <row r="3655" spans="1:7" x14ac:dyDescent="0.25">
      <c r="A3655" t="s">
        <v>864</v>
      </c>
      <c r="B3655" t="s">
        <v>4545</v>
      </c>
      <c r="C3655" t="s">
        <v>4546</v>
      </c>
      <c r="D3655">
        <v>1984</v>
      </c>
      <c r="E3655" t="s">
        <v>1984</v>
      </c>
      <c r="F3655" t="str">
        <f t="shared" si="57"/>
        <v>Methodology SessionsStatistical Issues in SimulationOverlapping Batch Means: Something for Nothing?1984Bruce Schmeiser</v>
      </c>
      <c r="G3655" t="str">
        <f>IFERROR(IF(VLOOKUP(F3655,Test!$G$1:$G$6051,1,FALSE)=F3655,"Y","N"),"N")</f>
        <v>Y</v>
      </c>
    </row>
    <row r="3656" spans="1:7" x14ac:dyDescent="0.25">
      <c r="A3656" t="s">
        <v>864</v>
      </c>
      <c r="B3656" t="s">
        <v>4545</v>
      </c>
      <c r="C3656" t="s">
        <v>4547</v>
      </c>
      <c r="D3656">
        <v>1984</v>
      </c>
      <c r="E3656" t="s">
        <v>847</v>
      </c>
      <c r="F3656" t="str">
        <f t="shared" si="57"/>
        <v>Methodology SessionsStatistical Issues in SimulationUsing Operational Analysis Assumption Errors1984Neal M. Bengtson</v>
      </c>
      <c r="G3656" t="str">
        <f>IFERROR(IF(VLOOKUP(F3656,Test!$G$1:$G$6051,1,FALSE)=F3656,"Y","N"),"N")</f>
        <v>Y</v>
      </c>
    </row>
    <row r="3657" spans="1:7" x14ac:dyDescent="0.25">
      <c r="A3657" t="s">
        <v>864</v>
      </c>
      <c r="B3657" t="s">
        <v>4545</v>
      </c>
      <c r="C3657" t="s">
        <v>4546</v>
      </c>
      <c r="D3657">
        <v>1984</v>
      </c>
      <c r="E3657" t="s">
        <v>2965</v>
      </c>
      <c r="F3657" t="str">
        <f t="shared" si="57"/>
        <v>Methodology SessionsStatistical Issues in SimulationOverlapping Batch Means: Something for Nothing?1984Marc S. Meketon</v>
      </c>
      <c r="G3657" t="str">
        <f>IFERROR(IF(VLOOKUP(F3657,Test!$G$1:$G$6051,1,FALSE)=F3657,"Y","N"),"N")</f>
        <v>Y</v>
      </c>
    </row>
    <row r="3658" spans="1:7" x14ac:dyDescent="0.25">
      <c r="A3658" t="s">
        <v>864</v>
      </c>
      <c r="B3658" t="s">
        <v>4549</v>
      </c>
      <c r="C3658" t="s">
        <v>4548</v>
      </c>
      <c r="D3658">
        <v>1984</v>
      </c>
      <c r="E3658" t="s">
        <v>1407</v>
      </c>
      <c r="F3658" t="str">
        <f t="shared" si="57"/>
        <v>Methodology SessionsSteady State Confidence Interval Methodology: A Forum on Theory, Practice, and ProspectsSteady-State Confidence Interval Methodology: A Forum on Theory, Practice, and Prospects1984Richard W. Andrews</v>
      </c>
      <c r="G3658" t="str">
        <f>IFERROR(IF(VLOOKUP(F3658,Test!$G$1:$G$6051,1,FALSE)=F3658,"Y","N"),"N")</f>
        <v>Y</v>
      </c>
    </row>
    <row r="3659" spans="1:7" x14ac:dyDescent="0.25">
      <c r="A3659" t="s">
        <v>864</v>
      </c>
      <c r="B3659" t="s">
        <v>4549</v>
      </c>
      <c r="C3659" t="s">
        <v>4548</v>
      </c>
      <c r="D3659">
        <v>1984</v>
      </c>
      <c r="E3659" t="s">
        <v>2422</v>
      </c>
      <c r="F3659" t="str">
        <f t="shared" si="57"/>
        <v>Methodology SessionsSteady State Confidence Interval Methodology: A Forum on Theory, Practice, and ProspectsSteady-State Confidence Interval Methodology: A Forum on Theory, Practice, and Prospects1984Peter W. Glynn</v>
      </c>
      <c r="G3659" t="str">
        <f>IFERROR(IF(VLOOKUP(F3659,Test!$G$1:$G$6051,1,FALSE)=F3659,"Y","N"),"N")</f>
        <v>Y</v>
      </c>
    </row>
    <row r="3660" spans="1:7" x14ac:dyDescent="0.25">
      <c r="A3660" t="s">
        <v>864</v>
      </c>
      <c r="B3660" t="s">
        <v>4549</v>
      </c>
      <c r="C3660" t="s">
        <v>4548</v>
      </c>
      <c r="D3660">
        <v>1984</v>
      </c>
      <c r="E3660" t="s">
        <v>1310</v>
      </c>
      <c r="F3660" t="str">
        <f t="shared" si="57"/>
        <v>Methodology SessionsSteady State Confidence Interval Methodology: A Forum on Theory, Practice, and ProspectsSteady-State Confidence Interval Methodology: A Forum on Theory, Practice, and Prospects1984Donald L. Iglehart</v>
      </c>
      <c r="G3660" t="str">
        <f>IFERROR(IF(VLOOKUP(F3660,Test!$G$1:$G$6051,1,FALSE)=F3660,"Y","N"),"N")</f>
        <v>Y</v>
      </c>
    </row>
    <row r="3661" spans="1:7" x14ac:dyDescent="0.25">
      <c r="A3661" t="s">
        <v>864</v>
      </c>
      <c r="B3661" t="s">
        <v>4549</v>
      </c>
      <c r="C3661" t="s">
        <v>4548</v>
      </c>
      <c r="D3661">
        <v>1984</v>
      </c>
      <c r="E3661" t="s">
        <v>329</v>
      </c>
      <c r="F3661" t="str">
        <f t="shared" si="57"/>
        <v>Methodology SessionsSteady State Confidence Interval Methodology: A Forum on Theory, Practice, and ProspectsSteady-State Confidence Interval Methodology: A Forum on Theory, Practice, and Prospects1984Averill M. Law</v>
      </c>
      <c r="G3661" t="str">
        <f>IFERROR(IF(VLOOKUP(F3661,Test!$G$1:$G$6051,1,FALSE)=F3661,"Y","N"),"N")</f>
        <v>Y</v>
      </c>
    </row>
    <row r="3662" spans="1:7" x14ac:dyDescent="0.25">
      <c r="A3662" t="s">
        <v>864</v>
      </c>
      <c r="B3662" t="s">
        <v>4549</v>
      </c>
      <c r="C3662" t="s">
        <v>4548</v>
      </c>
      <c r="D3662">
        <v>1984</v>
      </c>
      <c r="E3662" t="s">
        <v>827</v>
      </c>
      <c r="F3662" t="str">
        <f t="shared" si="57"/>
        <v>Methodology SessionsSteady State Confidence Interval Methodology: A Forum on Theory, Practice, and ProspectsSteady-State Confidence Interval Methodology: A Forum on Theory, Practice, and Prospects1984Peter D. Welch</v>
      </c>
      <c r="G3662" t="str">
        <f>IFERROR(IF(VLOOKUP(F3662,Test!$G$1:$G$6051,1,FALSE)=F3662,"Y","N"),"N")</f>
        <v>Y</v>
      </c>
    </row>
    <row r="3663" spans="1:7" x14ac:dyDescent="0.25">
      <c r="A3663" t="s">
        <v>864</v>
      </c>
      <c r="B3663" t="s">
        <v>4549</v>
      </c>
      <c r="C3663" t="s">
        <v>4548</v>
      </c>
      <c r="D3663">
        <v>1984</v>
      </c>
      <c r="E3663" t="s">
        <v>1526</v>
      </c>
      <c r="F3663" t="str">
        <f t="shared" si="57"/>
        <v>Methodology SessionsSteady State Confidence Interval Methodology: A Forum on Theory, Practice, and ProspectsSteady-State Confidence Interval Methodology: A Forum on Theory, Practice, and Prospects1984W. David Kelton</v>
      </c>
      <c r="G3663" t="str">
        <f>IFERROR(IF(VLOOKUP(F3663,Test!$G$1:$G$6051,1,FALSE)=F3663,"Y","N"),"N")</f>
        <v>Y</v>
      </c>
    </row>
    <row r="3664" spans="1:7" x14ac:dyDescent="0.25">
      <c r="A3664" t="s">
        <v>864</v>
      </c>
      <c r="B3664" t="s">
        <v>4549</v>
      </c>
      <c r="C3664" t="s">
        <v>4548</v>
      </c>
      <c r="D3664">
        <v>1984</v>
      </c>
      <c r="E3664" t="s">
        <v>1975</v>
      </c>
      <c r="F3664" t="str">
        <f t="shared" si="57"/>
        <v>Methodology SessionsSteady State Confidence Interval Methodology: A Forum on Theory, Practice, and ProspectsSteady-State Confidence Interval Methodology: A Forum on Theory, Practice, and Prospects1984Lee W. Schruben</v>
      </c>
      <c r="G3664" t="str">
        <f>IFERROR(IF(VLOOKUP(F3664,Test!$G$1:$G$6051,1,FALSE)=F3664,"Y","N"),"N")</f>
        <v>Y</v>
      </c>
    </row>
    <row r="3665" spans="1:7" x14ac:dyDescent="0.25">
      <c r="A3665" t="s">
        <v>864</v>
      </c>
      <c r="B3665" t="s">
        <v>4549</v>
      </c>
      <c r="C3665" t="s">
        <v>4548</v>
      </c>
      <c r="D3665">
        <v>1984</v>
      </c>
      <c r="E3665" t="s">
        <v>4550</v>
      </c>
      <c r="F3665" t="str">
        <f t="shared" si="57"/>
        <v>Methodology SessionsSteady State Confidence Interval Methodology: A Forum on Theory, Practice, and ProspectsSteady-State Confidence Interval Methodology: A Forum on Theory, Practice, and Prospects1984Bruce N. Schneiser</v>
      </c>
      <c r="G3665" t="str">
        <f>IFERROR(IF(VLOOKUP(F3665,Test!$G$1:$G$6051,1,FALSE)=F3665,"Y","N"),"N")</f>
        <v>Y</v>
      </c>
    </row>
    <row r="3666" spans="1:7" x14ac:dyDescent="0.25">
      <c r="A3666" t="s">
        <v>864</v>
      </c>
      <c r="B3666" t="s">
        <v>4553</v>
      </c>
      <c r="C3666" t="s">
        <v>4552</v>
      </c>
      <c r="D3666">
        <v>1984</v>
      </c>
      <c r="E3666" t="s">
        <v>4551</v>
      </c>
      <c r="F3666" t="str">
        <f t="shared" si="57"/>
        <v>Methodology SessionsStatistical Banking and Selection ProceduresRestricted Subset Selection for Normal Populations with Unknown and Unequal Variances1984David W. Sullivan</v>
      </c>
      <c r="G3666" t="str">
        <f>IFERROR(IF(VLOOKUP(F3666,Test!$G$1:$G$6051,1,FALSE)=F3666,"Y","N"),"N")</f>
        <v>Y</v>
      </c>
    </row>
    <row r="3667" spans="1:7" x14ac:dyDescent="0.25">
      <c r="A3667" t="s">
        <v>864</v>
      </c>
      <c r="B3667" t="s">
        <v>4553</v>
      </c>
      <c r="C3667" t="s">
        <v>4554</v>
      </c>
      <c r="D3667">
        <v>1984</v>
      </c>
      <c r="E3667" t="s">
        <v>836</v>
      </c>
      <c r="F3667" t="str">
        <f t="shared" si="57"/>
        <v>Methodology SessionsStatistical Banking and Selection ProceduresA Multinomial Ranking and Selection Procedure: Simulation and Applications1984David Goldsman</v>
      </c>
      <c r="G3667" t="str">
        <f>IFERROR(IF(VLOOKUP(F3667,Test!$G$1:$G$6051,1,FALSE)=F3667,"Y","N"),"N")</f>
        <v>Y</v>
      </c>
    </row>
    <row r="3668" spans="1:7" x14ac:dyDescent="0.25">
      <c r="A3668" t="s">
        <v>864</v>
      </c>
      <c r="B3668" t="s">
        <v>4553</v>
      </c>
      <c r="C3668" t="s">
        <v>4555</v>
      </c>
      <c r="D3668">
        <v>1984</v>
      </c>
      <c r="E3668" t="s">
        <v>4364</v>
      </c>
      <c r="F3668" t="str">
        <f t="shared" si="57"/>
        <v>Methodology SessionsStatistical Banking and Selection ProceduresA Computer Package for Ranking, Selection, and Multiple Comparisons with the Best1984Shanti S. Gupta</v>
      </c>
      <c r="G3668" t="str">
        <f>IFERROR(IF(VLOOKUP(F3668,Test!$G$1:$G$6051,1,FALSE)=F3668,"Y","N"),"N")</f>
        <v>Y</v>
      </c>
    </row>
    <row r="3669" spans="1:7" x14ac:dyDescent="0.25">
      <c r="A3669" t="s">
        <v>864</v>
      </c>
      <c r="B3669" t="s">
        <v>4553</v>
      </c>
      <c r="C3669" t="s">
        <v>4555</v>
      </c>
      <c r="D3669">
        <v>1984</v>
      </c>
      <c r="E3669" t="s">
        <v>2033</v>
      </c>
      <c r="F3669" t="str">
        <f t="shared" si="57"/>
        <v>Methodology SessionsStatistical Banking and Selection ProceduresA Computer Package for Ranking, Selection, and Multiple Comparisons with the Best1984Jason C. Hsu</v>
      </c>
      <c r="G3669" t="str">
        <f>IFERROR(IF(VLOOKUP(F3669,Test!$G$1:$G$6051,1,FALSE)=F3669,"Y","N"),"N")</f>
        <v>Y</v>
      </c>
    </row>
    <row r="3670" spans="1:7" x14ac:dyDescent="0.25">
      <c r="A3670" t="s">
        <v>864</v>
      </c>
      <c r="B3670" t="s">
        <v>4553</v>
      </c>
      <c r="C3670" t="s">
        <v>4552</v>
      </c>
      <c r="D3670">
        <v>1984</v>
      </c>
      <c r="E3670" t="s">
        <v>643</v>
      </c>
      <c r="F3670" t="str">
        <f t="shared" si="57"/>
        <v>Methodology SessionsStatistical Banking and Selection ProceduresRestricted Subset Selection for Normal Populations with Unknown and Unequal Variances1984James R. Wilson</v>
      </c>
      <c r="G3670" t="str">
        <f>IFERROR(IF(VLOOKUP(F3670,Test!$G$1:$G$6051,1,FALSE)=F3670,"Y","N"),"N")</f>
        <v>Y</v>
      </c>
    </row>
    <row r="3671" spans="1:7" x14ac:dyDescent="0.25">
      <c r="A3671" t="s">
        <v>3231</v>
      </c>
      <c r="B3671" t="s">
        <v>4558</v>
      </c>
      <c r="C3671" t="s">
        <v>4557</v>
      </c>
      <c r="D3671">
        <v>1984</v>
      </c>
      <c r="E3671" t="s">
        <v>4556</v>
      </c>
      <c r="F3671" t="str">
        <f t="shared" si="57"/>
        <v>Application SessionsManagement Issues in SimulationValidation of Simulation Models: The Weak/Missing Link1984Ronald F. Perry</v>
      </c>
      <c r="G3671" t="str">
        <f>IFERROR(IF(VLOOKUP(F3671,Test!$G$1:$G$6051,1,FALSE)=F3671,"Y","N"),"N")</f>
        <v>Y</v>
      </c>
    </row>
    <row r="3672" spans="1:7" x14ac:dyDescent="0.25">
      <c r="A3672" t="s">
        <v>3231</v>
      </c>
      <c r="B3672" t="s">
        <v>4558</v>
      </c>
      <c r="C3672" t="s">
        <v>4559</v>
      </c>
      <c r="D3672">
        <v>1984</v>
      </c>
      <c r="E3672" t="s">
        <v>4226</v>
      </c>
      <c r="F3672" t="str">
        <f t="shared" si="57"/>
        <v>Application SessionsManagement Issues in SimulationInclusion of Cost Comparisons in Simulation Modeling for Improved Decision-Making1984Leland T. Blank</v>
      </c>
      <c r="G3672" t="str">
        <f>IFERROR(IF(VLOOKUP(F3672,Test!$G$1:$G$6051,1,FALSE)=F3672,"Y","N"),"N")</f>
        <v>Y</v>
      </c>
    </row>
    <row r="3673" spans="1:7" x14ac:dyDescent="0.25">
      <c r="A3673" t="s">
        <v>3231</v>
      </c>
      <c r="B3673" t="s">
        <v>4558</v>
      </c>
      <c r="C3673" t="s">
        <v>4557</v>
      </c>
      <c r="D3673">
        <v>1984</v>
      </c>
      <c r="E3673" t="s">
        <v>4560</v>
      </c>
      <c r="F3673" t="str">
        <f t="shared" si="57"/>
        <v>Application SessionsManagement Issues in SimulationValidation of Simulation Models: The Weak/Missing Link1984Stewart V. Hoover</v>
      </c>
      <c r="G3673" t="str">
        <f>IFERROR(IF(VLOOKUP(F3673,Test!$G$1:$G$6051,1,FALSE)=F3673,"Y","N"),"N")</f>
        <v>Y</v>
      </c>
    </row>
    <row r="3674" spans="1:7" x14ac:dyDescent="0.25">
      <c r="A3674" t="s">
        <v>3231</v>
      </c>
      <c r="B3674" t="s">
        <v>4558</v>
      </c>
      <c r="C3674" t="s">
        <v>4559</v>
      </c>
      <c r="D3674">
        <v>1984</v>
      </c>
      <c r="E3674" t="s">
        <v>4561</v>
      </c>
      <c r="F3674" t="str">
        <f t="shared" si="57"/>
        <v>Application SessionsManagement Issues in SimulationInclusion of Cost Comparisons in Simulation Modeling for Improved Decision-Making1984Kim Patton-Stallman</v>
      </c>
      <c r="G3674" t="str">
        <f>IFERROR(IF(VLOOKUP(F3674,Test!$G$1:$G$6051,1,FALSE)=F3674,"Y","N"),"N")</f>
        <v>Y</v>
      </c>
    </row>
    <row r="3675" spans="1:7" x14ac:dyDescent="0.25">
      <c r="A3675" t="s">
        <v>3231</v>
      </c>
      <c r="B3675" t="s">
        <v>4558</v>
      </c>
      <c r="C3675" t="s">
        <v>4563</v>
      </c>
      <c r="D3675">
        <v>1984</v>
      </c>
      <c r="E3675" t="s">
        <v>4562</v>
      </c>
      <c r="F3675" t="str">
        <f t="shared" si="57"/>
        <v>Application SessionsManagement Issues in SimulationChanging Management's View to Simulation1984Bruce H. Boguslav</v>
      </c>
      <c r="G3675" t="str">
        <f>IFERROR(IF(VLOOKUP(F3675,Test!$G$1:$G$6051,1,FALSE)=F3675,"Y","N"),"N")</f>
        <v>Y</v>
      </c>
    </row>
    <row r="3676" spans="1:7" x14ac:dyDescent="0.25">
      <c r="A3676" t="s">
        <v>3231</v>
      </c>
      <c r="B3676" t="s">
        <v>4558</v>
      </c>
      <c r="C3676" t="s">
        <v>4563</v>
      </c>
      <c r="D3676">
        <v>1984</v>
      </c>
      <c r="E3676" t="s">
        <v>4564</v>
      </c>
      <c r="F3676" t="str">
        <f t="shared" si="57"/>
        <v>Application SessionsManagement Issues in SimulationChanging Management's View to Simulation1984Gary Farrar</v>
      </c>
      <c r="G3676" t="str">
        <f>IFERROR(IF(VLOOKUP(F3676,Test!$G$1:$G$6051,1,FALSE)=F3676,"Y","N"),"N")</f>
        <v>Y</v>
      </c>
    </row>
    <row r="3677" spans="1:7" x14ac:dyDescent="0.25">
      <c r="A3677" t="s">
        <v>3231</v>
      </c>
      <c r="B3677" t="s">
        <v>4566</v>
      </c>
      <c r="C3677" t="s">
        <v>4565</v>
      </c>
      <c r="D3677">
        <v>1984</v>
      </c>
      <c r="E3677" t="s">
        <v>2638</v>
      </c>
      <c r="F3677" t="str">
        <f t="shared" si="57"/>
        <v>Application SessionsGraphics in Simulation IGraphical Description, Control Logic Development, Simulation Development, and Animated Display of Material Handling Systems1984William L. Maxwell</v>
      </c>
      <c r="G3677" t="str">
        <f>IFERROR(IF(VLOOKUP(F3677,Test!$G$1:$G$6051,1,FALSE)=F3677,"Y","N"),"N")</f>
        <v>Y</v>
      </c>
    </row>
    <row r="3678" spans="1:7" x14ac:dyDescent="0.25">
      <c r="A3678" t="s">
        <v>3231</v>
      </c>
      <c r="B3678" t="s">
        <v>4566</v>
      </c>
      <c r="C3678" t="s">
        <v>4568</v>
      </c>
      <c r="D3678">
        <v>1984</v>
      </c>
      <c r="E3678" t="s">
        <v>4567</v>
      </c>
      <c r="F3678" t="str">
        <f t="shared" si="57"/>
        <v>Application SessionsGraphics in Simulation IPresenting Simulation Results with TESS Graphics1984David K. LaVal</v>
      </c>
      <c r="G3678" t="str">
        <f>IFERROR(IF(VLOOKUP(F3678,Test!$G$1:$G$6051,1,FALSE)=F3678,"Y","N"),"N")</f>
        <v>N</v>
      </c>
    </row>
    <row r="3679" spans="1:7" x14ac:dyDescent="0.25">
      <c r="A3679" t="s">
        <v>3231</v>
      </c>
      <c r="B3679" t="s">
        <v>4566</v>
      </c>
      <c r="C3679" t="s">
        <v>4568</v>
      </c>
      <c r="D3679">
        <v>1984</v>
      </c>
      <c r="E3679" t="s">
        <v>4569</v>
      </c>
      <c r="F3679" t="str">
        <f t="shared" si="57"/>
        <v>Application SessionsGraphics in Simulation IPresenting Simulation Results with TESS Graphics1984John R. Hoffman</v>
      </c>
      <c r="G3679" t="str">
        <f>IFERROR(IF(VLOOKUP(F3679,Test!$G$1:$G$6051,1,FALSE)=F3679,"Y","N"),"N")</f>
        <v>Y</v>
      </c>
    </row>
    <row r="3680" spans="1:7" x14ac:dyDescent="0.25">
      <c r="A3680" t="s">
        <v>3231</v>
      </c>
      <c r="B3680" t="s">
        <v>4566</v>
      </c>
      <c r="C3680" t="s">
        <v>4565</v>
      </c>
      <c r="D3680">
        <v>1984</v>
      </c>
      <c r="E3680" t="s">
        <v>4570</v>
      </c>
      <c r="F3680" t="str">
        <f t="shared" si="57"/>
        <v>Application SessionsGraphics in Simulation IGraphical Description, Control Logic Development, Simulation Development, and Animated Display of Material Handling Systems1984Eugene E. Fellows</v>
      </c>
      <c r="G3680" t="str">
        <f>IFERROR(IF(VLOOKUP(F3680,Test!$G$1:$G$6051,1,FALSE)=F3680,"Y","N"),"N")</f>
        <v>Y</v>
      </c>
    </row>
    <row r="3681" spans="1:7" x14ac:dyDescent="0.25">
      <c r="A3681" t="s">
        <v>3231</v>
      </c>
      <c r="B3681" t="s">
        <v>4566</v>
      </c>
      <c r="C3681" t="s">
        <v>4568</v>
      </c>
      <c r="D3681">
        <v>1984</v>
      </c>
      <c r="E3681" t="s">
        <v>601</v>
      </c>
      <c r="F3681" t="str">
        <f t="shared" si="57"/>
        <v>Application SessionsGraphics in Simulation IPresenting Simulation Results with TESS Graphics1984Charles R. Standridge</v>
      </c>
      <c r="G3681" t="str">
        <f>IFERROR(IF(VLOOKUP(F3681,Test!$G$1:$G$6051,1,FALSE)=F3681,"Y","N"),"N")</f>
        <v>Y</v>
      </c>
    </row>
    <row r="3682" spans="1:7" x14ac:dyDescent="0.25">
      <c r="A3682" t="s">
        <v>3231</v>
      </c>
      <c r="B3682" t="s">
        <v>4566</v>
      </c>
      <c r="C3682" t="s">
        <v>4568</v>
      </c>
      <c r="D3682">
        <v>1984</v>
      </c>
      <c r="E3682" t="s">
        <v>625</v>
      </c>
      <c r="F3682" t="str">
        <f t="shared" si="57"/>
        <v>Application SessionsGraphics in Simulation IPresenting Simulation Results with TESS Graphics1984Steven A. Walker</v>
      </c>
      <c r="G3682" t="str">
        <f>IFERROR(IF(VLOOKUP(F3682,Test!$G$1:$G$6051,1,FALSE)=F3682,"Y","N"),"N")</f>
        <v>Y</v>
      </c>
    </row>
    <row r="3683" spans="1:7" x14ac:dyDescent="0.25">
      <c r="A3683" t="s">
        <v>3231</v>
      </c>
      <c r="B3683" t="s">
        <v>4573</v>
      </c>
      <c r="C3683" t="s">
        <v>4572</v>
      </c>
      <c r="D3683">
        <v>1984</v>
      </c>
      <c r="E3683" t="s">
        <v>4571</v>
      </c>
      <c r="F3683" t="str">
        <f t="shared" si="57"/>
        <v>Application SessionsGraphics in Simulation IIInteractive Simulation Graphics with INSIGHT1984L. W. Cannon</v>
      </c>
      <c r="G3683" t="str">
        <f>IFERROR(IF(VLOOKUP(F3683,Test!$G$1:$G$6051,1,FALSE)=F3683,"Y","N"),"N")</f>
        <v>Y</v>
      </c>
    </row>
    <row r="3684" spans="1:7" x14ac:dyDescent="0.25">
      <c r="A3684" t="s">
        <v>3231</v>
      </c>
      <c r="B3684" t="s">
        <v>4573</v>
      </c>
      <c r="C3684" t="s">
        <v>4575</v>
      </c>
      <c r="D3684">
        <v>1984</v>
      </c>
      <c r="E3684" t="s">
        <v>4574</v>
      </c>
      <c r="F3684" t="str">
        <f t="shared" si="57"/>
        <v>Application SessionsGraphics in Simulation IIPractical Benefits of Animated Graphics in Simulation1984Brian W. Hollocks</v>
      </c>
      <c r="G3684" t="str">
        <f>IFERROR(IF(VLOOKUP(F3684,Test!$G$1:$G$6051,1,FALSE)=F3684,"Y","N"),"N")</f>
        <v>Y</v>
      </c>
    </row>
    <row r="3685" spans="1:7" x14ac:dyDescent="0.25">
      <c r="A3685" t="s">
        <v>3231</v>
      </c>
      <c r="B3685" t="s">
        <v>4573</v>
      </c>
      <c r="C3685" t="s">
        <v>4572</v>
      </c>
      <c r="D3685">
        <v>1984</v>
      </c>
      <c r="E3685" t="s">
        <v>4576</v>
      </c>
      <c r="F3685" t="str">
        <f t="shared" si="57"/>
        <v>Application SessionsGraphics in Simulation IIInteractive Simulation Graphics with INSIGHT1984C. H. Imhoff</v>
      </c>
      <c r="G3685" t="str">
        <f>IFERROR(IF(VLOOKUP(F3685,Test!$G$1:$G$6051,1,FALSE)=F3685,"Y","N"),"N")</f>
        <v>Y</v>
      </c>
    </row>
    <row r="3686" spans="1:7" x14ac:dyDescent="0.25">
      <c r="A3686" t="s">
        <v>3231</v>
      </c>
      <c r="B3686" t="s">
        <v>4573</v>
      </c>
      <c r="C3686" t="s">
        <v>4572</v>
      </c>
      <c r="D3686">
        <v>1984</v>
      </c>
      <c r="E3686" t="s">
        <v>4577</v>
      </c>
      <c r="F3686" t="str">
        <f t="shared" si="57"/>
        <v>Application SessionsGraphics in Simulation IIInteractive Simulation Graphics with INSIGHT1984C. J. Hostick</v>
      </c>
      <c r="G3686" t="str">
        <f>IFERROR(IF(VLOOKUP(F3686,Test!$G$1:$G$6051,1,FALSE)=F3686,"Y","N"),"N")</f>
        <v>Y</v>
      </c>
    </row>
    <row r="3687" spans="1:7" x14ac:dyDescent="0.25">
      <c r="A3687" t="s">
        <v>3231</v>
      </c>
      <c r="B3687" t="s">
        <v>4579</v>
      </c>
      <c r="C3687" t="s">
        <v>4578</v>
      </c>
      <c r="D3687">
        <v>1984</v>
      </c>
      <c r="E3687" t="s">
        <v>4556</v>
      </c>
      <c r="F3687" t="str">
        <f t="shared" si="57"/>
        <v>Application SessionsSimulation of Material Handling SystemsAn Optimum-Seeking Approach to the Design of Automated Storage/Retrieval Systems1984Ronald F. Perry</v>
      </c>
      <c r="G3687" t="str">
        <f>IFERROR(IF(VLOOKUP(F3687,Test!$G$1:$G$6051,1,FALSE)=F3687,"Y","N"),"N")</f>
        <v>Y</v>
      </c>
    </row>
    <row r="3688" spans="1:7" x14ac:dyDescent="0.25">
      <c r="A3688" t="s">
        <v>3231</v>
      </c>
      <c r="B3688" t="s">
        <v>4579</v>
      </c>
      <c r="C3688" t="s">
        <v>4580</v>
      </c>
      <c r="D3688">
        <v>1984</v>
      </c>
      <c r="E3688" t="s">
        <v>360</v>
      </c>
      <c r="F3688" t="str">
        <f t="shared" si="57"/>
        <v>Application SessionsSimulation of Material Handling SystemsA Simulation Model and Analysis: Integrating AGV's with Non-Automated Material Handling1984Catherine M. Harmonosky</v>
      </c>
      <c r="G3688" t="str">
        <f>IFERROR(IF(VLOOKUP(F3688,Test!$G$1:$G$6051,1,FALSE)=F3688,"Y","N"),"N")</f>
        <v>Y</v>
      </c>
    </row>
    <row r="3689" spans="1:7" x14ac:dyDescent="0.25">
      <c r="A3689" t="s">
        <v>3231</v>
      </c>
      <c r="B3689" t="s">
        <v>4579</v>
      </c>
      <c r="C3689" t="s">
        <v>4578</v>
      </c>
      <c r="D3689">
        <v>1984</v>
      </c>
      <c r="E3689" t="s">
        <v>4581</v>
      </c>
      <c r="F3689" t="str">
        <f t="shared" si="57"/>
        <v>Application SessionsSimulation of Material Handling SystemsAn Optimum-Seeking Approach to the Design of Automated Storage/Retrieval Systems1984David R. Freeman</v>
      </c>
      <c r="G3689" t="str">
        <f>IFERROR(IF(VLOOKUP(F3689,Test!$G$1:$G$6051,1,FALSE)=F3689,"Y","N"),"N")</f>
        <v>Y</v>
      </c>
    </row>
    <row r="3690" spans="1:7" x14ac:dyDescent="0.25">
      <c r="A3690" t="s">
        <v>3231</v>
      </c>
      <c r="B3690" t="s">
        <v>4579</v>
      </c>
      <c r="C3690" t="s">
        <v>4580</v>
      </c>
      <c r="D3690">
        <v>1984</v>
      </c>
      <c r="E3690" t="s">
        <v>813</v>
      </c>
      <c r="F3690" t="str">
        <f t="shared" si="57"/>
        <v>Application SessionsSimulation of Material Handling SystemsA Simulation Model and Analysis: Integrating AGV's with Non-Automated Material Handling1984Randall P. Sadowski</v>
      </c>
      <c r="G3690" t="str">
        <f>IFERROR(IF(VLOOKUP(F3690,Test!$G$1:$G$6051,1,FALSE)=F3690,"Y","N"),"N")</f>
        <v>Y</v>
      </c>
    </row>
    <row r="3691" spans="1:7" x14ac:dyDescent="0.25">
      <c r="A3691" t="s">
        <v>3231</v>
      </c>
      <c r="B3691" t="s">
        <v>4579</v>
      </c>
      <c r="C3691" t="s">
        <v>4578</v>
      </c>
      <c r="D3691">
        <v>1984</v>
      </c>
      <c r="E3691" t="s">
        <v>4560</v>
      </c>
      <c r="F3691" t="str">
        <f t="shared" si="57"/>
        <v>Application SessionsSimulation of Material Handling SystemsAn Optimum-Seeking Approach to the Design of Automated Storage/Retrieval Systems1984Stewart V. Hoover</v>
      </c>
      <c r="G3691" t="str">
        <f>IFERROR(IF(VLOOKUP(F3691,Test!$G$1:$G$6051,1,FALSE)=F3691,"Y","N"),"N")</f>
        <v>Y</v>
      </c>
    </row>
    <row r="3692" spans="1:7" x14ac:dyDescent="0.25">
      <c r="A3692" t="s">
        <v>3231</v>
      </c>
      <c r="B3692" t="s">
        <v>4579</v>
      </c>
      <c r="C3692" t="s">
        <v>4583</v>
      </c>
      <c r="D3692">
        <v>1984</v>
      </c>
      <c r="E3692" t="s">
        <v>4582</v>
      </c>
      <c r="F3692" t="str">
        <f t="shared" si="57"/>
        <v>Application SessionsSimulation of Material Handling SystemsA Simulation Model for Evaluating Control Algorithms of an Automated Storage/Retrieval System1984Richard J. Linn</v>
      </c>
      <c r="G3692" t="str">
        <f>IFERROR(IF(VLOOKUP(F3692,Test!$G$1:$G$6051,1,FALSE)=F3692,"Y","N"),"N")</f>
        <v>Y</v>
      </c>
    </row>
    <row r="3693" spans="1:7" x14ac:dyDescent="0.25">
      <c r="A3693" t="s">
        <v>3231</v>
      </c>
      <c r="B3693" t="s">
        <v>4579</v>
      </c>
      <c r="C3693" t="s">
        <v>4583</v>
      </c>
      <c r="D3693">
        <v>1984</v>
      </c>
      <c r="E3693" t="s">
        <v>4584</v>
      </c>
      <c r="F3693" t="str">
        <f t="shared" si="57"/>
        <v>Application SessionsSimulation of Material Handling SystemsA Simulation Model for Evaluating Control Algorithms of an Automated Storage/Retrieval System1984Richard Wysk</v>
      </c>
      <c r="G3693" t="str">
        <f>IFERROR(IF(VLOOKUP(F3693,Test!$G$1:$G$6051,1,FALSE)=F3693,"Y","N"),"N")</f>
        <v>Y</v>
      </c>
    </row>
    <row r="3694" spans="1:7" x14ac:dyDescent="0.25">
      <c r="A3694" t="s">
        <v>3231</v>
      </c>
      <c r="B3694" t="s">
        <v>4586</v>
      </c>
      <c r="C3694" t="s">
        <v>4585</v>
      </c>
      <c r="D3694">
        <v>1984</v>
      </c>
      <c r="E3694" t="s">
        <v>4425</v>
      </c>
      <c r="F3694" t="str">
        <f t="shared" si="57"/>
        <v>Application SessionsSimulation in ManufacturingOn the Use of Physical Models to Simulate Assembly Plant Operations1984S. B. O'Reilly</v>
      </c>
      <c r="G3694" t="str">
        <f>IFERROR(IF(VLOOKUP(F3694,Test!$G$1:$G$6051,1,FALSE)=F3694,"Y","N"),"N")</f>
        <v>Y</v>
      </c>
    </row>
    <row r="3695" spans="1:7" x14ac:dyDescent="0.25">
      <c r="A3695" t="s">
        <v>3231</v>
      </c>
      <c r="B3695" t="s">
        <v>4586</v>
      </c>
      <c r="C3695" t="s">
        <v>4588</v>
      </c>
      <c r="D3695">
        <v>1984</v>
      </c>
      <c r="E3695" t="s">
        <v>4587</v>
      </c>
      <c r="F3695" t="str">
        <f t="shared" si="57"/>
        <v>Application SessionsSimulation in ManufacturingQuality Modelling of Assembly Systems1984J. A. Buzacott</v>
      </c>
      <c r="G3695" t="str">
        <f>IFERROR(IF(VLOOKUP(F3695,Test!$G$1:$G$6051,1,FALSE)=F3695,"Y","N"),"N")</f>
        <v>Y</v>
      </c>
    </row>
    <row r="3696" spans="1:7" x14ac:dyDescent="0.25">
      <c r="A3696" t="s">
        <v>3231</v>
      </c>
      <c r="B3696" t="s">
        <v>4586</v>
      </c>
      <c r="C3696" t="s">
        <v>4585</v>
      </c>
      <c r="D3696">
        <v>1984</v>
      </c>
      <c r="E3696" t="s">
        <v>4419</v>
      </c>
      <c r="F3696" t="str">
        <f t="shared" si="57"/>
        <v>Application SessionsSimulation in ManufacturingOn the Use of Physical Models to Simulate Assembly Plant Operations1984S. A. Weiner</v>
      </c>
      <c r="G3696" t="str">
        <f>IFERROR(IF(VLOOKUP(F3696,Test!$G$1:$G$6051,1,FALSE)=F3696,"Y","N"),"N")</f>
        <v>Y</v>
      </c>
    </row>
    <row r="3697" spans="1:7" x14ac:dyDescent="0.25">
      <c r="A3697" t="s">
        <v>3231</v>
      </c>
      <c r="B3697" t="s">
        <v>4586</v>
      </c>
      <c r="C3697" t="s">
        <v>4590</v>
      </c>
      <c r="D3697">
        <v>1984</v>
      </c>
      <c r="E3697" t="s">
        <v>4589</v>
      </c>
      <c r="F3697" t="str">
        <f t="shared" si="57"/>
        <v>Application SessionsSimulation in ManufacturingA Simulation for the Justification and Planning of a Continuous Slab Caster1984Beverly J. Wolfe</v>
      </c>
      <c r="G3697" t="str">
        <f>IFERROR(IF(VLOOKUP(F3697,Test!$G$1:$G$6051,1,FALSE)=F3697,"Y","N"),"N")</f>
        <v>Y</v>
      </c>
    </row>
    <row r="3698" spans="1:7" x14ac:dyDescent="0.25">
      <c r="A3698" t="s">
        <v>3231</v>
      </c>
      <c r="B3698" t="s">
        <v>4586</v>
      </c>
      <c r="C3698" t="s">
        <v>4592</v>
      </c>
      <c r="D3698">
        <v>1984</v>
      </c>
      <c r="E3698" t="s">
        <v>4591</v>
      </c>
      <c r="F3698" t="str">
        <f t="shared" si="57"/>
        <v>Application SessionsSimulation in ManufacturingPhysical Simulation of Flexible Manufacturing Systems1984Charles H. Falkner</v>
      </c>
      <c r="G3698" t="str">
        <f>IFERROR(IF(VLOOKUP(F3698,Test!$G$1:$G$6051,1,FALSE)=F3698,"Y","N"),"N")</f>
        <v>Y</v>
      </c>
    </row>
    <row r="3699" spans="1:7" x14ac:dyDescent="0.25">
      <c r="A3699" t="s">
        <v>3231</v>
      </c>
      <c r="B3699" t="s">
        <v>4586</v>
      </c>
      <c r="C3699" t="s">
        <v>4594</v>
      </c>
      <c r="D3699">
        <v>1984</v>
      </c>
      <c r="E3699" t="s">
        <v>4593</v>
      </c>
      <c r="F3699" t="str">
        <f t="shared" si="57"/>
        <v>Application SessionsSimulation in ManufacturingDigital and Physical Simulation of Manufacturing Systems1984R. A. Wysk</v>
      </c>
      <c r="G3699" t="str">
        <f>IFERROR(IF(VLOOKUP(F3699,Test!$G$1:$G$6051,1,FALSE)=F3699,"Y","N"),"N")</f>
        <v>Y</v>
      </c>
    </row>
    <row r="3700" spans="1:7" x14ac:dyDescent="0.25">
      <c r="A3700" t="s">
        <v>3231</v>
      </c>
      <c r="B3700" t="s">
        <v>4586</v>
      </c>
      <c r="C3700" t="s">
        <v>4590</v>
      </c>
      <c r="D3700">
        <v>1984</v>
      </c>
      <c r="E3700" t="s">
        <v>4595</v>
      </c>
      <c r="F3700" t="str">
        <f t="shared" si="57"/>
        <v>Application SessionsSimulation in ManufacturingA Simulation for the Justification and Planning of a Continuous Slab Caster1984Mark A. Christobek</v>
      </c>
      <c r="G3700" t="str">
        <f>IFERROR(IF(VLOOKUP(F3700,Test!$G$1:$G$6051,1,FALSE)=F3700,"Y","N"),"N")</f>
        <v>Y</v>
      </c>
    </row>
    <row r="3701" spans="1:7" x14ac:dyDescent="0.25">
      <c r="A3701" t="s">
        <v>3231</v>
      </c>
      <c r="B3701" t="s">
        <v>4586</v>
      </c>
      <c r="C3701" t="s">
        <v>4592</v>
      </c>
      <c r="D3701">
        <v>1984</v>
      </c>
      <c r="E3701" t="s">
        <v>4596</v>
      </c>
      <c r="F3701" t="str">
        <f t="shared" si="57"/>
        <v>Application SessionsSimulation in ManufacturingPhysical Simulation of Flexible Manufacturing Systems1984Natraj Shanker</v>
      </c>
      <c r="G3701" t="str">
        <f>IFERROR(IF(VLOOKUP(F3701,Test!$G$1:$G$6051,1,FALSE)=F3701,"Y","N"),"N")</f>
        <v>Y</v>
      </c>
    </row>
    <row r="3702" spans="1:7" x14ac:dyDescent="0.25">
      <c r="A3702" t="s">
        <v>3231</v>
      </c>
      <c r="B3702" t="s">
        <v>4586</v>
      </c>
      <c r="C3702" t="s">
        <v>4588</v>
      </c>
      <c r="D3702">
        <v>1984</v>
      </c>
      <c r="E3702" t="s">
        <v>4597</v>
      </c>
      <c r="F3702" t="str">
        <f t="shared" si="57"/>
        <v>Application SessionsSimulation in ManufacturingQuality Modelling of Assembly Systems1984D. W. H. Cheng</v>
      </c>
      <c r="G3702" t="str">
        <f>IFERROR(IF(VLOOKUP(F3702,Test!$G$1:$G$6051,1,FALSE)=F3702,"Y","N"),"N")</f>
        <v>Y</v>
      </c>
    </row>
    <row r="3703" spans="1:7" x14ac:dyDescent="0.25">
      <c r="A3703" t="s">
        <v>3231</v>
      </c>
      <c r="B3703" t="s">
        <v>4586</v>
      </c>
      <c r="C3703" t="s">
        <v>4594</v>
      </c>
      <c r="D3703">
        <v>1984</v>
      </c>
      <c r="E3703" t="s">
        <v>4598</v>
      </c>
      <c r="F3703" t="str">
        <f t="shared" si="57"/>
        <v>Application SessionsSimulation in ManufacturingDigital and Physical Simulation of Manufacturing Systems1984P. H. Cohen</v>
      </c>
      <c r="G3703" t="str">
        <f>IFERROR(IF(VLOOKUP(F3703,Test!$G$1:$G$6051,1,FALSE)=F3703,"Y","N"),"N")</f>
        <v>Y</v>
      </c>
    </row>
    <row r="3704" spans="1:7" x14ac:dyDescent="0.25">
      <c r="A3704" t="s">
        <v>3231</v>
      </c>
      <c r="B3704" t="s">
        <v>4586</v>
      </c>
      <c r="C3704" t="s">
        <v>4599</v>
      </c>
      <c r="D3704">
        <v>1984</v>
      </c>
      <c r="E3704" t="s">
        <v>3615</v>
      </c>
      <c r="F3704" t="str">
        <f t="shared" si="57"/>
        <v>Application SessionsSimulation in ManufacturingManufacturing Modeling Using RESQ1984Wayne J. Oates</v>
      </c>
      <c r="G3704" t="str">
        <f>IFERROR(IF(VLOOKUP(F3704,Test!$G$1:$G$6051,1,FALSE)=F3704,"Y","N"),"N")</f>
        <v>Y</v>
      </c>
    </row>
    <row r="3705" spans="1:7" x14ac:dyDescent="0.25">
      <c r="A3705" t="s">
        <v>3231</v>
      </c>
      <c r="B3705" t="s">
        <v>4586</v>
      </c>
      <c r="C3705" t="s">
        <v>4601</v>
      </c>
      <c r="D3705">
        <v>1984</v>
      </c>
      <c r="E3705" t="s">
        <v>4600</v>
      </c>
      <c r="F3705" t="str">
        <f t="shared" si="57"/>
        <v>Application SessionsSimulation in ManufacturingA Generic Robot Simulator1984D. L. Kimbler</v>
      </c>
      <c r="G3705" t="str">
        <f>IFERROR(IF(VLOOKUP(F3705,Test!$G$1:$G$6051,1,FALSE)=F3705,"Y","N"),"N")</f>
        <v>Y</v>
      </c>
    </row>
    <row r="3706" spans="1:7" x14ac:dyDescent="0.25">
      <c r="A3706" t="s">
        <v>3231</v>
      </c>
      <c r="B3706" t="s">
        <v>4586</v>
      </c>
      <c r="C3706" t="s">
        <v>4585</v>
      </c>
      <c r="D3706">
        <v>1984</v>
      </c>
      <c r="E3706" t="s">
        <v>4602</v>
      </c>
      <c r="F3706" t="str">
        <f t="shared" si="57"/>
        <v>Application SessionsSimulation in ManufacturingOn the Use of Physical Models to Simulate Assembly Plant Operations1984K. W. Casey</v>
      </c>
      <c r="G3706" t="str">
        <f>IFERROR(IF(VLOOKUP(F3706,Test!$G$1:$G$6051,1,FALSE)=F3706,"Y","N"),"N")</f>
        <v>Y</v>
      </c>
    </row>
    <row r="3707" spans="1:7" x14ac:dyDescent="0.25">
      <c r="A3707" t="s">
        <v>3231</v>
      </c>
      <c r="B3707" t="s">
        <v>4605</v>
      </c>
      <c r="C3707" t="s">
        <v>4604</v>
      </c>
      <c r="D3707">
        <v>1984</v>
      </c>
      <c r="E3707" t="s">
        <v>4603</v>
      </c>
      <c r="F3707" t="str">
        <f t="shared" si="57"/>
        <v>Application SessionsUse of Simulation to Analyze Problems of Flexible Manufacturing SystemsHierarchical Decomposition and Simulation of Manufacturing Cells1984Richard A. Volz</v>
      </c>
      <c r="G3707" t="str">
        <f>IFERROR(IF(VLOOKUP(F3707,Test!$G$1:$G$6051,1,FALSE)=F3707,"Y","N"),"N")</f>
        <v>Y</v>
      </c>
    </row>
    <row r="3708" spans="1:7" x14ac:dyDescent="0.25">
      <c r="A3708" t="s">
        <v>3231</v>
      </c>
      <c r="B3708" t="s">
        <v>4605</v>
      </c>
      <c r="C3708" t="s">
        <v>4604</v>
      </c>
      <c r="D3708">
        <v>1984</v>
      </c>
      <c r="E3708" t="s">
        <v>4606</v>
      </c>
      <c r="F3708" t="str">
        <f t="shared" si="57"/>
        <v>Application SessionsUse of Simulation to Analyze Problems of Flexible Manufacturing SystemsHierarchical Decomposition and Simulation of Manufacturing Cells1984Trevor N. Mudge</v>
      </c>
      <c r="G3708" t="str">
        <f>IFERROR(IF(VLOOKUP(F3708,Test!$G$1:$G$6051,1,FALSE)=F3708,"Y","N"),"N")</f>
        <v>Y</v>
      </c>
    </row>
    <row r="3709" spans="1:7" x14ac:dyDescent="0.25">
      <c r="A3709" t="s">
        <v>3231</v>
      </c>
      <c r="B3709" t="s">
        <v>4605</v>
      </c>
      <c r="C3709" t="s">
        <v>4608</v>
      </c>
      <c r="D3709">
        <v>1984</v>
      </c>
      <c r="E3709" t="s">
        <v>4607</v>
      </c>
      <c r="F3709" t="str">
        <f t="shared" si="57"/>
        <v>Application SessionsUse of Simulation to Analyze Problems of Flexible Manufacturing SystemsSimulation and Decision Analysis in FMS Justification1984Jianhua Liu</v>
      </c>
      <c r="G3709" t="str">
        <f>IFERROR(IF(VLOOKUP(F3709,Test!$G$1:$G$6051,1,FALSE)=F3709,"Y","N"),"N")</f>
        <v>Y</v>
      </c>
    </row>
    <row r="3710" spans="1:7" x14ac:dyDescent="0.25">
      <c r="A3710" t="s">
        <v>3231</v>
      </c>
      <c r="B3710" t="s">
        <v>4605</v>
      </c>
      <c r="C3710" t="s">
        <v>4608</v>
      </c>
      <c r="D3710">
        <v>1984</v>
      </c>
      <c r="E3710" t="s">
        <v>4609</v>
      </c>
      <c r="F3710" t="str">
        <f t="shared" si="57"/>
        <v>Application SessionsUse of Simulation to Analyze Problems of Flexible Manufacturing SystemsSimulation and Decision Analysis in FMS Justification1984Henry C. Co</v>
      </c>
      <c r="G3710" t="str">
        <f>IFERROR(IF(VLOOKUP(F3710,Test!$G$1:$G$6051,1,FALSE)=F3710,"Y","N"),"N")</f>
        <v>Y</v>
      </c>
    </row>
    <row r="3711" spans="1:7" x14ac:dyDescent="0.25">
      <c r="A3711" t="s">
        <v>3231</v>
      </c>
      <c r="B3711" t="s">
        <v>4605</v>
      </c>
      <c r="C3711" t="s">
        <v>4604</v>
      </c>
      <c r="D3711">
        <v>1984</v>
      </c>
      <c r="E3711" t="s">
        <v>4610</v>
      </c>
      <c r="F3711" t="str">
        <f t="shared" si="57"/>
        <v>Application SessionsUse of Simulation to Analyze Problems of Flexible Manufacturing SystemsHierarchical Decomposition and Simulation of Manufacturing Cells1984Charles J. Antonelli</v>
      </c>
      <c r="G3711" t="str">
        <f>IFERROR(IF(VLOOKUP(F3711,Test!$G$1:$G$6051,1,FALSE)=F3711,"Y","N"),"N")</f>
        <v>Y</v>
      </c>
    </row>
    <row r="3712" spans="1:7" x14ac:dyDescent="0.25">
      <c r="A3712" t="s">
        <v>3231</v>
      </c>
      <c r="B3712" t="s">
        <v>4613</v>
      </c>
      <c r="C3712" t="s">
        <v>4612</v>
      </c>
      <c r="D3712">
        <v>1984</v>
      </c>
      <c r="E3712" t="s">
        <v>4611</v>
      </c>
      <c r="F3712" t="str">
        <f t="shared" si="57"/>
        <v>Application SessionsSimulation in the Automobile IndustryOn the Use of Simulation in the Design and Installation of a Power and Free Conveyor System1984J. Thomas Bauner</v>
      </c>
      <c r="G3712" t="str">
        <f>IFERROR(IF(VLOOKUP(F3712,Test!$G$1:$G$6051,1,FALSE)=F3712,"Y","N"),"N")</f>
        <v>Y</v>
      </c>
    </row>
    <row r="3713" spans="1:7" x14ac:dyDescent="0.25">
      <c r="A3713" t="s">
        <v>3231</v>
      </c>
      <c r="B3713" t="s">
        <v>4613</v>
      </c>
      <c r="C3713" t="s">
        <v>4612</v>
      </c>
      <c r="D3713">
        <v>1984</v>
      </c>
      <c r="E3713" t="s">
        <v>4614</v>
      </c>
      <c r="F3713" t="str">
        <f t="shared" si="57"/>
        <v>Application SessionsSimulation in the Automobile IndustryOn the Use of Simulation in the Design and Installation of a Power and Free Conveyor System1984George L. Good</v>
      </c>
      <c r="G3713" t="str">
        <f>IFERROR(IF(VLOOKUP(F3713,Test!$G$1:$G$6051,1,FALSE)=F3713,"Y","N"),"N")</f>
        <v>Y</v>
      </c>
    </row>
    <row r="3714" spans="1:7" x14ac:dyDescent="0.25">
      <c r="A3714" t="s">
        <v>3231</v>
      </c>
      <c r="B3714" t="s">
        <v>4613</v>
      </c>
      <c r="C3714" t="s">
        <v>4616</v>
      </c>
      <c r="D3714">
        <v>1984</v>
      </c>
      <c r="E3714" t="s">
        <v>4615</v>
      </c>
      <c r="F3714" t="str">
        <f t="shared" si="57"/>
        <v>Application SessionsSimulation in the Automobile IndustryEffective Industrial Finishing Systems Design Utilizing Simulation Techniques1984Sally J. Hill</v>
      </c>
      <c r="G3714" t="str">
        <f>IFERROR(IF(VLOOKUP(F3714,Test!$G$1:$G$6051,1,FALSE)=F3714,"Y","N"),"N")</f>
        <v>Y</v>
      </c>
    </row>
    <row r="3715" spans="1:7" x14ac:dyDescent="0.25">
      <c r="A3715" t="s">
        <v>3231</v>
      </c>
      <c r="B3715" t="s">
        <v>4613</v>
      </c>
      <c r="C3715" t="s">
        <v>4616</v>
      </c>
      <c r="D3715">
        <v>1984</v>
      </c>
      <c r="E3715" t="s">
        <v>4617</v>
      </c>
      <c r="F3715" t="str">
        <f t="shared" ref="F3715:F3778" si="58">CONCATENATE(A3715,B3715,C3715,D3715,E3715)</f>
        <v>Application SessionsSimulation in the Automobile IndustryEffective Industrial Finishing Systems Design Utilizing Simulation Techniques1984Doris Klein</v>
      </c>
      <c r="G3715" t="str">
        <f>IFERROR(IF(VLOOKUP(F3715,Test!$G$1:$G$6051,1,FALSE)=F3715,"Y","N"),"N")</f>
        <v>Y</v>
      </c>
    </row>
    <row r="3716" spans="1:7" x14ac:dyDescent="0.25">
      <c r="A3716" t="s">
        <v>2182</v>
      </c>
      <c r="B3716" t="s">
        <v>774</v>
      </c>
      <c r="C3716" t="s">
        <v>4619</v>
      </c>
      <c r="D3716">
        <v>1993</v>
      </c>
      <c r="E3716" t="s">
        <v>4618</v>
      </c>
      <c r="F3716" t="str">
        <f t="shared" si="58"/>
        <v>Military ApplicationsDistributed SimulationFamilies of Models that Cross Levels of Resolution: Issues for Design, Calibration and Management1993Paul K. Davis</v>
      </c>
      <c r="G3716" t="str">
        <f>IFERROR(IF(VLOOKUP(F3716,Test!$G$1:$G$6051,1,FALSE)=F3716,"Y","N"),"N")</f>
        <v>Y</v>
      </c>
    </row>
    <row r="3717" spans="1:7" x14ac:dyDescent="0.25">
      <c r="A3717" t="s">
        <v>3231</v>
      </c>
      <c r="B3717" t="s">
        <v>774</v>
      </c>
      <c r="C3717" t="s">
        <v>4620</v>
      </c>
      <c r="D3717">
        <v>1984</v>
      </c>
      <c r="E3717" t="s">
        <v>773</v>
      </c>
      <c r="F3717" t="str">
        <f t="shared" si="58"/>
        <v>Application SessionsDistributed SimulationA Language-Directed Distributed Discrete Simulation System1984Sallie Sheppard</v>
      </c>
      <c r="G3717" t="str">
        <f>IFERROR(IF(VLOOKUP(F3717,Test!$G$1:$G$6051,1,FALSE)=F3717,"Y","N"),"N")</f>
        <v>Y</v>
      </c>
    </row>
    <row r="3718" spans="1:7" x14ac:dyDescent="0.25">
      <c r="A3718" t="s">
        <v>3231</v>
      </c>
      <c r="B3718" t="s">
        <v>774</v>
      </c>
      <c r="C3718" t="s">
        <v>4621</v>
      </c>
      <c r="D3718">
        <v>1984</v>
      </c>
      <c r="E3718" t="s">
        <v>2109</v>
      </c>
      <c r="F3718" t="str">
        <f t="shared" si="58"/>
        <v>Application SessionsDistributed SimulationProblem Oriented Protocol Design1984Paul F. Reynolds  Jr.</v>
      </c>
      <c r="G3718" t="str">
        <f>IFERROR(IF(VLOOKUP(F3718,Test!$G$1:$G$6051,1,FALSE)=F3718,"Y","N"),"N")</f>
        <v>Y</v>
      </c>
    </row>
    <row r="3719" spans="1:7" x14ac:dyDescent="0.25">
      <c r="A3719" t="s">
        <v>3231</v>
      </c>
      <c r="B3719" t="s">
        <v>774</v>
      </c>
      <c r="C3719" t="s">
        <v>4623</v>
      </c>
      <c r="D3719">
        <v>1985</v>
      </c>
      <c r="E3719" t="s">
        <v>4622</v>
      </c>
      <c r="F3719" t="str">
        <f t="shared" si="58"/>
        <v>Application SessionsDistributed SimulationMultirate Voice Coding for Load Control on CSMA/CD Local Computer Networks1985Victor S. Frost</v>
      </c>
      <c r="G3719" t="str">
        <f>IFERROR(IF(VLOOKUP(F3719,Test!$G$1:$G$6051,1,FALSE)=F3719,"Y","N"),"N")</f>
        <v>Y</v>
      </c>
    </row>
    <row r="3720" spans="1:7" x14ac:dyDescent="0.25">
      <c r="A3720" t="s">
        <v>3231</v>
      </c>
      <c r="B3720" t="s">
        <v>774</v>
      </c>
      <c r="C3720" t="s">
        <v>4624</v>
      </c>
      <c r="D3720">
        <v>1985</v>
      </c>
      <c r="E3720" t="s">
        <v>766</v>
      </c>
      <c r="F3720" t="str">
        <f t="shared" si="58"/>
        <v>Application SessionsDistributed SimulationOn Determining the Distribution of Software Response Times1985Charles M. Shub</v>
      </c>
      <c r="G3720" t="str">
        <f>IFERROR(IF(VLOOKUP(F3720,Test!$G$1:$G$6051,1,FALSE)=F3720,"Y","N"),"N")</f>
        <v>Y</v>
      </c>
    </row>
    <row r="3721" spans="1:7" x14ac:dyDescent="0.25">
      <c r="A3721" t="s">
        <v>2182</v>
      </c>
      <c r="B3721" t="s">
        <v>774</v>
      </c>
      <c r="C3721" t="s">
        <v>4626</v>
      </c>
      <c r="D3721">
        <v>1993</v>
      </c>
      <c r="E3721" t="s">
        <v>4625</v>
      </c>
      <c r="F3721" t="str">
        <f t="shared" si="58"/>
        <v>Military ApplicationsDistributed SimulationAn Activity Model for Standards Process for the Distributed Interactive Simulation (DIS)1993Chien Huo</v>
      </c>
      <c r="G3721" t="str">
        <f>IFERROR(IF(VLOOKUP(F3721,Test!$G$1:$G$6051,1,FALSE)=F3721,"Y","N"),"N")</f>
        <v>Y</v>
      </c>
    </row>
    <row r="3722" spans="1:7" x14ac:dyDescent="0.25">
      <c r="A3722" t="s">
        <v>3231</v>
      </c>
      <c r="B3722" t="s">
        <v>774</v>
      </c>
      <c r="C3722" t="s">
        <v>4627</v>
      </c>
      <c r="D3722">
        <v>1985</v>
      </c>
      <c r="E3722" t="s">
        <v>688</v>
      </c>
      <c r="F3722" t="str">
        <f t="shared" si="58"/>
        <v>Application SessionsDistributed SimulationStatistical Considerations in Simulation on a Network of Microcomputers1985William E. Biles</v>
      </c>
      <c r="G3722" t="str">
        <f>IFERROR(IF(VLOOKUP(F3722,Test!$G$1:$G$6051,1,FALSE)=F3722,"Y","N"),"N")</f>
        <v>Y</v>
      </c>
    </row>
    <row r="3723" spans="1:7" x14ac:dyDescent="0.25">
      <c r="A3723" t="s">
        <v>3231</v>
      </c>
      <c r="B3723" t="s">
        <v>774</v>
      </c>
      <c r="C3723" t="s">
        <v>4627</v>
      </c>
      <c r="D3723">
        <v>1985</v>
      </c>
      <c r="E3723" t="s">
        <v>4628</v>
      </c>
      <c r="F3723" t="str">
        <f t="shared" si="58"/>
        <v>Application SessionsDistributed SimulationStatistical Considerations in Simulation on a Network of Microcomputers1985Tamilea J. O'Donnell</v>
      </c>
      <c r="G3723" t="str">
        <f>IFERROR(IF(VLOOKUP(F3723,Test!$G$1:$G$6051,1,FALSE)=F3723,"Y","N"),"N")</f>
        <v>Y</v>
      </c>
    </row>
    <row r="3724" spans="1:7" x14ac:dyDescent="0.25">
      <c r="A3724" t="s">
        <v>3231</v>
      </c>
      <c r="B3724" t="s">
        <v>774</v>
      </c>
      <c r="C3724" t="s">
        <v>4623</v>
      </c>
      <c r="D3724">
        <v>1985</v>
      </c>
      <c r="E3724" t="s">
        <v>4629</v>
      </c>
      <c r="F3724" t="str">
        <f t="shared" si="58"/>
        <v>Application SessionsDistributed SimulationMultirate Voice Coding for Load Control on CSMA/CD Local Computer Networks1985Gary J. Minden</v>
      </c>
      <c r="G3724" t="str">
        <f>IFERROR(IF(VLOOKUP(F3724,Test!$G$1:$G$6051,1,FALSE)=F3724,"Y","N"),"N")</f>
        <v>Y</v>
      </c>
    </row>
    <row r="3725" spans="1:7" x14ac:dyDescent="0.25">
      <c r="A3725" t="s">
        <v>3231</v>
      </c>
      <c r="B3725" t="s">
        <v>774</v>
      </c>
      <c r="C3725" t="s">
        <v>4621</v>
      </c>
      <c r="D3725">
        <v>1984</v>
      </c>
      <c r="E3725" t="s">
        <v>2683</v>
      </c>
      <c r="F3725" t="str">
        <f t="shared" si="58"/>
        <v>Application SessionsDistributed SimulationProblem Oriented Protocol Design1984David M. Nicol</v>
      </c>
      <c r="G3725" t="str">
        <f>IFERROR(IF(VLOOKUP(F3725,Test!$G$1:$G$6051,1,FALSE)=F3725,"Y","N"),"N")</f>
        <v>Y</v>
      </c>
    </row>
    <row r="3726" spans="1:7" x14ac:dyDescent="0.25">
      <c r="A3726" t="s">
        <v>2182</v>
      </c>
      <c r="B3726" t="s">
        <v>774</v>
      </c>
      <c r="C3726" t="s">
        <v>4631</v>
      </c>
      <c r="D3726">
        <v>1993</v>
      </c>
      <c r="E3726" t="s">
        <v>4630</v>
      </c>
      <c r="F3726" t="str">
        <f t="shared" si="58"/>
        <v>Military ApplicationsDistributed SimulationSeamless Simulation: Mixing Live and Virtual Simulations1993Charles D. Burdick</v>
      </c>
      <c r="G3726" t="str">
        <f>IFERROR(IF(VLOOKUP(F3726,Test!$G$1:$G$6051,1,FALSE)=F3726,"Y","N"),"N")</f>
        <v>Y</v>
      </c>
    </row>
    <row r="3727" spans="1:7" x14ac:dyDescent="0.25">
      <c r="A3727" t="s">
        <v>3231</v>
      </c>
      <c r="B3727" t="s">
        <v>774</v>
      </c>
      <c r="C3727" t="s">
        <v>4620</v>
      </c>
      <c r="D3727">
        <v>1984</v>
      </c>
      <c r="E3727" t="s">
        <v>2078</v>
      </c>
      <c r="F3727" t="str">
        <f t="shared" si="58"/>
        <v>Application SessionsDistributed SimulationA Language-Directed Distributed Discrete Simulation System1984Dana L. Wyatt</v>
      </c>
      <c r="G3727" t="str">
        <f>IFERROR(IF(VLOOKUP(F3727,Test!$G$1:$G$6051,1,FALSE)=F3727,"Y","N"),"N")</f>
        <v>Y</v>
      </c>
    </row>
    <row r="3728" spans="1:7" x14ac:dyDescent="0.25">
      <c r="A3728" t="s">
        <v>3231</v>
      </c>
      <c r="B3728" t="s">
        <v>774</v>
      </c>
      <c r="C3728" t="s">
        <v>4623</v>
      </c>
      <c r="D3728">
        <v>1985</v>
      </c>
      <c r="E3728" t="s">
        <v>4632</v>
      </c>
      <c r="F3728" t="str">
        <f t="shared" si="58"/>
        <v>Application SessionsDistributed SimulationMultirate Voice Coding for Load Control on CSMA/CD Local Computer Networks1985Edward M. Friedman</v>
      </c>
      <c r="G3728" t="str">
        <f>IFERROR(IF(VLOOKUP(F3728,Test!$G$1:$G$6051,1,FALSE)=F3728,"Y","N"),"N")</f>
        <v>Y</v>
      </c>
    </row>
    <row r="3729" spans="1:7" x14ac:dyDescent="0.25">
      <c r="A3729" t="s">
        <v>2182</v>
      </c>
      <c r="B3729" t="s">
        <v>774</v>
      </c>
      <c r="C3729" t="s">
        <v>4619</v>
      </c>
      <c r="D3729">
        <v>1993</v>
      </c>
      <c r="E3729" t="s">
        <v>4633</v>
      </c>
      <c r="F3729" t="str">
        <f t="shared" si="58"/>
        <v>Military ApplicationsDistributed SimulationFamilies of Models that Cross Levels of Resolution: Issues for Design, Calibration and Management1993Richard Hillestad</v>
      </c>
      <c r="G3729" t="str">
        <f>IFERROR(IF(VLOOKUP(F3729,Test!$G$1:$G$6051,1,FALSE)=F3729,"Y","N"),"N")</f>
        <v>Y</v>
      </c>
    </row>
    <row r="3730" spans="1:7" x14ac:dyDescent="0.25">
      <c r="A3730" t="s">
        <v>3231</v>
      </c>
      <c r="B3730" t="s">
        <v>774</v>
      </c>
      <c r="C3730" t="s">
        <v>4635</v>
      </c>
      <c r="D3730">
        <v>1984</v>
      </c>
      <c r="E3730" t="s">
        <v>4634</v>
      </c>
      <c r="F3730" t="str">
        <f t="shared" si="58"/>
        <v>Application SessionsDistributed SimulationAsynchronous Simulation of Some Discrete Time Models1984Jay B. Ghosh</v>
      </c>
      <c r="G3730" t="str">
        <f>IFERROR(IF(VLOOKUP(F3730,Test!$G$1:$G$6051,1,FALSE)=F3730,"Y","N"),"N")</f>
        <v>Y</v>
      </c>
    </row>
    <row r="3731" spans="1:7" x14ac:dyDescent="0.25">
      <c r="A3731" t="s">
        <v>3231</v>
      </c>
      <c r="B3731" t="s">
        <v>774</v>
      </c>
      <c r="C3731" t="s">
        <v>4627</v>
      </c>
      <c r="D3731">
        <v>1985</v>
      </c>
      <c r="E3731" t="s">
        <v>4636</v>
      </c>
      <c r="F3731" t="str">
        <f t="shared" si="58"/>
        <v>Application SessionsDistributed SimulationStatistical Considerations in Simulation on a Network of Microcomputers1985Cheryl M. Daniels</v>
      </c>
      <c r="G3731" t="str">
        <f>IFERROR(IF(VLOOKUP(F3731,Test!$G$1:$G$6051,1,FALSE)=F3731,"Y","N"),"N")</f>
        <v>Y</v>
      </c>
    </row>
    <row r="3732" spans="1:7" x14ac:dyDescent="0.25">
      <c r="A3732" t="s">
        <v>3231</v>
      </c>
      <c r="B3732" t="s">
        <v>4637</v>
      </c>
      <c r="C3732" t="s">
        <v>2637</v>
      </c>
      <c r="D3732">
        <v>1984</v>
      </c>
      <c r="E3732" t="s">
        <v>1555</v>
      </c>
      <c r="F3732" t="str">
        <f t="shared" si="58"/>
        <v>Application SessionsSimulation Using Modern LanguagesDiscrete Event Simulation in Pascal with SIMTOOLS1984Andrew F. Seila</v>
      </c>
      <c r="G3732" t="str">
        <f>IFERROR(IF(VLOOKUP(F3732,Test!$G$1:$G$6051,1,FALSE)=F3732,"Y","N"),"N")</f>
        <v>Y</v>
      </c>
    </row>
    <row r="3733" spans="1:7" x14ac:dyDescent="0.25">
      <c r="A3733" t="s">
        <v>3231</v>
      </c>
      <c r="B3733" t="s">
        <v>4637</v>
      </c>
      <c r="C3733" t="s">
        <v>4638</v>
      </c>
      <c r="D3733">
        <v>1984</v>
      </c>
      <c r="E3733" t="s">
        <v>773</v>
      </c>
      <c r="F3733" t="str">
        <f t="shared" si="58"/>
        <v>Application SessionsSimulation Using Modern LanguagesImplications of the Ada Environment for Simulation Studies1984Sallie Sheppard</v>
      </c>
      <c r="G3733" t="str">
        <f>IFERROR(IF(VLOOKUP(F3733,Test!$G$1:$G$6051,1,FALSE)=F3733,"Y","N"),"N")</f>
        <v>Y</v>
      </c>
    </row>
    <row r="3734" spans="1:7" x14ac:dyDescent="0.25">
      <c r="A3734" t="s">
        <v>3231</v>
      </c>
      <c r="B3734" t="s">
        <v>4637</v>
      </c>
      <c r="C3734" t="s">
        <v>4639</v>
      </c>
      <c r="D3734">
        <v>1984</v>
      </c>
      <c r="E3734" t="s">
        <v>4135</v>
      </c>
      <c r="F3734" t="str">
        <f t="shared" si="58"/>
        <v>Application SessionsSimulation Using Modern LanguagesProlog as a Simulation Language1984Heimo H. Adelsberger</v>
      </c>
      <c r="G3734" t="str">
        <f>IFERROR(IF(VLOOKUP(F3734,Test!$G$1:$G$6051,1,FALSE)=F3734,"Y","N"),"N")</f>
        <v>Y</v>
      </c>
    </row>
    <row r="3735" spans="1:7" x14ac:dyDescent="0.25">
      <c r="A3735" t="s">
        <v>3231</v>
      </c>
      <c r="B3735" t="s">
        <v>4637</v>
      </c>
      <c r="C3735" t="s">
        <v>4640</v>
      </c>
      <c r="D3735">
        <v>1984</v>
      </c>
      <c r="E3735" t="s">
        <v>466</v>
      </c>
      <c r="F3735" t="str">
        <f t="shared" si="58"/>
        <v>Application SessionsSimulation Using Modern LanguagesSimulation with C1984Douglas G. MacFarland</v>
      </c>
      <c r="G3735" t="str">
        <f>IFERROR(IF(VLOOKUP(F3735,Test!$G$1:$G$6051,1,FALSE)=F3735,"Y","N"),"N")</f>
        <v>Y</v>
      </c>
    </row>
    <row r="3736" spans="1:7" x14ac:dyDescent="0.25">
      <c r="A3736" t="s">
        <v>3231</v>
      </c>
      <c r="B3736" t="s">
        <v>4637</v>
      </c>
      <c r="C3736" t="s">
        <v>4638</v>
      </c>
      <c r="D3736">
        <v>1984</v>
      </c>
      <c r="E3736" t="s">
        <v>4641</v>
      </c>
      <c r="F3736" t="str">
        <f t="shared" si="58"/>
        <v>Application SessionsSimulation Using Modern LanguagesImplications of the Ada Environment for Simulation Studies1984Patricia Friel</v>
      </c>
      <c r="G3736" t="str">
        <f>IFERROR(IF(VLOOKUP(F3736,Test!$G$1:$G$6051,1,FALSE)=F3736,"Y","N"),"N")</f>
        <v>Y</v>
      </c>
    </row>
    <row r="3737" spans="1:7" x14ac:dyDescent="0.25">
      <c r="A3737" t="s">
        <v>3231</v>
      </c>
      <c r="B3737" t="s">
        <v>4637</v>
      </c>
      <c r="C3737" t="s">
        <v>4640</v>
      </c>
      <c r="D3737">
        <v>1984</v>
      </c>
      <c r="E3737" t="s">
        <v>2245</v>
      </c>
      <c r="F3737" t="str">
        <f t="shared" si="58"/>
        <v>Application SessionsSimulation Using Modern LanguagesSimulation with C1984Floyd H. Grant III</v>
      </c>
      <c r="G3737" t="str">
        <f>IFERROR(IF(VLOOKUP(F3737,Test!$G$1:$G$6051,1,FALSE)=F3737,"Y","N"),"N")</f>
        <v>Y</v>
      </c>
    </row>
    <row r="3738" spans="1:7" x14ac:dyDescent="0.25">
      <c r="A3738" t="s">
        <v>3231</v>
      </c>
      <c r="B3738" t="s">
        <v>4644</v>
      </c>
      <c r="C3738" t="s">
        <v>4643</v>
      </c>
      <c r="D3738">
        <v>1984</v>
      </c>
      <c r="E3738" t="s">
        <v>4642</v>
      </c>
      <c r="F3738" t="str">
        <f t="shared" si="58"/>
        <v>Application SessionsDecision Support SystemA Simulation/Optimization-Based Planning and Decision Support System1984William T. Scherer</v>
      </c>
      <c r="G3738" t="str">
        <f>IFERROR(IF(VLOOKUP(F3738,Test!$G$1:$G$6051,1,FALSE)=F3738,"Y","N"),"N")</f>
        <v>Y</v>
      </c>
    </row>
    <row r="3739" spans="1:7" x14ac:dyDescent="0.25">
      <c r="A3739" t="s">
        <v>3231</v>
      </c>
      <c r="B3739" t="s">
        <v>4644</v>
      </c>
      <c r="C3739" t="s">
        <v>4643</v>
      </c>
      <c r="D3739">
        <v>1984</v>
      </c>
      <c r="E3739" t="s">
        <v>4645</v>
      </c>
      <c r="F3739" t="str">
        <f t="shared" si="58"/>
        <v>Application SessionsDecision Support SystemA Simulation/Optimization-Based Planning and Decision Support System1984Chelsea C. White III</v>
      </c>
      <c r="G3739" t="str">
        <f>IFERROR(IF(VLOOKUP(F3739,Test!$G$1:$G$6051,1,FALSE)=F3739,"Y","N"),"N")</f>
        <v>Y</v>
      </c>
    </row>
    <row r="3740" spans="1:7" x14ac:dyDescent="0.25">
      <c r="A3740" t="s">
        <v>3231</v>
      </c>
      <c r="B3740" t="s">
        <v>4644</v>
      </c>
      <c r="C3740" t="s">
        <v>4647</v>
      </c>
      <c r="D3740">
        <v>1984</v>
      </c>
      <c r="E3740" t="s">
        <v>4646</v>
      </c>
      <c r="F3740" t="str">
        <f t="shared" si="58"/>
        <v>Application SessionsDecision Support SystemFramework of the Decision Support Expert System1984Pawel Radzikowski</v>
      </c>
      <c r="G3740" t="str">
        <f>IFERROR(IF(VLOOKUP(F3740,Test!$G$1:$G$6051,1,FALSE)=F3740,"Y","N"),"N")</f>
        <v>Y</v>
      </c>
    </row>
    <row r="3741" spans="1:7" x14ac:dyDescent="0.25">
      <c r="A3741" t="s">
        <v>3231</v>
      </c>
      <c r="B3741" t="s">
        <v>4644</v>
      </c>
      <c r="C3741" t="s">
        <v>4649</v>
      </c>
      <c r="D3741">
        <v>1984</v>
      </c>
      <c r="E3741" t="s">
        <v>4648</v>
      </c>
      <c r="F3741" t="str">
        <f t="shared" si="58"/>
        <v>Application SessionsDecision Support SystemGeneralized Model Building Within an Integrated Decision Support System1984David P. Yancey</v>
      </c>
      <c r="G3741" t="str">
        <f>IFERROR(IF(VLOOKUP(F3741,Test!$G$1:$G$6051,1,FALSE)=F3741,"Y","N"),"N")</f>
        <v>Y</v>
      </c>
    </row>
    <row r="3742" spans="1:7" x14ac:dyDescent="0.25">
      <c r="A3742" t="s">
        <v>3231</v>
      </c>
      <c r="B3742" t="s">
        <v>4644</v>
      </c>
      <c r="C3742" t="s">
        <v>4649</v>
      </c>
      <c r="D3742">
        <v>1984</v>
      </c>
      <c r="E3742" t="s">
        <v>4650</v>
      </c>
      <c r="F3742" t="str">
        <f t="shared" si="58"/>
        <v>Application SessionsDecision Support SystemGeneralized Model Building Within an Integrated Decision Support System1984Robert A. Carringer</v>
      </c>
      <c r="G3742" t="str">
        <f>IFERROR(IF(VLOOKUP(F3742,Test!$G$1:$G$6051,1,FALSE)=F3742,"Y","N"),"N")</f>
        <v>Y</v>
      </c>
    </row>
    <row r="3743" spans="1:7" x14ac:dyDescent="0.25">
      <c r="A3743" t="s">
        <v>3231</v>
      </c>
      <c r="B3743" t="s">
        <v>4653</v>
      </c>
      <c r="C3743" t="s">
        <v>4652</v>
      </c>
      <c r="D3743">
        <v>1984</v>
      </c>
      <c r="E3743" t="s">
        <v>4651</v>
      </c>
      <c r="F3743" t="str">
        <f t="shared" si="58"/>
        <v>Application SessionsSimulation on MicrocomputersSimulation on Microcomputers: The Development of a Visual Interactive Modelling Philosophy1984J. B. Macintosh</v>
      </c>
      <c r="G3743" t="str">
        <f>IFERROR(IF(VLOOKUP(F3743,Test!$G$1:$G$6051,1,FALSE)=F3743,"Y","N"),"N")</f>
        <v>Y</v>
      </c>
    </row>
    <row r="3744" spans="1:7" x14ac:dyDescent="0.25">
      <c r="A3744" t="s">
        <v>3231</v>
      </c>
      <c r="B3744" t="s">
        <v>4653</v>
      </c>
      <c r="C3744" t="s">
        <v>4655</v>
      </c>
      <c r="D3744">
        <v>1984</v>
      </c>
      <c r="E3744" t="s">
        <v>4654</v>
      </c>
      <c r="F3744" t="str">
        <f t="shared" si="58"/>
        <v>Application SessionsSimulation on MicrocomputersSimulation of Facility Designs on a Micro-Computer1984Neil Glenney</v>
      </c>
      <c r="G3744" t="str">
        <f>IFERROR(IF(VLOOKUP(F3744,Test!$G$1:$G$6051,1,FALSE)=F3744,"Y","N"),"N")</f>
        <v>Y</v>
      </c>
    </row>
    <row r="3745" spans="1:7" x14ac:dyDescent="0.25">
      <c r="A3745" t="s">
        <v>3231</v>
      </c>
      <c r="B3745" t="s">
        <v>4653</v>
      </c>
      <c r="C3745" t="s">
        <v>4655</v>
      </c>
      <c r="D3745">
        <v>1984</v>
      </c>
      <c r="E3745" t="s">
        <v>354</v>
      </c>
      <c r="F3745" t="str">
        <f t="shared" si="58"/>
        <v>Application SessionsSimulation on MicrocomputersSimulation of Facility Designs on a Micro-Computer1984Gerald T. Mackulak</v>
      </c>
      <c r="G3745" t="str">
        <f>IFERROR(IF(VLOOKUP(F3745,Test!$G$1:$G$6051,1,FALSE)=F3745,"Y","N"),"N")</f>
        <v>Y</v>
      </c>
    </row>
    <row r="3746" spans="1:7" x14ac:dyDescent="0.25">
      <c r="A3746" t="s">
        <v>3231</v>
      </c>
      <c r="B3746" t="s">
        <v>4653</v>
      </c>
      <c r="C3746" t="s">
        <v>4652</v>
      </c>
      <c r="D3746">
        <v>1984</v>
      </c>
      <c r="E3746" t="s">
        <v>4656</v>
      </c>
      <c r="F3746" t="str">
        <f t="shared" si="58"/>
        <v>Application SessionsSimulation on MicrocomputersSimulation on Microcomputers: The Development of a Visual Interactive Modelling Philosophy1984C. J. Shepherd</v>
      </c>
      <c r="G3746" t="str">
        <f>IFERROR(IF(VLOOKUP(F3746,Test!$G$1:$G$6051,1,FALSE)=F3746,"Y","N"),"N")</f>
        <v>Y</v>
      </c>
    </row>
    <row r="3747" spans="1:7" x14ac:dyDescent="0.25">
      <c r="A3747" t="s">
        <v>3231</v>
      </c>
      <c r="B3747" t="s">
        <v>4653</v>
      </c>
      <c r="C3747" t="s">
        <v>4658</v>
      </c>
      <c r="D3747">
        <v>1984</v>
      </c>
      <c r="E3747" t="s">
        <v>4657</v>
      </c>
      <c r="F3747" t="str">
        <f t="shared" si="58"/>
        <v>Application SessionsSimulation on MicrocomputersSimulation Programming Using Spreadsheet Software1984Richard M. Reese</v>
      </c>
      <c r="G3747" t="str">
        <f>IFERROR(IF(VLOOKUP(F3747,Test!$G$1:$G$6051,1,FALSE)=F3747,"Y","N"),"N")</f>
        <v>Y</v>
      </c>
    </row>
    <row r="3748" spans="1:7" x14ac:dyDescent="0.25">
      <c r="A3748" t="s">
        <v>3231</v>
      </c>
      <c r="B3748" t="s">
        <v>4653</v>
      </c>
      <c r="C3748" t="s">
        <v>4659</v>
      </c>
      <c r="D3748">
        <v>1984</v>
      </c>
      <c r="E3748" t="s">
        <v>2134</v>
      </c>
      <c r="F3748" t="str">
        <f t="shared" si="58"/>
        <v>Application SessionsSimulation on MicrocomputersThe User Interface of GPSS/PC1984Springer Cox</v>
      </c>
      <c r="G3748" t="str">
        <f>IFERROR(IF(VLOOKUP(F3748,Test!$G$1:$G$6051,1,FALSE)=F3748,"Y","N"),"N")</f>
        <v>Y</v>
      </c>
    </row>
    <row r="3749" spans="1:7" x14ac:dyDescent="0.25">
      <c r="A3749" t="s">
        <v>3231</v>
      </c>
      <c r="B3749" t="s">
        <v>4653</v>
      </c>
      <c r="C3749" t="s">
        <v>4652</v>
      </c>
      <c r="D3749">
        <v>1984</v>
      </c>
      <c r="E3749" t="s">
        <v>4660</v>
      </c>
      <c r="F3749" t="str">
        <f t="shared" si="58"/>
        <v>Application SessionsSimulation on MicrocomputersSimulation on Microcomputers: The Development of a Visual Interactive Modelling Philosophy1984R. W. Hawkins</v>
      </c>
      <c r="G3749" t="str">
        <f>IFERROR(IF(VLOOKUP(F3749,Test!$G$1:$G$6051,1,FALSE)=F3749,"Y","N"),"N")</f>
        <v>Y</v>
      </c>
    </row>
    <row r="3750" spans="1:7" x14ac:dyDescent="0.25">
      <c r="A3750" t="s">
        <v>3231</v>
      </c>
      <c r="B3750" t="s">
        <v>4663</v>
      </c>
      <c r="C3750" t="s">
        <v>4662</v>
      </c>
      <c r="D3750">
        <v>1984</v>
      </c>
      <c r="E3750" t="s">
        <v>4661</v>
      </c>
      <c r="F3750" t="str">
        <f t="shared" si="58"/>
        <v>Application SessionsSimulation of Computer NetworksModeling and Analysis of Ethernet Networks1984John K. Jackman</v>
      </c>
      <c r="G3750" t="str">
        <f>IFERROR(IF(VLOOKUP(F3750,Test!$G$1:$G$6051,1,FALSE)=F3750,"Y","N"),"N")</f>
        <v>Y</v>
      </c>
    </row>
    <row r="3751" spans="1:7" x14ac:dyDescent="0.25">
      <c r="A3751" t="s">
        <v>3231</v>
      </c>
      <c r="B3751" t="s">
        <v>4663</v>
      </c>
      <c r="C3751" t="s">
        <v>4665</v>
      </c>
      <c r="D3751">
        <v>1985</v>
      </c>
      <c r="E3751" t="s">
        <v>4664</v>
      </c>
      <c r="F3751" t="str">
        <f t="shared" si="58"/>
        <v>Application SessionsSimulation of Computer NetworksCommunications Model for Analysis and Design (COMMAND)1985Larry J. Williams</v>
      </c>
      <c r="G3751" t="str">
        <f>IFERROR(IF(VLOOKUP(F3751,Test!$G$1:$G$6051,1,FALSE)=F3751,"Y","N"),"N")</f>
        <v>Y</v>
      </c>
    </row>
    <row r="3752" spans="1:7" x14ac:dyDescent="0.25">
      <c r="A3752" t="s">
        <v>3231</v>
      </c>
      <c r="B3752" t="s">
        <v>4663</v>
      </c>
      <c r="C3752" t="s">
        <v>4667</v>
      </c>
      <c r="D3752">
        <v>1984</v>
      </c>
      <c r="E3752" t="s">
        <v>4666</v>
      </c>
      <c r="F3752" t="str">
        <f t="shared" si="58"/>
        <v>Application SessionsSimulation of Computer NetworksDynamics of Large Scale Distributed Networks1984Douglas L. Mikula</v>
      </c>
      <c r="G3752" t="str">
        <f>IFERROR(IF(VLOOKUP(F3752,Test!$G$1:$G$6051,1,FALSE)=F3752,"Y","N"),"N")</f>
        <v>Y</v>
      </c>
    </row>
    <row r="3753" spans="1:7" x14ac:dyDescent="0.25">
      <c r="A3753" t="s">
        <v>3231</v>
      </c>
      <c r="B3753" t="s">
        <v>4663</v>
      </c>
      <c r="C3753" t="s">
        <v>4665</v>
      </c>
      <c r="D3753">
        <v>1985</v>
      </c>
      <c r="E3753" t="s">
        <v>4668</v>
      </c>
      <c r="F3753" t="str">
        <f t="shared" si="58"/>
        <v>Application SessionsSimulation of Computer NetworksCommunications Model for Analysis and Design (COMMAND)1985Mark H. Hellbusch</v>
      </c>
      <c r="G3753" t="str">
        <f>IFERROR(IF(VLOOKUP(F3753,Test!$G$1:$G$6051,1,FALSE)=F3753,"Y","N"),"N")</f>
        <v>Y</v>
      </c>
    </row>
    <row r="3754" spans="1:7" x14ac:dyDescent="0.25">
      <c r="A3754" t="s">
        <v>3231</v>
      </c>
      <c r="B3754" t="s">
        <v>4663</v>
      </c>
      <c r="C3754" t="s">
        <v>4665</v>
      </c>
      <c r="D3754">
        <v>1985</v>
      </c>
      <c r="E3754" t="s">
        <v>4669</v>
      </c>
      <c r="F3754" t="str">
        <f t="shared" si="58"/>
        <v>Application SessionsSimulation of Computer NetworksCommunications Model for Analysis and Design (COMMAND)1985Brian E. Esterby</v>
      </c>
      <c r="G3754" t="str">
        <f>IFERROR(IF(VLOOKUP(F3754,Test!$G$1:$G$6051,1,FALSE)=F3754,"Y","N"),"N")</f>
        <v>Y</v>
      </c>
    </row>
    <row r="3755" spans="1:7" x14ac:dyDescent="0.25">
      <c r="A3755" t="s">
        <v>3231</v>
      </c>
      <c r="B3755" t="s">
        <v>4663</v>
      </c>
      <c r="C3755" t="s">
        <v>4670</v>
      </c>
      <c r="D3755">
        <v>1985</v>
      </c>
      <c r="E3755" t="s">
        <v>4634</v>
      </c>
      <c r="F3755" t="str">
        <f t="shared" si="58"/>
        <v>Application SessionsSimulation of Computer NetworksGeneral Simulation of Multiprocessor Interconnection Networks1985Jay B. Ghosh</v>
      </c>
      <c r="G3755" t="str">
        <f>IFERROR(IF(VLOOKUP(F3755,Test!$G$1:$G$6051,1,FALSE)=F3755,"Y","N"),"N")</f>
        <v>Y</v>
      </c>
    </row>
    <row r="3756" spans="1:7" x14ac:dyDescent="0.25">
      <c r="A3756" t="s">
        <v>3231</v>
      </c>
      <c r="B3756" t="s">
        <v>4663</v>
      </c>
      <c r="C3756" t="s">
        <v>4672</v>
      </c>
      <c r="D3756">
        <v>1984</v>
      </c>
      <c r="E3756" t="s">
        <v>4671</v>
      </c>
      <c r="F3756" t="str">
        <f t="shared" si="58"/>
        <v>Application SessionsSimulation of Computer NetworksTopological Optimization of an Integrated Circuit/Packet-Switched Computer Network1984Mark J. Kiemele</v>
      </c>
      <c r="G3756" t="str">
        <f>IFERROR(IF(VLOOKUP(F3756,Test!$G$1:$G$6051,1,FALSE)=F3756,"Y","N"),"N")</f>
        <v>Y</v>
      </c>
    </row>
    <row r="3757" spans="1:7" x14ac:dyDescent="0.25">
      <c r="A3757" t="s">
        <v>3231</v>
      </c>
      <c r="B3757" t="s">
        <v>4663</v>
      </c>
      <c r="C3757" t="s">
        <v>4674</v>
      </c>
      <c r="D3757">
        <v>1985</v>
      </c>
      <c r="E3757" t="s">
        <v>4673</v>
      </c>
      <c r="F3757" t="str">
        <f t="shared" si="58"/>
        <v>Application SessionsSimulation of Computer NetworksCommunications Controller Prototype1985Donna D. Gregorio</v>
      </c>
      <c r="G3757" t="str">
        <f>IFERROR(IF(VLOOKUP(F3757,Test!$G$1:$G$6051,1,FALSE)=F3757,"Y","N"),"N")</f>
        <v>Y</v>
      </c>
    </row>
    <row r="3758" spans="1:7" x14ac:dyDescent="0.25">
      <c r="A3758" t="s">
        <v>3231</v>
      </c>
      <c r="B3758" t="s">
        <v>4663</v>
      </c>
      <c r="C3758" t="s">
        <v>4662</v>
      </c>
      <c r="D3758">
        <v>1984</v>
      </c>
      <c r="E3758" t="s">
        <v>2185</v>
      </c>
      <c r="F3758" t="str">
        <f t="shared" si="58"/>
        <v>Application SessionsSimulation of Computer NetworksModeling and Analysis of Ethernet Networks1984D. J. Medeiros</v>
      </c>
      <c r="G3758" t="str">
        <f>IFERROR(IF(VLOOKUP(F3758,Test!$G$1:$G$6051,1,FALSE)=F3758,"Y","N"),"N")</f>
        <v>Y</v>
      </c>
    </row>
    <row r="3759" spans="1:7" x14ac:dyDescent="0.25">
      <c r="A3759" t="s">
        <v>3231</v>
      </c>
      <c r="B3759" t="s">
        <v>4663</v>
      </c>
      <c r="C3759" t="s">
        <v>4670</v>
      </c>
      <c r="D3759">
        <v>1985</v>
      </c>
      <c r="E3759" t="s">
        <v>4675</v>
      </c>
      <c r="F3759" t="str">
        <f t="shared" si="58"/>
        <v>Application SessionsSimulation of Computer NetworksGeneral Simulation of Multiprocessor Interconnection Networks1985Nizar Al-Holou</v>
      </c>
      <c r="G3759" t="str">
        <f>IFERROR(IF(VLOOKUP(F3759,Test!$G$1:$G$6051,1,FALSE)=F3759,"Y","N"),"N")</f>
        <v>Y</v>
      </c>
    </row>
    <row r="3760" spans="1:7" x14ac:dyDescent="0.25">
      <c r="A3760" t="s">
        <v>3231</v>
      </c>
      <c r="B3760" t="s">
        <v>4663</v>
      </c>
      <c r="C3760" t="s">
        <v>4667</v>
      </c>
      <c r="D3760">
        <v>1984</v>
      </c>
      <c r="E3760" t="s">
        <v>4676</v>
      </c>
      <c r="F3760" t="str">
        <f t="shared" si="58"/>
        <v>Application SessionsSimulation of Computer NetworksDynamics of Large Scale Distributed Networks1984Mario R. Garzia</v>
      </c>
      <c r="G3760" t="str">
        <f>IFERROR(IF(VLOOKUP(F3760,Test!$G$1:$G$6051,1,FALSE)=F3760,"Y","N"),"N")</f>
        <v>Y</v>
      </c>
    </row>
    <row r="3761" spans="1:7" x14ac:dyDescent="0.25">
      <c r="A3761" t="s">
        <v>3231</v>
      </c>
      <c r="B3761" t="s">
        <v>4663</v>
      </c>
      <c r="C3761" t="s">
        <v>4677</v>
      </c>
      <c r="D3761">
        <v>1984</v>
      </c>
      <c r="E3761" t="s">
        <v>564</v>
      </c>
      <c r="F3761" t="str">
        <f t="shared" si="58"/>
        <v>Application SessionsSimulation of Computer NetworksCACI Network II.5: A Computer and Communications Network Simulator1984William J. Garrison</v>
      </c>
      <c r="G3761" t="str">
        <f>IFERROR(IF(VLOOKUP(F3761,Test!$G$1:$G$6051,1,FALSE)=F3761,"Y","N"),"N")</f>
        <v>Y</v>
      </c>
    </row>
    <row r="3762" spans="1:7" x14ac:dyDescent="0.25">
      <c r="A3762" t="s">
        <v>3231</v>
      </c>
      <c r="B3762" t="s">
        <v>4663</v>
      </c>
      <c r="C3762" t="s">
        <v>4667</v>
      </c>
      <c r="D3762">
        <v>1984</v>
      </c>
      <c r="E3762" t="s">
        <v>4678</v>
      </c>
      <c r="F3762" t="str">
        <f t="shared" si="58"/>
        <v>Application SessionsSimulation of Computer NetworksDynamics of Large Scale Distributed Networks1984Clayton M. Lockhart</v>
      </c>
      <c r="G3762" t="str">
        <f>IFERROR(IF(VLOOKUP(F3762,Test!$G$1:$G$6051,1,FALSE)=F3762,"Y","N"),"N")</f>
        <v>Y</v>
      </c>
    </row>
    <row r="3763" spans="1:7" x14ac:dyDescent="0.25">
      <c r="A3763" t="s">
        <v>3231</v>
      </c>
      <c r="B3763" t="s">
        <v>4663</v>
      </c>
      <c r="C3763" t="s">
        <v>4670</v>
      </c>
      <c r="D3763">
        <v>1985</v>
      </c>
      <c r="E3763" t="s">
        <v>4679</v>
      </c>
      <c r="F3763" t="str">
        <f t="shared" si="58"/>
        <v>Application SessionsSimulation of Computer NetworksGeneral Simulation of Multiprocessor Interconnection Networks1985Dana B. Rogers</v>
      </c>
      <c r="G3763" t="str">
        <f>IFERROR(IF(VLOOKUP(F3763,Test!$G$1:$G$6051,1,FALSE)=F3763,"Y","N"),"N")</f>
        <v>Y</v>
      </c>
    </row>
    <row r="3764" spans="1:7" x14ac:dyDescent="0.25">
      <c r="A3764" t="s">
        <v>3231</v>
      </c>
      <c r="B3764" t="s">
        <v>4682</v>
      </c>
      <c r="C3764" t="s">
        <v>4681</v>
      </c>
      <c r="D3764">
        <v>1984</v>
      </c>
      <c r="E3764" t="s">
        <v>4680</v>
      </c>
      <c r="F3764" t="str">
        <f t="shared" si="58"/>
        <v>Application SessionsSimulation in Real Time ControlEmulation as a Design Tool in the Development of Real-Time Control Systems1984Anthony J. Barbera</v>
      </c>
      <c r="G3764" t="str">
        <f>IFERROR(IF(VLOOKUP(F3764,Test!$G$1:$G$6051,1,FALSE)=F3764,"Y","N"),"N")</f>
        <v>Y</v>
      </c>
    </row>
    <row r="3765" spans="1:7" x14ac:dyDescent="0.25">
      <c r="A3765" t="s">
        <v>3231</v>
      </c>
      <c r="B3765" t="s">
        <v>4682</v>
      </c>
      <c r="C3765" t="s">
        <v>4684</v>
      </c>
      <c r="D3765">
        <v>1984</v>
      </c>
      <c r="E3765" t="s">
        <v>4683</v>
      </c>
      <c r="F3765" t="str">
        <f t="shared" si="58"/>
        <v>Application SessionsSimulation in Real Time ControlA Conceptual Design for Simulation in a Real Time Control Tool1984Neal M. McCollom</v>
      </c>
      <c r="G3765" t="str">
        <f>IFERROR(IF(VLOOKUP(F3765,Test!$G$1:$G$6051,1,FALSE)=F3765,"Y","N"),"N")</f>
        <v>Y</v>
      </c>
    </row>
    <row r="3766" spans="1:7" x14ac:dyDescent="0.25">
      <c r="A3766" t="s">
        <v>3231</v>
      </c>
      <c r="B3766" t="s">
        <v>4682</v>
      </c>
      <c r="C3766" t="s">
        <v>4684</v>
      </c>
      <c r="D3766">
        <v>1984</v>
      </c>
      <c r="E3766" t="s">
        <v>761</v>
      </c>
      <c r="F3766" t="str">
        <f t="shared" si="58"/>
        <v>Application SessionsSimulation in Real Time ControlA Conceptual Design for Simulation in a Real Time Control Tool1984Carolyn D. Tobin</v>
      </c>
      <c r="G3766" t="str">
        <f>IFERROR(IF(VLOOKUP(F3766,Test!$G$1:$G$6051,1,FALSE)=F3766,"Y","N"),"N")</f>
        <v>Y</v>
      </c>
    </row>
    <row r="3767" spans="1:7" x14ac:dyDescent="0.25">
      <c r="A3767" t="s">
        <v>3231</v>
      </c>
      <c r="B3767" t="s">
        <v>4682</v>
      </c>
      <c r="C3767" t="s">
        <v>4681</v>
      </c>
      <c r="D3767">
        <v>1984</v>
      </c>
      <c r="E3767" t="s">
        <v>4685</v>
      </c>
      <c r="F3767" t="str">
        <f t="shared" si="58"/>
        <v>Application SessionsSimulation in Real Time ControlEmulation as a Design Tool in the Development of Real-Time Control Systems1984Howard M. Bloom</v>
      </c>
      <c r="G3767" t="str">
        <f>IFERROR(IF(VLOOKUP(F3767,Test!$G$1:$G$6051,1,FALSE)=F3767,"Y","N"),"N")</f>
        <v>Y</v>
      </c>
    </row>
    <row r="3768" spans="1:7" x14ac:dyDescent="0.25">
      <c r="A3768" t="s">
        <v>3231</v>
      </c>
      <c r="B3768" t="s">
        <v>4682</v>
      </c>
      <c r="C3768" t="s">
        <v>4681</v>
      </c>
      <c r="D3768">
        <v>1984</v>
      </c>
      <c r="E3768" t="s">
        <v>4686</v>
      </c>
      <c r="F3768" t="str">
        <f t="shared" si="58"/>
        <v>Application SessionsSimulation in Real Time ControlEmulation as a Design Tool in the Development of Real-Time Control Systems1984Cita M. Furlani</v>
      </c>
      <c r="G3768" t="str">
        <f>IFERROR(IF(VLOOKUP(F3768,Test!$G$1:$G$6051,1,FALSE)=F3768,"Y","N"),"N")</f>
        <v>Y</v>
      </c>
    </row>
    <row r="3769" spans="1:7" x14ac:dyDescent="0.25">
      <c r="A3769" t="s">
        <v>3231</v>
      </c>
      <c r="B3769" t="s">
        <v>4689</v>
      </c>
      <c r="C3769" t="s">
        <v>4688</v>
      </c>
      <c r="D3769">
        <v>1984</v>
      </c>
      <c r="E3769" t="s">
        <v>4687</v>
      </c>
      <c r="F3769" t="str">
        <f t="shared" si="58"/>
        <v>Application SessionsSimulation in the Public SectorModeling the Urban Development Process and the Related Transportation Impacts1984Katherine Wages</v>
      </c>
      <c r="G3769" t="str">
        <f>IFERROR(IF(VLOOKUP(F3769,Test!$G$1:$G$6051,1,FALSE)=F3769,"Y","N"),"N")</f>
        <v>Y</v>
      </c>
    </row>
    <row r="3770" spans="1:7" x14ac:dyDescent="0.25">
      <c r="A3770" t="s">
        <v>3231</v>
      </c>
      <c r="B3770" t="s">
        <v>4689</v>
      </c>
      <c r="C3770" t="s">
        <v>4688</v>
      </c>
      <c r="D3770">
        <v>1984</v>
      </c>
      <c r="E3770" t="s">
        <v>4041</v>
      </c>
      <c r="F3770" t="str">
        <f t="shared" si="58"/>
        <v>Application SessionsSimulation in the Public SectorModeling the Urban Development Process and the Related Transportation Impacts1984Tenny N. Lam</v>
      </c>
      <c r="G3770" t="str">
        <f>IFERROR(IF(VLOOKUP(F3770,Test!$G$1:$G$6051,1,FALSE)=F3770,"Y","N"),"N")</f>
        <v>Y</v>
      </c>
    </row>
    <row r="3771" spans="1:7" x14ac:dyDescent="0.25">
      <c r="A3771" t="s">
        <v>3231</v>
      </c>
      <c r="B3771" t="s">
        <v>4689</v>
      </c>
      <c r="C3771" t="s">
        <v>4688</v>
      </c>
      <c r="D3771">
        <v>1984</v>
      </c>
      <c r="E3771" t="s">
        <v>4690</v>
      </c>
      <c r="F3771" t="str">
        <f t="shared" si="58"/>
        <v>Application SessionsSimulation in the Public SectorModeling the Urban Development Process and the Related Transportation Impacts1984Richard Corsi</v>
      </c>
      <c r="G3771" t="str">
        <f>IFERROR(IF(VLOOKUP(F3771,Test!$G$1:$G$6051,1,FALSE)=F3771,"Y","N"),"N")</f>
        <v>Y</v>
      </c>
    </row>
    <row r="3772" spans="1:7" x14ac:dyDescent="0.25">
      <c r="A3772" t="s">
        <v>3231</v>
      </c>
      <c r="B3772" t="s">
        <v>4689</v>
      </c>
      <c r="C3772" t="s">
        <v>4692</v>
      </c>
      <c r="D3772">
        <v>1984</v>
      </c>
      <c r="E3772" t="s">
        <v>4691</v>
      </c>
      <c r="F3772" t="str">
        <f t="shared" si="58"/>
        <v>Application SessionsSimulation in the Public SectorA Simulation Model for Aged and Disabled Services1984Reuben R. McDaniel  Jr.</v>
      </c>
      <c r="G3772" t="str">
        <f>IFERROR(IF(VLOOKUP(F3772,Test!$G$1:$G$6051,1,FALSE)=F3772,"Y","N"),"N")</f>
        <v>Y</v>
      </c>
    </row>
    <row r="3773" spans="1:7" x14ac:dyDescent="0.25">
      <c r="A3773" t="s">
        <v>3231</v>
      </c>
      <c r="B3773" t="s">
        <v>4689</v>
      </c>
      <c r="C3773" t="s">
        <v>4692</v>
      </c>
      <c r="D3773">
        <v>1984</v>
      </c>
      <c r="E3773" t="s">
        <v>4693</v>
      </c>
      <c r="F3773" t="str">
        <f t="shared" si="58"/>
        <v>Application SessionsSimulation in the Public SectorA Simulation Model for Aged and Disabled Services1984Robert S. Sullivan</v>
      </c>
      <c r="G3773" t="str">
        <f>IFERROR(IF(VLOOKUP(F3773,Test!$G$1:$G$6051,1,FALSE)=F3773,"Y","N"),"N")</f>
        <v>Y</v>
      </c>
    </row>
    <row r="3774" spans="1:7" x14ac:dyDescent="0.25">
      <c r="A3774" t="s">
        <v>3231</v>
      </c>
      <c r="B3774" t="s">
        <v>4689</v>
      </c>
      <c r="C3774" t="s">
        <v>4692</v>
      </c>
      <c r="D3774">
        <v>1984</v>
      </c>
      <c r="E3774" t="s">
        <v>643</v>
      </c>
      <c r="F3774" t="str">
        <f t="shared" si="58"/>
        <v>Application SessionsSimulation in the Public SectorA Simulation Model for Aged and Disabled Services1984James R. Wilson</v>
      </c>
      <c r="G3774" t="str">
        <f>IFERROR(IF(VLOOKUP(F3774,Test!$G$1:$G$6051,1,FALSE)=F3774,"Y","N"),"N")</f>
        <v>Y</v>
      </c>
    </row>
    <row r="3775" spans="1:7" x14ac:dyDescent="0.25">
      <c r="A3775" t="s">
        <v>3231</v>
      </c>
      <c r="B3775" t="s">
        <v>4695</v>
      </c>
      <c r="C3775" t="s">
        <v>4695</v>
      </c>
      <c r="D3775">
        <v>1984</v>
      </c>
      <c r="E3775" t="s">
        <v>4694</v>
      </c>
      <c r="F3775" t="str">
        <f t="shared" si="58"/>
        <v>Application SessionsSimulation of Physiological SystemsSimulation of Physiological Systems1984Gerald Miller</v>
      </c>
      <c r="G3775" t="str">
        <f>IFERROR(IF(VLOOKUP(F3775,Test!$G$1:$G$6051,1,FALSE)=F3775,"Y","N"),"N")</f>
        <v>Y</v>
      </c>
    </row>
    <row r="3776" spans="1:7" x14ac:dyDescent="0.25">
      <c r="A3776" t="s">
        <v>3231</v>
      </c>
      <c r="B3776" t="s">
        <v>4695</v>
      </c>
      <c r="C3776" t="s">
        <v>4697</v>
      </c>
      <c r="D3776">
        <v>1984</v>
      </c>
      <c r="E3776" t="s">
        <v>4696</v>
      </c>
      <c r="F3776" t="str">
        <f t="shared" si="58"/>
        <v>Application SessionsSimulation of Physiological SystemsComputer Eye Looks at Human Eye1984Bruce H. McCormick</v>
      </c>
      <c r="G3776" t="str">
        <f>IFERROR(IF(VLOOKUP(F3776,Test!$G$1:$G$6051,1,FALSE)=F3776,"Y","N"),"N")</f>
        <v>Y</v>
      </c>
    </row>
    <row r="3777" spans="1:7" x14ac:dyDescent="0.25">
      <c r="A3777" t="s">
        <v>3231</v>
      </c>
      <c r="B3777" t="s">
        <v>4695</v>
      </c>
      <c r="C3777" t="s">
        <v>4697</v>
      </c>
      <c r="D3777">
        <v>1984</v>
      </c>
      <c r="E3777" t="s">
        <v>4698</v>
      </c>
      <c r="F3777" t="str">
        <f t="shared" si="58"/>
        <v>Application SessionsSimulation of Physiological SystemsComputer Eye Looks at Human Eye1984Roland Priemer</v>
      </c>
      <c r="G3777" t="str">
        <f>IFERROR(IF(VLOOKUP(F3777,Test!$G$1:$G$6051,1,FALSE)=F3777,"Y","N"),"N")</f>
        <v>Y</v>
      </c>
    </row>
    <row r="3778" spans="1:7" x14ac:dyDescent="0.25">
      <c r="A3778" t="s">
        <v>3231</v>
      </c>
      <c r="B3778" t="s">
        <v>4695</v>
      </c>
      <c r="C3778" t="s">
        <v>4699</v>
      </c>
      <c r="D3778">
        <v>1984</v>
      </c>
      <c r="E3778" t="s">
        <v>4694</v>
      </c>
      <c r="F3778" t="str">
        <f t="shared" si="58"/>
        <v>Application SessionsSimulation of Physiological SystemsSimulation of the Human Mitral Valve1984Gerald Miller</v>
      </c>
      <c r="G3778" t="str">
        <f>IFERROR(IF(VLOOKUP(F3778,Test!$G$1:$G$6051,1,FALSE)=F3778,"Y","N"),"N")</f>
        <v>Y</v>
      </c>
    </row>
    <row r="3779" spans="1:7" x14ac:dyDescent="0.25">
      <c r="A3779" t="s">
        <v>3231</v>
      </c>
      <c r="B3779" t="s">
        <v>4702</v>
      </c>
      <c r="C3779" t="s">
        <v>4701</v>
      </c>
      <c r="D3779">
        <v>1984</v>
      </c>
      <c r="E3779" t="s">
        <v>4700</v>
      </c>
      <c r="F3779" t="str">
        <f t="shared" ref="F3779:F3842" si="59">CONCATENATE(A3779,B3779,C3779,D3779,E3779)</f>
        <v>Application SessionsOperational Evaluation Modeling IOperational Evaluation Modeling of Automatic Speaker Verification Systems1984John R. Clymer</v>
      </c>
      <c r="G3779" t="str">
        <f>IFERROR(IF(VLOOKUP(F3779,Test!$G$1:$G$6051,1,FALSE)=F3779,"Y","N"),"N")</f>
        <v>Y</v>
      </c>
    </row>
    <row r="3780" spans="1:7" x14ac:dyDescent="0.25">
      <c r="A3780" t="s">
        <v>3231</v>
      </c>
      <c r="B3780" t="s">
        <v>4702</v>
      </c>
      <c r="C3780" t="s">
        <v>4704</v>
      </c>
      <c r="D3780">
        <v>1984</v>
      </c>
      <c r="E3780" t="s">
        <v>4703</v>
      </c>
      <c r="F3780" t="str">
        <f t="shared" si="59"/>
        <v>Application SessionsOperational Evaluation Modeling IImplementation of Operational Evaluation Modeling in Pascal1984John A. Quandt</v>
      </c>
      <c r="G3780" t="str">
        <f>IFERROR(IF(VLOOKUP(F3780,Test!$G$1:$G$6051,1,FALSE)=F3780,"Y","N"),"N")</f>
        <v>Y</v>
      </c>
    </row>
    <row r="3781" spans="1:7" x14ac:dyDescent="0.25">
      <c r="A3781" t="s">
        <v>3231</v>
      </c>
      <c r="B3781" t="s">
        <v>4702</v>
      </c>
      <c r="C3781" t="s">
        <v>4701</v>
      </c>
      <c r="D3781">
        <v>1984</v>
      </c>
      <c r="E3781" t="s">
        <v>4705</v>
      </c>
      <c r="F3781" t="str">
        <f t="shared" si="59"/>
        <v>Application SessionsOperational Evaluation Modeling IOperational Evaluation Modeling of Automatic Speaker Verification Systems1984David E. Crabbs</v>
      </c>
      <c r="G3781" t="str">
        <f>IFERROR(IF(VLOOKUP(F3781,Test!$G$1:$G$6051,1,FALSE)=F3781,"Y","N"),"N")</f>
        <v>Y</v>
      </c>
    </row>
    <row r="3782" spans="1:7" x14ac:dyDescent="0.25">
      <c r="A3782" t="s">
        <v>748</v>
      </c>
      <c r="B3782" t="s">
        <v>4707</v>
      </c>
      <c r="C3782" t="s">
        <v>4706</v>
      </c>
      <c r="D3782">
        <v>1985</v>
      </c>
      <c r="E3782" t="s">
        <v>836</v>
      </c>
      <c r="F3782" t="str">
        <f t="shared" si="59"/>
        <v>Panel SessionsRecent Developments in Standardized Time Series, Part IRanking and Selection Procedures Using Standardized Time Series1985David Goldsman</v>
      </c>
      <c r="G3782" t="str">
        <f>IFERROR(IF(VLOOKUP(F3782,Test!$G$1:$G$6051,1,FALSE)=F3782,"Y","N"),"N")</f>
        <v>Y</v>
      </c>
    </row>
    <row r="3783" spans="1:7" x14ac:dyDescent="0.25">
      <c r="A3783" t="s">
        <v>748</v>
      </c>
      <c r="B3783" t="s">
        <v>4707</v>
      </c>
      <c r="C3783" t="s">
        <v>4708</v>
      </c>
      <c r="D3783">
        <v>1985</v>
      </c>
      <c r="E3783" t="s">
        <v>715</v>
      </c>
      <c r="F3783" t="str">
        <f t="shared" si="59"/>
        <v>Panel SessionsRecent Developments in Standardized Time Series, Part IOverview of Standardized Time Series1985Lee Schruben</v>
      </c>
      <c r="G3783" t="str">
        <f>IFERROR(IF(VLOOKUP(F3783,Test!$G$1:$G$6051,1,FALSE)=F3783,"Y","N"),"N")</f>
        <v>Y</v>
      </c>
    </row>
    <row r="3784" spans="1:7" x14ac:dyDescent="0.25">
      <c r="A3784" t="s">
        <v>748</v>
      </c>
      <c r="B3784" t="s">
        <v>4707</v>
      </c>
      <c r="C3784" t="s">
        <v>4709</v>
      </c>
      <c r="D3784">
        <v>1985</v>
      </c>
      <c r="E3784" t="s">
        <v>4540</v>
      </c>
      <c r="F3784" t="str">
        <f t="shared" si="59"/>
        <v>Panel SessionsRecent Developments in Standardized Time Series, Part IExtension of Standardized Time Series for Continuous-Time Statistics1985Ardavan Nozari</v>
      </c>
      <c r="G3784" t="str">
        <f>IFERROR(IF(VLOOKUP(F3784,Test!$G$1:$G$6051,1,FALSE)=F3784,"Y","N"),"N")</f>
        <v>Y</v>
      </c>
    </row>
    <row r="3785" spans="1:7" x14ac:dyDescent="0.25">
      <c r="A3785" t="s">
        <v>748</v>
      </c>
      <c r="B3785" t="s">
        <v>4711</v>
      </c>
      <c r="C3785" t="s">
        <v>4710</v>
      </c>
      <c r="D3785">
        <v>1985</v>
      </c>
      <c r="E3785" t="s">
        <v>693</v>
      </c>
      <c r="F3785" t="str">
        <f t="shared" si="59"/>
        <v>Panel SessionsRecent Developments in Standardized Time Series, Part IIComparison of Two Stationary Stochastic Processes Using Standardized Time Series1985Robert G. Sargent</v>
      </c>
      <c r="G3785" t="str">
        <f>IFERROR(IF(VLOOKUP(F3785,Test!$G$1:$G$6051,1,FALSE)=F3785,"Y","N"),"N")</f>
        <v>Y</v>
      </c>
    </row>
    <row r="3786" spans="1:7" x14ac:dyDescent="0.25">
      <c r="A3786" t="s">
        <v>748</v>
      </c>
      <c r="B3786" t="s">
        <v>4711</v>
      </c>
      <c r="C3786" t="s">
        <v>4712</v>
      </c>
      <c r="D3786">
        <v>1985</v>
      </c>
      <c r="E3786" t="s">
        <v>1310</v>
      </c>
      <c r="F3786" t="str">
        <f t="shared" si="59"/>
        <v>Panel SessionsRecent Developments in Standardized Time Series, Part IILarge-Sample Theory for Standardized Time Series: An Overview1985Donald L. Iglehart</v>
      </c>
      <c r="G3786" t="str">
        <f>IFERROR(IF(VLOOKUP(F3786,Test!$G$1:$G$6051,1,FALSE)=F3786,"Y","N"),"N")</f>
        <v>Y</v>
      </c>
    </row>
    <row r="3787" spans="1:7" x14ac:dyDescent="0.25">
      <c r="A3787" t="s">
        <v>748</v>
      </c>
      <c r="B3787" t="s">
        <v>4711</v>
      </c>
      <c r="C3787" t="s">
        <v>4710</v>
      </c>
      <c r="D3787">
        <v>1985</v>
      </c>
      <c r="E3787" t="s">
        <v>4713</v>
      </c>
      <c r="F3787" t="str">
        <f t="shared" si="59"/>
        <v>Panel SessionsRecent Developments in Standardized Time Series, Part IIComparison of Two Stationary Stochastic Processes Using Standardized Time Series1985Bor-Chung Cheng</v>
      </c>
      <c r="G3787" t="str">
        <f>IFERROR(IF(VLOOKUP(F3787,Test!$G$1:$G$6051,1,FALSE)=F3787,"Y","N"),"N")</f>
        <v>Y</v>
      </c>
    </row>
    <row r="3788" spans="1:7" x14ac:dyDescent="0.25">
      <c r="A3788" t="s">
        <v>748</v>
      </c>
      <c r="B3788" t="s">
        <v>4711</v>
      </c>
      <c r="C3788" t="s">
        <v>4712</v>
      </c>
      <c r="D3788">
        <v>1985</v>
      </c>
      <c r="E3788" t="s">
        <v>2422</v>
      </c>
      <c r="F3788" t="str">
        <f t="shared" si="59"/>
        <v>Panel SessionsRecent Developments in Standardized Time Series, Part IILarge-Sample Theory for Standardized Time Series: An Overview1985Peter W. Glynn</v>
      </c>
      <c r="G3788" t="str">
        <f>IFERROR(IF(VLOOKUP(F3788,Test!$G$1:$G$6051,1,FALSE)=F3788,"Y","N"),"N")</f>
        <v>Y</v>
      </c>
    </row>
    <row r="3789" spans="1:7" x14ac:dyDescent="0.25">
      <c r="A3789" t="s">
        <v>864</v>
      </c>
      <c r="B3789" t="s">
        <v>4715</v>
      </c>
      <c r="C3789" t="s">
        <v>4714</v>
      </c>
      <c r="D3789">
        <v>1985</v>
      </c>
      <c r="E3789" t="s">
        <v>866</v>
      </c>
      <c r="F3789" t="str">
        <f t="shared" si="59"/>
        <v>Methodology SessionsStatistics PotpourriOn the Use of MANOVA in the Analysis of Multiple-Response Simulation Experiments1985Linda Weiser Friedman</v>
      </c>
      <c r="G3789" t="str">
        <f>IFERROR(IF(VLOOKUP(F3789,Test!$G$1:$G$6051,1,FALSE)=F3789,"Y","N"),"N")</f>
        <v>Y</v>
      </c>
    </row>
    <row r="3790" spans="1:7" x14ac:dyDescent="0.25">
      <c r="A3790" t="s">
        <v>864</v>
      </c>
      <c r="B3790" t="s">
        <v>4715</v>
      </c>
      <c r="C3790" t="s">
        <v>4716</v>
      </c>
      <c r="D3790">
        <v>1985</v>
      </c>
      <c r="E3790" t="s">
        <v>596</v>
      </c>
      <c r="F3790" t="str">
        <f t="shared" si="59"/>
        <v>Methodology SessionsStatistics PotpourriFitting Johnson Distribution Using Least Squares: Simulation Applications1985James J. Swain</v>
      </c>
      <c r="G3790" t="str">
        <f>IFERROR(IF(VLOOKUP(F3790,Test!$G$1:$G$6051,1,FALSE)=F3790,"Y","N"),"N")</f>
        <v>Y</v>
      </c>
    </row>
    <row r="3791" spans="1:7" x14ac:dyDescent="0.25">
      <c r="A3791" t="s">
        <v>864</v>
      </c>
      <c r="B3791" t="s">
        <v>4715</v>
      </c>
      <c r="C3791" t="s">
        <v>4718</v>
      </c>
      <c r="D3791">
        <v>1985</v>
      </c>
      <c r="E3791" t="s">
        <v>4717</v>
      </c>
      <c r="F3791" t="str">
        <f t="shared" si="59"/>
        <v>Methodology SessionsStatistics PotpourriMicrocomputer Based Interactive Analysis of Univariate and Multivariate ARIMA Models1985Joseph B. Seif</v>
      </c>
      <c r="G3791" t="str">
        <f>IFERROR(IF(VLOOKUP(F3791,Test!$G$1:$G$6051,1,FALSE)=F3791,"Y","N"),"N")</f>
        <v>Y</v>
      </c>
    </row>
    <row r="3792" spans="1:7" x14ac:dyDescent="0.25">
      <c r="A3792" t="s">
        <v>864</v>
      </c>
      <c r="B3792" t="s">
        <v>4715</v>
      </c>
      <c r="C3792" t="s">
        <v>4716</v>
      </c>
      <c r="D3792">
        <v>1985</v>
      </c>
      <c r="E3792" t="s">
        <v>643</v>
      </c>
      <c r="F3792" t="str">
        <f t="shared" si="59"/>
        <v>Methodology SessionsStatistics PotpourriFitting Johnson Distribution Using Least Squares: Simulation Applications1985James R. Wilson</v>
      </c>
      <c r="G3792" t="str">
        <f>IFERROR(IF(VLOOKUP(F3792,Test!$G$1:$G$6051,1,FALSE)=F3792,"Y","N"),"N")</f>
        <v>Y</v>
      </c>
    </row>
    <row r="3793" spans="1:7" x14ac:dyDescent="0.25">
      <c r="A3793" t="s">
        <v>864</v>
      </c>
      <c r="B3793" t="s">
        <v>4721</v>
      </c>
      <c r="C3793" t="s">
        <v>4720</v>
      </c>
      <c r="D3793">
        <v>1985</v>
      </c>
      <c r="E3793" t="s">
        <v>4719</v>
      </c>
      <c r="F3793" t="str">
        <f t="shared" si="59"/>
        <v>Methodology SessionsSimulation and EducationTeaching Simulation to Undergraduate Liberal Arts Students1985Alan D. Wilcox</v>
      </c>
      <c r="G3793" t="str">
        <f>IFERROR(IF(VLOOKUP(F3793,Test!$G$1:$G$6051,1,FALSE)=F3793,"Y","N"),"N")</f>
        <v>Y</v>
      </c>
    </row>
    <row r="3794" spans="1:7" x14ac:dyDescent="0.25">
      <c r="A3794" t="s">
        <v>864</v>
      </c>
      <c r="B3794" t="s">
        <v>4721</v>
      </c>
      <c r="C3794" t="s">
        <v>4723</v>
      </c>
      <c r="D3794">
        <v>1985</v>
      </c>
      <c r="E3794" t="s">
        <v>4722</v>
      </c>
      <c r="F3794" t="str">
        <f t="shared" si="59"/>
        <v>Methodology SessionsSimulation and EducationComputerized Evaluation Simulator Based on the CIPP Model1985Takeshi Ohara</v>
      </c>
      <c r="G3794" t="str">
        <f>IFERROR(IF(VLOOKUP(F3794,Test!$G$1:$G$6051,1,FALSE)=F3794,"Y","N"),"N")</f>
        <v>Y</v>
      </c>
    </row>
    <row r="3795" spans="1:7" x14ac:dyDescent="0.25">
      <c r="A3795" t="s">
        <v>864</v>
      </c>
      <c r="B3795" t="s">
        <v>4721</v>
      </c>
      <c r="C3795" t="s">
        <v>4721</v>
      </c>
      <c r="D3795">
        <v>1985</v>
      </c>
      <c r="E3795" t="s">
        <v>866</v>
      </c>
      <c r="F3795" t="str">
        <f t="shared" si="59"/>
        <v>Methodology SessionsSimulation and EducationSimulation and Education1985Linda Weiser Friedman</v>
      </c>
      <c r="G3795" t="str">
        <f>IFERROR(IF(VLOOKUP(F3795,Test!$G$1:$G$6051,1,FALSE)=F3795,"Y","N"),"N")</f>
        <v>Y</v>
      </c>
    </row>
    <row r="3796" spans="1:7" x14ac:dyDescent="0.25">
      <c r="A3796" t="s">
        <v>864</v>
      </c>
      <c r="B3796" t="s">
        <v>4721</v>
      </c>
      <c r="C3796" t="s">
        <v>4723</v>
      </c>
      <c r="D3796">
        <v>1985</v>
      </c>
      <c r="E3796" t="s">
        <v>4724</v>
      </c>
      <c r="F3796" t="str">
        <f t="shared" si="59"/>
        <v>Methodology SessionsSimulation and EducationComputerized Evaluation Simulator Based on the CIPP Model1985Kenneth Pickard</v>
      </c>
      <c r="G3796" t="str">
        <f>IFERROR(IF(VLOOKUP(F3796,Test!$G$1:$G$6051,1,FALSE)=F3796,"Y","N"),"N")</f>
        <v>Y</v>
      </c>
    </row>
    <row r="3797" spans="1:7" x14ac:dyDescent="0.25">
      <c r="A3797" t="s">
        <v>864</v>
      </c>
      <c r="B3797" t="s">
        <v>4721</v>
      </c>
      <c r="C3797" t="s">
        <v>4720</v>
      </c>
      <c r="D3797">
        <v>1985</v>
      </c>
      <c r="E3797" t="s">
        <v>1783</v>
      </c>
      <c r="F3797" t="str">
        <f t="shared" si="59"/>
        <v>Methodology SessionsSimulation and EducationTeaching Simulation to Undergraduate Liberal Arts Students1985Maurice F. Aburdene</v>
      </c>
      <c r="G3797" t="str">
        <f>IFERROR(IF(VLOOKUP(F3797,Test!$G$1:$G$6051,1,FALSE)=F3797,"Y","N"),"N")</f>
        <v>Y</v>
      </c>
    </row>
    <row r="3798" spans="1:7" x14ac:dyDescent="0.25">
      <c r="A3798" t="s">
        <v>864</v>
      </c>
      <c r="B3798" t="s">
        <v>4726</v>
      </c>
      <c r="C3798" t="s">
        <v>4725</v>
      </c>
      <c r="D3798">
        <v>1985</v>
      </c>
      <c r="E3798" t="s">
        <v>1985</v>
      </c>
      <c r="F3798" t="str">
        <f t="shared" si="59"/>
        <v>Methodology SessionsOptimization by SimulationOptimization of Manufacturing System Simulations Using Perturbation Analysis and SENSE1985Yu-Chi Ho</v>
      </c>
      <c r="G3798" t="str">
        <f>IFERROR(IF(VLOOKUP(F3798,Test!$G$1:$G$6051,1,FALSE)=F3798,"Y","N"),"N")</f>
        <v>Y</v>
      </c>
    </row>
    <row r="3799" spans="1:7" x14ac:dyDescent="0.25">
      <c r="A3799" t="s">
        <v>864</v>
      </c>
      <c r="B3799" t="s">
        <v>4726</v>
      </c>
      <c r="C3799" t="s">
        <v>4727</v>
      </c>
      <c r="D3799">
        <v>1985</v>
      </c>
      <c r="E3799" t="s">
        <v>2901</v>
      </c>
      <c r="F3799" t="str">
        <f t="shared" si="59"/>
        <v>Methodology SessionsOptimization by SimulationAn Application of Optimization-by-Simulation to Discrete Variable Systems1985Farhad Azadivar</v>
      </c>
      <c r="G3799" t="str">
        <f>IFERROR(IF(VLOOKUP(F3799,Test!$G$1:$G$6051,1,FALSE)=F3799,"Y","N"),"N")</f>
        <v>Y</v>
      </c>
    </row>
    <row r="3800" spans="1:7" x14ac:dyDescent="0.25">
      <c r="A3800" t="s">
        <v>864</v>
      </c>
      <c r="B3800" t="s">
        <v>4726</v>
      </c>
      <c r="C3800" t="s">
        <v>4725</v>
      </c>
      <c r="D3800">
        <v>1985</v>
      </c>
      <c r="E3800" t="s">
        <v>2433</v>
      </c>
      <c r="F3800" t="str">
        <f t="shared" si="59"/>
        <v>Methodology SessionsOptimization by SimulationOptimization of Manufacturing System Simulations Using Perturbation Analysis and SENSE1985Rajan Suri</v>
      </c>
      <c r="G3800" t="str">
        <f>IFERROR(IF(VLOOKUP(F3800,Test!$G$1:$G$6051,1,FALSE)=F3800,"Y","N"),"N")</f>
        <v>Y</v>
      </c>
    </row>
    <row r="3801" spans="1:7" x14ac:dyDescent="0.25">
      <c r="A3801" t="s">
        <v>864</v>
      </c>
      <c r="B3801" t="s">
        <v>4726</v>
      </c>
      <c r="C3801" t="s">
        <v>4727</v>
      </c>
      <c r="D3801">
        <v>1985</v>
      </c>
      <c r="E3801" t="s">
        <v>4728</v>
      </c>
      <c r="F3801" t="str">
        <f t="shared" si="59"/>
        <v>Methodology SessionsOptimization by SimulationAn Application of Optimization-by-Simulation to Discrete Variable Systems1985Young H. Lee</v>
      </c>
      <c r="G3801" t="str">
        <f>IFERROR(IF(VLOOKUP(F3801,Test!$G$1:$G$6051,1,FALSE)=F3801,"Y","N"),"N")</f>
        <v>Y</v>
      </c>
    </row>
    <row r="3802" spans="1:7" x14ac:dyDescent="0.25">
      <c r="A3802" t="s">
        <v>864</v>
      </c>
      <c r="B3802" t="s">
        <v>4726</v>
      </c>
      <c r="C3802" t="s">
        <v>4725</v>
      </c>
      <c r="D3802">
        <v>1985</v>
      </c>
      <c r="E3802" t="s">
        <v>330</v>
      </c>
      <c r="F3802" t="str">
        <f t="shared" si="59"/>
        <v>Methodology SessionsOptimization by SimulationOptimization of Manufacturing System Simulations Using Perturbation Analysis and SENSE1985Gregory W. Diehl</v>
      </c>
      <c r="G3802" t="str">
        <f>IFERROR(IF(VLOOKUP(F3802,Test!$G$1:$G$6051,1,FALSE)=F3802,"Y","N"),"N")</f>
        <v>Y</v>
      </c>
    </row>
    <row r="3803" spans="1:7" x14ac:dyDescent="0.25">
      <c r="A3803" t="s">
        <v>1982</v>
      </c>
      <c r="B3803" t="s">
        <v>4731</v>
      </c>
      <c r="C3803" t="s">
        <v>4730</v>
      </c>
      <c r="D3803">
        <v>1994</v>
      </c>
      <c r="E3803" t="s">
        <v>4729</v>
      </c>
      <c r="F3803" t="str">
        <f t="shared" si="59"/>
        <v>Analysis MethodologyExperimental DesignAn Enhanced RSM Algorithm Using Gradient-Deflection and Second-Order Search Strategies1994H.D. Sherali</v>
      </c>
      <c r="G3803" t="str">
        <f>IFERROR(IF(VLOOKUP(F3803,Test!$G$1:$G$6051,1,FALSE)=F3803,"Y","N"),"N")</f>
        <v>Y</v>
      </c>
    </row>
    <row r="3804" spans="1:7" x14ac:dyDescent="0.25">
      <c r="A3804" t="s">
        <v>864</v>
      </c>
      <c r="B3804" t="s">
        <v>4731</v>
      </c>
      <c r="C3804" t="s">
        <v>4732</v>
      </c>
      <c r="D3804">
        <v>1985</v>
      </c>
      <c r="E3804" t="s">
        <v>2268</v>
      </c>
      <c r="F3804" t="str">
        <f t="shared" si="59"/>
        <v>Methodology SessionsExperimental DesignSimulation Model Decomposition by Factor Analysis1985Joseph J. Talavage</v>
      </c>
      <c r="G3804" t="str">
        <f>IFERROR(IF(VLOOKUP(F3804,Test!$G$1:$G$6051,1,FALSE)=F3804,"Y","N"),"N")</f>
        <v>Y</v>
      </c>
    </row>
    <row r="3805" spans="1:7" x14ac:dyDescent="0.25">
      <c r="A3805" t="s">
        <v>1982</v>
      </c>
      <c r="B3805" t="s">
        <v>4731</v>
      </c>
      <c r="C3805" t="s">
        <v>4734</v>
      </c>
      <c r="D3805">
        <v>1994</v>
      </c>
      <c r="E3805" t="s">
        <v>4733</v>
      </c>
      <c r="F3805" t="str">
        <f t="shared" si="59"/>
        <v>Analysis MethodologyExperimental DesignExperimental Designs for System Assessment and Improvement When Noise Factors are Correlated1994S.M. Sanchez</v>
      </c>
      <c r="G3805" t="str">
        <f>IFERROR(IF(VLOOKUP(F3805,Test!$G$1:$G$6051,1,FALSE)=F3805,"Y","N"),"N")</f>
        <v>Y</v>
      </c>
    </row>
    <row r="3806" spans="1:7" x14ac:dyDescent="0.25">
      <c r="A3806" t="s">
        <v>864</v>
      </c>
      <c r="B3806" t="s">
        <v>4731</v>
      </c>
      <c r="C3806" t="s">
        <v>4735</v>
      </c>
      <c r="D3806">
        <v>1985</v>
      </c>
      <c r="E3806" t="s">
        <v>643</v>
      </c>
      <c r="F3806" t="str">
        <f t="shared" si="59"/>
        <v>Methodology SessionsExperimental DesignValidation of Correlation-Induction Strategies for Simulation Experiments1985James R. Wilson</v>
      </c>
      <c r="G3806" t="str">
        <f>IFERROR(IF(VLOOKUP(F3806,Test!$G$1:$G$6051,1,FALSE)=F3806,"Y","N"),"N")</f>
        <v>Y</v>
      </c>
    </row>
    <row r="3807" spans="1:7" x14ac:dyDescent="0.25">
      <c r="A3807" t="s">
        <v>1982</v>
      </c>
      <c r="B3807" t="s">
        <v>4731</v>
      </c>
      <c r="C3807" t="s">
        <v>4730</v>
      </c>
      <c r="D3807">
        <v>1994</v>
      </c>
      <c r="E3807" t="s">
        <v>4736</v>
      </c>
      <c r="F3807" t="str">
        <f t="shared" si="59"/>
        <v>Analysis MethodologyExperimental DesignAn Enhanced RSM Algorithm Using Gradient-Deflection and Second-Order Search Strategies1994J.D. Tew</v>
      </c>
      <c r="G3807" t="str">
        <f>IFERROR(IF(VLOOKUP(F3807,Test!$G$1:$G$6051,1,FALSE)=F3807,"Y","N"),"N")</f>
        <v>Y</v>
      </c>
    </row>
    <row r="3808" spans="1:7" x14ac:dyDescent="0.25">
      <c r="A3808" t="s">
        <v>864</v>
      </c>
      <c r="B3808" t="s">
        <v>4731</v>
      </c>
      <c r="C3808" t="s">
        <v>4737</v>
      </c>
      <c r="D3808">
        <v>1985</v>
      </c>
      <c r="E3808" t="s">
        <v>4540</v>
      </c>
      <c r="F3808" t="str">
        <f t="shared" si="59"/>
        <v>Methodology SessionsExperimental DesignExperimental Designs in Computer Simulation1985Ardavan Nozari</v>
      </c>
      <c r="G3808" t="str">
        <f>IFERROR(IF(VLOOKUP(F3808,Test!$G$1:$G$6051,1,FALSE)=F3808,"Y","N"),"N")</f>
        <v>Y</v>
      </c>
    </row>
    <row r="3809" spans="1:7" x14ac:dyDescent="0.25">
      <c r="A3809" t="s">
        <v>864</v>
      </c>
      <c r="B3809" t="s">
        <v>4731</v>
      </c>
      <c r="C3809" t="s">
        <v>4732</v>
      </c>
      <c r="D3809">
        <v>1985</v>
      </c>
      <c r="E3809" t="s">
        <v>4738</v>
      </c>
      <c r="F3809" t="str">
        <f t="shared" si="59"/>
        <v>Methodology SessionsExperimental DesignSimulation Model Decomposition by Factor Analysis1985Bipin Kochar</v>
      </c>
      <c r="G3809" t="str">
        <f>IFERROR(IF(VLOOKUP(F3809,Test!$G$1:$G$6051,1,FALSE)=F3809,"Y","N"),"N")</f>
        <v>Y</v>
      </c>
    </row>
    <row r="3810" spans="1:7" x14ac:dyDescent="0.25">
      <c r="A3810" t="s">
        <v>1982</v>
      </c>
      <c r="B3810" t="s">
        <v>4731</v>
      </c>
      <c r="C3810" t="s">
        <v>4730</v>
      </c>
      <c r="D3810">
        <v>1994</v>
      </c>
      <c r="E3810" t="s">
        <v>4739</v>
      </c>
      <c r="F3810" t="str">
        <f t="shared" si="59"/>
        <v>Analysis MethodologyExperimental DesignAn Enhanced RSM Algorithm Using Gradient-Deflection and Second-Order Search Strategies1994S.S. Joshi</v>
      </c>
      <c r="G3810" t="str">
        <f>IFERROR(IF(VLOOKUP(F3810,Test!$G$1:$G$6051,1,FALSE)=F3810,"Y","N"),"N")</f>
        <v>Y</v>
      </c>
    </row>
    <row r="3811" spans="1:7" x14ac:dyDescent="0.25">
      <c r="A3811" t="s">
        <v>1982</v>
      </c>
      <c r="B3811" t="s">
        <v>4731</v>
      </c>
      <c r="C3811" t="s">
        <v>4741</v>
      </c>
      <c r="D3811">
        <v>1994</v>
      </c>
      <c r="E3811" t="s">
        <v>4740</v>
      </c>
      <c r="F3811" t="str">
        <f t="shared" si="59"/>
        <v>Analysis MethodologyExperimental DesignComparison of Analysis Strategies for Screening Designs in Large-Scale Computer Simulation Models1994T.S. Webb</v>
      </c>
      <c r="G3811" t="str">
        <f>IFERROR(IF(VLOOKUP(F3811,Test!$G$1:$G$6051,1,FALSE)=F3811,"Y","N"),"N")</f>
        <v>Y</v>
      </c>
    </row>
    <row r="3812" spans="1:7" x14ac:dyDescent="0.25">
      <c r="A3812" t="s">
        <v>864</v>
      </c>
      <c r="B3812" t="s">
        <v>4731</v>
      </c>
      <c r="C3812" t="s">
        <v>4732</v>
      </c>
      <c r="D3812">
        <v>1985</v>
      </c>
      <c r="E3812" t="s">
        <v>4742</v>
      </c>
      <c r="F3812" t="str">
        <f t="shared" si="59"/>
        <v>Methodology SessionsExperimental DesignSimulation Model Decomposition by Factor Analysis1985Kenneth W. Bauer</v>
      </c>
      <c r="G3812" t="str">
        <f>IFERROR(IF(VLOOKUP(F3812,Test!$G$1:$G$6051,1,FALSE)=F3812,"Y","N"),"N")</f>
        <v>Y</v>
      </c>
    </row>
    <row r="3813" spans="1:7" x14ac:dyDescent="0.25">
      <c r="A3813" t="s">
        <v>864</v>
      </c>
      <c r="B3813" t="s">
        <v>4731</v>
      </c>
      <c r="C3813" t="s">
        <v>4735</v>
      </c>
      <c r="D3813">
        <v>1985</v>
      </c>
      <c r="E3813" t="s">
        <v>4743</v>
      </c>
      <c r="F3813" t="str">
        <f t="shared" si="59"/>
        <v>Methodology SessionsExperimental DesignValidation of Correlation-Induction Strategies for Simulation Experiments1985Jeffrey D. Tew</v>
      </c>
      <c r="G3813" t="str">
        <f>IFERROR(IF(VLOOKUP(F3813,Test!$G$1:$G$6051,1,FALSE)=F3813,"Y","N"),"N")</f>
        <v>Y</v>
      </c>
    </row>
    <row r="3814" spans="1:7" x14ac:dyDescent="0.25">
      <c r="A3814" t="s">
        <v>1982</v>
      </c>
      <c r="B3814" t="s">
        <v>4731</v>
      </c>
      <c r="C3814" t="s">
        <v>4741</v>
      </c>
      <c r="D3814">
        <v>1994</v>
      </c>
      <c r="E3814" t="s">
        <v>4744</v>
      </c>
      <c r="F3814" t="str">
        <f t="shared" si="59"/>
        <v>Analysis MethodologyExperimental DesignComparison of Analysis Strategies for Screening Designs in Large-Scale Computer Simulation Models1994K.W. Bauer</v>
      </c>
      <c r="G3814" t="str">
        <f>IFERROR(IF(VLOOKUP(F3814,Test!$G$1:$G$6051,1,FALSE)=F3814,"Y","N"),"N")</f>
        <v>Y</v>
      </c>
    </row>
    <row r="3815" spans="1:7" x14ac:dyDescent="0.25">
      <c r="A3815" t="s">
        <v>2497</v>
      </c>
      <c r="B3815" t="s">
        <v>4731</v>
      </c>
      <c r="C3815" t="s">
        <v>4745</v>
      </c>
      <c r="D3815">
        <v>1994</v>
      </c>
      <c r="E3815" t="s">
        <v>4733</v>
      </c>
      <c r="F3815" t="str">
        <f t="shared" si="59"/>
        <v>Advanced TutorialsExperimental DesignA Robust Design Tutorial1994S.M. Sanchez</v>
      </c>
      <c r="G3815" t="str">
        <f>IFERROR(IF(VLOOKUP(F3815,Test!$G$1:$G$6051,1,FALSE)=F3815,"Y","N"),"N")</f>
        <v>Y</v>
      </c>
    </row>
    <row r="3816" spans="1:7" x14ac:dyDescent="0.25">
      <c r="A3816" t="s">
        <v>864</v>
      </c>
      <c r="B3816" t="s">
        <v>4748</v>
      </c>
      <c r="C3816" t="s">
        <v>4747</v>
      </c>
      <c r="D3816">
        <v>1985</v>
      </c>
      <c r="E3816" t="s">
        <v>4746</v>
      </c>
      <c r="F3816" t="str">
        <f t="shared" si="59"/>
        <v>Methodology SessionsGraphics PackagesA Man-Machine Interface Simulator1985S. L. Morgan</v>
      </c>
      <c r="G3816" t="str">
        <f>IFERROR(IF(VLOOKUP(F3816,Test!$G$1:$G$6051,1,FALSE)=F3816,"Y","N"),"N")</f>
        <v>Y</v>
      </c>
    </row>
    <row r="3817" spans="1:7" x14ac:dyDescent="0.25">
      <c r="A3817" t="s">
        <v>864</v>
      </c>
      <c r="B3817" t="s">
        <v>4748</v>
      </c>
      <c r="C3817" t="s">
        <v>4747</v>
      </c>
      <c r="D3817">
        <v>1985</v>
      </c>
      <c r="E3817" t="s">
        <v>4749</v>
      </c>
      <c r="F3817" t="str">
        <f t="shared" si="59"/>
        <v>Methodology SessionsGraphics PackagesA Man-Machine Interface Simulator1985A. Nauda</v>
      </c>
      <c r="G3817" t="str">
        <f>IFERROR(IF(VLOOKUP(F3817,Test!$G$1:$G$6051,1,FALSE)=F3817,"Y","N"),"N")</f>
        <v>Y</v>
      </c>
    </row>
    <row r="3818" spans="1:7" x14ac:dyDescent="0.25">
      <c r="A3818" t="s">
        <v>864</v>
      </c>
      <c r="B3818" t="s">
        <v>4748</v>
      </c>
      <c r="C3818" t="s">
        <v>4747</v>
      </c>
      <c r="D3818">
        <v>1985</v>
      </c>
      <c r="E3818" t="s">
        <v>4750</v>
      </c>
      <c r="F3818" t="str">
        <f t="shared" si="59"/>
        <v>Methodology SessionsGraphics PackagesA Man-Machine Interface Simulator1985J. J. Kindon</v>
      </c>
      <c r="G3818" t="str">
        <f>IFERROR(IF(VLOOKUP(F3818,Test!$G$1:$G$6051,1,FALSE)=F3818,"Y","N"),"N")</f>
        <v>Y</v>
      </c>
    </row>
    <row r="3819" spans="1:7" x14ac:dyDescent="0.25">
      <c r="A3819" t="s">
        <v>864</v>
      </c>
      <c r="B3819" t="s">
        <v>4748</v>
      </c>
      <c r="C3819" t="s">
        <v>4752</v>
      </c>
      <c r="D3819">
        <v>1985</v>
      </c>
      <c r="E3819" t="s">
        <v>4751</v>
      </c>
      <c r="F3819" t="str">
        <f t="shared" si="59"/>
        <v>Methodology SessionsGraphics PackagesInteractive Control of the Model: A Natural Companion to Animated Simulation Graphics1985Andrew Gilman</v>
      </c>
      <c r="G3819" t="str">
        <f>IFERROR(IF(VLOOKUP(F3819,Test!$G$1:$G$6051,1,FALSE)=F3819,"Y","N"),"N")</f>
        <v>Y</v>
      </c>
    </row>
    <row r="3820" spans="1:7" x14ac:dyDescent="0.25">
      <c r="A3820" t="s">
        <v>864</v>
      </c>
      <c r="B3820" t="s">
        <v>4754</v>
      </c>
      <c r="C3820" t="s">
        <v>4753</v>
      </c>
      <c r="D3820">
        <v>1985</v>
      </c>
      <c r="E3820" t="s">
        <v>767</v>
      </c>
      <c r="F3820" t="str">
        <f t="shared" si="59"/>
        <v>Methodology SessionsSimulation and Artificial IntelligenceConcepts for Knowledge-Based System Design Environments1985Bernard P. Zeigler</v>
      </c>
      <c r="G3820" t="str">
        <f>IFERROR(IF(VLOOKUP(F3820,Test!$G$1:$G$6051,1,FALSE)=F3820,"Y","N"),"N")</f>
        <v>Y</v>
      </c>
    </row>
    <row r="3821" spans="1:7" x14ac:dyDescent="0.25">
      <c r="A3821" t="s">
        <v>864</v>
      </c>
      <c r="B3821" t="s">
        <v>4754</v>
      </c>
      <c r="C3821" t="s">
        <v>4753</v>
      </c>
      <c r="D3821">
        <v>1985</v>
      </c>
      <c r="E3821" t="s">
        <v>1512</v>
      </c>
      <c r="F3821" t="str">
        <f t="shared" si="59"/>
        <v>Methodology SessionsSimulation and Artificial IntelligenceConcepts for Knowledge-Based System Design Environments1985Jerzy W. Rozenblit</v>
      </c>
      <c r="G3821" t="str">
        <f>IFERROR(IF(VLOOKUP(F3821,Test!$G$1:$G$6051,1,FALSE)=F3821,"Y","N"),"N")</f>
        <v>Y</v>
      </c>
    </row>
    <row r="3822" spans="1:7" x14ac:dyDescent="0.25">
      <c r="A3822" t="s">
        <v>864</v>
      </c>
      <c r="B3822" t="s">
        <v>4754</v>
      </c>
      <c r="C3822" t="s">
        <v>4756</v>
      </c>
      <c r="D3822">
        <v>1985</v>
      </c>
      <c r="E3822" t="s">
        <v>4755</v>
      </c>
      <c r="F3822" t="str">
        <f t="shared" si="59"/>
        <v>Methodology SessionsSimulation and Artificial IntelligenceTowards a Knowledge-Based Network Simulation Environment1985David Ben-Arieh</v>
      </c>
      <c r="G3822" t="str">
        <f>IFERROR(IF(VLOOKUP(F3822,Test!$G$1:$G$6051,1,FALSE)=F3822,"Y","N"),"N")</f>
        <v>Y</v>
      </c>
    </row>
    <row r="3823" spans="1:7" x14ac:dyDescent="0.25">
      <c r="A3823" t="s">
        <v>864</v>
      </c>
      <c r="B3823" t="s">
        <v>4754</v>
      </c>
      <c r="C3823" t="s">
        <v>4756</v>
      </c>
      <c r="D3823">
        <v>1985</v>
      </c>
      <c r="E3823" t="s">
        <v>4757</v>
      </c>
      <c r="F3823" t="str">
        <f t="shared" si="59"/>
        <v>Methodology SessionsSimulation and Artificial IntelligenceTowards a Knowledge-Based Network Simulation Environment1985Sergio Ruiz-Mier</v>
      </c>
      <c r="G3823" t="str">
        <f>IFERROR(IF(VLOOKUP(F3823,Test!$G$1:$G$6051,1,FALSE)=F3823,"Y","N"),"N")</f>
        <v>Y</v>
      </c>
    </row>
    <row r="3824" spans="1:7" x14ac:dyDescent="0.25">
      <c r="A3824" t="s">
        <v>864</v>
      </c>
      <c r="B3824" t="s">
        <v>4754</v>
      </c>
      <c r="C3824" t="s">
        <v>4756</v>
      </c>
      <c r="D3824">
        <v>1985</v>
      </c>
      <c r="E3824" t="s">
        <v>4758</v>
      </c>
      <c r="F3824" t="str">
        <f t="shared" si="59"/>
        <v>Methodology SessionsSimulation and Artificial IntelligenceTowards a Knowledge-Based Network Simulation Environment1985Joseph Talavage</v>
      </c>
      <c r="G3824" t="str">
        <f>IFERROR(IF(VLOOKUP(F3824,Test!$G$1:$G$6051,1,FALSE)=F3824,"Y","N"),"N")</f>
        <v>Y</v>
      </c>
    </row>
    <row r="3825" spans="1:7" x14ac:dyDescent="0.25">
      <c r="A3825" t="s">
        <v>864</v>
      </c>
      <c r="B3825" t="s">
        <v>4759</v>
      </c>
      <c r="C3825" t="s">
        <v>4568</v>
      </c>
      <c r="D3825">
        <v>1985</v>
      </c>
      <c r="E3825" t="s">
        <v>625</v>
      </c>
      <c r="F3825" t="str">
        <f t="shared" si="59"/>
        <v>Methodology SessionsOutput Graphics in SimulationPresenting Simulation Results with TESS Graphics1985Steven A. Walker</v>
      </c>
      <c r="G3825" t="str">
        <f>IFERROR(IF(VLOOKUP(F3825,Test!$G$1:$G$6051,1,FALSE)=F3825,"Y","N"),"N")</f>
        <v>N</v>
      </c>
    </row>
    <row r="3826" spans="1:7" x14ac:dyDescent="0.25">
      <c r="A3826" t="s">
        <v>864</v>
      </c>
      <c r="B3826" t="s">
        <v>4759</v>
      </c>
      <c r="C3826" t="s">
        <v>4761</v>
      </c>
      <c r="D3826">
        <v>1985</v>
      </c>
      <c r="E3826" t="s">
        <v>4760</v>
      </c>
      <c r="F3826" t="str">
        <f t="shared" si="59"/>
        <v>Methodology SessionsOutput Graphics in SimulationAnimated Graphic Simulation of an Automated Guided Vehicle System (AGVS)1985Shay-Ping T. Wang</v>
      </c>
      <c r="G3826" t="str">
        <f>IFERROR(IF(VLOOKUP(F3826,Test!$G$1:$G$6051,1,FALSE)=F3826,"Y","N"),"N")</f>
        <v>Y</v>
      </c>
    </row>
    <row r="3827" spans="1:7" x14ac:dyDescent="0.25">
      <c r="A3827" t="s">
        <v>864</v>
      </c>
      <c r="B3827" t="s">
        <v>4759</v>
      </c>
      <c r="C3827" t="s">
        <v>4763</v>
      </c>
      <c r="D3827">
        <v>1985</v>
      </c>
      <c r="E3827" t="s">
        <v>4762</v>
      </c>
      <c r="F3827" t="str">
        <f t="shared" si="59"/>
        <v>Methodology SessionsOutput Graphics in SimulationGraphical Interpretation of Output Illustrated by a SIMAN Manufacturing System Simulation1985Gustavo A. Diaz</v>
      </c>
      <c r="G3827" t="str">
        <f>IFERROR(IF(VLOOKUP(F3827,Test!$G$1:$G$6051,1,FALSE)=F3827,"Y","N"),"N")</f>
        <v>Y</v>
      </c>
    </row>
    <row r="3828" spans="1:7" x14ac:dyDescent="0.25">
      <c r="A3828" t="s">
        <v>864</v>
      </c>
      <c r="B3828" t="s">
        <v>4759</v>
      </c>
      <c r="C3828" t="s">
        <v>4763</v>
      </c>
      <c r="D3828">
        <v>1985</v>
      </c>
      <c r="E3828" t="s">
        <v>4764</v>
      </c>
      <c r="F3828" t="str">
        <f t="shared" si="59"/>
        <v>Methodology SessionsOutput Graphics in SimulationGraphical Interpretation of Output Illustrated by a SIMAN Manufacturing System Simulation1985Trevor I. Miles</v>
      </c>
      <c r="G3828" t="str">
        <f>IFERROR(IF(VLOOKUP(F3828,Test!$G$1:$G$6051,1,FALSE)=F3828,"Y","N"),"N")</f>
        <v>Y</v>
      </c>
    </row>
    <row r="3829" spans="1:7" x14ac:dyDescent="0.25">
      <c r="A3829" t="s">
        <v>864</v>
      </c>
      <c r="B3829" t="s">
        <v>4759</v>
      </c>
      <c r="C3829" t="s">
        <v>4568</v>
      </c>
      <c r="D3829">
        <v>1985</v>
      </c>
      <c r="E3829" t="s">
        <v>601</v>
      </c>
      <c r="F3829" t="str">
        <f t="shared" si="59"/>
        <v>Methodology SessionsOutput Graphics in SimulationPresenting Simulation Results with TESS Graphics1985Charles R. Standridge</v>
      </c>
      <c r="G3829" t="str">
        <f>IFERROR(IF(VLOOKUP(F3829,Test!$G$1:$G$6051,1,FALSE)=F3829,"Y","N"),"N")</f>
        <v>Y</v>
      </c>
    </row>
    <row r="3830" spans="1:7" x14ac:dyDescent="0.25">
      <c r="A3830" t="s">
        <v>864</v>
      </c>
      <c r="B3830" t="s">
        <v>4759</v>
      </c>
      <c r="C3830" t="s">
        <v>4568</v>
      </c>
      <c r="D3830">
        <v>1985</v>
      </c>
      <c r="E3830" t="s">
        <v>4567</v>
      </c>
      <c r="F3830" t="str">
        <f t="shared" si="59"/>
        <v>Methodology SessionsOutput Graphics in SimulationPresenting Simulation Results with TESS Graphics1985David K. LaVal</v>
      </c>
      <c r="G3830" t="str">
        <f>IFERROR(IF(VLOOKUP(F3830,Test!$G$1:$G$6051,1,FALSE)=F3830,"Y","N"),"N")</f>
        <v>Y</v>
      </c>
    </row>
    <row r="3831" spans="1:7" x14ac:dyDescent="0.25">
      <c r="A3831" t="s">
        <v>864</v>
      </c>
      <c r="B3831" t="s">
        <v>4759</v>
      </c>
      <c r="C3831" t="s">
        <v>4568</v>
      </c>
      <c r="D3831">
        <v>1985</v>
      </c>
      <c r="E3831" t="s">
        <v>4569</v>
      </c>
      <c r="F3831" t="str">
        <f t="shared" si="59"/>
        <v>Methodology SessionsOutput Graphics in SimulationPresenting Simulation Results with TESS Graphics1985John R. Hoffman</v>
      </c>
      <c r="G3831" t="str">
        <f>IFERROR(IF(VLOOKUP(F3831,Test!$G$1:$G$6051,1,FALSE)=F3831,"Y","N"),"N")</f>
        <v>Y</v>
      </c>
    </row>
    <row r="3832" spans="1:7" x14ac:dyDescent="0.25">
      <c r="A3832" t="s">
        <v>864</v>
      </c>
      <c r="B3832" t="s">
        <v>4759</v>
      </c>
      <c r="C3832" t="s">
        <v>4763</v>
      </c>
      <c r="D3832">
        <v>1985</v>
      </c>
      <c r="E3832" t="s">
        <v>4765</v>
      </c>
      <c r="F3832" t="str">
        <f t="shared" si="59"/>
        <v>Methodology SessionsOutput Graphics in SimulationGraphical Interpretation of Output Illustrated by a SIMAN Manufacturing System Simulation1985Lisa A. Pegden</v>
      </c>
      <c r="G3832" t="str">
        <f>IFERROR(IF(VLOOKUP(F3832,Test!$G$1:$G$6051,1,FALSE)=F3832,"Y","N"),"N")</f>
        <v>Y</v>
      </c>
    </row>
    <row r="3833" spans="1:7" x14ac:dyDescent="0.25">
      <c r="A3833" t="s">
        <v>3231</v>
      </c>
      <c r="B3833" t="s">
        <v>4768</v>
      </c>
      <c r="C3833" t="s">
        <v>4767</v>
      </c>
      <c r="D3833">
        <v>1985</v>
      </c>
      <c r="E3833" t="s">
        <v>4766</v>
      </c>
      <c r="F3833" t="str">
        <f t="shared" si="59"/>
        <v>Application SessionsComputer Systems PotpourriAn Experiment in Multi-Level Modeling1985Michael Whelan</v>
      </c>
      <c r="G3833" t="str">
        <f>IFERROR(IF(VLOOKUP(F3833,Test!$G$1:$G$6051,1,FALSE)=F3833,"Y","N"),"N")</f>
        <v>Y</v>
      </c>
    </row>
    <row r="3834" spans="1:7" x14ac:dyDescent="0.25">
      <c r="A3834" t="s">
        <v>3231</v>
      </c>
      <c r="B3834" t="s">
        <v>4768</v>
      </c>
      <c r="C3834" t="s">
        <v>4770</v>
      </c>
      <c r="D3834">
        <v>1985</v>
      </c>
      <c r="E3834" t="s">
        <v>4769</v>
      </c>
      <c r="F3834" t="str">
        <f t="shared" si="59"/>
        <v>Application SessionsComputer Systems PotpourriComputer Performance Evaluation with GIST: A Tool for Specifying Extended Queueing Network Models1985S. Madala</v>
      </c>
      <c r="G3834" t="str">
        <f>IFERROR(IF(VLOOKUP(F3834,Test!$G$1:$G$6051,1,FALSE)=F3834,"Y","N"),"N")</f>
        <v>Y</v>
      </c>
    </row>
    <row r="3835" spans="1:7" x14ac:dyDescent="0.25">
      <c r="A3835" t="s">
        <v>3231</v>
      </c>
      <c r="B3835" t="s">
        <v>4768</v>
      </c>
      <c r="C3835" t="s">
        <v>4772</v>
      </c>
      <c r="D3835">
        <v>1985</v>
      </c>
      <c r="E3835" t="s">
        <v>4771</v>
      </c>
      <c r="F3835" t="str">
        <f t="shared" si="59"/>
        <v>Application SessionsComputer Systems PotpourriPerformance Analysis in a Differential File Environment1985Timothy R. Hill</v>
      </c>
      <c r="G3835" t="str">
        <f>IFERROR(IF(VLOOKUP(F3835,Test!$G$1:$G$6051,1,FALSE)=F3835,"Y","N"),"N")</f>
        <v>Y</v>
      </c>
    </row>
    <row r="3836" spans="1:7" x14ac:dyDescent="0.25">
      <c r="A3836" t="s">
        <v>3231</v>
      </c>
      <c r="B3836" t="s">
        <v>4768</v>
      </c>
      <c r="C3836" t="s">
        <v>4770</v>
      </c>
      <c r="D3836">
        <v>1985</v>
      </c>
      <c r="E3836" t="s">
        <v>4773</v>
      </c>
      <c r="F3836" t="str">
        <f t="shared" si="59"/>
        <v>Application SessionsComputer Systems PotpourriComputer Performance Evaluation with GIST: A Tool for Specifying Extended Queueing Network Models1985K. A. Doshi</v>
      </c>
      <c r="G3836" t="str">
        <f>IFERROR(IF(VLOOKUP(F3836,Test!$G$1:$G$6051,1,FALSE)=F3836,"Y","N"),"N")</f>
        <v>Y</v>
      </c>
    </row>
    <row r="3837" spans="1:7" x14ac:dyDescent="0.25">
      <c r="A3837" t="s">
        <v>3231</v>
      </c>
      <c r="B3837" t="s">
        <v>4768</v>
      </c>
      <c r="C3837" t="s">
        <v>4770</v>
      </c>
      <c r="D3837">
        <v>1985</v>
      </c>
      <c r="E3837" t="s">
        <v>4774</v>
      </c>
      <c r="F3837" t="str">
        <f t="shared" si="59"/>
        <v>Application SessionsComputer Systems PotpourriComputer Performance Evaluation with GIST: A Tool for Specifying Extended Queueing Network Models1985J. B. Sinclair</v>
      </c>
      <c r="G3837" t="str">
        <f>IFERROR(IF(VLOOKUP(F3837,Test!$G$1:$G$6051,1,FALSE)=F3837,"Y","N"),"N")</f>
        <v>Y</v>
      </c>
    </row>
    <row r="3838" spans="1:7" x14ac:dyDescent="0.25">
      <c r="A3838" t="s">
        <v>3231</v>
      </c>
      <c r="B3838" t="s">
        <v>4768</v>
      </c>
      <c r="C3838" t="s">
        <v>4772</v>
      </c>
      <c r="D3838">
        <v>1985</v>
      </c>
      <c r="E3838" t="s">
        <v>4775</v>
      </c>
      <c r="F3838" t="str">
        <f t="shared" si="59"/>
        <v>Application SessionsComputer Systems PotpourriPerformance Analysis in a Differential File Environment1985Ananth Srinivasan</v>
      </c>
      <c r="G3838" t="str">
        <f>IFERROR(IF(VLOOKUP(F3838,Test!$G$1:$G$6051,1,FALSE)=F3838,"Y","N"),"N")</f>
        <v>Y</v>
      </c>
    </row>
    <row r="3839" spans="1:7" x14ac:dyDescent="0.25">
      <c r="A3839" t="s">
        <v>3231</v>
      </c>
      <c r="B3839" t="s">
        <v>4778</v>
      </c>
      <c r="C3839" t="s">
        <v>4777</v>
      </c>
      <c r="D3839">
        <v>1985</v>
      </c>
      <c r="E3839" t="s">
        <v>4776</v>
      </c>
      <c r="F3839" t="str">
        <f t="shared" si="59"/>
        <v>Application SessionsIndustrial Systems IThe Use of Continuous/Discrete Event Models in Manufacturing1985David Martin</v>
      </c>
      <c r="G3839" t="str">
        <f>IFERROR(IF(VLOOKUP(F3839,Test!$G$1:$G$6051,1,FALSE)=F3839,"Y","N"),"N")</f>
        <v>Y</v>
      </c>
    </row>
    <row r="3840" spans="1:7" x14ac:dyDescent="0.25">
      <c r="A3840" t="s">
        <v>3231</v>
      </c>
      <c r="B3840" t="s">
        <v>4778</v>
      </c>
      <c r="C3840" t="s">
        <v>4780</v>
      </c>
      <c r="D3840">
        <v>1985</v>
      </c>
      <c r="E3840" t="s">
        <v>4779</v>
      </c>
      <c r="F3840" t="str">
        <f t="shared" si="59"/>
        <v>Application SessionsIndustrial Systems ISimulation of an Injector Plunger Production Line1985Maged Dessouky</v>
      </c>
      <c r="G3840" t="str">
        <f>IFERROR(IF(VLOOKUP(F3840,Test!$G$1:$G$6051,1,FALSE)=F3840,"Y","N"),"N")</f>
        <v>Y</v>
      </c>
    </row>
    <row r="3841" spans="1:7" x14ac:dyDescent="0.25">
      <c r="A3841" t="s">
        <v>3231</v>
      </c>
      <c r="B3841" t="s">
        <v>4778</v>
      </c>
      <c r="C3841" t="s">
        <v>4777</v>
      </c>
      <c r="D3841">
        <v>1985</v>
      </c>
      <c r="E3841" t="s">
        <v>2147</v>
      </c>
      <c r="F3841" t="str">
        <f t="shared" si="59"/>
        <v>Application SessionsIndustrial Systems IThe Use of Continuous/Discrete Event Models in Manufacturing1985Jean O'Reilly</v>
      </c>
      <c r="G3841" t="str">
        <f>IFERROR(IF(VLOOKUP(F3841,Test!$G$1:$G$6051,1,FALSE)=F3841,"Y","N"),"N")</f>
        <v>Y</v>
      </c>
    </row>
    <row r="3842" spans="1:7" x14ac:dyDescent="0.25">
      <c r="A3842" t="s">
        <v>3231</v>
      </c>
      <c r="B3842" t="s">
        <v>4778</v>
      </c>
      <c r="C3842" t="s">
        <v>4782</v>
      </c>
      <c r="D3842">
        <v>1985</v>
      </c>
      <c r="E3842" t="s">
        <v>4781</v>
      </c>
      <c r="F3842" t="str">
        <f t="shared" si="59"/>
        <v>Application SessionsIndustrial Systems IMultilevel Facility Layout1985Ramon Rodriguez</v>
      </c>
      <c r="G3842" t="str">
        <f>IFERROR(IF(VLOOKUP(F3842,Test!$G$1:$G$6051,1,FALSE)=F3842,"Y","N"),"N")</f>
        <v>Y</v>
      </c>
    </row>
    <row r="3843" spans="1:7" x14ac:dyDescent="0.25">
      <c r="A3843" t="s">
        <v>3231</v>
      </c>
      <c r="B3843" t="s">
        <v>4778</v>
      </c>
      <c r="C3843" t="s">
        <v>4782</v>
      </c>
      <c r="D3843">
        <v>1985</v>
      </c>
      <c r="E3843" t="s">
        <v>4381</v>
      </c>
      <c r="F3843" t="str">
        <f t="shared" ref="F3843:F3906" si="60">CONCATENATE(A3843,B3843,C3843,D3843,E3843)</f>
        <v>Application SessionsIndustrial Systems IMultilevel Facility Layout1985Keebom Kang</v>
      </c>
      <c r="G3843" t="str">
        <f>IFERROR(IF(VLOOKUP(F3843,Test!$G$1:$G$6051,1,FALSE)=F3843,"Y","N"),"N")</f>
        <v>Y</v>
      </c>
    </row>
    <row r="3844" spans="1:7" x14ac:dyDescent="0.25">
      <c r="A3844" t="s">
        <v>3231</v>
      </c>
      <c r="B3844" t="s">
        <v>4778</v>
      </c>
      <c r="C3844" t="s">
        <v>4782</v>
      </c>
      <c r="D3844">
        <v>1985</v>
      </c>
      <c r="E3844" t="s">
        <v>4783</v>
      </c>
      <c r="F3844" t="str">
        <f t="shared" si="60"/>
        <v>Application SessionsIndustrial Systems IMultilevel Facility Layout1985Oscar Adaniya</v>
      </c>
      <c r="G3844" t="str">
        <f>IFERROR(IF(VLOOKUP(F3844,Test!$G$1:$G$6051,1,FALSE)=F3844,"Y","N"),"N")</f>
        <v>Y</v>
      </c>
    </row>
    <row r="3845" spans="1:7" x14ac:dyDescent="0.25">
      <c r="A3845" t="s">
        <v>3231</v>
      </c>
      <c r="B3845" t="s">
        <v>4778</v>
      </c>
      <c r="C3845" t="s">
        <v>4780</v>
      </c>
      <c r="D3845">
        <v>1985</v>
      </c>
      <c r="E3845" t="s">
        <v>4784</v>
      </c>
      <c r="F3845" t="str">
        <f t="shared" si="60"/>
        <v>Application SessionsIndustrial Systems ISimulation of an Injector Plunger Production Line1985Dan Gauthier</v>
      </c>
      <c r="G3845" t="str">
        <f>IFERROR(IF(VLOOKUP(F3845,Test!$G$1:$G$6051,1,FALSE)=F3845,"Y","N"),"N")</f>
        <v>Y</v>
      </c>
    </row>
    <row r="3846" spans="1:7" x14ac:dyDescent="0.25">
      <c r="A3846" t="s">
        <v>3231</v>
      </c>
      <c r="B3846" t="s">
        <v>4778</v>
      </c>
      <c r="C3846" t="s">
        <v>4777</v>
      </c>
      <c r="D3846">
        <v>1985</v>
      </c>
      <c r="E3846" t="s">
        <v>4785</v>
      </c>
      <c r="F3846" t="str">
        <f t="shared" si="60"/>
        <v>Application SessionsIndustrial Systems IThe Use of Continuous/Discrete Event Models in Manufacturing1985Michael Sale</v>
      </c>
      <c r="G3846" t="str">
        <f>IFERROR(IF(VLOOKUP(F3846,Test!$G$1:$G$6051,1,FALSE)=F3846,"Y","N"),"N")</f>
        <v>Y</v>
      </c>
    </row>
    <row r="3847" spans="1:7" x14ac:dyDescent="0.25">
      <c r="A3847" t="s">
        <v>3231</v>
      </c>
      <c r="B3847" t="s">
        <v>4778</v>
      </c>
      <c r="C3847" t="s">
        <v>4780</v>
      </c>
      <c r="D3847">
        <v>1985</v>
      </c>
      <c r="E3847" t="s">
        <v>4786</v>
      </c>
      <c r="F3847" t="str">
        <f t="shared" si="60"/>
        <v>Application SessionsIndustrial Systems ISimulation of an Injector Plunger Production Line1985Hank Grant</v>
      </c>
      <c r="G3847" t="str">
        <f>IFERROR(IF(VLOOKUP(F3847,Test!$G$1:$G$6051,1,FALSE)=F3847,"Y","N"),"N")</f>
        <v>Y</v>
      </c>
    </row>
    <row r="3848" spans="1:7" x14ac:dyDescent="0.25">
      <c r="A3848" t="s">
        <v>3231</v>
      </c>
      <c r="B3848" t="s">
        <v>4789</v>
      </c>
      <c r="C3848" t="s">
        <v>4788</v>
      </c>
      <c r="D3848">
        <v>1985</v>
      </c>
      <c r="E3848" t="s">
        <v>4787</v>
      </c>
      <c r="F3848" t="str">
        <f t="shared" si="60"/>
        <v>Application SessionsPerformance Evaluation of Network SimulatorsPerformance Evaluation of Ethernet and Hyperbus Local Area Networks Using Computer Modeling1985Aaron H. Konstam</v>
      </c>
      <c r="G3848" t="str">
        <f>IFERROR(IF(VLOOKUP(F3848,Test!$G$1:$G$6051,1,FALSE)=F3848,"Y","N"),"N")</f>
        <v>Y</v>
      </c>
    </row>
    <row r="3849" spans="1:7" x14ac:dyDescent="0.25">
      <c r="A3849" t="s">
        <v>3231</v>
      </c>
      <c r="B3849" t="s">
        <v>4789</v>
      </c>
      <c r="C3849" t="s">
        <v>4790</v>
      </c>
      <c r="D3849">
        <v>1985</v>
      </c>
      <c r="E3849" t="s">
        <v>4671</v>
      </c>
      <c r="F3849" t="str">
        <f t="shared" si="60"/>
        <v>Application SessionsPerformance Evaluation of Network SimulatorsA Sizing and Timing Analysis of an Integrated Computer Network Simulator1985Mark J. Kiemele</v>
      </c>
      <c r="G3849" t="str">
        <f>IFERROR(IF(VLOOKUP(F3849,Test!$G$1:$G$6051,1,FALSE)=F3849,"Y","N"),"N")</f>
        <v>Y</v>
      </c>
    </row>
    <row r="3850" spans="1:7" x14ac:dyDescent="0.25">
      <c r="A3850" t="s">
        <v>3231</v>
      </c>
      <c r="B3850" t="s">
        <v>4789</v>
      </c>
      <c r="C3850" t="s">
        <v>4790</v>
      </c>
      <c r="D3850">
        <v>1985</v>
      </c>
      <c r="E3850" t="s">
        <v>2500</v>
      </c>
      <c r="F3850" t="str">
        <f t="shared" si="60"/>
        <v>Application SessionsPerformance Evaluation of Network SimulatorsA Sizing and Timing Analysis of an Integrated Computer Network Simulator1985Udo W. Pooch</v>
      </c>
      <c r="G3850" t="str">
        <f>IFERROR(IF(VLOOKUP(F3850,Test!$G$1:$G$6051,1,FALSE)=F3850,"Y","N"),"N")</f>
        <v>Y</v>
      </c>
    </row>
    <row r="3851" spans="1:7" x14ac:dyDescent="0.25">
      <c r="A3851" t="s">
        <v>3231</v>
      </c>
      <c r="B3851" t="s">
        <v>4789</v>
      </c>
      <c r="C3851" t="s">
        <v>4792</v>
      </c>
      <c r="D3851">
        <v>1985</v>
      </c>
      <c r="E3851" t="s">
        <v>4791</v>
      </c>
      <c r="F3851" t="str">
        <f t="shared" si="60"/>
        <v>Application SessionsPerformance Evaluation of Network SimulatorsSDLC Protocol Throughput Analysis1985Richard W. Plummer</v>
      </c>
      <c r="G3851" t="str">
        <f>IFERROR(IF(VLOOKUP(F3851,Test!$G$1:$G$6051,1,FALSE)=F3851,"Y","N"),"N")</f>
        <v>Y</v>
      </c>
    </row>
    <row r="3852" spans="1:7" x14ac:dyDescent="0.25">
      <c r="A3852" t="s">
        <v>3231</v>
      </c>
      <c r="B3852" t="s">
        <v>4789</v>
      </c>
      <c r="C3852" t="s">
        <v>4788</v>
      </c>
      <c r="D3852">
        <v>1985</v>
      </c>
      <c r="E3852" t="s">
        <v>4793</v>
      </c>
      <c r="F3852" t="str">
        <f t="shared" si="60"/>
        <v>Application SessionsPerformance Evaluation of Network SimulatorsPerformance Evaluation of Ethernet and Hyperbus Local Area Networks Using Computer Modeling1985David S. Jennings</v>
      </c>
      <c r="G3852" t="str">
        <f>IFERROR(IF(VLOOKUP(F3852,Test!$G$1:$G$6051,1,FALSE)=F3852,"Y","N"),"N")</f>
        <v>Y</v>
      </c>
    </row>
    <row r="3853" spans="1:7" x14ac:dyDescent="0.25">
      <c r="A3853" t="s">
        <v>3231</v>
      </c>
      <c r="B3853" t="s">
        <v>4796</v>
      </c>
      <c r="C3853" t="s">
        <v>4795</v>
      </c>
      <c r="D3853">
        <v>1985</v>
      </c>
      <c r="E3853" t="s">
        <v>4794</v>
      </c>
      <c r="F3853" t="str">
        <f t="shared" si="60"/>
        <v>Application SessionsIndustrial Systems IIManufacturing Cell Simulation1985Parker S. Owen</v>
      </c>
      <c r="G3853" t="str">
        <f>IFERROR(IF(VLOOKUP(F3853,Test!$G$1:$G$6051,1,FALSE)=F3853,"Y","N"),"N")</f>
        <v>Y</v>
      </c>
    </row>
    <row r="3854" spans="1:7" x14ac:dyDescent="0.25">
      <c r="A3854" t="s">
        <v>3231</v>
      </c>
      <c r="B3854" t="s">
        <v>4796</v>
      </c>
      <c r="C3854" t="s">
        <v>4798</v>
      </c>
      <c r="D3854">
        <v>1985</v>
      </c>
      <c r="E3854" t="s">
        <v>4797</v>
      </c>
      <c r="F3854" t="str">
        <f t="shared" si="60"/>
        <v>Application SessionsIndustrial Systems IIImproving a Multistage/ Multiprocessor Flow-shop Problem of Numerous Technological Constraints through Scheduling1985Russell Tsai</v>
      </c>
      <c r="G3854" t="str">
        <f>IFERROR(IF(VLOOKUP(F3854,Test!$G$1:$G$6051,1,FALSE)=F3854,"Y","N"),"N")</f>
        <v>Y</v>
      </c>
    </row>
    <row r="3855" spans="1:7" x14ac:dyDescent="0.25">
      <c r="A3855" t="s">
        <v>3231</v>
      </c>
      <c r="B3855" t="s">
        <v>4796</v>
      </c>
      <c r="C3855" t="s">
        <v>4798</v>
      </c>
      <c r="D3855">
        <v>1985</v>
      </c>
      <c r="E3855" t="s">
        <v>2967</v>
      </c>
      <c r="F3855" t="str">
        <f t="shared" si="60"/>
        <v>Application SessionsIndustrial Systems IIImproving a Multistage/ Multiprocessor Flow-shop Problem of Numerous Technological Constraints through Scheduling1985Way Kuo</v>
      </c>
      <c r="G3855" t="str">
        <f>IFERROR(IF(VLOOKUP(F3855,Test!$G$1:$G$6051,1,FALSE)=F3855,"Y","N"),"N")</f>
        <v>Y</v>
      </c>
    </row>
    <row r="3856" spans="1:7" x14ac:dyDescent="0.25">
      <c r="A3856" t="s">
        <v>3231</v>
      </c>
      <c r="B3856" t="s">
        <v>4796</v>
      </c>
      <c r="C3856" t="s">
        <v>4798</v>
      </c>
      <c r="D3856">
        <v>1985</v>
      </c>
      <c r="E3856" t="s">
        <v>4799</v>
      </c>
      <c r="F3856" t="str">
        <f t="shared" si="60"/>
        <v>Application SessionsIndustrial Systems IIImproving a Multistage/ Multiprocessor Flow-shop Problem of Numerous Technological Constraints through Scheduling1985Jon Yanney</v>
      </c>
      <c r="G3856" t="str">
        <f>IFERROR(IF(VLOOKUP(F3856,Test!$G$1:$G$6051,1,FALSE)=F3856,"Y","N"),"N")</f>
        <v>Y</v>
      </c>
    </row>
    <row r="3857" spans="1:7" x14ac:dyDescent="0.25">
      <c r="A3857" t="s">
        <v>3231</v>
      </c>
      <c r="B3857" t="s">
        <v>4796</v>
      </c>
      <c r="C3857" t="s">
        <v>4795</v>
      </c>
      <c r="D3857">
        <v>1985</v>
      </c>
      <c r="E3857" t="s">
        <v>4800</v>
      </c>
      <c r="F3857" t="str">
        <f t="shared" si="60"/>
        <v>Application SessionsIndustrial Systems IIManufacturing Cell Simulation1985James A. Chisman</v>
      </c>
      <c r="G3857" t="str">
        <f>IFERROR(IF(VLOOKUP(F3857,Test!$G$1:$G$6051,1,FALSE)=F3857,"Y","N"),"N")</f>
        <v>Y</v>
      </c>
    </row>
    <row r="3858" spans="1:7" x14ac:dyDescent="0.25">
      <c r="A3858" t="s">
        <v>3231</v>
      </c>
      <c r="B3858" t="s">
        <v>4802</v>
      </c>
      <c r="C3858" t="s">
        <v>4801</v>
      </c>
      <c r="D3858">
        <v>1985</v>
      </c>
      <c r="E3858" t="s">
        <v>788</v>
      </c>
      <c r="F3858" t="str">
        <f t="shared" si="60"/>
        <v>Application SessionsDeveloping Databases for Simulation: An Industrial PerspectiveSimulator Based Programmable Signal Generator for EW System Evaluation1985Saul Fast</v>
      </c>
      <c r="G3858" t="str">
        <f>IFERROR(IF(VLOOKUP(F3858,Test!$G$1:$G$6051,1,FALSE)=F3858,"Y","N"),"N")</f>
        <v>Y</v>
      </c>
    </row>
    <row r="3859" spans="1:7" x14ac:dyDescent="0.25">
      <c r="A3859" t="s">
        <v>3231</v>
      </c>
      <c r="B3859" t="s">
        <v>4802</v>
      </c>
      <c r="C3859" t="s">
        <v>4804</v>
      </c>
      <c r="D3859">
        <v>1985</v>
      </c>
      <c r="E3859" t="s">
        <v>4803</v>
      </c>
      <c r="F3859" t="str">
        <f t="shared" si="60"/>
        <v>Application SessionsDeveloping Databases for Simulation: An Industrial PerspectiveData Collection in Field Combat Simulation1985R. Kathman</v>
      </c>
      <c r="G3859" t="str">
        <f>IFERROR(IF(VLOOKUP(F3859,Test!$G$1:$G$6051,1,FALSE)=F3859,"Y","N"),"N")</f>
        <v>Y</v>
      </c>
    </row>
    <row r="3860" spans="1:7" x14ac:dyDescent="0.25">
      <c r="A3860" t="s">
        <v>3231</v>
      </c>
      <c r="B3860" t="s">
        <v>4802</v>
      </c>
      <c r="C3860" t="s">
        <v>4806</v>
      </c>
      <c r="D3860">
        <v>1985</v>
      </c>
      <c r="E3860" t="s">
        <v>4805</v>
      </c>
      <c r="F3860" t="str">
        <f t="shared" si="60"/>
        <v>Application SessionsDeveloping Databases for Simulation: An Industrial PerspectiveAerosol Transport and Diffusion Data1985Sol Kaufman</v>
      </c>
      <c r="G3860" t="str">
        <f>IFERROR(IF(VLOOKUP(F3860,Test!$G$1:$G$6051,1,FALSE)=F3860,"Y","N"),"N")</f>
        <v>Y</v>
      </c>
    </row>
    <row r="3861" spans="1:7" x14ac:dyDescent="0.25">
      <c r="A3861" t="s">
        <v>3231</v>
      </c>
      <c r="B3861" t="s">
        <v>4808</v>
      </c>
      <c r="C3861" t="s">
        <v>4807</v>
      </c>
      <c r="D3861">
        <v>1985</v>
      </c>
      <c r="E3861" t="s">
        <v>2433</v>
      </c>
      <c r="F3861" t="str">
        <f t="shared" si="60"/>
        <v>Application SessionsIndustrial Systems IIIMANUPLAN - A Precursor to Simulation for Complex Manufacturing Systems1985Rajan Suri</v>
      </c>
      <c r="G3861" t="str">
        <f>IFERROR(IF(VLOOKUP(F3861,Test!$G$1:$G$6051,1,FALSE)=F3861,"Y","N"),"N")</f>
        <v>Y</v>
      </c>
    </row>
    <row r="3862" spans="1:7" x14ac:dyDescent="0.25">
      <c r="A3862" t="s">
        <v>3231</v>
      </c>
      <c r="B3862" t="s">
        <v>4808</v>
      </c>
      <c r="C3862" t="s">
        <v>4807</v>
      </c>
      <c r="D3862">
        <v>1985</v>
      </c>
      <c r="E3862" t="s">
        <v>330</v>
      </c>
      <c r="F3862" t="str">
        <f t="shared" si="60"/>
        <v>Application SessionsIndustrial Systems IIIMANUPLAN - A Precursor to Simulation for Complex Manufacturing Systems1985Gregory W. Diehl</v>
      </c>
      <c r="G3862" t="str">
        <f>IFERROR(IF(VLOOKUP(F3862,Test!$G$1:$G$6051,1,FALSE)=F3862,"Y","N"),"N")</f>
        <v>Y</v>
      </c>
    </row>
    <row r="3863" spans="1:7" x14ac:dyDescent="0.25">
      <c r="A3863" t="s">
        <v>3231</v>
      </c>
      <c r="B3863" t="s">
        <v>4811</v>
      </c>
      <c r="C3863" t="s">
        <v>4810</v>
      </c>
      <c r="D3863">
        <v>1985</v>
      </c>
      <c r="E3863" t="s">
        <v>4809</v>
      </c>
      <c r="F3863" t="str">
        <f t="shared" si="60"/>
        <v>Application SessionsArchitectures for Distributed SimulationThe Implementation of the Hierarchical Abstract Simulator on the HEP Computer1985Arturo I. Concepcion</v>
      </c>
      <c r="G3863" t="str">
        <f>IFERROR(IF(VLOOKUP(F3863,Test!$G$1:$G$6051,1,FALSE)=F3863,"Y","N"),"N")</f>
        <v>Y</v>
      </c>
    </row>
    <row r="3864" spans="1:7" x14ac:dyDescent="0.25">
      <c r="A3864" t="s">
        <v>3231</v>
      </c>
      <c r="B3864" t="s">
        <v>4811</v>
      </c>
      <c r="C3864" t="s">
        <v>4812</v>
      </c>
      <c r="D3864">
        <v>1985</v>
      </c>
      <c r="E3864" t="s">
        <v>767</v>
      </c>
      <c r="F3864" t="str">
        <f t="shared" si="60"/>
        <v>Application SessionsArchitectures for Distributed SimulationPerformance Evaluation of Hierarchical Distributed Simulators1985Bernard P. Zeigler</v>
      </c>
      <c r="G3864" t="str">
        <f>IFERROR(IF(VLOOKUP(F3864,Test!$G$1:$G$6051,1,FALSE)=F3864,"Y","N"),"N")</f>
        <v>Y</v>
      </c>
    </row>
    <row r="3865" spans="1:7" x14ac:dyDescent="0.25">
      <c r="A3865" t="s">
        <v>3231</v>
      </c>
      <c r="B3865" t="s">
        <v>4811</v>
      </c>
      <c r="C3865" t="s">
        <v>4814</v>
      </c>
      <c r="D3865">
        <v>1985</v>
      </c>
      <c r="E3865" t="s">
        <v>4813</v>
      </c>
      <c r="F3865" t="str">
        <f t="shared" si="60"/>
        <v>Application SessionsArchitectures for Distributed SimulationTwo Approaches to the Implementation of a Distributed Simulation System1985Usha Chandrasekaran</v>
      </c>
      <c r="G3865" t="str">
        <f>IFERROR(IF(VLOOKUP(F3865,Test!$G$1:$G$6051,1,FALSE)=F3865,"Y","N"),"N")</f>
        <v>Y</v>
      </c>
    </row>
    <row r="3866" spans="1:7" x14ac:dyDescent="0.25">
      <c r="A3866" t="s">
        <v>3231</v>
      </c>
      <c r="B3866" t="s">
        <v>4811</v>
      </c>
      <c r="C3866" t="s">
        <v>4814</v>
      </c>
      <c r="D3866">
        <v>1985</v>
      </c>
      <c r="E3866" t="s">
        <v>3963</v>
      </c>
      <c r="F3866" t="str">
        <f t="shared" si="60"/>
        <v>Application SessionsArchitectures for Distributed SimulationTwo Approaches to the Implementation of a Distributed Simulation System1985Murali Krishnamurthi</v>
      </c>
      <c r="G3866" t="str">
        <f>IFERROR(IF(VLOOKUP(F3866,Test!$G$1:$G$6051,1,FALSE)=F3866,"Y","N"),"N")</f>
        <v>Y</v>
      </c>
    </row>
    <row r="3867" spans="1:7" x14ac:dyDescent="0.25">
      <c r="A3867" t="s">
        <v>3231</v>
      </c>
      <c r="B3867" t="s">
        <v>4811</v>
      </c>
      <c r="C3867" t="s">
        <v>4812</v>
      </c>
      <c r="D3867">
        <v>1985</v>
      </c>
      <c r="E3867" t="s">
        <v>4815</v>
      </c>
      <c r="F3867" t="str">
        <f t="shared" si="60"/>
        <v>Application SessionsArchitectures for Distributed SimulationPerformance Evaluation of Hierarchical Distributed Simulators1985Doo-Kwon Baik</v>
      </c>
      <c r="G3867" t="str">
        <f>IFERROR(IF(VLOOKUP(F3867,Test!$G$1:$G$6051,1,FALSE)=F3867,"Y","N"),"N")</f>
        <v>Y</v>
      </c>
    </row>
    <row r="3868" spans="1:7" x14ac:dyDescent="0.25">
      <c r="A3868" t="s">
        <v>3231</v>
      </c>
      <c r="B3868" t="s">
        <v>4811</v>
      </c>
      <c r="C3868" t="s">
        <v>4814</v>
      </c>
      <c r="D3868">
        <v>1985</v>
      </c>
      <c r="E3868" t="s">
        <v>773</v>
      </c>
      <c r="F3868" t="str">
        <f t="shared" si="60"/>
        <v>Application SessionsArchitectures for Distributed SimulationTwo Approaches to the Implementation of a Distributed Simulation System1985Sallie Sheppard</v>
      </c>
      <c r="G3868" t="str">
        <f>IFERROR(IF(VLOOKUP(F3868,Test!$G$1:$G$6051,1,FALSE)=F3868,"Y","N"),"N")</f>
        <v>Y</v>
      </c>
    </row>
    <row r="3869" spans="1:7" x14ac:dyDescent="0.25">
      <c r="A3869" t="s">
        <v>3231</v>
      </c>
      <c r="B3869" t="s">
        <v>4818</v>
      </c>
      <c r="C3869" t="s">
        <v>4817</v>
      </c>
      <c r="D3869">
        <v>1985</v>
      </c>
      <c r="E3869" t="s">
        <v>4816</v>
      </c>
      <c r="F3869" t="str">
        <f t="shared" si="60"/>
        <v>Application SessionsModels of Transportation SystemsSimulation Analysis of Two Adjacent Traffic Signals1985Kiyoshi Yamada</v>
      </c>
      <c r="G3869" t="str">
        <f>IFERROR(IF(VLOOKUP(F3869,Test!$G$1:$G$6051,1,FALSE)=F3869,"Y","N"),"N")</f>
        <v>Y</v>
      </c>
    </row>
    <row r="3870" spans="1:7" x14ac:dyDescent="0.25">
      <c r="A3870" t="s">
        <v>3231</v>
      </c>
      <c r="B3870" t="s">
        <v>4818</v>
      </c>
      <c r="C3870" t="s">
        <v>4820</v>
      </c>
      <c r="D3870">
        <v>1985</v>
      </c>
      <c r="E3870" t="s">
        <v>4819</v>
      </c>
      <c r="F3870" t="str">
        <f t="shared" si="60"/>
        <v>Application SessionsModels of Transportation SystemsA Simulation Model of the FAA's Flight Service Automation System1985C. R. Spooner</v>
      </c>
      <c r="G3870" t="str">
        <f>IFERROR(IF(VLOOKUP(F3870,Test!$G$1:$G$6051,1,FALSE)=F3870,"Y","N"),"N")</f>
        <v>Y</v>
      </c>
    </row>
    <row r="3871" spans="1:7" x14ac:dyDescent="0.25">
      <c r="A3871" t="s">
        <v>3231</v>
      </c>
      <c r="B3871" t="s">
        <v>4818</v>
      </c>
      <c r="C3871" t="s">
        <v>4822</v>
      </c>
      <c r="D3871">
        <v>1985</v>
      </c>
      <c r="E3871" t="s">
        <v>4821</v>
      </c>
      <c r="F3871" t="str">
        <f t="shared" si="60"/>
        <v>Application SessionsModels of Transportation SystemsHow to Decide the Interconnection of Isolated Traffic Signals1985Edmond Chin-Ping Chang</v>
      </c>
      <c r="G3871" t="str">
        <f>IFERROR(IF(VLOOKUP(F3871,Test!$G$1:$G$6051,1,FALSE)=F3871,"Y","N"),"N")</f>
        <v>Y</v>
      </c>
    </row>
    <row r="3872" spans="1:7" x14ac:dyDescent="0.25">
      <c r="A3872" t="s">
        <v>3231</v>
      </c>
      <c r="B3872" t="s">
        <v>4818</v>
      </c>
      <c r="C3872" t="s">
        <v>4817</v>
      </c>
      <c r="D3872">
        <v>1985</v>
      </c>
      <c r="E3872" t="s">
        <v>4041</v>
      </c>
      <c r="F3872" t="str">
        <f t="shared" si="60"/>
        <v>Application SessionsModels of Transportation SystemsSimulation Analysis of Two Adjacent Traffic Signals1985Tenny N. Lam</v>
      </c>
      <c r="G3872" t="str">
        <f>IFERROR(IF(VLOOKUP(F3872,Test!$G$1:$G$6051,1,FALSE)=F3872,"Y","N"),"N")</f>
        <v>Y</v>
      </c>
    </row>
    <row r="3873" spans="1:7" x14ac:dyDescent="0.25">
      <c r="A3873" t="s">
        <v>3231</v>
      </c>
      <c r="B3873" t="s">
        <v>4818</v>
      </c>
      <c r="C3873" t="s">
        <v>4820</v>
      </c>
      <c r="D3873">
        <v>1985</v>
      </c>
      <c r="E3873" t="s">
        <v>4823</v>
      </c>
      <c r="F3873" t="str">
        <f t="shared" si="60"/>
        <v>Application SessionsModels of Transportation SystemsA Simulation Model of the FAA's Flight Service Automation System1985R. Regner</v>
      </c>
      <c r="G3873" t="str">
        <f>IFERROR(IF(VLOOKUP(F3873,Test!$G$1:$G$6051,1,FALSE)=F3873,"Y","N"),"N")</f>
        <v>Y</v>
      </c>
    </row>
    <row r="3874" spans="1:7" x14ac:dyDescent="0.25">
      <c r="A3874" t="s">
        <v>3231</v>
      </c>
      <c r="B3874" t="s">
        <v>4818</v>
      </c>
      <c r="C3874" t="s">
        <v>4820</v>
      </c>
      <c r="D3874">
        <v>1985</v>
      </c>
      <c r="E3874" t="s">
        <v>4824</v>
      </c>
      <c r="F3874" t="str">
        <f t="shared" si="60"/>
        <v>Application SessionsModels of Transportation SystemsA Simulation Model of the FAA's Flight Service Automation System1985A. Acampora</v>
      </c>
      <c r="G3874" t="str">
        <f>IFERROR(IF(VLOOKUP(F3874,Test!$G$1:$G$6051,1,FALSE)=F3874,"Y","N"),"N")</f>
        <v>Y</v>
      </c>
    </row>
    <row r="3875" spans="1:7" x14ac:dyDescent="0.25">
      <c r="A3875" t="s">
        <v>3231</v>
      </c>
      <c r="B3875" t="s">
        <v>4827</v>
      </c>
      <c r="C3875" t="s">
        <v>4826</v>
      </c>
      <c r="D3875">
        <v>1985</v>
      </c>
      <c r="E3875" t="s">
        <v>4825</v>
      </c>
      <c r="F3875" t="str">
        <f t="shared" si="60"/>
        <v>Application SessionsCommunications Control and Distributed SystemsSimulation of a Pyramid Processor1985R. Neil Wagoner</v>
      </c>
      <c r="G3875" t="str">
        <f>IFERROR(IF(VLOOKUP(F3875,Test!$G$1:$G$6051,1,FALSE)=F3875,"Y","N"),"N")</f>
        <v>Y</v>
      </c>
    </row>
    <row r="3876" spans="1:7" x14ac:dyDescent="0.25">
      <c r="A3876" t="s">
        <v>3231</v>
      </c>
      <c r="B3876" t="s">
        <v>4827</v>
      </c>
      <c r="C3876" t="s">
        <v>4826</v>
      </c>
      <c r="D3876">
        <v>1985</v>
      </c>
      <c r="E3876" t="s">
        <v>4828</v>
      </c>
      <c r="F3876" t="str">
        <f t="shared" si="60"/>
        <v>Application SessionsCommunications Control and Distributed SystemsSimulation of a Pyramid Processor1985David Schaefer</v>
      </c>
      <c r="G3876" t="str">
        <f>IFERROR(IF(VLOOKUP(F3876,Test!$G$1:$G$6051,1,FALSE)=F3876,"Y","N"),"N")</f>
        <v>Y</v>
      </c>
    </row>
    <row r="3877" spans="1:7" x14ac:dyDescent="0.25">
      <c r="A3877" t="s">
        <v>3231</v>
      </c>
      <c r="B3877" t="s">
        <v>4827</v>
      </c>
      <c r="C3877" t="s">
        <v>4826</v>
      </c>
      <c r="D3877">
        <v>1985</v>
      </c>
      <c r="E3877" t="s">
        <v>4829</v>
      </c>
      <c r="F3877" t="str">
        <f t="shared" si="60"/>
        <v>Application SessionsCommunications Control and Distributed SystemsSimulation of a Pyramid Processor1985Gregory Wilcox</v>
      </c>
      <c r="G3877" t="str">
        <f>IFERROR(IF(VLOOKUP(F3877,Test!$G$1:$G$6051,1,FALSE)=F3877,"Y","N"),"N")</f>
        <v>Y</v>
      </c>
    </row>
    <row r="3878" spans="1:7" x14ac:dyDescent="0.25">
      <c r="A3878" t="s">
        <v>3231</v>
      </c>
      <c r="B3878" t="s">
        <v>4827</v>
      </c>
      <c r="C3878" t="s">
        <v>4826</v>
      </c>
      <c r="D3878">
        <v>1985</v>
      </c>
      <c r="E3878" t="s">
        <v>4428</v>
      </c>
      <c r="F3878" t="str">
        <f t="shared" si="60"/>
        <v>Application SessionsCommunications Control and Distributed SystemsSimulation of a Pyramid Processor1985Duane R. Ball</v>
      </c>
      <c r="G3878" t="str">
        <f>IFERROR(IF(VLOOKUP(F3878,Test!$G$1:$G$6051,1,FALSE)=F3878,"Y","N"),"N")</f>
        <v>Y</v>
      </c>
    </row>
    <row r="3879" spans="1:7" x14ac:dyDescent="0.25">
      <c r="A3879" t="s">
        <v>3231</v>
      </c>
      <c r="B3879" t="s">
        <v>4827</v>
      </c>
      <c r="C3879" t="s">
        <v>4830</v>
      </c>
      <c r="D3879">
        <v>1985</v>
      </c>
      <c r="E3879" t="s">
        <v>2109</v>
      </c>
      <c r="F3879" t="str">
        <f t="shared" si="60"/>
        <v>Application SessionsCommunications Control and Distributed SystemsAn Optimal Repartitioning Decision Policy1985Paul F. Reynolds  Jr.</v>
      </c>
      <c r="G3879" t="str">
        <f>IFERROR(IF(VLOOKUP(F3879,Test!$G$1:$G$6051,1,FALSE)=F3879,"Y","N"),"N")</f>
        <v>Y</v>
      </c>
    </row>
    <row r="3880" spans="1:7" x14ac:dyDescent="0.25">
      <c r="A3880" t="s">
        <v>3231</v>
      </c>
      <c r="B3880" t="s">
        <v>4827</v>
      </c>
      <c r="C3880" t="s">
        <v>4830</v>
      </c>
      <c r="D3880">
        <v>1985</v>
      </c>
      <c r="E3880" t="s">
        <v>2683</v>
      </c>
      <c r="F3880" t="str">
        <f t="shared" si="60"/>
        <v>Application SessionsCommunications Control and Distributed SystemsAn Optimal Repartitioning Decision Policy1985David M. Nicol</v>
      </c>
      <c r="G3880" t="str">
        <f>IFERROR(IF(VLOOKUP(F3880,Test!$G$1:$G$6051,1,FALSE)=F3880,"Y","N"),"N")</f>
        <v>Y</v>
      </c>
    </row>
    <row r="3881" spans="1:7" x14ac:dyDescent="0.25">
      <c r="A3881" t="s">
        <v>3231</v>
      </c>
      <c r="B3881" t="s">
        <v>4827</v>
      </c>
      <c r="C3881" t="s">
        <v>4826</v>
      </c>
      <c r="D3881">
        <v>1985</v>
      </c>
      <c r="E3881" t="s">
        <v>4831</v>
      </c>
      <c r="F3881" t="str">
        <f t="shared" si="60"/>
        <v>Application SessionsCommunications Control and Distributed SystemsSimulation of a Pyramid Processor1985Gerard C. Blais</v>
      </c>
      <c r="G3881" t="str">
        <f>IFERROR(IF(VLOOKUP(F3881,Test!$G$1:$G$6051,1,FALSE)=F3881,"Y","N"),"N")</f>
        <v>Y</v>
      </c>
    </row>
    <row r="3882" spans="1:7" x14ac:dyDescent="0.25">
      <c r="A3882" t="s">
        <v>3231</v>
      </c>
      <c r="B3882" t="s">
        <v>4827</v>
      </c>
      <c r="C3882" t="s">
        <v>4833</v>
      </c>
      <c r="D3882">
        <v>1985</v>
      </c>
      <c r="E3882" t="s">
        <v>4832</v>
      </c>
      <c r="F3882" t="str">
        <f t="shared" si="60"/>
        <v>Application SessionsCommunications Control and Distributed SystemsFile Placement and Process Assignment due to Resource Sharing in a Distributed System1985Anna Hac</v>
      </c>
      <c r="G3882" t="str">
        <f>IFERROR(IF(VLOOKUP(F3882,Test!$G$1:$G$6051,1,FALSE)=F3882,"Y","N"),"N")</f>
        <v>Y</v>
      </c>
    </row>
    <row r="3883" spans="1:7" x14ac:dyDescent="0.25">
      <c r="A3883" t="s">
        <v>3231</v>
      </c>
      <c r="B3883" t="s">
        <v>4835</v>
      </c>
      <c r="C3883" t="s">
        <v>4834</v>
      </c>
      <c r="D3883">
        <v>1985</v>
      </c>
      <c r="E3883" t="s">
        <v>1662</v>
      </c>
      <c r="F3883" t="str">
        <f t="shared" si="60"/>
        <v>Application SessionsMicrocomputer SoftwareScreening Tests of Pseudorandom Number Generators on IBM PCs and Compatibles1985John M. Gleason</v>
      </c>
      <c r="G3883" t="str">
        <f>IFERROR(IF(VLOOKUP(F3883,Test!$G$1:$G$6051,1,FALSE)=F3883,"Y","N"),"N")</f>
        <v>Y</v>
      </c>
    </row>
    <row r="3884" spans="1:7" x14ac:dyDescent="0.25">
      <c r="A3884" t="s">
        <v>3231</v>
      </c>
      <c r="B3884" t="s">
        <v>4835</v>
      </c>
      <c r="C3884" t="s">
        <v>4836</v>
      </c>
      <c r="D3884">
        <v>1985</v>
      </c>
      <c r="E3884" t="s">
        <v>1570</v>
      </c>
      <c r="F3884" t="str">
        <f t="shared" si="60"/>
        <v>Application SessionsMicrocomputer SoftwareIntroduction to SANDIE1985Arne Thesen</v>
      </c>
      <c r="G3884" t="str">
        <f>IFERROR(IF(VLOOKUP(F3884,Test!$G$1:$G$6051,1,FALSE)=F3884,"Y","N"),"N")</f>
        <v>Y</v>
      </c>
    </row>
    <row r="3885" spans="1:7" x14ac:dyDescent="0.25">
      <c r="A3885" t="s">
        <v>3231</v>
      </c>
      <c r="B3885" t="s">
        <v>4835</v>
      </c>
      <c r="C3885" t="s">
        <v>4837</v>
      </c>
      <c r="D3885">
        <v>1985</v>
      </c>
      <c r="E3885" t="s">
        <v>2208</v>
      </c>
      <c r="F3885" t="str">
        <f t="shared" si="60"/>
        <v>Application SessionsMicrocomputer SoftwareProgramming-Free Graphic Factory Simulation With GEFMS/PC (Graphically Enhanced Flexible Modeling System)1985Marc A. Laymon</v>
      </c>
      <c r="G3885" t="str">
        <f>IFERROR(IF(VLOOKUP(F3885,Test!$G$1:$G$6051,1,FALSE)=F3885,"Y","N"),"N")</f>
        <v>Y</v>
      </c>
    </row>
    <row r="3886" spans="1:7" x14ac:dyDescent="0.25">
      <c r="A3886" t="s">
        <v>3231</v>
      </c>
      <c r="B3886" t="s">
        <v>4835</v>
      </c>
      <c r="C3886" t="s">
        <v>4837</v>
      </c>
      <c r="D3886">
        <v>1985</v>
      </c>
      <c r="E3886" t="s">
        <v>4838</v>
      </c>
      <c r="F3886" t="str">
        <f t="shared" si="60"/>
        <v>Application SessionsMicrocomputer SoftwareProgramming-Free Graphic Factory Simulation With GEFMS/PC (Graphically Enhanced Flexible Modeling System)1985Ralph R. Duersch</v>
      </c>
      <c r="G3886" t="str">
        <f>IFERROR(IF(VLOOKUP(F3886,Test!$G$1:$G$6051,1,FALSE)=F3886,"Y","N"),"N")</f>
        <v>Y</v>
      </c>
    </row>
    <row r="3887" spans="1:7" x14ac:dyDescent="0.25">
      <c r="A3887" t="s">
        <v>3231</v>
      </c>
      <c r="B3887" t="s">
        <v>4841</v>
      </c>
      <c r="C3887" t="s">
        <v>4840</v>
      </c>
      <c r="D3887">
        <v>1985</v>
      </c>
      <c r="E3887" t="s">
        <v>4839</v>
      </c>
      <c r="F3887" t="str">
        <f t="shared" si="60"/>
        <v>Application SessionsEnvironmental and Health IssuesPharmacokinetic Modeling: An Approach to Risk Assessment1985David W. Yesair</v>
      </c>
      <c r="G3887" t="str">
        <f>IFERROR(IF(VLOOKUP(F3887,Test!$G$1:$G$6051,1,FALSE)=F3887,"Y","N"),"N")</f>
        <v>Y</v>
      </c>
    </row>
    <row r="3888" spans="1:7" x14ac:dyDescent="0.25">
      <c r="A3888" t="s">
        <v>3231</v>
      </c>
      <c r="B3888" t="s">
        <v>4841</v>
      </c>
      <c r="C3888" t="s">
        <v>4840</v>
      </c>
      <c r="D3888">
        <v>1985</v>
      </c>
      <c r="E3888" t="s">
        <v>4842</v>
      </c>
      <c r="F3888" t="str">
        <f t="shared" si="60"/>
        <v>Application SessionsEnvironmental and Health IssuesPharmacokinetic Modeling: An Approach to Risk Assessment1985Steven J. Naber</v>
      </c>
      <c r="G3888" t="str">
        <f>IFERROR(IF(VLOOKUP(F3888,Test!$G$1:$G$6051,1,FALSE)=F3888,"Y","N"),"N")</f>
        <v>Y</v>
      </c>
    </row>
    <row r="3889" spans="1:7" x14ac:dyDescent="0.25">
      <c r="A3889" t="s">
        <v>3231</v>
      </c>
      <c r="B3889" t="s">
        <v>4841</v>
      </c>
      <c r="C3889" t="s">
        <v>4840</v>
      </c>
      <c r="D3889">
        <v>1985</v>
      </c>
      <c r="E3889" t="s">
        <v>4843</v>
      </c>
      <c r="F3889" t="str">
        <f t="shared" si="60"/>
        <v>Application SessionsEnvironmental and Health IssuesPharmacokinetic Modeling: An Approach to Risk Assessment1985Paul I. Feder</v>
      </c>
      <c r="G3889" t="str">
        <f>IFERROR(IF(VLOOKUP(F3889,Test!$G$1:$G$6051,1,FALSE)=F3889,"Y","N"),"N")</f>
        <v>Y</v>
      </c>
    </row>
    <row r="3890" spans="1:7" x14ac:dyDescent="0.25">
      <c r="A3890" t="s">
        <v>3231</v>
      </c>
      <c r="B3890" t="s">
        <v>4841</v>
      </c>
      <c r="C3890" t="s">
        <v>4845</v>
      </c>
      <c r="D3890">
        <v>1985</v>
      </c>
      <c r="E3890" t="s">
        <v>4844</v>
      </c>
      <c r="F3890" t="str">
        <f t="shared" si="60"/>
        <v>Application SessionsEnvironmental and Health IssuesProspective Payment: A Simulation Model of Management Strategies1985Jose A. Sepulveda</v>
      </c>
      <c r="G3890" t="str">
        <f>IFERROR(IF(VLOOKUP(F3890,Test!$G$1:$G$6051,1,FALSE)=F3890,"Y","N"),"N")</f>
        <v>Y</v>
      </c>
    </row>
    <row r="3891" spans="1:7" x14ac:dyDescent="0.25">
      <c r="A3891" t="s">
        <v>3231</v>
      </c>
      <c r="B3891" t="s">
        <v>4841</v>
      </c>
      <c r="C3891" t="s">
        <v>4840</v>
      </c>
      <c r="D3891">
        <v>1985</v>
      </c>
      <c r="E3891" t="s">
        <v>4846</v>
      </c>
      <c r="F3891" t="str">
        <f t="shared" si="60"/>
        <v>Application SessionsEnvironmental and Health IssuesPharmacokinetic Modeling: An Approach to Risk Assessment1985Philip E. Robinson</v>
      </c>
      <c r="G3891" t="str">
        <f>IFERROR(IF(VLOOKUP(F3891,Test!$G$1:$G$6051,1,FALSE)=F3891,"Y","N"),"N")</f>
        <v>Y</v>
      </c>
    </row>
    <row r="3892" spans="1:7" x14ac:dyDescent="0.25">
      <c r="A3892" t="s">
        <v>3231</v>
      </c>
      <c r="B3892" t="s">
        <v>4841</v>
      </c>
      <c r="C3892" t="s">
        <v>4840</v>
      </c>
      <c r="D3892">
        <v>1985</v>
      </c>
      <c r="E3892" t="s">
        <v>4847</v>
      </c>
      <c r="F3892" t="str">
        <f t="shared" si="60"/>
        <v>Application SessionsEnvironmental and Health IssuesPharmacokinetic Modeling: An Approach to Risk Assessment1985Cheryl S. Scott</v>
      </c>
      <c r="G3892" t="str">
        <f>IFERROR(IF(VLOOKUP(F3892,Test!$G$1:$G$6051,1,FALSE)=F3892,"Y","N"),"N")</f>
        <v>Y</v>
      </c>
    </row>
    <row r="3893" spans="1:7" x14ac:dyDescent="0.25">
      <c r="A3893" t="s">
        <v>3231</v>
      </c>
      <c r="B3893" t="s">
        <v>4841</v>
      </c>
      <c r="C3893" t="s">
        <v>4849</v>
      </c>
      <c r="D3893">
        <v>1985</v>
      </c>
      <c r="E3893" t="s">
        <v>4848</v>
      </c>
      <c r="F3893" t="str">
        <f t="shared" si="60"/>
        <v>Application SessionsEnvironmental and Health IssuesComputer Simulation of Bacterial Survival Data From a Complex Dilution Experiment1985Jack Hachigian</v>
      </c>
      <c r="G3893" t="str">
        <f>IFERROR(IF(VLOOKUP(F3893,Test!$G$1:$G$6051,1,FALSE)=F3893,"Y","N"),"N")</f>
        <v>Y</v>
      </c>
    </row>
    <row r="3894" spans="1:7" x14ac:dyDescent="0.25">
      <c r="A3894" t="s">
        <v>3231</v>
      </c>
      <c r="B3894" t="s">
        <v>4852</v>
      </c>
      <c r="C3894" t="s">
        <v>4851</v>
      </c>
      <c r="D3894">
        <v>1985</v>
      </c>
      <c r="E3894" t="s">
        <v>4850</v>
      </c>
      <c r="F3894" t="str">
        <f t="shared" si="60"/>
        <v>Application SessionsComputer Simulation of Hospital OperationsEvaluating Surgical Block Schedules Using Computer Simulation1985Elliot Sigal</v>
      </c>
      <c r="G3894" t="str">
        <f>IFERROR(IF(VLOOKUP(F3894,Test!$G$1:$G$6051,1,FALSE)=F3894,"Y","N"),"N")</f>
        <v>Y</v>
      </c>
    </row>
    <row r="3895" spans="1:7" x14ac:dyDescent="0.25">
      <c r="A3895" t="s">
        <v>3231</v>
      </c>
      <c r="B3895" t="s">
        <v>4852</v>
      </c>
      <c r="C3895" t="s">
        <v>4854</v>
      </c>
      <c r="D3895">
        <v>1985</v>
      </c>
      <c r="E3895" t="s">
        <v>4853</v>
      </c>
      <c r="F3895" t="str">
        <f t="shared" si="60"/>
        <v>Application SessionsComputer Simulation of Hospital OperationsThe Use of a Simulation Model for Planning Ambulatory Surgery1985Laurie Meier</v>
      </c>
      <c r="G3895" t="str">
        <f>IFERROR(IF(VLOOKUP(F3895,Test!$G$1:$G$6051,1,FALSE)=F3895,"Y","N"),"N")</f>
        <v>Y</v>
      </c>
    </row>
    <row r="3896" spans="1:7" x14ac:dyDescent="0.25">
      <c r="A3896" t="s">
        <v>3231</v>
      </c>
      <c r="B3896" t="s">
        <v>4852</v>
      </c>
      <c r="C3896" t="s">
        <v>4854</v>
      </c>
      <c r="D3896">
        <v>1985</v>
      </c>
      <c r="E3896" t="s">
        <v>4855</v>
      </c>
      <c r="F3896" t="str">
        <f t="shared" si="60"/>
        <v>Application SessionsComputer Simulation of Hospital OperationsThe Use of a Simulation Model for Planning Ambulatory Surgery1985Frank R. Vitale</v>
      </c>
      <c r="G3896" t="str">
        <f>IFERROR(IF(VLOOKUP(F3896,Test!$G$1:$G$6051,1,FALSE)=F3896,"Y","N"),"N")</f>
        <v>Y</v>
      </c>
    </row>
    <row r="3897" spans="1:7" x14ac:dyDescent="0.25">
      <c r="A3897" t="s">
        <v>3231</v>
      </c>
      <c r="B3897" t="s">
        <v>4852</v>
      </c>
      <c r="C3897" t="s">
        <v>4857</v>
      </c>
      <c r="D3897">
        <v>1985</v>
      </c>
      <c r="E3897" t="s">
        <v>4856</v>
      </c>
      <c r="F3897" t="str">
        <f t="shared" si="60"/>
        <v>Application SessionsComputer Simulation of Hospital OperationsSimulation of a Hospital Picture Archiving and Control System (PACS)1985G. A. Marin</v>
      </c>
      <c r="G3897" t="str">
        <f>IFERROR(IF(VLOOKUP(F3897,Test!$G$1:$G$6051,1,FALSE)=F3897,"Y","N"),"N")</f>
        <v>Y</v>
      </c>
    </row>
    <row r="3898" spans="1:7" x14ac:dyDescent="0.25">
      <c r="A3898" t="s">
        <v>3231</v>
      </c>
      <c r="B3898" t="s">
        <v>4852</v>
      </c>
      <c r="C3898" t="s">
        <v>4857</v>
      </c>
      <c r="D3898">
        <v>1985</v>
      </c>
      <c r="E3898" t="s">
        <v>4858</v>
      </c>
      <c r="F3898" t="str">
        <f t="shared" si="60"/>
        <v>Application SessionsComputer Simulation of Hospital OperationsSimulation of a Hospital Picture Archiving and Control System (PACS)1985G. R. Lawrence</v>
      </c>
      <c r="G3898" t="str">
        <f>IFERROR(IF(VLOOKUP(F3898,Test!$G$1:$G$6051,1,FALSE)=F3898,"Y","N"),"N")</f>
        <v>Y</v>
      </c>
    </row>
    <row r="3899" spans="1:7" x14ac:dyDescent="0.25">
      <c r="A3899" t="s">
        <v>3231</v>
      </c>
      <c r="B3899" t="s">
        <v>4852</v>
      </c>
      <c r="C3899" t="s">
        <v>4857</v>
      </c>
      <c r="D3899">
        <v>1985</v>
      </c>
      <c r="E3899" t="s">
        <v>4859</v>
      </c>
      <c r="F3899" t="str">
        <f t="shared" si="60"/>
        <v>Application SessionsComputer Simulation of Hospital OperationsSimulation of a Hospital Picture Archiving and Control System (PACS)1985S. E. Naron</v>
      </c>
      <c r="G3899" t="str">
        <f>IFERROR(IF(VLOOKUP(F3899,Test!$G$1:$G$6051,1,FALSE)=F3899,"Y","N"),"N")</f>
        <v>Y</v>
      </c>
    </row>
    <row r="3900" spans="1:7" x14ac:dyDescent="0.25">
      <c r="A3900" t="s">
        <v>3231</v>
      </c>
      <c r="B3900" t="s">
        <v>4852</v>
      </c>
      <c r="C3900" t="s">
        <v>4852</v>
      </c>
      <c r="D3900">
        <v>1985</v>
      </c>
      <c r="E3900" t="s">
        <v>4850</v>
      </c>
      <c r="F3900" t="str">
        <f t="shared" si="60"/>
        <v>Application SessionsComputer Simulation of Hospital OperationsComputer Simulation of Hospital Operations1985Elliot Sigal</v>
      </c>
      <c r="G3900" t="str">
        <f>IFERROR(IF(VLOOKUP(F3900,Test!$G$1:$G$6051,1,FALSE)=F3900,"Y","N"),"N")</f>
        <v>Y</v>
      </c>
    </row>
    <row r="3901" spans="1:7" x14ac:dyDescent="0.25">
      <c r="A3901" t="s">
        <v>3231</v>
      </c>
      <c r="B3901" t="s">
        <v>4852</v>
      </c>
      <c r="C3901" t="s">
        <v>4854</v>
      </c>
      <c r="D3901">
        <v>1985</v>
      </c>
      <c r="E3901" t="s">
        <v>4850</v>
      </c>
      <c r="F3901" t="str">
        <f t="shared" si="60"/>
        <v>Application SessionsComputer Simulation of Hospital OperationsThe Use of a Simulation Model for Planning Ambulatory Surgery1985Elliot Sigal</v>
      </c>
      <c r="G3901" t="str">
        <f>IFERROR(IF(VLOOKUP(F3901,Test!$G$1:$G$6051,1,FALSE)=F3901,"Y","N"),"N")</f>
        <v>Y</v>
      </c>
    </row>
    <row r="3902" spans="1:7" x14ac:dyDescent="0.25">
      <c r="A3902" t="s">
        <v>3231</v>
      </c>
      <c r="B3902" t="s">
        <v>4852</v>
      </c>
      <c r="C3902" t="s">
        <v>4851</v>
      </c>
      <c r="D3902">
        <v>1985</v>
      </c>
      <c r="E3902" t="s">
        <v>4860</v>
      </c>
      <c r="F3902" t="str">
        <f t="shared" si="60"/>
        <v>Application SessionsComputer Simulation of Hospital OperationsEvaluating Surgical Block Schedules Using Computer Simulation1985Daniel R. Murphy</v>
      </c>
      <c r="G3902" t="str">
        <f>IFERROR(IF(VLOOKUP(F3902,Test!$G$1:$G$6051,1,FALSE)=F3902,"Y","N"),"N")</f>
        <v>Y</v>
      </c>
    </row>
    <row r="3903" spans="1:7" x14ac:dyDescent="0.25">
      <c r="A3903" t="s">
        <v>3231</v>
      </c>
      <c r="B3903" t="s">
        <v>4852</v>
      </c>
      <c r="C3903" t="s">
        <v>4851</v>
      </c>
      <c r="D3903">
        <v>1985</v>
      </c>
      <c r="E3903" t="s">
        <v>2757</v>
      </c>
      <c r="F3903" t="str">
        <f t="shared" si="60"/>
        <v>Application SessionsComputer Simulation of Hospital OperationsEvaluating Surgical Block Schedules Using Computer Simulation1985Steven D. Duket</v>
      </c>
      <c r="G3903" t="str">
        <f>IFERROR(IF(VLOOKUP(F3903,Test!$G$1:$G$6051,1,FALSE)=F3903,"Y","N"),"N")</f>
        <v>Y</v>
      </c>
    </row>
    <row r="3904" spans="1:7" x14ac:dyDescent="0.25">
      <c r="A3904" t="s">
        <v>3231</v>
      </c>
      <c r="B3904" t="s">
        <v>4863</v>
      </c>
      <c r="C3904" t="s">
        <v>4862</v>
      </c>
      <c r="D3904">
        <v>1985</v>
      </c>
      <c r="E3904" t="s">
        <v>4861</v>
      </c>
      <c r="F3904" t="str">
        <f t="shared" si="60"/>
        <v>Application SessionsMilitary Systems IA Simulation of an Imbedded Software System for Global Positioning System Navigation1985Jon Vavrus</v>
      </c>
      <c r="G3904" t="str">
        <f>IFERROR(IF(VLOOKUP(F3904,Test!$G$1:$G$6051,1,FALSE)=F3904,"Y","N"),"N")</f>
        <v>Y</v>
      </c>
    </row>
    <row r="3905" spans="1:7" x14ac:dyDescent="0.25">
      <c r="A3905" t="s">
        <v>3236</v>
      </c>
      <c r="B3905" t="s">
        <v>4863</v>
      </c>
      <c r="C3905" t="s">
        <v>4865</v>
      </c>
      <c r="D3905">
        <v>1990</v>
      </c>
      <c r="E3905" t="s">
        <v>4864</v>
      </c>
      <c r="F3905" t="str">
        <f t="shared" si="60"/>
        <v>General ApplicationsMilitary Systems IToward Real Time Simulation: Prototyping of a Large Scale Parallel Ground Target Simulation1990Jeffery E. Payne</v>
      </c>
      <c r="G3905" t="str">
        <f>IFERROR(IF(VLOOKUP(F3905,Test!$G$1:$G$6051,1,FALSE)=F3905,"Y","N"),"N")</f>
        <v>Y</v>
      </c>
    </row>
    <row r="3906" spans="1:7" x14ac:dyDescent="0.25">
      <c r="A3906" t="s">
        <v>3231</v>
      </c>
      <c r="B3906" t="s">
        <v>4863</v>
      </c>
      <c r="C3906" t="s">
        <v>4867</v>
      </c>
      <c r="D3906">
        <v>1985</v>
      </c>
      <c r="E3906" t="s">
        <v>4866</v>
      </c>
      <c r="F3906" t="str">
        <f t="shared" si="60"/>
        <v>Application SessionsMilitary Systems IQuickscreen1985Timothy C. Hawkins</v>
      </c>
      <c r="G3906" t="str">
        <f>IFERROR(IF(VLOOKUP(F3906,Test!$G$1:$G$6051,1,FALSE)=F3906,"Y","N"),"N")</f>
        <v>Y</v>
      </c>
    </row>
    <row r="3907" spans="1:7" x14ac:dyDescent="0.25">
      <c r="A3907" t="s">
        <v>3231</v>
      </c>
      <c r="B3907" t="s">
        <v>4863</v>
      </c>
      <c r="C3907" t="s">
        <v>4867</v>
      </c>
      <c r="D3907">
        <v>1985</v>
      </c>
      <c r="E3907" t="s">
        <v>4868</v>
      </c>
      <c r="F3907" t="str">
        <f t="shared" ref="F3907:F3970" si="61">CONCATENATE(A3907,B3907,C3907,D3907,E3907)</f>
        <v>Application SessionsMilitary Systems IQuickscreen1985G. Frank Thompson</v>
      </c>
      <c r="G3907" t="str">
        <f>IFERROR(IF(VLOOKUP(F3907,Test!$G$1:$G$6051,1,FALSE)=F3907,"Y","N"),"N")</f>
        <v>Y</v>
      </c>
    </row>
    <row r="3908" spans="1:7" x14ac:dyDescent="0.25">
      <c r="A3908" t="s">
        <v>3231</v>
      </c>
      <c r="B3908" t="s">
        <v>4863</v>
      </c>
      <c r="C3908" t="s">
        <v>4870</v>
      </c>
      <c r="D3908">
        <v>1985</v>
      </c>
      <c r="E3908" t="s">
        <v>4869</v>
      </c>
      <c r="F3908" t="str">
        <f t="shared" si="61"/>
        <v>Application SessionsMilitary Systems ISimulation Model of Space Station Operations in the Space Debris Environment1985Brian M. Waechter</v>
      </c>
      <c r="G3908" t="str">
        <f>IFERROR(IF(VLOOKUP(F3908,Test!$G$1:$G$6051,1,FALSE)=F3908,"Y","N"),"N")</f>
        <v>Y</v>
      </c>
    </row>
    <row r="3909" spans="1:7" x14ac:dyDescent="0.25">
      <c r="A3909" t="s">
        <v>3236</v>
      </c>
      <c r="B3909" t="s">
        <v>4863</v>
      </c>
      <c r="C3909" t="s">
        <v>4872</v>
      </c>
      <c r="D3909">
        <v>1990</v>
      </c>
      <c r="E3909" t="s">
        <v>4871</v>
      </c>
      <c r="F3909" t="str">
        <f t="shared" si="61"/>
        <v>General ApplicationsMilitary Systems IThe Oak Ridge Spreadsheet Battle Model1990Dean S. Hartley III</v>
      </c>
      <c r="G3909" t="str">
        <f>IFERROR(IF(VLOOKUP(F3909,Test!$G$1:$G$6051,1,FALSE)=F3909,"Y","N"),"N")</f>
        <v>Y</v>
      </c>
    </row>
    <row r="3910" spans="1:7" x14ac:dyDescent="0.25">
      <c r="A3910" t="s">
        <v>3236</v>
      </c>
      <c r="B3910" t="s">
        <v>4863</v>
      </c>
      <c r="C3910" t="s">
        <v>4865</v>
      </c>
      <c r="D3910">
        <v>1990</v>
      </c>
      <c r="E3910" t="s">
        <v>4873</v>
      </c>
      <c r="F3910" t="str">
        <f t="shared" si="61"/>
        <v>General ApplicationsMilitary Systems IToward Real Time Simulation: Prototyping of a Large Scale Parallel Ground Target Simulation1990David W. O'Brien</v>
      </c>
      <c r="G3910" t="str">
        <f>IFERROR(IF(VLOOKUP(F3910,Test!$G$1:$G$6051,1,FALSE)=F3910,"Y","N"),"N")</f>
        <v>Y</v>
      </c>
    </row>
    <row r="3911" spans="1:7" x14ac:dyDescent="0.25">
      <c r="A3911" t="s">
        <v>3231</v>
      </c>
      <c r="B3911" t="s">
        <v>4863</v>
      </c>
      <c r="C3911" t="s">
        <v>4870</v>
      </c>
      <c r="D3911">
        <v>1985</v>
      </c>
      <c r="E3911" t="s">
        <v>4529</v>
      </c>
      <c r="F3911" t="str">
        <f t="shared" si="61"/>
        <v>Application SessionsMilitary Systems ISimulation Model of Space Station Operations in the Space Debris Environment1985Mark M. Mekaru</v>
      </c>
      <c r="G3911" t="str">
        <f>IFERROR(IF(VLOOKUP(F3911,Test!$G$1:$G$6051,1,FALSE)=F3911,"Y","N"),"N")</f>
        <v>Y</v>
      </c>
    </row>
    <row r="3912" spans="1:7" x14ac:dyDescent="0.25">
      <c r="A3912" t="s">
        <v>3236</v>
      </c>
      <c r="B3912" t="s">
        <v>4863</v>
      </c>
      <c r="C3912" t="s">
        <v>4875</v>
      </c>
      <c r="D3912">
        <v>1990</v>
      </c>
      <c r="E3912" t="s">
        <v>4874</v>
      </c>
      <c r="F3912" t="str">
        <f t="shared" si="61"/>
        <v>General ApplicationsMilitary Systems IAmmunition Upload and Deployment V2.0: A Simulation Analysis1990Stephen Richard Parker</v>
      </c>
      <c r="G3912" t="str">
        <f>IFERROR(IF(VLOOKUP(F3912,Test!$G$1:$G$6051,1,FALSE)=F3912,"Y","N"),"N")</f>
        <v>Y</v>
      </c>
    </row>
    <row r="3913" spans="1:7" x14ac:dyDescent="0.25">
      <c r="A3913" t="s">
        <v>3236</v>
      </c>
      <c r="B3913" t="s">
        <v>4863</v>
      </c>
      <c r="C3913" t="s">
        <v>4865</v>
      </c>
      <c r="D3913">
        <v>1990</v>
      </c>
      <c r="E3913" t="s">
        <v>4496</v>
      </c>
      <c r="F3913" t="str">
        <f t="shared" si="61"/>
        <v>General ApplicationsMilitary Systems IToward Real Time Simulation: Prototyping of a Large Scale Parallel Ground Target Simulation1990John B. Gilmer  Jr.</v>
      </c>
      <c r="G3913" t="str">
        <f>IFERROR(IF(VLOOKUP(F3913,Test!$G$1:$G$6051,1,FALSE)=F3913,"Y","N"),"N")</f>
        <v>Y</v>
      </c>
    </row>
    <row r="3914" spans="1:7" x14ac:dyDescent="0.25">
      <c r="A3914" t="s">
        <v>3231</v>
      </c>
      <c r="B3914" t="s">
        <v>4878</v>
      </c>
      <c r="C3914" t="s">
        <v>4877</v>
      </c>
      <c r="D3914">
        <v>1985</v>
      </c>
      <c r="E3914" t="s">
        <v>4876</v>
      </c>
      <c r="F3914" t="str">
        <f t="shared" si="61"/>
        <v>Application SessionsEconomic and Financial ModelsSLAM Applications in Economic Modeling of Large Investment Projects1985Mehdi Manesh</v>
      </c>
      <c r="G3914" t="str">
        <f>IFERROR(IF(VLOOKUP(F3914,Test!$G$1:$G$6051,1,FALSE)=F3914,"Y","N"),"N")</f>
        <v>Y</v>
      </c>
    </row>
    <row r="3915" spans="1:7" x14ac:dyDescent="0.25">
      <c r="A3915" t="s">
        <v>3231</v>
      </c>
      <c r="B3915" t="s">
        <v>4878</v>
      </c>
      <c r="C3915" t="s">
        <v>4880</v>
      </c>
      <c r="D3915">
        <v>1985</v>
      </c>
      <c r="E3915" t="s">
        <v>4879</v>
      </c>
      <c r="F3915" t="str">
        <f t="shared" si="61"/>
        <v>Application SessionsEconomic and Financial ModelsFinding Equilibrium Bidding Strategies for a Simulated Timber Auction1985Michael Rothkopf</v>
      </c>
      <c r="G3915" t="str">
        <f>IFERROR(IF(VLOOKUP(F3915,Test!$G$1:$G$6051,1,FALSE)=F3915,"Y","N"),"N")</f>
        <v>Y</v>
      </c>
    </row>
    <row r="3916" spans="1:7" x14ac:dyDescent="0.25">
      <c r="A3916" t="s">
        <v>3231</v>
      </c>
      <c r="B3916" t="s">
        <v>4878</v>
      </c>
      <c r="C3916" t="s">
        <v>4881</v>
      </c>
      <c r="D3916">
        <v>1985</v>
      </c>
      <c r="E3916" t="s">
        <v>2003</v>
      </c>
      <c r="F3916" t="str">
        <f t="shared" si="61"/>
        <v>Application SessionsEconomic and Financial ModelsAlternate Structures for Public Power Systems1985Thomas D. Clark  Jr.</v>
      </c>
      <c r="G3916" t="str">
        <f>IFERROR(IF(VLOOKUP(F3916,Test!$G$1:$G$6051,1,FALSE)=F3916,"Y","N"),"N")</f>
        <v>Y</v>
      </c>
    </row>
    <row r="3917" spans="1:7" x14ac:dyDescent="0.25">
      <c r="A3917" t="s">
        <v>3231</v>
      </c>
      <c r="B3917" t="s">
        <v>4878</v>
      </c>
      <c r="C3917" t="s">
        <v>4881</v>
      </c>
      <c r="D3917">
        <v>1985</v>
      </c>
      <c r="E3917" t="s">
        <v>4882</v>
      </c>
      <c r="F3917" t="str">
        <f t="shared" si="61"/>
        <v>Application SessionsEconomic and Financial ModelsAlternate Structures for Public Power Systems1985William A. Bailey  Jr.</v>
      </c>
      <c r="G3917" t="str">
        <f>IFERROR(IF(VLOOKUP(F3917,Test!$G$1:$G$6051,1,FALSE)=F3917,"Y","N"),"N")</f>
        <v>Y</v>
      </c>
    </row>
    <row r="3918" spans="1:7" x14ac:dyDescent="0.25">
      <c r="A3918" t="s">
        <v>3231</v>
      </c>
      <c r="B3918" t="s">
        <v>4878</v>
      </c>
      <c r="C3918" t="s">
        <v>4880</v>
      </c>
      <c r="D3918">
        <v>1985</v>
      </c>
      <c r="E3918" t="s">
        <v>4883</v>
      </c>
      <c r="F3918" t="str">
        <f t="shared" si="61"/>
        <v>Application SessionsEconomic and Financial ModelsFinding Equilibrium Bidding Strategies for a Simulated Timber Auction1985David Wood</v>
      </c>
      <c r="G3918" t="str">
        <f>IFERROR(IF(VLOOKUP(F3918,Test!$G$1:$G$6051,1,FALSE)=F3918,"Y","N"),"N")</f>
        <v>Y</v>
      </c>
    </row>
    <row r="3919" spans="1:7" x14ac:dyDescent="0.25">
      <c r="A3919" t="s">
        <v>3236</v>
      </c>
      <c r="B3919" t="s">
        <v>4886</v>
      </c>
      <c r="C3919" t="s">
        <v>4885</v>
      </c>
      <c r="D3919">
        <v>1990</v>
      </c>
      <c r="E3919" t="s">
        <v>4884</v>
      </c>
      <c r="F3919" t="str">
        <f t="shared" si="61"/>
        <v>General ApplicationsMilitary Systems IIAn Evaluation Technique for a Protocol in Development1990David T. Marlow</v>
      </c>
      <c r="G3919" t="str">
        <f>IFERROR(IF(VLOOKUP(F3919,Test!$G$1:$G$6051,1,FALSE)=F3919,"Y","N"),"N")</f>
        <v>Y</v>
      </c>
    </row>
    <row r="3920" spans="1:7" x14ac:dyDescent="0.25">
      <c r="A3920" t="s">
        <v>3236</v>
      </c>
      <c r="B3920" t="s">
        <v>4886</v>
      </c>
      <c r="C3920" t="s">
        <v>4888</v>
      </c>
      <c r="D3920">
        <v>1990</v>
      </c>
      <c r="E3920" t="s">
        <v>4887</v>
      </c>
      <c r="F3920" t="str">
        <f t="shared" si="61"/>
        <v>General ApplicationsMilitary Systems IIThe Command and Control Communications and Information Network Analysis Tool (C3INAT)1990Jason Rupe</v>
      </c>
      <c r="G3920" t="str">
        <f>IFERROR(IF(VLOOKUP(F3920,Test!$G$1:$G$6051,1,FALSE)=F3920,"Y","N"),"N")</f>
        <v>Y</v>
      </c>
    </row>
    <row r="3921" spans="1:7" x14ac:dyDescent="0.25">
      <c r="A3921" t="s">
        <v>3231</v>
      </c>
      <c r="B3921" t="s">
        <v>4886</v>
      </c>
      <c r="C3921" t="s">
        <v>4890</v>
      </c>
      <c r="D3921">
        <v>1985</v>
      </c>
      <c r="E3921" t="s">
        <v>4889</v>
      </c>
      <c r="F3921" t="str">
        <f t="shared" si="61"/>
        <v>Application SessionsMilitary Systems IIPerformance Analysis of Integrated Navigation Systems1985Gregory Seibert</v>
      </c>
      <c r="G3921" t="str">
        <f>IFERROR(IF(VLOOKUP(F3921,Test!$G$1:$G$6051,1,FALSE)=F3921,"Y","N"),"N")</f>
        <v>Y</v>
      </c>
    </row>
    <row r="3922" spans="1:7" x14ac:dyDescent="0.25">
      <c r="A3922" t="s">
        <v>3231</v>
      </c>
      <c r="B3922" t="s">
        <v>4886</v>
      </c>
      <c r="C3922" t="s">
        <v>4890</v>
      </c>
      <c r="D3922">
        <v>1985</v>
      </c>
      <c r="E3922" t="s">
        <v>4891</v>
      </c>
      <c r="F3922" t="str">
        <f t="shared" si="61"/>
        <v>Application SessionsMilitary Systems IIPerformance Analysis of Integrated Navigation Systems1985Donald Eller</v>
      </c>
      <c r="G3922" t="str">
        <f>IFERROR(IF(VLOOKUP(F3922,Test!$G$1:$G$6051,1,FALSE)=F3922,"Y","N"),"N")</f>
        <v>Y</v>
      </c>
    </row>
    <row r="3923" spans="1:7" x14ac:dyDescent="0.25">
      <c r="A3923" t="s">
        <v>3236</v>
      </c>
      <c r="B3923" t="s">
        <v>4886</v>
      </c>
      <c r="C3923" t="s">
        <v>4888</v>
      </c>
      <c r="D3923">
        <v>1990</v>
      </c>
      <c r="E3923" t="s">
        <v>4892</v>
      </c>
      <c r="F3923" t="str">
        <f t="shared" si="61"/>
        <v>General ApplicationsMilitary Systems IIThe Command and Control Communications and Information Network Analysis Tool (C3INAT)1990Srinagesh Gavirneni</v>
      </c>
      <c r="G3923" t="str">
        <f>IFERROR(IF(VLOOKUP(F3923,Test!$G$1:$G$6051,1,FALSE)=F3923,"Y","N"),"N")</f>
        <v>Y</v>
      </c>
    </row>
    <row r="3924" spans="1:7" x14ac:dyDescent="0.25">
      <c r="A3924" t="s">
        <v>3231</v>
      </c>
      <c r="B3924" t="s">
        <v>4886</v>
      </c>
      <c r="C3924" t="s">
        <v>4890</v>
      </c>
      <c r="D3924">
        <v>1985</v>
      </c>
      <c r="E3924" t="s">
        <v>4893</v>
      </c>
      <c r="F3924" t="str">
        <f t="shared" si="61"/>
        <v>Application SessionsMilitary Systems IIPerformance Analysis of Integrated Navigation Systems1985Keith Brodie</v>
      </c>
      <c r="G3924" t="str">
        <f>IFERROR(IF(VLOOKUP(F3924,Test!$G$1:$G$6051,1,FALSE)=F3924,"Y","N"),"N")</f>
        <v>Y</v>
      </c>
    </row>
    <row r="3925" spans="1:7" x14ac:dyDescent="0.25">
      <c r="A3925" t="s">
        <v>3231</v>
      </c>
      <c r="B3925" t="s">
        <v>4886</v>
      </c>
      <c r="C3925" t="s">
        <v>4894</v>
      </c>
      <c r="D3925">
        <v>1985</v>
      </c>
      <c r="E3925" t="s">
        <v>4517</v>
      </c>
      <c r="F3925" t="str">
        <f t="shared" si="61"/>
        <v>Application SessionsMilitary Systems IIDCASR Data Input Workload Capacity Study: Interim Report1985Lance M. Roark</v>
      </c>
      <c r="G3925" t="str">
        <f>IFERROR(IF(VLOOKUP(F3925,Test!$G$1:$G$6051,1,FALSE)=F3925,"Y","N"),"N")</f>
        <v>Y</v>
      </c>
    </row>
    <row r="3926" spans="1:7" x14ac:dyDescent="0.25">
      <c r="A3926" t="s">
        <v>3236</v>
      </c>
      <c r="B3926" t="s">
        <v>4886</v>
      </c>
      <c r="C3926" t="s">
        <v>4888</v>
      </c>
      <c r="D3926">
        <v>1990</v>
      </c>
      <c r="E3926" t="s">
        <v>2967</v>
      </c>
      <c r="F3926" t="str">
        <f t="shared" si="61"/>
        <v>General ApplicationsMilitary Systems IIThe Command and Control Communications and Information Network Analysis Tool (C3INAT)1990Way Kuo</v>
      </c>
      <c r="G3926" t="str">
        <f>IFERROR(IF(VLOOKUP(F3926,Test!$G$1:$G$6051,1,FALSE)=F3926,"Y","N"),"N")</f>
        <v>Y</v>
      </c>
    </row>
    <row r="3927" spans="1:7" x14ac:dyDescent="0.25">
      <c r="A3927" t="s">
        <v>3236</v>
      </c>
      <c r="B3927" t="s">
        <v>4886</v>
      </c>
      <c r="C3927" t="s">
        <v>4888</v>
      </c>
      <c r="D3927">
        <v>1990</v>
      </c>
      <c r="E3927" t="s">
        <v>4895</v>
      </c>
      <c r="F3927" t="str">
        <f t="shared" si="61"/>
        <v>General ApplicationsMilitary Systems IIThe Command and Control Communications and Information Network Analysis Tool (C3INAT)1990John P. Mullen</v>
      </c>
      <c r="G3927" t="str">
        <f>IFERROR(IF(VLOOKUP(F3927,Test!$G$1:$G$6051,1,FALSE)=F3927,"Y","N"),"N")</f>
        <v>Y</v>
      </c>
    </row>
    <row r="3928" spans="1:7" x14ac:dyDescent="0.25">
      <c r="A3928" t="s">
        <v>3236</v>
      </c>
      <c r="B3928" t="s">
        <v>4886</v>
      </c>
      <c r="C3928" t="s">
        <v>4885</v>
      </c>
      <c r="D3928">
        <v>1990</v>
      </c>
      <c r="E3928" t="s">
        <v>4896</v>
      </c>
      <c r="F3928" t="str">
        <f t="shared" si="61"/>
        <v>General ApplicationsMilitary Systems IIAn Evaluation Technique for a Protocol in Development1990Philip M. Irey IV</v>
      </c>
      <c r="G3928" t="str">
        <f>IFERROR(IF(VLOOKUP(F3928,Test!$G$1:$G$6051,1,FALSE)=F3928,"Y","N"),"N")</f>
        <v>Y</v>
      </c>
    </row>
    <row r="3929" spans="1:7" x14ac:dyDescent="0.25">
      <c r="A3929" t="s">
        <v>3236</v>
      </c>
      <c r="B3929" t="s">
        <v>4886</v>
      </c>
      <c r="C3929" t="s">
        <v>4885</v>
      </c>
      <c r="D3929">
        <v>1990</v>
      </c>
      <c r="E3929" t="s">
        <v>663</v>
      </c>
      <c r="F3929" t="str">
        <f t="shared" si="61"/>
        <v>General ApplicationsMilitary Systems IIAn Evaluation Technique for a Protocol in Development1990Richard E. Nance</v>
      </c>
      <c r="G3929" t="str">
        <f>IFERROR(IF(VLOOKUP(F3929,Test!$G$1:$G$6051,1,FALSE)=F3929,"Y","N"),"N")</f>
        <v>Y</v>
      </c>
    </row>
    <row r="3930" spans="1:7" x14ac:dyDescent="0.25">
      <c r="A3930" t="s">
        <v>4376</v>
      </c>
      <c r="B3930" t="s">
        <v>4899</v>
      </c>
      <c r="C3930" t="s">
        <v>4898</v>
      </c>
      <c r="D3930">
        <v>1986</v>
      </c>
      <c r="E3930" t="s">
        <v>4897</v>
      </c>
      <c r="F3930" t="str">
        <f t="shared" si="61"/>
        <v>Methodology Sessions I: AnalysisVerification and ValidationUse of Seminar Gaming to Specify and Validate Simulation Models1986Edward A. Davis</v>
      </c>
      <c r="G3930" t="str">
        <f>IFERROR(IF(VLOOKUP(F3930,Test!$G$1:$G$6051,1,FALSE)=F3930,"Y","N"),"N")</f>
        <v>Y</v>
      </c>
    </row>
    <row r="3931" spans="1:7" x14ac:dyDescent="0.25">
      <c r="A3931" t="s">
        <v>1504</v>
      </c>
      <c r="B3931" t="s">
        <v>4899</v>
      </c>
      <c r="C3931" t="s">
        <v>4901</v>
      </c>
      <c r="D3931">
        <v>1992</v>
      </c>
      <c r="E3931" t="s">
        <v>4900</v>
      </c>
      <c r="F3931" t="str">
        <f t="shared" si="61"/>
        <v>Modeling MethodologyVerification and ValidationThe Scientific Method of Choosing Model Fidelity1992William G. Kemple</v>
      </c>
      <c r="G3931" t="str">
        <f>IFERROR(IF(VLOOKUP(F3931,Test!$G$1:$G$6051,1,FALSE)=F3931,"Y","N"),"N")</f>
        <v>Y</v>
      </c>
    </row>
    <row r="3932" spans="1:7" x14ac:dyDescent="0.25">
      <c r="A3932" t="s">
        <v>1557</v>
      </c>
      <c r="B3932" t="s">
        <v>4899</v>
      </c>
      <c r="C3932" t="s">
        <v>4903</v>
      </c>
      <c r="D3932">
        <v>1994</v>
      </c>
      <c r="E3932" t="s">
        <v>4902</v>
      </c>
      <c r="F3932" t="str">
        <f t="shared" si="61"/>
        <v>Introductory TutorialsVerification and ValidationVerification and Validation of Simulation Models1994R.G. Sargent</v>
      </c>
      <c r="G3932" t="str">
        <f>IFERROR(IF(VLOOKUP(F3932,Test!$G$1:$G$6051,1,FALSE)=F3932,"Y","N"),"N")</f>
        <v>Y</v>
      </c>
    </row>
    <row r="3933" spans="1:7" x14ac:dyDescent="0.25">
      <c r="A3933" t="s">
        <v>1504</v>
      </c>
      <c r="B3933" t="s">
        <v>4899</v>
      </c>
      <c r="C3933" t="s">
        <v>4904</v>
      </c>
      <c r="D3933">
        <v>1992</v>
      </c>
      <c r="E3933" t="s">
        <v>2389</v>
      </c>
      <c r="F3933" t="str">
        <f t="shared" si="61"/>
        <v>Modeling MethodologyVerification and ValidationBuilding Correct Simulation Models is Difficult1992Sheldon H. Jacobson</v>
      </c>
      <c r="G3933" t="str">
        <f>IFERROR(IF(VLOOKUP(F3933,Test!$G$1:$G$6051,1,FALSE)=F3933,"Y","N"),"N")</f>
        <v>Y</v>
      </c>
    </row>
    <row r="3934" spans="1:7" x14ac:dyDescent="0.25">
      <c r="A3934" t="s">
        <v>1504</v>
      </c>
      <c r="B3934" t="s">
        <v>4899</v>
      </c>
      <c r="C3934" t="s">
        <v>4905</v>
      </c>
      <c r="D3934">
        <v>1992</v>
      </c>
      <c r="E3934" t="s">
        <v>2078</v>
      </c>
      <c r="F3934" t="str">
        <f t="shared" si="61"/>
        <v>Modeling MethodologyVerification and ValidationA Software Mechanism to Enhance Simulation Model Validity1992Dana L. Wyatt</v>
      </c>
      <c r="G3934" t="str">
        <f>IFERROR(IF(VLOOKUP(F3934,Test!$G$1:$G$6051,1,FALSE)=F3934,"Y","N"),"N")</f>
        <v>Y</v>
      </c>
    </row>
    <row r="3935" spans="1:7" x14ac:dyDescent="0.25">
      <c r="A3935" t="s">
        <v>1504</v>
      </c>
      <c r="B3935" t="s">
        <v>4899</v>
      </c>
      <c r="C3935" t="s">
        <v>4904</v>
      </c>
      <c r="D3935">
        <v>1992</v>
      </c>
      <c r="E3935" t="s">
        <v>2946</v>
      </c>
      <c r="F3935" t="str">
        <f t="shared" si="61"/>
        <v>Modeling MethodologyVerification and ValidationBuilding Correct Simulation Models is Difficult1992Enver YÃ¼cesan</v>
      </c>
      <c r="G3935" t="str">
        <f>IFERROR(IF(VLOOKUP(F3935,Test!$G$1:$G$6051,1,FALSE)=F3935,"Y","N"),"N")</f>
        <v>Y</v>
      </c>
    </row>
    <row r="3936" spans="1:7" x14ac:dyDescent="0.25">
      <c r="A3936" t="s">
        <v>4376</v>
      </c>
      <c r="B3936" t="s">
        <v>4899</v>
      </c>
      <c r="C3936" t="s">
        <v>4906</v>
      </c>
      <c r="D3936">
        <v>1986</v>
      </c>
      <c r="E3936" t="s">
        <v>693</v>
      </c>
      <c r="F3936" t="str">
        <f t="shared" si="61"/>
        <v>Methodology Sessions I: AnalysisVerification and ValidationThe Use of Graphical Models in Model Validation1986Robert G. Sargent</v>
      </c>
      <c r="G3936" t="str">
        <f>IFERROR(IF(VLOOKUP(F3936,Test!$G$1:$G$6051,1,FALSE)=F3936,"Y","N"),"N")</f>
        <v>Y</v>
      </c>
    </row>
    <row r="3937" spans="1:7" x14ac:dyDescent="0.25">
      <c r="A3937" t="s">
        <v>1504</v>
      </c>
      <c r="B3937" t="s">
        <v>4899</v>
      </c>
      <c r="C3937" t="s">
        <v>4905</v>
      </c>
      <c r="D3937">
        <v>1992</v>
      </c>
      <c r="E3937" t="s">
        <v>4907</v>
      </c>
      <c r="F3937" t="str">
        <f t="shared" si="61"/>
        <v>Modeling MethodologyVerification and ValidationA Software Mechanism to Enhance Simulation Model Validity1992Gaynor Legge</v>
      </c>
      <c r="G3937" t="str">
        <f>IFERROR(IF(VLOOKUP(F3937,Test!$G$1:$G$6051,1,FALSE)=F3937,"Y","N"),"N")</f>
        <v>Y</v>
      </c>
    </row>
    <row r="3938" spans="1:7" x14ac:dyDescent="0.25">
      <c r="A3938" t="s">
        <v>1504</v>
      </c>
      <c r="B3938" t="s">
        <v>4899</v>
      </c>
      <c r="C3938" t="s">
        <v>4901</v>
      </c>
      <c r="D3938">
        <v>1992</v>
      </c>
      <c r="E3938" t="s">
        <v>4908</v>
      </c>
      <c r="F3938" t="str">
        <f t="shared" si="61"/>
        <v>Modeling MethodologyVerification and ValidationThe Scientific Method of Choosing Model Fidelity1992Michael P. Bailey</v>
      </c>
      <c r="G3938" t="str">
        <f>IFERROR(IF(VLOOKUP(F3938,Test!$G$1:$G$6051,1,FALSE)=F3938,"Y","N"),"N")</f>
        <v>Y</v>
      </c>
    </row>
    <row r="3939" spans="1:7" x14ac:dyDescent="0.25">
      <c r="A3939" t="s">
        <v>4376</v>
      </c>
      <c r="B3939" t="s">
        <v>4899</v>
      </c>
      <c r="C3939" t="s">
        <v>4909</v>
      </c>
      <c r="D3939">
        <v>1986</v>
      </c>
      <c r="E3939" t="s">
        <v>1937</v>
      </c>
      <c r="F3939" t="str">
        <f t="shared" si="61"/>
        <v>Methodology Sessions I: AnalysisVerification and ValidationDistribution Selection in Statistical Simulation Studies1986Mark E. Johnson</v>
      </c>
      <c r="G3939" t="str">
        <f>IFERROR(IF(VLOOKUP(F3939,Test!$G$1:$G$6051,1,FALSE)=F3939,"Y","N"),"N")</f>
        <v>Y</v>
      </c>
    </row>
    <row r="3940" spans="1:7" x14ac:dyDescent="0.25">
      <c r="A3940" t="s">
        <v>4376</v>
      </c>
      <c r="B3940" t="s">
        <v>4899</v>
      </c>
      <c r="C3940" t="s">
        <v>4911</v>
      </c>
      <c r="D3940">
        <v>1986</v>
      </c>
      <c r="E3940" t="s">
        <v>4910</v>
      </c>
      <c r="F3940" t="str">
        <f t="shared" si="61"/>
        <v>Methodology Sessions I: AnalysisVerification and ValidationMIT Model Analysis Program: What We Have Learned About Policy Model Review1986David O. Wood</v>
      </c>
      <c r="G3940" t="str">
        <f>IFERROR(IF(VLOOKUP(F3940,Test!$G$1:$G$6051,1,FALSE)=F3940,"Y","N"),"N")</f>
        <v>Y</v>
      </c>
    </row>
    <row r="3941" spans="1:7" x14ac:dyDescent="0.25">
      <c r="A3941" t="s">
        <v>4376</v>
      </c>
      <c r="B3941" t="s">
        <v>4913</v>
      </c>
      <c r="C3941" t="s">
        <v>4912</v>
      </c>
      <c r="D3941">
        <v>1986</v>
      </c>
      <c r="E3941" t="s">
        <v>1984</v>
      </c>
      <c r="F3941" t="str">
        <f t="shared" si="61"/>
        <v>Methodology Sessions I: AnalysisVariate GenerationCorrelation Induction without the Inverse Transformation1986Bruce Schmeiser</v>
      </c>
      <c r="G3941" t="str">
        <f>IFERROR(IF(VLOOKUP(F3941,Test!$G$1:$G$6051,1,FALSE)=F3941,"Y","N"),"N")</f>
        <v>Y</v>
      </c>
    </row>
    <row r="3942" spans="1:7" x14ac:dyDescent="0.25">
      <c r="A3942" t="s">
        <v>4376</v>
      </c>
      <c r="B3942" t="s">
        <v>4913</v>
      </c>
      <c r="C3942" t="s">
        <v>4914</v>
      </c>
      <c r="D3942">
        <v>1986</v>
      </c>
      <c r="E3942" t="s">
        <v>1980</v>
      </c>
      <c r="F3942" t="str">
        <f t="shared" si="61"/>
        <v>Methodology Sessions I: AnalysisVariate GenerationSample-Based Non-Uniform Random Variate Generation1986Luc Devroye</v>
      </c>
      <c r="G3942" t="str">
        <f>IFERROR(IF(VLOOKUP(F3942,Test!$G$1:$G$6051,1,FALSE)=F3942,"Y","N"),"N")</f>
        <v>Y</v>
      </c>
    </row>
    <row r="3943" spans="1:7" x14ac:dyDescent="0.25">
      <c r="A3943" t="s">
        <v>4376</v>
      </c>
      <c r="B3943" t="s">
        <v>4913</v>
      </c>
      <c r="C3943" t="s">
        <v>4912</v>
      </c>
      <c r="D3943">
        <v>1986</v>
      </c>
      <c r="E3943" t="s">
        <v>2849</v>
      </c>
      <c r="F3943" t="str">
        <f t="shared" si="61"/>
        <v>Methodology Sessions I: AnalysisVariate GenerationCorrelation Induction without the Inverse Transformation1986Voratas Kachitvichyanukul</v>
      </c>
      <c r="G3943" t="str">
        <f>IFERROR(IF(VLOOKUP(F3943,Test!$G$1:$G$6051,1,FALSE)=F3943,"Y","N"),"N")</f>
        <v>Y</v>
      </c>
    </row>
    <row r="3944" spans="1:7" x14ac:dyDescent="0.25">
      <c r="A3944" t="s">
        <v>4376</v>
      </c>
      <c r="B3944" t="s">
        <v>4913</v>
      </c>
      <c r="C3944" t="s">
        <v>4915</v>
      </c>
      <c r="D3944">
        <v>1986</v>
      </c>
      <c r="E3944" t="s">
        <v>2094</v>
      </c>
      <c r="F3944" t="str">
        <f t="shared" si="61"/>
        <v>Methodology Sessions I: AnalysisVariate GenerationEfficient and Portable 32-Bit Random Variate Generators1986Pierre L'Ecuyer</v>
      </c>
      <c r="G3944" t="str">
        <f>IFERROR(IF(VLOOKUP(F3944,Test!$G$1:$G$6051,1,FALSE)=F3944,"Y","N"),"N")</f>
        <v>Y</v>
      </c>
    </row>
    <row r="3945" spans="1:7" x14ac:dyDescent="0.25">
      <c r="A3945" t="s">
        <v>4376</v>
      </c>
      <c r="B3945" t="s">
        <v>4918</v>
      </c>
      <c r="C3945" t="s">
        <v>4917</v>
      </c>
      <c r="D3945">
        <v>1986</v>
      </c>
      <c r="E3945" t="s">
        <v>4916</v>
      </c>
      <c r="F3945" t="str">
        <f t="shared" si="61"/>
        <v>Methodology Sessions I: AnalysisExperimental Design in SimulationEfficient Identification of Important Factors in Large Scale Simulations1986Carl A. Mauro</v>
      </c>
      <c r="G3945" t="str">
        <f>IFERROR(IF(VLOOKUP(F3945,Test!$G$1:$G$6051,1,FALSE)=F3945,"Y","N"),"N")</f>
        <v>Y</v>
      </c>
    </row>
    <row r="3946" spans="1:7" x14ac:dyDescent="0.25">
      <c r="A3946" t="s">
        <v>4376</v>
      </c>
      <c r="B3946" t="s">
        <v>4918</v>
      </c>
      <c r="C3946" t="s">
        <v>4919</v>
      </c>
      <c r="D3946">
        <v>1986</v>
      </c>
      <c r="E3946" t="s">
        <v>2728</v>
      </c>
      <c r="F3946" t="str">
        <f t="shared" si="61"/>
        <v>Methodology Sessions I: AnalysisExperimental Design in SimulationOn the Correspondence between Walsh Spectral Analysis and 2k Factorial Experimental Design1986Paul J. Sanchez</v>
      </c>
      <c r="G3946" t="str">
        <f>IFERROR(IF(VLOOKUP(F3946,Test!$G$1:$G$6051,1,FALSE)=F3946,"Y","N"),"N")</f>
        <v>Y</v>
      </c>
    </row>
    <row r="3947" spans="1:7" x14ac:dyDescent="0.25">
      <c r="A3947" t="s">
        <v>4376</v>
      </c>
      <c r="B3947" t="s">
        <v>4918</v>
      </c>
      <c r="C3947" t="s">
        <v>4921</v>
      </c>
      <c r="D3947">
        <v>1986</v>
      </c>
      <c r="E3947" t="s">
        <v>4920</v>
      </c>
      <c r="F3947" t="str">
        <f t="shared" si="61"/>
        <v>Methodology Sessions I: AnalysisExperimental Design in SimulationA Bonferroni Selection Procedure When Using Common Random Numbers with Unknown Variances1986Wei-ning Yang</v>
      </c>
      <c r="G3947" t="str">
        <f>IFERROR(IF(VLOOKUP(F3947,Test!$G$1:$G$6051,1,FALSE)=F3947,"Y","N"),"N")</f>
        <v>Y</v>
      </c>
    </row>
    <row r="3948" spans="1:7" x14ac:dyDescent="0.25">
      <c r="A3948" t="s">
        <v>4376</v>
      </c>
      <c r="B3948" t="s">
        <v>4918</v>
      </c>
      <c r="C3948" t="s">
        <v>4921</v>
      </c>
      <c r="D3948">
        <v>1986</v>
      </c>
      <c r="E3948" t="s">
        <v>1574</v>
      </c>
      <c r="F3948" t="str">
        <f t="shared" si="61"/>
        <v>Methodology Sessions I: AnalysisExperimental Design in SimulationA Bonferroni Selection Procedure When Using Common Random Numbers with Unknown Variances1986Gordon M. Clark</v>
      </c>
      <c r="G3948" t="str">
        <f>IFERROR(IF(VLOOKUP(F3948,Test!$G$1:$G$6051,1,FALSE)=F3948,"Y","N"),"N")</f>
        <v>Y</v>
      </c>
    </row>
    <row r="3949" spans="1:7" x14ac:dyDescent="0.25">
      <c r="A3949" t="s">
        <v>4376</v>
      </c>
      <c r="B3949" t="s">
        <v>4924</v>
      </c>
      <c r="C3949" t="s">
        <v>4923</v>
      </c>
      <c r="D3949">
        <v>1986</v>
      </c>
      <c r="E3949" t="s">
        <v>4922</v>
      </c>
      <c r="F3949" t="str">
        <f t="shared" si="61"/>
        <v>Methodology Sessions I: AnalysisTime Series Analysis of Sample MeansBehavior of Sample Means and Nonparametric Time Series Estimation1986Emanuel Parzen</v>
      </c>
      <c r="G3949" t="str">
        <f>IFERROR(IF(VLOOKUP(F3949,Test!$G$1:$G$6051,1,FALSE)=F3949,"Y","N"),"N")</f>
        <v>Y</v>
      </c>
    </row>
    <row r="3950" spans="1:7" x14ac:dyDescent="0.25">
      <c r="A3950" t="s">
        <v>4376</v>
      </c>
      <c r="B3950" t="s">
        <v>4924</v>
      </c>
      <c r="C3950" t="s">
        <v>4926</v>
      </c>
      <c r="D3950">
        <v>1986</v>
      </c>
      <c r="E3950" t="s">
        <v>4925</v>
      </c>
      <c r="F3950" t="str">
        <f t="shared" si="61"/>
        <v>Methodology Sessions I: AnalysisTime Series Analysis of Sample MeansBehavior of Sample Means and Parametric Time Series Estimation1986H. Joseph Newton</v>
      </c>
      <c r="G3950" t="str">
        <f>IFERROR(IF(VLOOKUP(F3950,Test!$G$1:$G$6051,1,FALSE)=F3950,"Y","N"),"N")</f>
        <v>Y</v>
      </c>
    </row>
    <row r="3951" spans="1:7" x14ac:dyDescent="0.25">
      <c r="A3951" t="s">
        <v>4376</v>
      </c>
      <c r="B3951" t="s">
        <v>4924</v>
      </c>
      <c r="C3951" t="s">
        <v>4928</v>
      </c>
      <c r="D3951">
        <v>1986</v>
      </c>
      <c r="E3951" t="s">
        <v>4927</v>
      </c>
      <c r="F3951" t="str">
        <f t="shared" si="61"/>
        <v>Methodology Sessions I: AnalysisTime Series Analysis of Sample MeansBehavior of Sample Means of Nearly Nonstationary Time Series1986Ruey S. Tsay</v>
      </c>
      <c r="G3951" t="str">
        <f>IFERROR(IF(VLOOKUP(F3951,Test!$G$1:$G$6051,1,FALSE)=F3951,"Y","N"),"N")</f>
        <v>Y</v>
      </c>
    </row>
    <row r="3952" spans="1:7" x14ac:dyDescent="0.25">
      <c r="A3952" t="s">
        <v>4376</v>
      </c>
      <c r="B3952" t="s">
        <v>4930</v>
      </c>
      <c r="C3952" t="s">
        <v>4929</v>
      </c>
      <c r="D3952">
        <v>1986</v>
      </c>
      <c r="E3952" t="s">
        <v>836</v>
      </c>
      <c r="F3952" t="str">
        <f t="shared" si="61"/>
        <v>Methodology Sessions I: AnalysisSimulation OptimizationTutorial on Indifference-Zone Normal Means Ranking and Selection Procedures1986David Goldsman</v>
      </c>
      <c r="G3952" t="str">
        <f>IFERROR(IF(VLOOKUP(F3952,Test!$G$1:$G$6051,1,FALSE)=F3952,"Y","N"),"N")</f>
        <v>Y</v>
      </c>
    </row>
    <row r="3953" spans="1:7" x14ac:dyDescent="0.25">
      <c r="A3953" t="s">
        <v>1982</v>
      </c>
      <c r="B3953" t="s">
        <v>4930</v>
      </c>
      <c r="C3953" t="s">
        <v>4932</v>
      </c>
      <c r="D3953">
        <v>1990</v>
      </c>
      <c r="E3953" t="s">
        <v>4931</v>
      </c>
      <c r="F3953" t="str">
        <f t="shared" si="61"/>
        <v>Analysis MethodologySimulation OptimizationFinite-Time Behavior of Two Simulation Optimization Algorithms1990Ying Tat Leung</v>
      </c>
      <c r="G3953" t="str">
        <f>IFERROR(IF(VLOOKUP(F3953,Test!$G$1:$G$6051,1,FALSE)=F3953,"Y","N"),"N")</f>
        <v>Y</v>
      </c>
    </row>
    <row r="3954" spans="1:7" x14ac:dyDescent="0.25">
      <c r="A3954" t="s">
        <v>4376</v>
      </c>
      <c r="B3954" t="s">
        <v>4930</v>
      </c>
      <c r="C3954" t="s">
        <v>4933</v>
      </c>
      <c r="D3954">
        <v>1986</v>
      </c>
      <c r="E3954" t="s">
        <v>715</v>
      </c>
      <c r="F3954" t="str">
        <f t="shared" si="61"/>
        <v>Methodology Sessions I: AnalysisSimulation OptimizationSimulation Optimization Using Frequency Domain Methods1986Lee Schruben</v>
      </c>
      <c r="G3954" t="str">
        <f>IFERROR(IF(VLOOKUP(F3954,Test!$G$1:$G$6051,1,FALSE)=F3954,"Y","N"),"N")</f>
        <v>Y</v>
      </c>
    </row>
    <row r="3955" spans="1:7" x14ac:dyDescent="0.25">
      <c r="A3955" t="s">
        <v>4376</v>
      </c>
      <c r="B3955" t="s">
        <v>4930</v>
      </c>
      <c r="C3955" t="s">
        <v>4934</v>
      </c>
      <c r="D3955">
        <v>1986</v>
      </c>
      <c r="E3955" t="s">
        <v>2422</v>
      </c>
      <c r="F3955" t="str">
        <f t="shared" si="61"/>
        <v>Methodology Sessions I: AnalysisSimulation OptimizationStochastic Approximation for Monte Carlo Optimization1986Peter W. Glynn</v>
      </c>
      <c r="G3955" t="str">
        <f>IFERROR(IF(VLOOKUP(F3955,Test!$G$1:$G$6051,1,FALSE)=F3955,"Y","N"),"N")</f>
        <v>Y</v>
      </c>
    </row>
    <row r="3956" spans="1:7" x14ac:dyDescent="0.25">
      <c r="A3956" t="s">
        <v>1982</v>
      </c>
      <c r="B3956" t="s">
        <v>4930</v>
      </c>
      <c r="C3956" t="s">
        <v>4936</v>
      </c>
      <c r="D3956">
        <v>1990</v>
      </c>
      <c r="E3956" t="s">
        <v>4935</v>
      </c>
      <c r="F3956" t="str">
        <f t="shared" si="61"/>
        <v>Analysis MethodologySimulation OptimizationBias Properties of Infinitesimal Perturbation Analysis for Multi-Server Queues1990Jian-Qiang Hu</v>
      </c>
      <c r="G3956" t="str">
        <f>IFERROR(IF(VLOOKUP(F3956,Test!$G$1:$G$6051,1,FALSE)=F3956,"Y","N"),"N")</f>
        <v>Y</v>
      </c>
    </row>
    <row r="3957" spans="1:7" x14ac:dyDescent="0.25">
      <c r="A3957" t="s">
        <v>1982</v>
      </c>
      <c r="B3957" t="s">
        <v>4930</v>
      </c>
      <c r="C3957" t="s">
        <v>4936</v>
      </c>
      <c r="D3957">
        <v>1990</v>
      </c>
      <c r="E3957" t="s">
        <v>3037</v>
      </c>
      <c r="F3957" t="str">
        <f t="shared" si="61"/>
        <v>Analysis MethodologySimulation OptimizationBias Properties of Infinitesimal Perturbation Analysis for Multi-Server Queues1990Michael C. Fu</v>
      </c>
      <c r="G3957" t="str">
        <f>IFERROR(IF(VLOOKUP(F3957,Test!$G$1:$G$6051,1,FALSE)=F3957,"Y","N"),"N")</f>
        <v>Y</v>
      </c>
    </row>
    <row r="3958" spans="1:7" x14ac:dyDescent="0.25">
      <c r="A3958" t="s">
        <v>1982</v>
      </c>
      <c r="B3958" t="s">
        <v>4930</v>
      </c>
      <c r="C3958" t="s">
        <v>4937</v>
      </c>
      <c r="D3958">
        <v>1990</v>
      </c>
      <c r="E3958" t="s">
        <v>1574</v>
      </c>
      <c r="F3958" t="str">
        <f t="shared" si="61"/>
        <v>Analysis MethodologySimulation OptimizationUse of Common Random Numbers in Comparing Alternatives1990Gordon M. Clark</v>
      </c>
      <c r="G3958" t="str">
        <f>IFERROR(IF(VLOOKUP(F3958,Test!$G$1:$G$6051,1,FALSE)=F3958,"Y","N"),"N")</f>
        <v>Y</v>
      </c>
    </row>
    <row r="3959" spans="1:7" x14ac:dyDescent="0.25">
      <c r="A3959" t="s">
        <v>1982</v>
      </c>
      <c r="B3959" t="s">
        <v>4930</v>
      </c>
      <c r="C3959" t="s">
        <v>4932</v>
      </c>
      <c r="D3959">
        <v>1990</v>
      </c>
      <c r="E3959" t="s">
        <v>2433</v>
      </c>
      <c r="F3959" t="str">
        <f t="shared" si="61"/>
        <v>Analysis MethodologySimulation OptimizationFinite-Time Behavior of Two Simulation Optimization Algorithms1990Rajan Suri</v>
      </c>
      <c r="G3959" t="str">
        <f>IFERROR(IF(VLOOKUP(F3959,Test!$G$1:$G$6051,1,FALSE)=F3959,"Y","N"),"N")</f>
        <v>Y</v>
      </c>
    </row>
    <row r="3960" spans="1:7" x14ac:dyDescent="0.25">
      <c r="A3960" t="s">
        <v>4376</v>
      </c>
      <c r="B3960" t="s">
        <v>4940</v>
      </c>
      <c r="C3960" t="s">
        <v>4939</v>
      </c>
      <c r="D3960">
        <v>1986</v>
      </c>
      <c r="E3960" t="s">
        <v>4938</v>
      </c>
      <c r="F3960" t="str">
        <f t="shared" si="61"/>
        <v>Methodology Sessions I: AnalysisBayesian Methods in SimulationValidation of Microeconomic Simulation: A Comparison of Sampling Theory and Bayesian Methods1986W. Allen Spivey</v>
      </c>
      <c r="G3960" t="str">
        <f>IFERROR(IF(VLOOKUP(F3960,Test!$G$1:$G$6051,1,FALSE)=F3960,"Y","N"),"N")</f>
        <v>Y</v>
      </c>
    </row>
    <row r="3961" spans="1:7" x14ac:dyDescent="0.25">
      <c r="A3961" t="s">
        <v>4376</v>
      </c>
      <c r="B3961" t="s">
        <v>4940</v>
      </c>
      <c r="C3961" t="s">
        <v>4939</v>
      </c>
      <c r="D3961">
        <v>1986</v>
      </c>
      <c r="E3961" t="s">
        <v>4941</v>
      </c>
      <c r="F3961" t="str">
        <f t="shared" si="61"/>
        <v>Methodology Sessions I: AnalysisBayesian Methods in SimulationValidation of Microeconomic Simulation: A Comparison of Sampling Theory and Bayesian Methods1986Frederick J. Gentner</v>
      </c>
      <c r="G3961" t="str">
        <f>IFERROR(IF(VLOOKUP(F3961,Test!$G$1:$G$6051,1,FALSE)=F3961,"Y","N"),"N")</f>
        <v>Y</v>
      </c>
    </row>
    <row r="3962" spans="1:7" x14ac:dyDescent="0.25">
      <c r="A3962" t="s">
        <v>4376</v>
      </c>
      <c r="B3962" t="s">
        <v>4940</v>
      </c>
      <c r="C3962" t="s">
        <v>4939</v>
      </c>
      <c r="D3962">
        <v>1986</v>
      </c>
      <c r="E3962" t="s">
        <v>4942</v>
      </c>
      <c r="F3962" t="str">
        <f t="shared" si="61"/>
        <v>Methodology Sessions I: AnalysisBayesian Methods in SimulationValidation of Microeconomic Simulation: A Comparison of Sampling Theory and Bayesian Methods1986William C. Birdsall</v>
      </c>
      <c r="G3962" t="str">
        <f>IFERROR(IF(VLOOKUP(F3962,Test!$G$1:$G$6051,1,FALSE)=F3962,"Y","N"),"N")</f>
        <v>Y</v>
      </c>
    </row>
    <row r="3963" spans="1:7" x14ac:dyDescent="0.25">
      <c r="A3963" t="s">
        <v>4376</v>
      </c>
      <c r="B3963" t="s">
        <v>4940</v>
      </c>
      <c r="C3963" t="s">
        <v>4943</v>
      </c>
      <c r="D3963">
        <v>1986</v>
      </c>
      <c r="E3963" t="s">
        <v>2422</v>
      </c>
      <c r="F3963" t="str">
        <f t="shared" si="61"/>
        <v>Methodology Sessions I: AnalysisBayesian Methods in SimulationProblems in Bayesian Analysis of Stochastic Simulation1986Peter W. Glynn</v>
      </c>
      <c r="G3963" t="str">
        <f>IFERROR(IF(VLOOKUP(F3963,Test!$G$1:$G$6051,1,FALSE)=F3963,"Y","N"),"N")</f>
        <v>Y</v>
      </c>
    </row>
    <row r="3964" spans="1:7" x14ac:dyDescent="0.25">
      <c r="A3964" t="s">
        <v>4376</v>
      </c>
      <c r="B3964" t="s">
        <v>4940</v>
      </c>
      <c r="C3964" t="s">
        <v>4939</v>
      </c>
      <c r="D3964">
        <v>1986</v>
      </c>
      <c r="E3964" t="s">
        <v>1407</v>
      </c>
      <c r="F3964" t="str">
        <f t="shared" si="61"/>
        <v>Methodology Sessions I: AnalysisBayesian Methods in SimulationValidation of Microeconomic Simulation: A Comparison of Sampling Theory and Bayesian Methods1986Richard W. Andrews</v>
      </c>
      <c r="G3964" t="str">
        <f>IFERROR(IF(VLOOKUP(F3964,Test!$G$1:$G$6051,1,FALSE)=F3964,"Y","N"),"N")</f>
        <v>Y</v>
      </c>
    </row>
    <row r="3965" spans="1:7" x14ac:dyDescent="0.25">
      <c r="A3965" t="s">
        <v>4946</v>
      </c>
      <c r="B3965" t="s">
        <v>4947</v>
      </c>
      <c r="C3965" t="s">
        <v>4945</v>
      </c>
      <c r="D3965">
        <v>1986</v>
      </c>
      <c r="E3965" t="s">
        <v>4944</v>
      </c>
      <c r="F3965" t="str">
        <f t="shared" si="61"/>
        <v>Methodology Sessions II: ModelingNew Simulation Programming ToolsSIMCAL: The Merger of Simula and Pascal1986Mary Lou Soffa</v>
      </c>
      <c r="G3965" t="str">
        <f>IFERROR(IF(VLOOKUP(F3965,Test!$G$1:$G$6051,1,FALSE)=F3965,"Y","N"),"N")</f>
        <v>Y</v>
      </c>
    </row>
    <row r="3966" spans="1:7" x14ac:dyDescent="0.25">
      <c r="A3966" t="s">
        <v>4946</v>
      </c>
      <c r="B3966" t="s">
        <v>4947</v>
      </c>
      <c r="C3966" t="s">
        <v>4949</v>
      </c>
      <c r="D3966">
        <v>1986</v>
      </c>
      <c r="E3966" t="s">
        <v>4948</v>
      </c>
      <c r="F3966" t="str">
        <f t="shared" si="61"/>
        <v>Methodology Sessions II: ModelingNew Simulation Programming ToolsLanguage Assessment Criteria for Discrete Simulation1986James W. Hooper</v>
      </c>
      <c r="G3966" t="str">
        <f>IFERROR(IF(VLOOKUP(F3966,Test!$G$1:$G$6051,1,FALSE)=F3966,"Y","N"),"N")</f>
        <v>Y</v>
      </c>
    </row>
    <row r="3967" spans="1:7" x14ac:dyDescent="0.25">
      <c r="A3967" t="s">
        <v>4946</v>
      </c>
      <c r="B3967" t="s">
        <v>4947</v>
      </c>
      <c r="C3967" t="s">
        <v>4950</v>
      </c>
      <c r="D3967">
        <v>1986</v>
      </c>
      <c r="E3967" t="s">
        <v>1917</v>
      </c>
      <c r="F3967" t="str">
        <f t="shared" si="61"/>
        <v>Methodology Sessions II: ModelingNew Simulation Programming ToolsCSIM: A C-Based, Process-Oriented Simulation Language1986Herb Schwetman</v>
      </c>
      <c r="G3967" t="str">
        <f>IFERROR(IF(VLOOKUP(F3967,Test!$G$1:$G$6051,1,FALSE)=F3967,"Y","N"),"N")</f>
        <v>Y</v>
      </c>
    </row>
    <row r="3968" spans="1:7" x14ac:dyDescent="0.25">
      <c r="A3968" t="s">
        <v>4946</v>
      </c>
      <c r="B3968" t="s">
        <v>4947</v>
      </c>
      <c r="C3968" t="s">
        <v>4945</v>
      </c>
      <c r="D3968">
        <v>1986</v>
      </c>
      <c r="E3968" t="s">
        <v>4951</v>
      </c>
      <c r="F3968" t="str">
        <f t="shared" si="61"/>
        <v>Methodology Sessions II: ModelingNew Simulation Programming ToolsSIMCAL: The Merger of Simula and Pascal1986Brian Malloy</v>
      </c>
      <c r="G3968" t="str">
        <f>IFERROR(IF(VLOOKUP(F3968,Test!$G$1:$G$6051,1,FALSE)=F3968,"Y","N"),"N")</f>
        <v>Y</v>
      </c>
    </row>
    <row r="3969" spans="1:7" x14ac:dyDescent="0.25">
      <c r="A3969" t="s">
        <v>4946</v>
      </c>
      <c r="B3969" t="s">
        <v>4952</v>
      </c>
      <c r="C3969" t="s">
        <v>4952</v>
      </c>
      <c r="D3969">
        <v>1986</v>
      </c>
      <c r="E3969" t="s">
        <v>693</v>
      </c>
      <c r="F3969" t="str">
        <f t="shared" si="61"/>
        <v>Methodology Sessions II: ModelingImplementations of Time (Panel)Implementations of Time (Panel)1986Robert G. Sargent</v>
      </c>
      <c r="G3969" t="str">
        <f>IFERROR(IF(VLOOKUP(F3969,Test!$G$1:$G$6051,1,FALSE)=F3969,"Y","N"),"N")</f>
        <v>Y</v>
      </c>
    </row>
    <row r="3970" spans="1:7" x14ac:dyDescent="0.25">
      <c r="A3970" t="s">
        <v>4946</v>
      </c>
      <c r="B3970" t="s">
        <v>4952</v>
      </c>
      <c r="C3970" t="s">
        <v>4952</v>
      </c>
      <c r="D3970">
        <v>1986</v>
      </c>
      <c r="E3970" t="s">
        <v>2355</v>
      </c>
      <c r="F3970" t="str">
        <f t="shared" si="61"/>
        <v>Methodology Sessions II: ModelingImplementations of Time (Panel)Implementations of Time (Panel)1986Douglas W. Jones</v>
      </c>
      <c r="G3970" t="str">
        <f>IFERROR(IF(VLOOKUP(F3970,Test!$G$1:$G$6051,1,FALSE)=F3970,"Y","N"),"N")</f>
        <v>Y</v>
      </c>
    </row>
    <row r="3971" spans="1:7" x14ac:dyDescent="0.25">
      <c r="A3971" t="s">
        <v>4946</v>
      </c>
      <c r="B3971" t="s">
        <v>4952</v>
      </c>
      <c r="C3971" t="s">
        <v>4952</v>
      </c>
      <c r="D3971">
        <v>1986</v>
      </c>
      <c r="E3971" t="s">
        <v>642</v>
      </c>
      <c r="F3971" t="str">
        <f t="shared" ref="F3971:F4034" si="62">CONCATENATE(A3971,B3971,C3971,D3971,E3971)</f>
        <v>Methodology Sessions II: ModelingImplementations of Time (Panel)Implementations of Time (Panel)1986C. Dennis Pegden</v>
      </c>
      <c r="G3971" t="str">
        <f>IFERROR(IF(VLOOKUP(F3971,Test!$G$1:$G$6051,1,FALSE)=F3971,"Y","N"),"N")</f>
        <v>Y</v>
      </c>
    </row>
    <row r="3972" spans="1:7" x14ac:dyDescent="0.25">
      <c r="A3972" t="s">
        <v>4946</v>
      </c>
      <c r="B3972" t="s">
        <v>4952</v>
      </c>
      <c r="C3972" t="s">
        <v>4952</v>
      </c>
      <c r="D3972">
        <v>1986</v>
      </c>
      <c r="E3972" t="s">
        <v>2126</v>
      </c>
      <c r="F3972" t="str">
        <f t="shared" si="62"/>
        <v>Methodology Sessions II: ModelingImplementations of Time (Panel)Implementations of Time (Panel)1986Robert M. O'Keefe</v>
      </c>
      <c r="G3972" t="str">
        <f>IFERROR(IF(VLOOKUP(F3972,Test!$G$1:$G$6051,1,FALSE)=F3972,"Y","N"),"N")</f>
        <v>Y</v>
      </c>
    </row>
    <row r="3973" spans="1:7" x14ac:dyDescent="0.25">
      <c r="A3973" t="s">
        <v>4946</v>
      </c>
      <c r="B3973" t="s">
        <v>4952</v>
      </c>
      <c r="C3973" t="s">
        <v>4952</v>
      </c>
      <c r="D3973">
        <v>1986</v>
      </c>
      <c r="E3973" t="s">
        <v>2278</v>
      </c>
      <c r="F3973" t="str">
        <f t="shared" si="62"/>
        <v>Methodology Sessions II: ModelingImplementations of Time (Panel)Implementations of Time (Panel)1986Brian W. Unger</v>
      </c>
      <c r="G3973" t="str">
        <f>IFERROR(IF(VLOOKUP(F3973,Test!$G$1:$G$6051,1,FALSE)=F3973,"Y","N"),"N")</f>
        <v>Y</v>
      </c>
    </row>
    <row r="3974" spans="1:7" x14ac:dyDescent="0.25">
      <c r="A3974" t="s">
        <v>4946</v>
      </c>
      <c r="B3974" t="s">
        <v>4952</v>
      </c>
      <c r="C3974" t="s">
        <v>4952</v>
      </c>
      <c r="D3974">
        <v>1986</v>
      </c>
      <c r="E3974" t="s">
        <v>445</v>
      </c>
      <c r="F3974" t="str">
        <f t="shared" si="62"/>
        <v>Methodology Sessions II: ModelingImplementations of Time (Panel)Implementations of Time (Panel)1986James O. Henriksen</v>
      </c>
      <c r="G3974" t="str">
        <f>IFERROR(IF(VLOOKUP(F3974,Test!$G$1:$G$6051,1,FALSE)=F3974,"Y","N"),"N")</f>
        <v>Y</v>
      </c>
    </row>
    <row r="3975" spans="1:7" x14ac:dyDescent="0.25">
      <c r="A3975" t="s">
        <v>4946</v>
      </c>
      <c r="B3975" t="s">
        <v>4955</v>
      </c>
      <c r="C3975" t="s">
        <v>4954</v>
      </c>
      <c r="D3975">
        <v>1986</v>
      </c>
      <c r="E3975" t="s">
        <v>4953</v>
      </c>
      <c r="F3975" t="str">
        <f t="shared" si="62"/>
        <v>Methodology Sessions II: ModelingIssues in Distributed SimulationReplicated State Space Approach for Parallel Simulation1986Jung Pyo Hong</v>
      </c>
      <c r="G3975" t="str">
        <f>IFERROR(IF(VLOOKUP(F3975,Test!$G$1:$G$6051,1,FALSE)=F3975,"Y","N"),"N")</f>
        <v>Y</v>
      </c>
    </row>
    <row r="3976" spans="1:7" x14ac:dyDescent="0.25">
      <c r="A3976" t="s">
        <v>4946</v>
      </c>
      <c r="B3976" t="s">
        <v>4955</v>
      </c>
      <c r="C3976" t="s">
        <v>4956</v>
      </c>
      <c r="D3976">
        <v>1986</v>
      </c>
      <c r="E3976" t="s">
        <v>2355</v>
      </c>
      <c r="F3976" t="str">
        <f t="shared" si="62"/>
        <v>Methodology Sessions II: ModelingIssues in Distributed SimulationConcurrent Simulation: An Alternative to Distributed Simulation1986Douglas W. Jones</v>
      </c>
      <c r="G3976" t="str">
        <f>IFERROR(IF(VLOOKUP(F3976,Test!$G$1:$G$6051,1,FALSE)=F3976,"Y","N"),"N")</f>
        <v>Y</v>
      </c>
    </row>
    <row r="3977" spans="1:7" x14ac:dyDescent="0.25">
      <c r="A3977" t="s">
        <v>4946</v>
      </c>
      <c r="B3977" t="s">
        <v>4955</v>
      </c>
      <c r="C3977" t="s">
        <v>4958</v>
      </c>
      <c r="D3977">
        <v>1986</v>
      </c>
      <c r="E3977" t="s">
        <v>4957</v>
      </c>
      <c r="F3977" t="str">
        <f t="shared" si="62"/>
        <v>Methodology Sessions II: ModelingIssues in Distributed Simulation"AXE": A Simulation Environment for Actor-like Computations on Ensemble Architectures1986Jerry C. Yan</v>
      </c>
      <c r="G3977" t="str">
        <f>IFERROR(IF(VLOOKUP(F3977,Test!$G$1:$G$6051,1,FALSE)=F3977,"Y","N"),"N")</f>
        <v>Y</v>
      </c>
    </row>
    <row r="3978" spans="1:7" x14ac:dyDescent="0.25">
      <c r="A3978" t="s">
        <v>4946</v>
      </c>
      <c r="B3978" t="s">
        <v>4955</v>
      </c>
      <c r="C3978" t="s">
        <v>4954</v>
      </c>
      <c r="D3978">
        <v>1986</v>
      </c>
      <c r="E3978" t="s">
        <v>4496</v>
      </c>
      <c r="F3978" t="str">
        <f t="shared" si="62"/>
        <v>Methodology Sessions II: ModelingIssues in Distributed SimulationReplicated State Space Approach for Parallel Simulation1986John B. Gilmer  Jr.</v>
      </c>
      <c r="G3978" t="str">
        <f>IFERROR(IF(VLOOKUP(F3978,Test!$G$1:$G$6051,1,FALSE)=F3978,"Y","N"),"N")</f>
        <v>Y</v>
      </c>
    </row>
    <row r="3979" spans="1:7" x14ac:dyDescent="0.25">
      <c r="A3979" t="s">
        <v>4946</v>
      </c>
      <c r="B3979" t="s">
        <v>4955</v>
      </c>
      <c r="C3979" t="s">
        <v>4958</v>
      </c>
      <c r="D3979">
        <v>1986</v>
      </c>
      <c r="E3979" t="s">
        <v>4959</v>
      </c>
      <c r="F3979" t="str">
        <f t="shared" si="62"/>
        <v>Methodology Sessions II: ModelingIssues in Distributed Simulation"AXE": A Simulation Environment for Actor-like Computations on Ensemble Architectures1986Stephen F. Lundstrom</v>
      </c>
      <c r="G3979" t="str">
        <f>IFERROR(IF(VLOOKUP(F3979,Test!$G$1:$G$6051,1,FALSE)=F3979,"Y","N"),"N")</f>
        <v>Y</v>
      </c>
    </row>
    <row r="3980" spans="1:7" x14ac:dyDescent="0.25">
      <c r="A3980" t="s">
        <v>4946</v>
      </c>
      <c r="B3980" t="s">
        <v>4962</v>
      </c>
      <c r="C3980" t="s">
        <v>4961</v>
      </c>
      <c r="D3980">
        <v>1986</v>
      </c>
      <c r="E3980" t="s">
        <v>4960</v>
      </c>
      <c r="F3980" t="str">
        <f t="shared" si="62"/>
        <v>Methodology Sessions II: ModelingEmerging Methodological Influences (Panel)Applications of the Dempster-Shafer Theory of Evidence for Simulation1986Kathryn B. Laskey</v>
      </c>
      <c r="G3980" t="str">
        <f>IFERROR(IF(VLOOKUP(F3980,Test!$G$1:$G$6051,1,FALSE)=F3980,"Y","N"),"N")</f>
        <v>Y</v>
      </c>
    </row>
    <row r="3981" spans="1:7" x14ac:dyDescent="0.25">
      <c r="A3981" t="s">
        <v>4946</v>
      </c>
      <c r="B3981" t="s">
        <v>4962</v>
      </c>
      <c r="C3981" t="s">
        <v>4964</v>
      </c>
      <c r="D3981">
        <v>1986</v>
      </c>
      <c r="E3981" t="s">
        <v>4963</v>
      </c>
      <c r="F3981" t="str">
        <f t="shared" si="62"/>
        <v>Methodology Sessions II: ModelingEmerging Methodological Influences (Panel)Entropy Data Analysis1986Bush Jones</v>
      </c>
      <c r="G3981" t="str">
        <f>IFERROR(IF(VLOOKUP(F3981,Test!$G$1:$G$6051,1,FALSE)=F3981,"Y","N"),"N")</f>
        <v>Y</v>
      </c>
    </row>
    <row r="3982" spans="1:7" x14ac:dyDescent="0.25">
      <c r="A3982" t="s">
        <v>4946</v>
      </c>
      <c r="B3982" t="s">
        <v>4962</v>
      </c>
      <c r="C3982" t="s">
        <v>4961</v>
      </c>
      <c r="D3982">
        <v>1986</v>
      </c>
      <c r="E3982" t="s">
        <v>4965</v>
      </c>
      <c r="F3982" t="str">
        <f t="shared" si="62"/>
        <v>Methodology Sessions II: ModelingEmerging Methodological Influences (Panel)Applications of the Dempster-Shafer Theory of Evidence for Simulation1986Marvin S. Cohen</v>
      </c>
      <c r="G3982" t="str">
        <f>IFERROR(IF(VLOOKUP(F3982,Test!$G$1:$G$6051,1,FALSE)=F3982,"Y","N"),"N")</f>
        <v>Y</v>
      </c>
    </row>
    <row r="3983" spans="1:7" x14ac:dyDescent="0.25">
      <c r="A3983" t="s">
        <v>4946</v>
      </c>
      <c r="B3983" t="s">
        <v>4962</v>
      </c>
      <c r="C3983" t="s">
        <v>4967</v>
      </c>
      <c r="D3983">
        <v>1986</v>
      </c>
      <c r="E3983" t="s">
        <v>4966</v>
      </c>
      <c r="F3983" t="str">
        <f t="shared" si="62"/>
        <v>Methodology Sessions II: ModelingEmerging Methodological Influences (Panel)Commonsense Reasoning Based on Fuzzy Logic1986L. A. Zadeh</v>
      </c>
      <c r="G3983" t="str">
        <f>IFERROR(IF(VLOOKUP(F3983,Test!$G$1:$G$6051,1,FALSE)=F3983,"Y","N"),"N")</f>
        <v>Y</v>
      </c>
    </row>
    <row r="3984" spans="1:7" x14ac:dyDescent="0.25">
      <c r="A3984" t="s">
        <v>4946</v>
      </c>
      <c r="B3984" t="s">
        <v>4962</v>
      </c>
      <c r="C3984" t="s">
        <v>4969</v>
      </c>
      <c r="D3984">
        <v>1986</v>
      </c>
      <c r="E3984" t="s">
        <v>4968</v>
      </c>
      <c r="F3984" t="str">
        <f t="shared" si="62"/>
        <v>Methodology Sessions II: ModelingEmerging Methodological Influences (Panel)Temporal Reasoning1986David P. Miller</v>
      </c>
      <c r="G3984" t="str">
        <f>IFERROR(IF(VLOOKUP(F3984,Test!$G$1:$G$6051,1,FALSE)=F3984,"Y","N"),"N")</f>
        <v>Y</v>
      </c>
    </row>
    <row r="3985" spans="1:7" x14ac:dyDescent="0.25">
      <c r="A3985" t="s">
        <v>4946</v>
      </c>
      <c r="B3985" t="s">
        <v>36</v>
      </c>
      <c r="C3985" t="s">
        <v>4971</v>
      </c>
      <c r="D3985">
        <v>1986</v>
      </c>
      <c r="E3985" t="s">
        <v>4970</v>
      </c>
      <c r="F3985" t="str">
        <f t="shared" si="62"/>
        <v>Methodology Sessions II: ModelingArtificial Intelligence and SimulationOn the Power of Qualitative Simulation for Estimating Diffusion Transit Times1986S. L. Hardt</v>
      </c>
      <c r="G3985" t="str">
        <f>IFERROR(IF(VLOOKUP(F3985,Test!$G$1:$G$6051,1,FALSE)=F3985,"Y","N"),"N")</f>
        <v>Y</v>
      </c>
    </row>
    <row r="3986" spans="1:7" x14ac:dyDescent="0.25">
      <c r="A3986" t="s">
        <v>4946</v>
      </c>
      <c r="B3986" t="s">
        <v>36</v>
      </c>
      <c r="C3986" t="s">
        <v>4973</v>
      </c>
      <c r="D3986">
        <v>1986</v>
      </c>
      <c r="E3986" t="s">
        <v>4972</v>
      </c>
      <c r="F3986" t="str">
        <f t="shared" si="62"/>
        <v>Methodology Sessions II: ModelingArtificial Intelligence and SimulationExplanation Systems for Computer Simulations1986David H. Helman</v>
      </c>
      <c r="G3986" t="str">
        <f>IFERROR(IF(VLOOKUP(F3986,Test!$G$1:$G$6051,1,FALSE)=F3986,"Y","N"),"N")</f>
        <v>Y</v>
      </c>
    </row>
    <row r="3987" spans="1:7" x14ac:dyDescent="0.25">
      <c r="A3987" t="s">
        <v>4946</v>
      </c>
      <c r="B3987" t="s">
        <v>36</v>
      </c>
      <c r="C3987" t="s">
        <v>4973</v>
      </c>
      <c r="D3987">
        <v>1986</v>
      </c>
      <c r="E3987" t="s">
        <v>4974</v>
      </c>
      <c r="F3987" t="str">
        <f t="shared" si="62"/>
        <v>Methodology Sessions II: ModelingArtificial Intelligence and SimulationExplanation Systems for Computer Simulations1986Akash Bahuguna</v>
      </c>
      <c r="G3987" t="str">
        <f>IFERROR(IF(VLOOKUP(F3987,Test!$G$1:$G$6051,1,FALSE)=F3987,"Y","N"),"N")</f>
        <v>Y</v>
      </c>
    </row>
    <row r="3988" spans="1:7" x14ac:dyDescent="0.25">
      <c r="A3988" t="s">
        <v>4946</v>
      </c>
      <c r="B3988" t="s">
        <v>36</v>
      </c>
      <c r="C3988" t="s">
        <v>4975</v>
      </c>
      <c r="D3988">
        <v>1986</v>
      </c>
      <c r="E3988" t="s">
        <v>2197</v>
      </c>
      <c r="F3988" t="str">
        <f t="shared" si="62"/>
        <v>Methodology Sessions II: ModelingArtificial Intelligence and SimulationArtificial Intelligence and Simulation: An Introduction1986R. Greer Lavery</v>
      </c>
      <c r="G3988" t="str">
        <f>IFERROR(IF(VLOOKUP(F3988,Test!$G$1:$G$6051,1,FALSE)=F3988,"Y","N"),"N")</f>
        <v>Y</v>
      </c>
    </row>
    <row r="3989" spans="1:7" x14ac:dyDescent="0.25">
      <c r="A3989" t="s">
        <v>4946</v>
      </c>
      <c r="B3989" t="s">
        <v>4977</v>
      </c>
      <c r="C3989" t="s">
        <v>4976</v>
      </c>
      <c r="D3989">
        <v>1986</v>
      </c>
      <c r="E3989" t="s">
        <v>2718</v>
      </c>
      <c r="F3989" t="str">
        <f t="shared" si="62"/>
        <v>Methodology Sessions II: ModelingSimulation and the Object-Oriented ParadigmObject-Oriented Simulation: Where Do We Go from Here?1986Jeff Rothenberg</v>
      </c>
      <c r="G3989" t="str">
        <f>IFERROR(IF(VLOOKUP(F3989,Test!$G$1:$G$6051,1,FALSE)=F3989,"Y","N"),"N")</f>
        <v>Y</v>
      </c>
    </row>
    <row r="3990" spans="1:7" x14ac:dyDescent="0.25">
      <c r="A3990" t="s">
        <v>4946</v>
      </c>
      <c r="B3990" t="s">
        <v>4977</v>
      </c>
      <c r="C3990" t="s">
        <v>4978</v>
      </c>
      <c r="D3990">
        <v>1986</v>
      </c>
      <c r="E3990" t="s">
        <v>1502</v>
      </c>
      <c r="F3990" t="str">
        <f t="shared" si="62"/>
        <v>Methodology Sessions II: ModelingSimulation and the Object-Oriented ParadigmSimulation Modeling in an Object-Oriented Environment Using Smalltalk-801986Onur M. Ulgen</v>
      </c>
      <c r="G3990" t="str">
        <f>IFERROR(IF(VLOOKUP(F3990,Test!$G$1:$G$6051,1,FALSE)=F3990,"Y","N"),"N")</f>
        <v>Y</v>
      </c>
    </row>
    <row r="3991" spans="1:7" x14ac:dyDescent="0.25">
      <c r="A3991" t="s">
        <v>4946</v>
      </c>
      <c r="B3991" t="s">
        <v>4977</v>
      </c>
      <c r="C3991" t="s">
        <v>4980</v>
      </c>
      <c r="D3991">
        <v>1986</v>
      </c>
      <c r="E3991" t="s">
        <v>4979</v>
      </c>
      <c r="F3991" t="str">
        <f t="shared" si="62"/>
        <v>Methodology Sessions II: ModelingSimulation and the Object-Oriented ParadigmSimulation with Rules and Objects1986Michael E. McFall</v>
      </c>
      <c r="G3991" t="str">
        <f>IFERROR(IF(VLOOKUP(F3991,Test!$G$1:$G$6051,1,FALSE)=F3991,"Y","N"),"N")</f>
        <v>Y</v>
      </c>
    </row>
    <row r="3992" spans="1:7" x14ac:dyDescent="0.25">
      <c r="A3992" t="s">
        <v>4946</v>
      </c>
      <c r="B3992" t="s">
        <v>4977</v>
      </c>
      <c r="C3992" t="s">
        <v>4980</v>
      </c>
      <c r="D3992">
        <v>1986</v>
      </c>
      <c r="E3992" t="s">
        <v>4981</v>
      </c>
      <c r="F3992" t="str">
        <f t="shared" si="62"/>
        <v>Methodology Sessions II: ModelingSimulation and the Object-Oriented ParadigmSimulation with Rules and Objects1986Philip Klahr</v>
      </c>
      <c r="G3992" t="str">
        <f>IFERROR(IF(VLOOKUP(F3992,Test!$G$1:$G$6051,1,FALSE)=F3992,"Y","N"),"N")</f>
        <v>Y</v>
      </c>
    </row>
    <row r="3993" spans="1:7" x14ac:dyDescent="0.25">
      <c r="A3993" t="s">
        <v>4946</v>
      </c>
      <c r="B3993" t="s">
        <v>4977</v>
      </c>
      <c r="C3993" t="s">
        <v>4978</v>
      </c>
      <c r="D3993">
        <v>1986</v>
      </c>
      <c r="E3993" t="s">
        <v>2744</v>
      </c>
      <c r="F3993" t="str">
        <f t="shared" si="62"/>
        <v>Methodology Sessions II: ModelingSimulation and the Object-Oriented ParadigmSimulation Modeling in an Object-Oriented Environment Using Smalltalk-801986Timothy Thomasma</v>
      </c>
      <c r="G3993" t="str">
        <f>IFERROR(IF(VLOOKUP(F3993,Test!$G$1:$G$6051,1,FALSE)=F3993,"Y","N"),"N")</f>
        <v>Y</v>
      </c>
    </row>
    <row r="3994" spans="1:7" x14ac:dyDescent="0.25">
      <c r="A3994" t="s">
        <v>4946</v>
      </c>
      <c r="B3994" t="s">
        <v>4984</v>
      </c>
      <c r="C3994" t="s">
        <v>4983</v>
      </c>
      <c r="D3994">
        <v>1986</v>
      </c>
      <c r="E3994" t="s">
        <v>4982</v>
      </c>
      <c r="F3994" t="str">
        <f t="shared" si="62"/>
        <v>Methodology Sessions II: ModelingModel Development and Simulation Support EnvironmentsSoftware Engineering Applied to Discrete Event Simulations1986Christopher J. Strang</v>
      </c>
      <c r="G3994" t="str">
        <f>IFERROR(IF(VLOOKUP(F3994,Test!$G$1:$G$6051,1,FALSE)=F3994,"Y","N"),"N")</f>
        <v>Y</v>
      </c>
    </row>
    <row r="3995" spans="1:7" x14ac:dyDescent="0.25">
      <c r="A3995" t="s">
        <v>4946</v>
      </c>
      <c r="B3995" t="s">
        <v>4984</v>
      </c>
      <c r="C3995" t="s">
        <v>4986</v>
      </c>
      <c r="D3995">
        <v>1986</v>
      </c>
      <c r="E3995" t="s">
        <v>4985</v>
      </c>
      <c r="F3995" t="str">
        <f t="shared" si="62"/>
        <v>Methodology Sessions II: ModelingModel Development and Simulation Support EnvironmentsExamples of Using the Research Queueing Package Modeling Environment (RESQME)1986James F. Kurose</v>
      </c>
      <c r="G3995" t="str">
        <f>IFERROR(IF(VLOOKUP(F3995,Test!$G$1:$G$6051,1,FALSE)=F3995,"Y","N"),"N")</f>
        <v>Y</v>
      </c>
    </row>
    <row r="3996" spans="1:7" x14ac:dyDescent="0.25">
      <c r="A3996" t="s">
        <v>4946</v>
      </c>
      <c r="B3996" t="s">
        <v>4984</v>
      </c>
      <c r="C3996" t="s">
        <v>4983</v>
      </c>
      <c r="D3996">
        <v>1986</v>
      </c>
      <c r="E3996" t="s">
        <v>4987</v>
      </c>
      <c r="F3996" t="str">
        <f t="shared" si="62"/>
        <v>Methodology Sessions II: ModelingModel Development and Simulation Support EnvironmentsSoftware Engineering Applied to Discrete Event Simulations1986John A. Buzacott</v>
      </c>
      <c r="G3996" t="str">
        <f>IFERROR(IF(VLOOKUP(F3996,Test!$G$1:$G$6051,1,FALSE)=F3996,"Y","N"),"N")</f>
        <v>Y</v>
      </c>
    </row>
    <row r="3997" spans="1:7" x14ac:dyDescent="0.25">
      <c r="A3997" t="s">
        <v>4946</v>
      </c>
      <c r="B3997" t="s">
        <v>4984</v>
      </c>
      <c r="C3997" t="s">
        <v>4983</v>
      </c>
      <c r="D3997">
        <v>1986</v>
      </c>
      <c r="E3997" t="s">
        <v>4988</v>
      </c>
      <c r="F3997" t="str">
        <f t="shared" si="62"/>
        <v>Methodology Sessions II: ModelingModel Development and Simulation Support EnvironmentsSoftware Engineering Applied to Discrete Event Simulations1986John B. Moore</v>
      </c>
      <c r="G3997" t="str">
        <f>IFERROR(IF(VLOOKUP(F3997,Test!$G$1:$G$6051,1,FALSE)=F3997,"Y","N"),"N")</f>
        <v>Y</v>
      </c>
    </row>
    <row r="3998" spans="1:7" x14ac:dyDescent="0.25">
      <c r="A3998" t="s">
        <v>4946</v>
      </c>
      <c r="B3998" t="s">
        <v>4984</v>
      </c>
      <c r="C3998" t="s">
        <v>4983</v>
      </c>
      <c r="D3998">
        <v>1986</v>
      </c>
      <c r="E3998" t="s">
        <v>3074</v>
      </c>
      <c r="F3998" t="str">
        <f t="shared" si="62"/>
        <v>Methodology Sessions II: ModelingModel Development and Simulation Support EnvironmentsSoftware Engineering Applied to Discrete Event Simulations1986Kenneth N. McKay</v>
      </c>
      <c r="G3998" t="str">
        <f>IFERROR(IF(VLOOKUP(F3998,Test!$G$1:$G$6051,1,FALSE)=F3998,"Y","N"),"N")</f>
        <v>Y</v>
      </c>
    </row>
    <row r="3999" spans="1:7" x14ac:dyDescent="0.25">
      <c r="A3999" t="s">
        <v>4946</v>
      </c>
      <c r="B3999" t="s">
        <v>4984</v>
      </c>
      <c r="C3999" t="s">
        <v>4986</v>
      </c>
      <c r="D3999">
        <v>1986</v>
      </c>
      <c r="E3999" t="s">
        <v>4989</v>
      </c>
      <c r="F3999" t="str">
        <f t="shared" si="62"/>
        <v>Methodology Sessions II: ModelingModel Development and Simulation Support EnvironmentsExamples of Using the Research Queueing Package Modeling Environment (RESQME)1986Kurtiss J. Gordon</v>
      </c>
      <c r="G3999" t="str">
        <f>IFERROR(IF(VLOOKUP(F3999,Test!$G$1:$G$6051,1,FALSE)=F3999,"Y","N"),"N")</f>
        <v>Y</v>
      </c>
    </row>
    <row r="4000" spans="1:7" x14ac:dyDescent="0.25">
      <c r="A4000" t="s">
        <v>4946</v>
      </c>
      <c r="B4000" t="s">
        <v>4984</v>
      </c>
      <c r="C4000" t="s">
        <v>4986</v>
      </c>
      <c r="D4000">
        <v>1986</v>
      </c>
      <c r="E4000" t="s">
        <v>3106</v>
      </c>
      <c r="F4000" t="str">
        <f t="shared" si="62"/>
        <v>Methodology Sessions II: ModelingModel Development and Simulation Support EnvironmentsExamples of Using the Research Queueing Package Modeling Environment (RESQME)1986Robert F. Gordon</v>
      </c>
      <c r="G4000" t="str">
        <f>IFERROR(IF(VLOOKUP(F4000,Test!$G$1:$G$6051,1,FALSE)=F4000,"Y","N"),"N")</f>
        <v>Y</v>
      </c>
    </row>
    <row r="4001" spans="1:7" x14ac:dyDescent="0.25">
      <c r="A4001" t="s">
        <v>4946</v>
      </c>
      <c r="B4001" t="s">
        <v>4984</v>
      </c>
      <c r="C4001" t="s">
        <v>4990</v>
      </c>
      <c r="D4001">
        <v>1986</v>
      </c>
      <c r="E4001" t="s">
        <v>4809</v>
      </c>
      <c r="F4001" t="str">
        <f t="shared" si="62"/>
        <v>Methodology Sessions II: ModelingModel Development and Simulation Support EnvironmentsSAM - A Computer Aided Design Tool for Specifying and Analyzing Modular, Hierarchical Systems1986Arturo I. Concepcion</v>
      </c>
      <c r="G4001" t="str">
        <f>IFERROR(IF(VLOOKUP(F4001,Test!$G$1:$G$6051,1,FALSE)=F4001,"Y","N"),"N")</f>
        <v>Y</v>
      </c>
    </row>
    <row r="4002" spans="1:7" x14ac:dyDescent="0.25">
      <c r="A4002" t="s">
        <v>4946</v>
      </c>
      <c r="B4002" t="s">
        <v>4984</v>
      </c>
      <c r="C4002" t="s">
        <v>4986</v>
      </c>
      <c r="D4002">
        <v>1986</v>
      </c>
      <c r="E4002" t="s">
        <v>803</v>
      </c>
      <c r="F4002" t="str">
        <f t="shared" si="62"/>
        <v>Methodology Sessions II: ModelingModel Development and Simulation Support EnvironmentsExamples of Using the Research Queueing Package Modeling Environment (RESQME)1986Edward A. MacNair</v>
      </c>
      <c r="G4002" t="str">
        <f>IFERROR(IF(VLOOKUP(F4002,Test!$G$1:$G$6051,1,FALSE)=F4002,"Y","N"),"N")</f>
        <v>Y</v>
      </c>
    </row>
    <row r="4003" spans="1:7" x14ac:dyDescent="0.25">
      <c r="A4003" t="s">
        <v>4946</v>
      </c>
      <c r="B4003" t="s">
        <v>4984</v>
      </c>
      <c r="C4003" t="s">
        <v>4986</v>
      </c>
      <c r="D4003">
        <v>1986</v>
      </c>
      <c r="E4003" t="s">
        <v>827</v>
      </c>
      <c r="F4003" t="str">
        <f t="shared" si="62"/>
        <v>Methodology Sessions II: ModelingModel Development and Simulation Support EnvironmentsExamples of Using the Research Queueing Package Modeling Environment (RESQME)1986Peter D. Welch</v>
      </c>
      <c r="G4003" t="str">
        <f>IFERROR(IF(VLOOKUP(F4003,Test!$G$1:$G$6051,1,FALSE)=F4003,"Y","N"),"N")</f>
        <v>Y</v>
      </c>
    </row>
    <row r="4004" spans="1:7" x14ac:dyDescent="0.25">
      <c r="A4004" t="s">
        <v>4946</v>
      </c>
      <c r="B4004" t="s">
        <v>4984</v>
      </c>
      <c r="C4004" t="s">
        <v>4990</v>
      </c>
      <c r="D4004">
        <v>1986</v>
      </c>
      <c r="E4004" t="s">
        <v>4991</v>
      </c>
      <c r="F4004" t="str">
        <f t="shared" si="62"/>
        <v>Methodology Sessions II: ModelingModel Development and Simulation Support EnvironmentsSAM - A Computer Aided Design Tool for Specifying and Analyzing Modular, Hierarchical Systems1986Stephen J. Schon</v>
      </c>
      <c r="G4004" t="str">
        <f>IFERROR(IF(VLOOKUP(F4004,Test!$G$1:$G$6051,1,FALSE)=F4004,"Y","N"),"N")</f>
        <v>Y</v>
      </c>
    </row>
    <row r="4005" spans="1:7" x14ac:dyDescent="0.25">
      <c r="A4005" t="s">
        <v>4946</v>
      </c>
      <c r="B4005" t="s">
        <v>4993</v>
      </c>
      <c r="C4005" t="s">
        <v>4992</v>
      </c>
      <c r="D4005">
        <v>1986</v>
      </c>
      <c r="E4005" t="s">
        <v>693</v>
      </c>
      <c r="F4005" t="str">
        <f t="shared" si="62"/>
        <v>Methodology Sessions II: ModelingIssues in Simulation Model Integration, Reusability, and Adaptability (Panel)Joining Existing Simulation Programs1986Robert G. Sargent</v>
      </c>
      <c r="G4005" t="str">
        <f>IFERROR(IF(VLOOKUP(F4005,Test!$G$1:$G$6051,1,FALSE)=F4005,"Y","N"),"N")</f>
        <v>Y</v>
      </c>
    </row>
    <row r="4006" spans="1:7" x14ac:dyDescent="0.25">
      <c r="A4006" t="s">
        <v>4946</v>
      </c>
      <c r="B4006" t="s">
        <v>4995</v>
      </c>
      <c r="C4006" t="s">
        <v>4994</v>
      </c>
      <c r="D4006">
        <v>1986</v>
      </c>
      <c r="E4006" t="s">
        <v>2126</v>
      </c>
      <c r="F4006" t="str">
        <f t="shared" si="62"/>
        <v>Methodology Sessions II: ModelingGraphics and Animation in Discrete Event SimulationDiscrete Visual Simulation with Pascal_SIM1986Robert M. O'Keefe</v>
      </c>
      <c r="G4006" t="str">
        <f>IFERROR(IF(VLOOKUP(F4006,Test!$G$1:$G$6051,1,FALSE)=F4006,"Y","N"),"N")</f>
        <v>Y</v>
      </c>
    </row>
    <row r="4007" spans="1:7" x14ac:dyDescent="0.25">
      <c r="A4007" t="s">
        <v>4946</v>
      </c>
      <c r="B4007" t="s">
        <v>4995</v>
      </c>
      <c r="C4007" t="s">
        <v>4997</v>
      </c>
      <c r="D4007">
        <v>1986</v>
      </c>
      <c r="E4007" t="s">
        <v>4996</v>
      </c>
      <c r="F4007" t="str">
        <f t="shared" si="62"/>
        <v>Methodology Sessions II: ModelingGraphics and Animation in Discrete Event SimulationPresenting GPSS/H Results with the Graphical Kernel System (GKS)1986Aseem Chandawarkar</v>
      </c>
      <c r="G4007" t="str">
        <f>IFERROR(IF(VLOOKUP(F4007,Test!$G$1:$G$6051,1,FALSE)=F4007,"Y","N"),"N")</f>
        <v>Y</v>
      </c>
    </row>
    <row r="4008" spans="1:7" x14ac:dyDescent="0.25">
      <c r="A4008" t="s">
        <v>4946</v>
      </c>
      <c r="B4008" t="s">
        <v>4995</v>
      </c>
      <c r="C4008" t="s">
        <v>4999</v>
      </c>
      <c r="D4008">
        <v>1986</v>
      </c>
      <c r="E4008" t="s">
        <v>4998</v>
      </c>
      <c r="F4008" t="str">
        <f t="shared" si="62"/>
        <v>Methodology Sessions II: ModelingGraphics and Animation in Discrete Event SimulationSystem Iconic Modeling Facility1986Kenneth L. Stanwood</v>
      </c>
      <c r="G4008" t="str">
        <f>IFERROR(IF(VLOOKUP(F4008,Test!$G$1:$G$6051,1,FALSE)=F4008,"Y","N"),"N")</f>
        <v>Y</v>
      </c>
    </row>
    <row r="4009" spans="1:7" x14ac:dyDescent="0.25">
      <c r="A4009" t="s">
        <v>4946</v>
      </c>
      <c r="B4009" t="s">
        <v>4995</v>
      </c>
      <c r="C4009" t="s">
        <v>4997</v>
      </c>
      <c r="D4009">
        <v>1986</v>
      </c>
      <c r="E4009" t="s">
        <v>5000</v>
      </c>
      <c r="F4009" t="str">
        <f t="shared" si="62"/>
        <v>Methodology Sessions II: ModelingGraphics and Animation in Discrete Event SimulationPresenting GPSS/H Results with the Graphical Kernel System (GKS)1986Raphael Parambi</v>
      </c>
      <c r="G4009" t="str">
        <f>IFERROR(IF(VLOOKUP(F4009,Test!$G$1:$G$6051,1,FALSE)=F4009,"Y","N"),"N")</f>
        <v>Y</v>
      </c>
    </row>
    <row r="4010" spans="1:7" x14ac:dyDescent="0.25">
      <c r="A4010" t="s">
        <v>4946</v>
      </c>
      <c r="B4010" t="s">
        <v>4995</v>
      </c>
      <c r="C4010" t="s">
        <v>4999</v>
      </c>
      <c r="D4010">
        <v>1986</v>
      </c>
      <c r="E4010" t="s">
        <v>5001</v>
      </c>
      <c r="F4010" t="str">
        <f t="shared" si="62"/>
        <v>Methodology Sessions II: ModelingGraphics and Animation in Discrete Event SimulationSystem Iconic Modeling Facility1986Greg C. Marr</v>
      </c>
      <c r="G4010" t="str">
        <f>IFERROR(IF(VLOOKUP(F4010,Test!$G$1:$G$6051,1,FALSE)=F4010,"Y","N"),"N")</f>
        <v>Y</v>
      </c>
    </row>
    <row r="4011" spans="1:7" x14ac:dyDescent="0.25">
      <c r="A4011" t="s">
        <v>4946</v>
      </c>
      <c r="B4011" t="s">
        <v>4995</v>
      </c>
      <c r="C4011" t="s">
        <v>4999</v>
      </c>
      <c r="D4011">
        <v>1986</v>
      </c>
      <c r="E4011" t="s">
        <v>5002</v>
      </c>
      <c r="F4011" t="str">
        <f t="shared" si="62"/>
        <v>Methodology Sessions II: ModelingGraphics and Animation in Discrete Event SimulationSystem Iconic Modeling Facility1986Lani N. Waller</v>
      </c>
      <c r="G4011" t="str">
        <f>IFERROR(IF(VLOOKUP(F4011,Test!$G$1:$G$6051,1,FALSE)=F4011,"Y","N"),"N")</f>
        <v>Y</v>
      </c>
    </row>
    <row r="4012" spans="1:7" x14ac:dyDescent="0.25">
      <c r="A4012" t="s">
        <v>4946</v>
      </c>
      <c r="B4012" t="s">
        <v>4995</v>
      </c>
      <c r="C4012" t="s">
        <v>4994</v>
      </c>
      <c r="D4012">
        <v>1986</v>
      </c>
      <c r="E4012" t="s">
        <v>2123</v>
      </c>
      <c r="F4012" t="str">
        <f t="shared" si="62"/>
        <v>Methodology Sessions II: ModelingGraphics and Animation in Discrete Event SimulationDiscrete Visual Simulation with Pascal_SIM1986Ruth M. Davies</v>
      </c>
      <c r="G4012" t="str">
        <f>IFERROR(IF(VLOOKUP(F4012,Test!$G$1:$G$6051,1,FALSE)=F4012,"Y","N"),"N")</f>
        <v>Y</v>
      </c>
    </row>
    <row r="4013" spans="1:7" x14ac:dyDescent="0.25">
      <c r="A4013" t="s">
        <v>5004</v>
      </c>
      <c r="B4013" t="s">
        <v>5005</v>
      </c>
      <c r="C4013" t="s">
        <v>5003</v>
      </c>
      <c r="D4013">
        <v>1986</v>
      </c>
      <c r="E4013" t="s">
        <v>329</v>
      </c>
      <c r="F4013" t="str">
        <f t="shared" si="62"/>
        <v>Applications Sessions I: ManufacturingManufacturing Systems Simulation: An OverviewPitfalls in the Simulation of Manufacturing Systems1986Averill M. Law</v>
      </c>
      <c r="G4013" t="str">
        <f>IFERROR(IF(VLOOKUP(F4013,Test!$G$1:$G$6051,1,FALSE)=F4013,"Y","N"),"N")</f>
        <v>Y</v>
      </c>
    </row>
    <row r="4014" spans="1:7" x14ac:dyDescent="0.25">
      <c r="A4014" t="s">
        <v>5004</v>
      </c>
      <c r="B4014" t="s">
        <v>5005</v>
      </c>
      <c r="C4014" t="s">
        <v>5003</v>
      </c>
      <c r="D4014">
        <v>1986</v>
      </c>
      <c r="E4014" t="s">
        <v>1562</v>
      </c>
      <c r="F4014" t="str">
        <f t="shared" si="62"/>
        <v>Applications Sessions I: ManufacturingManufacturing Systems Simulation: An OverviewPitfalls in the Simulation of Manufacturing Systems1986Michael G. McComas</v>
      </c>
      <c r="G4014" t="str">
        <f>IFERROR(IF(VLOOKUP(F4014,Test!$G$1:$G$6051,1,FALSE)=F4014,"Y","N"),"N")</f>
        <v>Y</v>
      </c>
    </row>
    <row r="4015" spans="1:7" x14ac:dyDescent="0.25">
      <c r="A4015" t="s">
        <v>5004</v>
      </c>
      <c r="B4015" t="s">
        <v>5005</v>
      </c>
      <c r="C4015" t="s">
        <v>5006</v>
      </c>
      <c r="D4015">
        <v>1986</v>
      </c>
      <c r="E4015" t="s">
        <v>4419</v>
      </c>
      <c r="F4015" t="str">
        <f t="shared" si="62"/>
        <v>Applications Sessions I: ManufacturingManufacturing Systems Simulation: An OverviewManufacturing Simulation in Practice: Suggestions for Establishing Credibility1986S. A. Weiner</v>
      </c>
      <c r="G4015" t="str">
        <f>IFERROR(IF(VLOOKUP(F4015,Test!$G$1:$G$6051,1,FALSE)=F4015,"Y","N"),"N")</f>
        <v>Y</v>
      </c>
    </row>
    <row r="4016" spans="1:7" x14ac:dyDescent="0.25">
      <c r="A4016" t="s">
        <v>5004</v>
      </c>
      <c r="B4016" t="s">
        <v>5005</v>
      </c>
      <c r="C4016" t="s">
        <v>5006</v>
      </c>
      <c r="D4016">
        <v>1986</v>
      </c>
      <c r="E4016" t="s">
        <v>5007</v>
      </c>
      <c r="F4016" t="str">
        <f t="shared" si="62"/>
        <v>Applications Sessions I: ManufacturingManufacturing Systems Simulation: An OverviewManufacturing Simulation in Practice: Suggestions for Establishing Credibility1986P. E. Coffman  Jr.</v>
      </c>
      <c r="G4016" t="str">
        <f>IFERROR(IF(VLOOKUP(F4016,Test!$G$1:$G$6051,1,FALSE)=F4016,"Y","N"),"N")</f>
        <v>Y</v>
      </c>
    </row>
    <row r="4017" spans="1:7" x14ac:dyDescent="0.25">
      <c r="A4017" t="s">
        <v>5004</v>
      </c>
      <c r="B4017" t="s">
        <v>5005</v>
      </c>
      <c r="C4017" t="s">
        <v>5006</v>
      </c>
      <c r="D4017">
        <v>1986</v>
      </c>
      <c r="E4017" t="s">
        <v>4422</v>
      </c>
      <c r="F4017" t="str">
        <f t="shared" si="62"/>
        <v>Applications Sessions I: ManufacturingManufacturing Systems Simulation: An OverviewManufacturing Simulation in Practice: Suggestions for Establishing Credibility1986J. W. Grant</v>
      </c>
      <c r="G4017" t="str">
        <f>IFERROR(IF(VLOOKUP(F4017,Test!$G$1:$G$6051,1,FALSE)=F4017,"Y","N"),"N")</f>
        <v>Y</v>
      </c>
    </row>
    <row r="4018" spans="1:7" x14ac:dyDescent="0.25">
      <c r="A4018" t="s">
        <v>5004</v>
      </c>
      <c r="B4018" t="s">
        <v>5010</v>
      </c>
      <c r="C4018" t="s">
        <v>5009</v>
      </c>
      <c r="D4018">
        <v>1986</v>
      </c>
      <c r="E4018" t="s">
        <v>5008</v>
      </c>
      <c r="F4018" t="str">
        <f t="shared" si="62"/>
        <v>Applications Sessions I: ManufacturingApproaches to Manufacturing SimulationAn Approach to Using a Data Base Management System in Manufacturing System Simulation1986Kenneth A. Fegley</v>
      </c>
      <c r="G4018" t="str">
        <f>IFERROR(IF(VLOOKUP(F4018,Test!$G$1:$G$6051,1,FALSE)=F4018,"Y","N"),"N")</f>
        <v>Y</v>
      </c>
    </row>
    <row r="4019" spans="1:7" x14ac:dyDescent="0.25">
      <c r="A4019" t="s">
        <v>5004</v>
      </c>
      <c r="B4019" t="s">
        <v>5010</v>
      </c>
      <c r="C4019" t="s">
        <v>5011</v>
      </c>
      <c r="D4019">
        <v>1986</v>
      </c>
      <c r="E4019" t="s">
        <v>1946</v>
      </c>
      <c r="F4019" t="str">
        <f t="shared" si="62"/>
        <v>Applications Sessions I: ManufacturingApproaches to Manufacturing SimulationSimulation and Advanced Manufacturing System Design1986Van B. Norman</v>
      </c>
      <c r="G4019" t="str">
        <f>IFERROR(IF(VLOOKUP(F4019,Test!$G$1:$G$6051,1,FALSE)=F4019,"Y","N"),"N")</f>
        <v>Y</v>
      </c>
    </row>
    <row r="4020" spans="1:7" x14ac:dyDescent="0.25">
      <c r="A4020" t="s">
        <v>5004</v>
      </c>
      <c r="B4020" t="s">
        <v>5010</v>
      </c>
      <c r="C4020" t="s">
        <v>5011</v>
      </c>
      <c r="D4020">
        <v>1986</v>
      </c>
      <c r="E4020" t="s">
        <v>2211</v>
      </c>
      <c r="F4020" t="str">
        <f t="shared" si="62"/>
        <v>Applications Sessions I: ManufacturingApproaches to Manufacturing SimulationSimulation and Advanced Manufacturing System Design1986T. A. Norman</v>
      </c>
      <c r="G4020" t="str">
        <f>IFERROR(IF(VLOOKUP(F4020,Test!$G$1:$G$6051,1,FALSE)=F4020,"Y","N"),"N")</f>
        <v>Y</v>
      </c>
    </row>
    <row r="4021" spans="1:7" x14ac:dyDescent="0.25">
      <c r="A4021" t="s">
        <v>5004</v>
      </c>
      <c r="B4021" t="s">
        <v>5010</v>
      </c>
      <c r="C4021" t="s">
        <v>5013</v>
      </c>
      <c r="D4021">
        <v>1986</v>
      </c>
      <c r="E4021" t="s">
        <v>5012</v>
      </c>
      <c r="F4021" t="str">
        <f t="shared" si="62"/>
        <v>Applications Sessions I: ManufacturingApproaches to Manufacturing SimulationThe Manufacturing Model Process: From Conception to Shop Floor Application1986Peter M. Waller</v>
      </c>
      <c r="G4021" t="str">
        <f>IFERROR(IF(VLOOKUP(F4021,Test!$G$1:$G$6051,1,FALSE)=F4021,"Y","N"),"N")</f>
        <v>Y</v>
      </c>
    </row>
    <row r="4022" spans="1:7" x14ac:dyDescent="0.25">
      <c r="A4022" t="s">
        <v>5004</v>
      </c>
      <c r="B4022" t="s">
        <v>5010</v>
      </c>
      <c r="C4022" t="s">
        <v>5009</v>
      </c>
      <c r="D4022">
        <v>1986</v>
      </c>
      <c r="E4022" t="s">
        <v>5014</v>
      </c>
      <c r="F4022" t="str">
        <f t="shared" si="62"/>
        <v>Applications Sessions I: ManufacturingApproaches to Manufacturing SimulationAn Approach to Using a Data Base Management System in Manufacturing System Simulation1986Hui Jun Han</v>
      </c>
      <c r="G4022" t="str">
        <f>IFERROR(IF(VLOOKUP(F4022,Test!$G$1:$G$6051,1,FALSE)=F4022,"Y","N"),"N")</f>
        <v>Y</v>
      </c>
    </row>
    <row r="4023" spans="1:7" x14ac:dyDescent="0.25">
      <c r="A4023" t="s">
        <v>5004</v>
      </c>
      <c r="B4023" t="s">
        <v>5016</v>
      </c>
      <c r="C4023" t="s">
        <v>5016</v>
      </c>
      <c r="D4023">
        <v>1986</v>
      </c>
      <c r="E4023" t="s">
        <v>5015</v>
      </c>
      <c r="F4023" t="str">
        <f t="shared" si="62"/>
        <v>Applications Sessions I: ManufacturingAn Industrial Perspective on Building a Simulation Group (Panel)An Industrial Perspective on Building a Simulation Group (Panel)1986Chris V. Kuhner</v>
      </c>
      <c r="G4023" t="str">
        <f>IFERROR(IF(VLOOKUP(F4023,Test!$G$1:$G$6051,1,FALSE)=F4023,"Y","N"),"N")</f>
        <v>Y</v>
      </c>
    </row>
    <row r="4024" spans="1:7" x14ac:dyDescent="0.25">
      <c r="A4024" t="s">
        <v>5004</v>
      </c>
      <c r="B4024" t="s">
        <v>5016</v>
      </c>
      <c r="C4024" t="s">
        <v>5016</v>
      </c>
      <c r="D4024">
        <v>1986</v>
      </c>
      <c r="E4024" t="s">
        <v>755</v>
      </c>
      <c r="F4024" t="str">
        <f t="shared" si="62"/>
        <v>Applications Sessions I: ManufacturingAn Industrial Perspective on Building a Simulation Group (Panel)An Industrial Perspective on Building a Simulation Group (Panel)1986Kenneth J. Musselman</v>
      </c>
      <c r="G4024" t="str">
        <f>IFERROR(IF(VLOOKUP(F4024,Test!$G$1:$G$6051,1,FALSE)=F4024,"Y","N"),"N")</f>
        <v>Y</v>
      </c>
    </row>
    <row r="4025" spans="1:7" x14ac:dyDescent="0.25">
      <c r="A4025" t="s">
        <v>5004</v>
      </c>
      <c r="B4025" t="s">
        <v>5016</v>
      </c>
      <c r="C4025" t="s">
        <v>5016</v>
      </c>
      <c r="D4025">
        <v>1986</v>
      </c>
      <c r="E4025" t="s">
        <v>5017</v>
      </c>
      <c r="F4025" t="str">
        <f t="shared" si="62"/>
        <v>Applications Sessions I: ManufacturingAn Industrial Perspective on Building a Simulation Group (Panel)An Industrial Perspective on Building a Simulation Group (Panel)1986Cindy Morey</v>
      </c>
      <c r="G4025" t="str">
        <f>IFERROR(IF(VLOOKUP(F4025,Test!$G$1:$G$6051,1,FALSE)=F4025,"Y","N"),"N")</f>
        <v>Y</v>
      </c>
    </row>
    <row r="4026" spans="1:7" x14ac:dyDescent="0.25">
      <c r="A4026" t="s">
        <v>5004</v>
      </c>
      <c r="B4026" t="s">
        <v>5016</v>
      </c>
      <c r="C4026" t="s">
        <v>5016</v>
      </c>
      <c r="D4026">
        <v>1986</v>
      </c>
      <c r="E4026" t="s">
        <v>5012</v>
      </c>
      <c r="F4026" t="str">
        <f t="shared" si="62"/>
        <v>Applications Sessions I: ManufacturingAn Industrial Perspective on Building a Simulation Group (Panel)An Industrial Perspective on Building a Simulation Group (Panel)1986Peter M. Waller</v>
      </c>
      <c r="G4026" t="str">
        <f>IFERROR(IF(VLOOKUP(F4026,Test!$G$1:$G$6051,1,FALSE)=F4026,"Y","N"),"N")</f>
        <v>Y</v>
      </c>
    </row>
    <row r="4027" spans="1:7" x14ac:dyDescent="0.25">
      <c r="A4027" t="s">
        <v>5004</v>
      </c>
      <c r="B4027" t="s">
        <v>5016</v>
      </c>
      <c r="C4027" t="s">
        <v>5016</v>
      </c>
      <c r="D4027">
        <v>1986</v>
      </c>
      <c r="E4027" t="s">
        <v>3078</v>
      </c>
      <c r="F4027" t="str">
        <f t="shared" si="62"/>
        <v>Applications Sessions I: ManufacturingAn Industrial Perspective on Building a Simulation Group (Panel)An Industrial Perspective on Building a Simulation Group (Panel)1986Merriel C. Dewsnup</v>
      </c>
      <c r="G4027" t="str">
        <f>IFERROR(IF(VLOOKUP(F4027,Test!$G$1:$G$6051,1,FALSE)=F4027,"Y","N"),"N")</f>
        <v>Y</v>
      </c>
    </row>
    <row r="4028" spans="1:7" x14ac:dyDescent="0.25">
      <c r="A4028" t="s">
        <v>5004</v>
      </c>
      <c r="B4028" t="s">
        <v>5016</v>
      </c>
      <c r="C4028" t="s">
        <v>5016</v>
      </c>
      <c r="D4028">
        <v>1986</v>
      </c>
      <c r="E4028" t="s">
        <v>5018</v>
      </c>
      <c r="F4028" t="str">
        <f t="shared" si="62"/>
        <v>Applications Sessions I: ManufacturingAn Industrial Perspective on Building a Simulation Group (Panel)An Industrial Perspective on Building a Simulation Group (Panel)1986Ron Bakshi</v>
      </c>
      <c r="G4028" t="str">
        <f>IFERROR(IF(VLOOKUP(F4028,Test!$G$1:$G$6051,1,FALSE)=F4028,"Y","N"),"N")</f>
        <v>Y</v>
      </c>
    </row>
    <row r="4029" spans="1:7" x14ac:dyDescent="0.25">
      <c r="A4029" t="s">
        <v>5004</v>
      </c>
      <c r="B4029" t="s">
        <v>5020</v>
      </c>
      <c r="C4029" t="s">
        <v>5019</v>
      </c>
      <c r="D4029">
        <v>1986</v>
      </c>
      <c r="E4029" t="s">
        <v>445</v>
      </c>
      <c r="F4029" t="str">
        <f t="shared" si="62"/>
        <v>Applications Sessions I: ManufacturingElements of Material Handling SystemsSimplified Approaches to Modeling Accumulating and Nonaccumulating Conveyor Systems1986James O. Henriksen</v>
      </c>
      <c r="G4029" t="str">
        <f>IFERROR(IF(VLOOKUP(F4029,Test!$G$1:$G$6051,1,FALSE)=F4029,"Y","N"),"N")</f>
        <v>Y</v>
      </c>
    </row>
    <row r="4030" spans="1:7" x14ac:dyDescent="0.25">
      <c r="A4030" t="s">
        <v>5004</v>
      </c>
      <c r="B4030" t="s">
        <v>5020</v>
      </c>
      <c r="C4030" t="s">
        <v>5021</v>
      </c>
      <c r="D4030">
        <v>1986</v>
      </c>
      <c r="E4030" t="s">
        <v>552</v>
      </c>
      <c r="F4030" t="str">
        <f t="shared" si="62"/>
        <v>Applications Sessions I: ManufacturingElements of Material Handling SystemsModeling AGV Systems1986Deborah A. Davis</v>
      </c>
      <c r="G4030" t="str">
        <f>IFERROR(IF(VLOOKUP(F4030,Test!$G$1:$G$6051,1,FALSE)=F4030,"Y","N"),"N")</f>
        <v>Y</v>
      </c>
    </row>
    <row r="4031" spans="1:7" x14ac:dyDescent="0.25">
      <c r="A4031" t="s">
        <v>5004</v>
      </c>
      <c r="B4031" t="s">
        <v>5020</v>
      </c>
      <c r="C4031" t="s">
        <v>5019</v>
      </c>
      <c r="D4031">
        <v>1986</v>
      </c>
      <c r="E4031" t="s">
        <v>83</v>
      </c>
      <c r="F4031" t="str">
        <f t="shared" si="62"/>
        <v>Applications Sessions I: ManufacturingElements of Material Handling SystemsSimplified Approaches to Modeling Accumulating and Nonaccumulating Conveyor Systems1986Thomas J. Schriber</v>
      </c>
      <c r="G4031" t="str">
        <f>IFERROR(IF(VLOOKUP(F4031,Test!$G$1:$G$6051,1,FALSE)=F4031,"Y","N"),"N")</f>
        <v>Y</v>
      </c>
    </row>
    <row r="4032" spans="1:7" x14ac:dyDescent="0.25">
      <c r="A4032" t="s">
        <v>5004</v>
      </c>
      <c r="B4032" t="s">
        <v>5020</v>
      </c>
      <c r="C4032" t="s">
        <v>5023</v>
      </c>
      <c r="D4032">
        <v>1986</v>
      </c>
      <c r="E4032" t="s">
        <v>5022</v>
      </c>
      <c r="F4032" t="str">
        <f t="shared" si="62"/>
        <v>Applications Sessions I: ManufacturingElements of Material Handling SystemsA Simulation Modeling Approach for Analyzing Robotic Assembly Cells1986Wilbert E. Wilhelm</v>
      </c>
      <c r="G4032" t="str">
        <f>IFERROR(IF(VLOOKUP(F4032,Test!$G$1:$G$6051,1,FALSE)=F4032,"Y","N"),"N")</f>
        <v>Y</v>
      </c>
    </row>
    <row r="4033" spans="1:7" x14ac:dyDescent="0.25">
      <c r="A4033" t="s">
        <v>5004</v>
      </c>
      <c r="B4033" t="s">
        <v>5020</v>
      </c>
      <c r="C4033" t="s">
        <v>5023</v>
      </c>
      <c r="D4033">
        <v>1986</v>
      </c>
      <c r="E4033" t="s">
        <v>5024</v>
      </c>
      <c r="F4033" t="str">
        <f t="shared" si="62"/>
        <v>Applications Sessions I: ManufacturingElements of Material Handling SystemsA Simulation Modeling Approach for Analyzing Robotic Assembly Cells1986Charles R. Cash</v>
      </c>
      <c r="G4033" t="str">
        <f>IFERROR(IF(VLOOKUP(F4033,Test!$G$1:$G$6051,1,FALSE)=F4033,"Y","N"),"N")</f>
        <v>Y</v>
      </c>
    </row>
    <row r="4034" spans="1:7" x14ac:dyDescent="0.25">
      <c r="A4034" t="s">
        <v>5004</v>
      </c>
      <c r="B4034" t="s">
        <v>5027</v>
      </c>
      <c r="C4034" t="s">
        <v>5026</v>
      </c>
      <c r="D4034">
        <v>1986</v>
      </c>
      <c r="E4034" t="s">
        <v>5025</v>
      </c>
      <c r="F4034" t="str">
        <f t="shared" si="62"/>
        <v>Applications Sessions I: ManufacturingStorage Systems: Modeling and AnalysisPerformance Analysis of Miniload Systems1986E. Emory Enscore  Jr.</v>
      </c>
      <c r="G4034" t="str">
        <f>IFERROR(IF(VLOOKUP(F4034,Test!$G$1:$G$6051,1,FALSE)=F4034,"Y","N"),"N")</f>
        <v>Y</v>
      </c>
    </row>
    <row r="4035" spans="1:7" x14ac:dyDescent="0.25">
      <c r="A4035" t="s">
        <v>5004</v>
      </c>
      <c r="B4035" t="s">
        <v>5027</v>
      </c>
      <c r="C4035" t="s">
        <v>5026</v>
      </c>
      <c r="D4035">
        <v>1986</v>
      </c>
      <c r="E4035" t="s">
        <v>5028</v>
      </c>
      <c r="F4035" t="str">
        <f t="shared" ref="F4035:F4098" si="63">CONCATENATE(A4035,B4035,C4035,D4035,E4035)</f>
        <v>Applications Sessions I: ManufacturingStorage Systems: Modeling and AnalysisPerformance Analysis of Miniload Systems1986Alan Smith</v>
      </c>
      <c r="G4035" t="str">
        <f>IFERROR(IF(VLOOKUP(F4035,Test!$G$1:$G$6051,1,FALSE)=F4035,"Y","N"),"N")</f>
        <v>Y</v>
      </c>
    </row>
    <row r="4036" spans="1:7" x14ac:dyDescent="0.25">
      <c r="A4036" t="s">
        <v>5004</v>
      </c>
      <c r="B4036" t="s">
        <v>5027</v>
      </c>
      <c r="C4036" t="s">
        <v>5030</v>
      </c>
      <c r="D4036">
        <v>1986</v>
      </c>
      <c r="E4036" t="s">
        <v>5029</v>
      </c>
      <c r="F4036" t="str">
        <f t="shared" si="63"/>
        <v>Applications Sessions I: ManufacturingStorage Systems: Modeling and AnalysisInteractive Simulation Modeling of Automated Storage Retrieval Systems1986Thomas Cullinane</v>
      </c>
      <c r="G4036" t="str">
        <f>IFERROR(IF(VLOOKUP(F4036,Test!$G$1:$G$6051,1,FALSE)=F4036,"Y","N"),"N")</f>
        <v>Y</v>
      </c>
    </row>
    <row r="4037" spans="1:7" x14ac:dyDescent="0.25">
      <c r="A4037" t="s">
        <v>5004</v>
      </c>
      <c r="B4037" t="s">
        <v>5027</v>
      </c>
      <c r="C4037" t="s">
        <v>5030</v>
      </c>
      <c r="D4037">
        <v>1986</v>
      </c>
      <c r="E4037" t="s">
        <v>5031</v>
      </c>
      <c r="F4037" t="str">
        <f t="shared" si="63"/>
        <v>Applications Sessions I: ManufacturingStorage Systems: Modeling and AnalysisInteractive Simulation Modeling of Automated Storage Retrieval Systems1986Sethuraman Raghunath</v>
      </c>
      <c r="G4037" t="str">
        <f>IFERROR(IF(VLOOKUP(F4037,Test!$G$1:$G$6051,1,FALSE)=F4037,"Y","N"),"N")</f>
        <v>Y</v>
      </c>
    </row>
    <row r="4038" spans="1:7" x14ac:dyDescent="0.25">
      <c r="A4038" t="s">
        <v>5004</v>
      </c>
      <c r="B4038" t="s">
        <v>5027</v>
      </c>
      <c r="C4038" t="s">
        <v>5026</v>
      </c>
      <c r="D4038">
        <v>1986</v>
      </c>
      <c r="E4038" t="s">
        <v>2185</v>
      </c>
      <c r="F4038" t="str">
        <f t="shared" si="63"/>
        <v>Applications Sessions I: ManufacturingStorage Systems: Modeling and AnalysisPerformance Analysis of Miniload Systems1986D. J. Medeiros</v>
      </c>
      <c r="G4038" t="str">
        <f>IFERROR(IF(VLOOKUP(F4038,Test!$G$1:$G$6051,1,FALSE)=F4038,"Y","N"),"N")</f>
        <v>Y</v>
      </c>
    </row>
    <row r="4039" spans="1:7" x14ac:dyDescent="0.25">
      <c r="A4039" t="s">
        <v>5004</v>
      </c>
      <c r="B4039" t="s">
        <v>5027</v>
      </c>
      <c r="C4039" t="s">
        <v>5032</v>
      </c>
      <c r="D4039">
        <v>1986</v>
      </c>
      <c r="E4039" t="s">
        <v>632</v>
      </c>
      <c r="F4039" t="str">
        <f t="shared" si="63"/>
        <v>Applications Sessions I: ManufacturingStorage Systems: Modeling and AnalysisModeling Tote Stacker Operation as a WIP Storage Device1986Philip Cobbin</v>
      </c>
      <c r="G4039" t="str">
        <f>IFERROR(IF(VLOOKUP(F4039,Test!$G$1:$G$6051,1,FALSE)=F4039,"Y","N"),"N")</f>
        <v>Y</v>
      </c>
    </row>
    <row r="4040" spans="1:7" x14ac:dyDescent="0.25">
      <c r="A4040" t="s">
        <v>5004</v>
      </c>
      <c r="B4040" t="s">
        <v>5027</v>
      </c>
      <c r="C4040" t="s">
        <v>5030</v>
      </c>
      <c r="D4040">
        <v>1986</v>
      </c>
      <c r="E4040" t="s">
        <v>5033</v>
      </c>
      <c r="F4040" t="str">
        <f t="shared" si="63"/>
        <v>Applications Sessions I: ManufacturingStorage Systems: Modeling and AnalysisInteractive Simulation Modeling of Automated Storage Retrieval Systems1986Ronald Perry</v>
      </c>
      <c r="G4040" t="str">
        <f>IFERROR(IF(VLOOKUP(F4040,Test!$G$1:$G$6051,1,FALSE)=F4040,"Y","N"),"N")</f>
        <v>Y</v>
      </c>
    </row>
    <row r="4041" spans="1:7" x14ac:dyDescent="0.25">
      <c r="A4041" t="s">
        <v>5004</v>
      </c>
      <c r="B4041" t="s">
        <v>5035</v>
      </c>
      <c r="C4041" t="s">
        <v>5034</v>
      </c>
      <c r="D4041">
        <v>1986</v>
      </c>
      <c r="E4041" t="s">
        <v>819</v>
      </c>
      <c r="F4041" t="str">
        <f t="shared" si="63"/>
        <v>Applications Sessions I: ManufacturingFlexible Manufacturing SystemsSimulation Analysis of an FMS During Implementation1986David L. Martin</v>
      </c>
      <c r="G4041" t="str">
        <f>IFERROR(IF(VLOOKUP(F4041,Test!$G$1:$G$6051,1,FALSE)=F4041,"Y","N"),"N")</f>
        <v>Y</v>
      </c>
    </row>
    <row r="4042" spans="1:7" x14ac:dyDescent="0.25">
      <c r="A4042" t="s">
        <v>5004</v>
      </c>
      <c r="B4042" t="s">
        <v>5035</v>
      </c>
      <c r="C4042" t="s">
        <v>5036</v>
      </c>
      <c r="D4042">
        <v>1986</v>
      </c>
      <c r="E4042" t="s">
        <v>4760</v>
      </c>
      <c r="F4042" t="str">
        <f t="shared" si="63"/>
        <v>Applications Sessions I: ManufacturingFlexible Manufacturing SystemsAnimated Simulation of a Flexible Manufacturing System1986Shay-Ping T. Wang</v>
      </c>
      <c r="G4042" t="str">
        <f>IFERROR(IF(VLOOKUP(F4042,Test!$G$1:$G$6051,1,FALSE)=F4042,"Y","N"),"N")</f>
        <v>Y</v>
      </c>
    </row>
    <row r="4043" spans="1:7" x14ac:dyDescent="0.25">
      <c r="A4043" t="s">
        <v>5004</v>
      </c>
      <c r="B4043" t="s">
        <v>5035</v>
      </c>
      <c r="C4043" t="s">
        <v>5038</v>
      </c>
      <c r="D4043">
        <v>1986</v>
      </c>
      <c r="E4043" t="s">
        <v>5037</v>
      </c>
      <c r="F4043" t="str">
        <f t="shared" si="63"/>
        <v>Applications Sessions I: ManufacturingFlexible Manufacturing SystemsSimulation of a Flexible Manufacturing Cell1986Richard Godziela</v>
      </c>
      <c r="G4043" t="str">
        <f>IFERROR(IF(VLOOKUP(F4043,Test!$G$1:$G$6051,1,FALSE)=F4043,"Y","N"),"N")</f>
        <v>Y</v>
      </c>
    </row>
    <row r="4044" spans="1:7" x14ac:dyDescent="0.25">
      <c r="A4044" t="s">
        <v>5004</v>
      </c>
      <c r="B4044" t="s">
        <v>5041</v>
      </c>
      <c r="C4044" t="s">
        <v>5040</v>
      </c>
      <c r="D4044">
        <v>1986</v>
      </c>
      <c r="E4044" t="s">
        <v>5039</v>
      </c>
      <c r="F4044" t="str">
        <f t="shared" si="63"/>
        <v>Applications Sessions I: ManufacturingAnalytic/Simulation Modeling in ManufacturingUsing Group Technology, Simulation and Analytic Modeling in the Design of a Cellular Manufacturing Facility1986Michael C. Mills</v>
      </c>
      <c r="G4044" t="str">
        <f>IFERROR(IF(VLOOKUP(F4044,Test!$G$1:$G$6051,1,FALSE)=F4044,"Y","N"),"N")</f>
        <v>Y</v>
      </c>
    </row>
    <row r="4045" spans="1:7" x14ac:dyDescent="0.25">
      <c r="A4045" t="s">
        <v>5004</v>
      </c>
      <c r="B4045" t="s">
        <v>5041</v>
      </c>
      <c r="C4045" t="s">
        <v>5043</v>
      </c>
      <c r="D4045">
        <v>1986</v>
      </c>
      <c r="E4045" t="s">
        <v>5042</v>
      </c>
      <c r="F4045" t="str">
        <f t="shared" si="63"/>
        <v>Applications Sessions I: ManufacturingAnalytic/Simulation Modeling in ManufacturingIssues in the Design and Modeling of Automatic Assembly Systems1986J. L. Sanders</v>
      </c>
      <c r="G4045" t="str">
        <f>IFERROR(IF(VLOOKUP(F4045,Test!$G$1:$G$6051,1,FALSE)=F4045,"Y","N"),"N")</f>
        <v>Y</v>
      </c>
    </row>
    <row r="4046" spans="1:7" x14ac:dyDescent="0.25">
      <c r="A4046" t="s">
        <v>5004</v>
      </c>
      <c r="B4046" t="s">
        <v>5041</v>
      </c>
      <c r="C4046" t="s">
        <v>5045</v>
      </c>
      <c r="D4046">
        <v>1986</v>
      </c>
      <c r="E4046" t="s">
        <v>5044</v>
      </c>
      <c r="F4046" t="str">
        <f t="shared" si="63"/>
        <v>Applications Sessions I: ManufacturingAnalytic/Simulation Modeling in ManufacturingExperiences with Analytic and Simulation Modeling for a Factory of the Future Project at IBM1986David G. Noller</v>
      </c>
      <c r="G4046" t="str">
        <f>IFERROR(IF(VLOOKUP(F4046,Test!$G$1:$G$6051,1,FALSE)=F4046,"Y","N"),"N")</f>
        <v>Y</v>
      </c>
    </row>
    <row r="4047" spans="1:7" x14ac:dyDescent="0.25">
      <c r="A4047" t="s">
        <v>5004</v>
      </c>
      <c r="B4047" t="s">
        <v>5041</v>
      </c>
      <c r="C4047" t="s">
        <v>5045</v>
      </c>
      <c r="D4047">
        <v>1986</v>
      </c>
      <c r="E4047" t="s">
        <v>5046</v>
      </c>
      <c r="F4047" t="str">
        <f t="shared" si="63"/>
        <v>Applications Sessions I: ManufacturingAnalytic/Simulation Modeling in ManufacturingExperiences with Analytic and Simulation Modeling for a Factory of the Future Project at IBM1986Thomas B. Robey</v>
      </c>
      <c r="G4047" t="str">
        <f>IFERROR(IF(VLOOKUP(F4047,Test!$G$1:$G$6051,1,FALSE)=F4047,"Y","N"),"N")</f>
        <v>Y</v>
      </c>
    </row>
    <row r="4048" spans="1:7" x14ac:dyDescent="0.25">
      <c r="A4048" t="s">
        <v>5004</v>
      </c>
      <c r="B4048" t="s">
        <v>5041</v>
      </c>
      <c r="C4048" t="s">
        <v>5045</v>
      </c>
      <c r="D4048">
        <v>1986</v>
      </c>
      <c r="E4048" t="s">
        <v>775</v>
      </c>
      <c r="F4048" t="str">
        <f t="shared" si="63"/>
        <v>Applications Sessions I: ManufacturingAnalytic/Simulation Modeling in ManufacturingExperiences with Analytic and Simulation Modeling for a Factory of the Future Project at IBM1986S. Wali Haider</v>
      </c>
      <c r="G4048" t="str">
        <f>IFERROR(IF(VLOOKUP(F4048,Test!$G$1:$G$6051,1,FALSE)=F4048,"Y","N"),"N")</f>
        <v>Y</v>
      </c>
    </row>
    <row r="4049" spans="1:7" x14ac:dyDescent="0.25">
      <c r="A4049" t="s">
        <v>5004</v>
      </c>
      <c r="B4049" t="s">
        <v>5049</v>
      </c>
      <c r="C4049" t="s">
        <v>5048</v>
      </c>
      <c r="D4049">
        <v>1986</v>
      </c>
      <c r="E4049" t="s">
        <v>5047</v>
      </c>
      <c r="F4049" t="str">
        <f t="shared" si="63"/>
        <v>Applications Sessions I: ManufacturingProduction Scheduling Using SimulationScheduling of a Manufacturing Cell with Simulation1986Amar Batra</v>
      </c>
      <c r="G4049" t="str">
        <f>IFERROR(IF(VLOOKUP(F4049,Test!$G$1:$G$6051,1,FALSE)=F4049,"Y","N"),"N")</f>
        <v>Y</v>
      </c>
    </row>
    <row r="4050" spans="1:7" x14ac:dyDescent="0.25">
      <c r="A4050" t="s">
        <v>5004</v>
      </c>
      <c r="B4050" t="s">
        <v>5049</v>
      </c>
      <c r="C4050" t="s">
        <v>5048</v>
      </c>
      <c r="D4050">
        <v>1986</v>
      </c>
      <c r="E4050" t="s">
        <v>5050</v>
      </c>
      <c r="F4050" t="str">
        <f t="shared" si="63"/>
        <v>Applications Sessions I: ManufacturingProduction Scheduling Using SimulationScheduling of a Manufacturing Cell with Simulation1986Cynthia Erickson</v>
      </c>
      <c r="G4050" t="str">
        <f>IFERROR(IF(VLOOKUP(F4050,Test!$G$1:$G$6051,1,FALSE)=F4050,"Y","N"),"N")</f>
        <v>Y</v>
      </c>
    </row>
    <row r="4051" spans="1:7" x14ac:dyDescent="0.25">
      <c r="A4051" t="s">
        <v>5004</v>
      </c>
      <c r="B4051" t="s">
        <v>5049</v>
      </c>
      <c r="C4051" t="s">
        <v>5051</v>
      </c>
      <c r="D4051">
        <v>1986</v>
      </c>
      <c r="E4051" t="s">
        <v>2211</v>
      </c>
      <c r="F4051" t="str">
        <f t="shared" si="63"/>
        <v>Applications Sessions I: ManufacturingProduction Scheduling Using SimulationInteractive Factory Scheduling Using Discrete Event Simulation1986T. A. Norman</v>
      </c>
      <c r="G4051" t="str">
        <f>IFERROR(IF(VLOOKUP(F4051,Test!$G$1:$G$6051,1,FALSE)=F4051,"Y","N"),"N")</f>
        <v>Y</v>
      </c>
    </row>
    <row r="4052" spans="1:7" x14ac:dyDescent="0.25">
      <c r="A4052" t="s">
        <v>5004</v>
      </c>
      <c r="B4052" t="s">
        <v>5049</v>
      </c>
      <c r="C4052" t="s">
        <v>5053</v>
      </c>
      <c r="D4052">
        <v>1986</v>
      </c>
      <c r="E4052" t="s">
        <v>5052</v>
      </c>
      <c r="F4052" t="str">
        <f t="shared" si="63"/>
        <v>Applications Sessions I: ManufacturingProduction Scheduling Using SimulationA Discrete Event Scheduler in a Dynamic Production System1986Richard Q. Blackwell</v>
      </c>
      <c r="G4052" t="str">
        <f>IFERROR(IF(VLOOKUP(F4052,Test!$G$1:$G$6051,1,FALSE)=F4052,"Y","N"),"N")</f>
        <v>Y</v>
      </c>
    </row>
    <row r="4053" spans="1:7" x14ac:dyDescent="0.25">
      <c r="A4053" t="s">
        <v>5004</v>
      </c>
      <c r="B4053" t="s">
        <v>5049</v>
      </c>
      <c r="C4053" t="s">
        <v>5051</v>
      </c>
      <c r="D4053">
        <v>1986</v>
      </c>
      <c r="E4053" t="s">
        <v>1946</v>
      </c>
      <c r="F4053" t="str">
        <f t="shared" si="63"/>
        <v>Applications Sessions I: ManufacturingProduction Scheduling Using SimulationInteractive Factory Scheduling Using Discrete Event Simulation1986Van B. Norman</v>
      </c>
      <c r="G4053" t="str">
        <f>IFERROR(IF(VLOOKUP(F4053,Test!$G$1:$G$6051,1,FALSE)=F4053,"Y","N"),"N")</f>
        <v>Y</v>
      </c>
    </row>
    <row r="4054" spans="1:7" x14ac:dyDescent="0.25">
      <c r="A4054" t="s">
        <v>5004</v>
      </c>
      <c r="B4054" t="s">
        <v>5049</v>
      </c>
      <c r="C4054" t="s">
        <v>5048</v>
      </c>
      <c r="D4054">
        <v>1986</v>
      </c>
      <c r="E4054" t="s">
        <v>2108</v>
      </c>
      <c r="F4054" t="str">
        <f t="shared" si="63"/>
        <v>Applications Sessions I: ManufacturingProduction Scheduling Using SimulationScheduling of a Manufacturing Cell with Simulation1986Trevor Miles</v>
      </c>
      <c r="G4054" t="str">
        <f>IFERROR(IF(VLOOKUP(F4054,Test!$G$1:$G$6051,1,FALSE)=F4054,"Y","N"),"N")</f>
        <v>Y</v>
      </c>
    </row>
    <row r="4055" spans="1:7" x14ac:dyDescent="0.25">
      <c r="A4055" t="s">
        <v>5004</v>
      </c>
      <c r="B4055" t="s">
        <v>5056</v>
      </c>
      <c r="C4055" t="s">
        <v>5055</v>
      </c>
      <c r="D4055">
        <v>1986</v>
      </c>
      <c r="E4055" t="s">
        <v>5054</v>
      </c>
      <c r="F4055" t="str">
        <f t="shared" si="63"/>
        <v>Applications Sessions I: ManufacturingSimulation in the Electronics IndustrySimulating Schedule Recovery Strategies in Manufacturing Assembly Operations1986Patrick J. Starr</v>
      </c>
      <c r="G4055" t="str">
        <f>IFERROR(IF(VLOOKUP(F4055,Test!$G$1:$G$6051,1,FALSE)=F4055,"Y","N"),"N")</f>
        <v>Y</v>
      </c>
    </row>
    <row r="4056" spans="1:7" x14ac:dyDescent="0.25">
      <c r="A4056" t="s">
        <v>5004</v>
      </c>
      <c r="B4056" t="s">
        <v>5056</v>
      </c>
      <c r="C4056" t="s">
        <v>5057</v>
      </c>
      <c r="D4056">
        <v>1986</v>
      </c>
      <c r="E4056" t="s">
        <v>4987</v>
      </c>
      <c r="F4056" t="str">
        <f t="shared" si="63"/>
        <v>Applications Sessions I: ManufacturingSimulation in the Electronics IndustrySimulation and Analysis of a Circuit Board Manufacturing Facility1986John A. Buzacott</v>
      </c>
      <c r="G4056" t="str">
        <f>IFERROR(IF(VLOOKUP(F4056,Test!$G$1:$G$6051,1,FALSE)=F4056,"Y","N"),"N")</f>
        <v>Y</v>
      </c>
    </row>
    <row r="4057" spans="1:7" x14ac:dyDescent="0.25">
      <c r="A4057" t="s">
        <v>5004</v>
      </c>
      <c r="B4057" t="s">
        <v>5056</v>
      </c>
      <c r="C4057" t="s">
        <v>5055</v>
      </c>
      <c r="D4057">
        <v>1986</v>
      </c>
      <c r="E4057" t="s">
        <v>5058</v>
      </c>
      <c r="F4057" t="str">
        <f t="shared" si="63"/>
        <v>Applications Sessions I: ManufacturingSimulation in the Electronics IndustrySimulating Schedule Recovery Strategies in Manufacturing Assembly Operations1986Douglas S. Skrien</v>
      </c>
      <c r="G4057" t="str">
        <f>IFERROR(IF(VLOOKUP(F4057,Test!$G$1:$G$6051,1,FALSE)=F4057,"Y","N"),"N")</f>
        <v>Y</v>
      </c>
    </row>
    <row r="4058" spans="1:7" x14ac:dyDescent="0.25">
      <c r="A4058" t="s">
        <v>5004</v>
      </c>
      <c r="B4058" t="s">
        <v>5056</v>
      </c>
      <c r="C4058" t="s">
        <v>5055</v>
      </c>
      <c r="D4058">
        <v>1986</v>
      </c>
      <c r="E4058" t="s">
        <v>5059</v>
      </c>
      <c r="F4058" t="str">
        <f t="shared" si="63"/>
        <v>Applications Sessions I: ManufacturingSimulation in the Electronics IndustrySimulating Schedule Recovery Strategies in Manufacturing Assembly Operations1986Robert M. Meyer</v>
      </c>
      <c r="G4058" t="str">
        <f>IFERROR(IF(VLOOKUP(F4058,Test!$G$1:$G$6051,1,FALSE)=F4058,"Y","N"),"N")</f>
        <v>Y</v>
      </c>
    </row>
    <row r="4059" spans="1:7" x14ac:dyDescent="0.25">
      <c r="A4059" t="s">
        <v>5004</v>
      </c>
      <c r="B4059" t="s">
        <v>5056</v>
      </c>
      <c r="C4059" t="s">
        <v>5057</v>
      </c>
      <c r="D4059">
        <v>1986</v>
      </c>
      <c r="E4059" t="s">
        <v>5060</v>
      </c>
      <c r="F4059" t="str">
        <f t="shared" si="63"/>
        <v>Applications Sessions I: ManufacturingSimulation in the Electronics IndustrySimulation and Analysis of a Circuit Board Manufacturing Facility1986Steven F. Shevell</v>
      </c>
      <c r="G4059" t="str">
        <f>IFERROR(IF(VLOOKUP(F4059,Test!$G$1:$G$6051,1,FALSE)=F4059,"Y","N"),"N")</f>
        <v>Y</v>
      </c>
    </row>
    <row r="4060" spans="1:7" x14ac:dyDescent="0.25">
      <c r="A4060" t="s">
        <v>5004</v>
      </c>
      <c r="B4060" t="s">
        <v>5056</v>
      </c>
      <c r="C4060" t="s">
        <v>5057</v>
      </c>
      <c r="D4060">
        <v>1986</v>
      </c>
      <c r="E4060" t="s">
        <v>5061</v>
      </c>
      <c r="F4060" t="str">
        <f t="shared" si="63"/>
        <v>Applications Sessions I: ManufacturingSimulation in the Electronics IndustrySimulation and Analysis of a Circuit Board Manufacturing Facility1986Michael J. Magazine</v>
      </c>
      <c r="G4060" t="str">
        <f>IFERROR(IF(VLOOKUP(F4060,Test!$G$1:$G$6051,1,FALSE)=F4060,"Y","N"),"N")</f>
        <v>Y</v>
      </c>
    </row>
    <row r="4061" spans="1:7" x14ac:dyDescent="0.25">
      <c r="A4061" t="s">
        <v>5004</v>
      </c>
      <c r="B4061" t="s">
        <v>5056</v>
      </c>
      <c r="C4061" t="s">
        <v>5063</v>
      </c>
      <c r="D4061">
        <v>1986</v>
      </c>
      <c r="E4061" t="s">
        <v>5062</v>
      </c>
      <c r="F4061" t="str">
        <f t="shared" si="63"/>
        <v>Applications Sessions I: ManufacturingSimulation in the Electronics IndustryAutomatic Model Generation1986Ricki G. Ingalls</v>
      </c>
      <c r="G4061" t="str">
        <f>IFERROR(IF(VLOOKUP(F4061,Test!$G$1:$G$6051,1,FALSE)=F4061,"Y","N"),"N")</f>
        <v>Y</v>
      </c>
    </row>
    <row r="4062" spans="1:7" x14ac:dyDescent="0.25">
      <c r="A4062" t="s">
        <v>5065</v>
      </c>
      <c r="B4062" t="s">
        <v>5066</v>
      </c>
      <c r="C4062" t="s">
        <v>5064</v>
      </c>
      <c r="D4062">
        <v>1986</v>
      </c>
      <c r="E4062" t="s">
        <v>8</v>
      </c>
      <c r="F4062" t="str">
        <f t="shared" si="63"/>
        <v>Applications Sessions II: GeneralInfluence of Alternative Model PerspectivesModel Evolution: A Rotary Index Table Case History1986A. Alan B. Pritsker</v>
      </c>
      <c r="G4062" t="str">
        <f>IFERROR(IF(VLOOKUP(F4062,Test!$G$1:$G$6051,1,FALSE)=F4062,"Y","N"),"N")</f>
        <v>Y</v>
      </c>
    </row>
    <row r="4063" spans="1:7" x14ac:dyDescent="0.25">
      <c r="A4063" t="s">
        <v>5065</v>
      </c>
      <c r="B4063" t="s">
        <v>5066</v>
      </c>
      <c r="C4063" t="s">
        <v>5067</v>
      </c>
      <c r="D4063">
        <v>1986</v>
      </c>
      <c r="E4063" t="s">
        <v>445</v>
      </c>
      <c r="F4063" t="str">
        <f t="shared" si="63"/>
        <v>Applications Sessions II: GeneralInfluence of Alternative Model PerspectivesYou Can't Beat the Clock: Studies in Problem Solving1986James O. Henriksen</v>
      </c>
      <c r="G4063" t="str">
        <f>IFERROR(IF(VLOOKUP(F4063,Test!$G$1:$G$6051,1,FALSE)=F4063,"Y","N"),"N")</f>
        <v>Y</v>
      </c>
    </row>
    <row r="4064" spans="1:7" x14ac:dyDescent="0.25">
      <c r="A4064" t="s">
        <v>5065</v>
      </c>
      <c r="B4064" t="s">
        <v>5066</v>
      </c>
      <c r="C4064" t="s">
        <v>5068</v>
      </c>
      <c r="D4064">
        <v>1986</v>
      </c>
      <c r="E4064" t="s">
        <v>767</v>
      </c>
      <c r="F4064" t="str">
        <f t="shared" si="63"/>
        <v>Applications Sessions II: GeneralInfluence of Alternative Model PerspectivesMultifacetted, Multiparadigm Modeling Perspectives: Tools for the 90's1986Bernard P. Zeigler</v>
      </c>
      <c r="G4064" t="str">
        <f>IFERROR(IF(VLOOKUP(F4064,Test!$G$1:$G$6051,1,FALSE)=F4064,"Y","N"),"N")</f>
        <v>Y</v>
      </c>
    </row>
    <row r="4065" spans="1:7" x14ac:dyDescent="0.25">
      <c r="A4065" t="s">
        <v>5065</v>
      </c>
      <c r="B4065" t="s">
        <v>5066</v>
      </c>
      <c r="C4065" t="s">
        <v>5068</v>
      </c>
      <c r="D4065">
        <v>1986</v>
      </c>
      <c r="E4065" t="s">
        <v>5069</v>
      </c>
      <c r="F4065" t="str">
        <f t="shared" si="63"/>
        <v>Applications Sessions II: GeneralInfluence of Alternative Model PerspectivesMultifacetted, Multiparadigm Modeling Perspectives: Tools for the 90's1986Tuncer I. Oren</v>
      </c>
      <c r="G4065" t="str">
        <f>IFERROR(IF(VLOOKUP(F4065,Test!$G$1:$G$6051,1,FALSE)=F4065,"Y","N"),"N")</f>
        <v>Y</v>
      </c>
    </row>
    <row r="4066" spans="1:7" x14ac:dyDescent="0.25">
      <c r="A4066" t="s">
        <v>5065</v>
      </c>
      <c r="B4066" t="s">
        <v>5071</v>
      </c>
      <c r="C4066" t="s">
        <v>5070</v>
      </c>
      <c r="D4066">
        <v>1986</v>
      </c>
      <c r="E4066" t="s">
        <v>1645</v>
      </c>
      <c r="F4066" t="str">
        <f t="shared" si="63"/>
        <v>Applications Sessions II: GeneralComputing Systems: Hardware and SoftwareSoftware Characterization Independent of Hardware1986Lawrence L. Rose</v>
      </c>
      <c r="G4066" t="str">
        <f>IFERROR(IF(VLOOKUP(F4066,Test!$G$1:$G$6051,1,FALSE)=F4066,"Y","N"),"N")</f>
        <v>Y</v>
      </c>
    </row>
    <row r="4067" spans="1:7" x14ac:dyDescent="0.25">
      <c r="A4067" t="s">
        <v>5065</v>
      </c>
      <c r="B4067" t="s">
        <v>5071</v>
      </c>
      <c r="C4067" t="s">
        <v>5073</v>
      </c>
      <c r="D4067">
        <v>1986</v>
      </c>
      <c r="E4067" t="s">
        <v>5072</v>
      </c>
      <c r="F4067" t="str">
        <f t="shared" si="63"/>
        <v>Applications Sessions II: GeneralComputing Systems: Hardware and SoftwareDistributed Database Query Simulator1986Raju Kocharekar</v>
      </c>
      <c r="G4067" t="str">
        <f>IFERROR(IF(VLOOKUP(F4067,Test!$G$1:$G$6051,1,FALSE)=F4067,"Y","N"),"N")</f>
        <v>Y</v>
      </c>
    </row>
    <row r="4068" spans="1:7" x14ac:dyDescent="0.25">
      <c r="A4068" t="s">
        <v>5065</v>
      </c>
      <c r="B4068" t="s">
        <v>5071</v>
      </c>
      <c r="C4068" t="s">
        <v>5075</v>
      </c>
      <c r="D4068">
        <v>1986</v>
      </c>
      <c r="E4068" t="s">
        <v>5074</v>
      </c>
      <c r="F4068" t="str">
        <f t="shared" si="63"/>
        <v>Applications Sessions II: GeneralComputing Systems: Hardware and SoftwareA New Approach to Distributed Functional Fault Modeling1986Sumit Ghosh</v>
      </c>
      <c r="G4068" t="str">
        <f>IFERROR(IF(VLOOKUP(F4068,Test!$G$1:$G$6051,1,FALSE)=F4068,"Y","N"),"N")</f>
        <v>Y</v>
      </c>
    </row>
    <row r="4069" spans="1:7" x14ac:dyDescent="0.25">
      <c r="A4069" t="s">
        <v>5065</v>
      </c>
      <c r="B4069" t="s">
        <v>5078</v>
      </c>
      <c r="C4069" t="s">
        <v>5077</v>
      </c>
      <c r="D4069">
        <v>1986</v>
      </c>
      <c r="E4069" t="s">
        <v>5076</v>
      </c>
      <c r="F4069" t="str">
        <f t="shared" si="63"/>
        <v>Applications Sessions II: GeneralAnalysis of Computer NetworksTransient Analysis of a Store-and-Forward Computer-Communications Network1986Albert B. Garcia</v>
      </c>
      <c r="G4069" t="str">
        <f>IFERROR(IF(VLOOKUP(F4069,Test!$G$1:$G$6051,1,FALSE)=F4069,"Y","N"),"N")</f>
        <v>Y</v>
      </c>
    </row>
    <row r="4070" spans="1:7" x14ac:dyDescent="0.25">
      <c r="A4070" t="s">
        <v>5065</v>
      </c>
      <c r="B4070" t="s">
        <v>5078</v>
      </c>
      <c r="C4070" t="s">
        <v>5079</v>
      </c>
      <c r="D4070">
        <v>1986</v>
      </c>
      <c r="E4070" t="s">
        <v>284</v>
      </c>
      <c r="F4070" t="str">
        <f t="shared" si="63"/>
        <v>Applications Sessions II: GeneralAnalysis of Computer NetworksPACKSIM: A Personal Computer Implementation of a Packet Switched Network Simulation Model1986Horst E. Ulfers</v>
      </c>
      <c r="G4070" t="str">
        <f>IFERROR(IF(VLOOKUP(F4070,Test!$G$1:$G$6051,1,FALSE)=F4070,"Y","N"),"N")</f>
        <v>Y</v>
      </c>
    </row>
    <row r="4071" spans="1:7" x14ac:dyDescent="0.25">
      <c r="A4071" t="s">
        <v>5065</v>
      </c>
      <c r="B4071" t="s">
        <v>5078</v>
      </c>
      <c r="C4071" t="s">
        <v>5077</v>
      </c>
      <c r="D4071">
        <v>1986</v>
      </c>
      <c r="E4071" t="s">
        <v>5080</v>
      </c>
      <c r="F4071" t="str">
        <f t="shared" si="63"/>
        <v>Applications Sessions II: GeneralAnalysis of Computer NetworksTransient Analysis of a Store-and-Forward Computer-Communications Network1986Wade H. Shaw</v>
      </c>
      <c r="G4071" t="str">
        <f>IFERROR(IF(VLOOKUP(F4071,Test!$G$1:$G$6051,1,FALSE)=F4071,"Y","N"),"N")</f>
        <v>Y</v>
      </c>
    </row>
    <row r="4072" spans="1:7" x14ac:dyDescent="0.25">
      <c r="A4072" t="s">
        <v>5065</v>
      </c>
      <c r="B4072" t="s">
        <v>5078</v>
      </c>
      <c r="C4072" t="s">
        <v>5082</v>
      </c>
      <c r="D4072">
        <v>1986</v>
      </c>
      <c r="E4072" t="s">
        <v>5081</v>
      </c>
      <c r="F4072" t="str">
        <f t="shared" si="63"/>
        <v>Applications Sessions II: GeneralAnalysis of Computer NetworksTranslation of Modified Predicate Transition Nets Models of Communication Protocols into Simulation Programs1986Chuang Lin</v>
      </c>
      <c r="G4072" t="str">
        <f>IFERROR(IF(VLOOKUP(F4072,Test!$G$1:$G$6051,1,FALSE)=F4072,"Y","N"),"N")</f>
        <v>Y</v>
      </c>
    </row>
    <row r="4073" spans="1:7" x14ac:dyDescent="0.25">
      <c r="A4073" t="s">
        <v>5065</v>
      </c>
      <c r="B4073" t="s">
        <v>5078</v>
      </c>
      <c r="C4073" t="s">
        <v>5082</v>
      </c>
      <c r="D4073">
        <v>1986</v>
      </c>
      <c r="E4073" t="s">
        <v>5083</v>
      </c>
      <c r="F4073" t="str">
        <f t="shared" si="63"/>
        <v>Applications Sessions II: GeneralAnalysis of Computer NetworksTranslation of Modified Predicate Transition Nets Models of Communication Protocols into Simulation Programs1986Dan Cristian Marinescu</v>
      </c>
      <c r="G4073" t="str">
        <f>IFERROR(IF(VLOOKUP(F4073,Test!$G$1:$G$6051,1,FALSE)=F4073,"Y","N"),"N")</f>
        <v>Y</v>
      </c>
    </row>
    <row r="4074" spans="1:7" x14ac:dyDescent="0.25">
      <c r="A4074" t="s">
        <v>5065</v>
      </c>
      <c r="B4074" t="s">
        <v>5086</v>
      </c>
      <c r="C4074" t="s">
        <v>5085</v>
      </c>
      <c r="D4074">
        <v>1986</v>
      </c>
      <c r="E4074" t="s">
        <v>5084</v>
      </c>
      <c r="F4074" t="str">
        <f t="shared" si="63"/>
        <v>Applications Sessions II: GeneralTelecommunications/TrafficProgram Planning and Development of a National University Teleconference Network Using Simulation1986Rasaratnam Logendran</v>
      </c>
      <c r="G4074" t="str">
        <f>IFERROR(IF(VLOOKUP(F4074,Test!$G$1:$G$6051,1,FALSE)=F4074,"Y","N"),"N")</f>
        <v>Y</v>
      </c>
    </row>
    <row r="4075" spans="1:7" x14ac:dyDescent="0.25">
      <c r="A4075" t="s">
        <v>5065</v>
      </c>
      <c r="B4075" t="s">
        <v>5086</v>
      </c>
      <c r="C4075" t="s">
        <v>5088</v>
      </c>
      <c r="D4075">
        <v>1986</v>
      </c>
      <c r="E4075" t="s">
        <v>5087</v>
      </c>
      <c r="F4075" t="str">
        <f t="shared" si="63"/>
        <v>Applications Sessions II: GeneralTelecommunications/TrafficTraffic Signal Timing at Isolated Intersections Using Simulation Optimization1986Nicholas J. Garber</v>
      </c>
      <c r="G4075" t="str">
        <f>IFERROR(IF(VLOOKUP(F4075,Test!$G$1:$G$6051,1,FALSE)=F4075,"Y","N"),"N")</f>
        <v>Y</v>
      </c>
    </row>
    <row r="4076" spans="1:7" x14ac:dyDescent="0.25">
      <c r="A4076" t="s">
        <v>5065</v>
      </c>
      <c r="B4076" t="s">
        <v>5086</v>
      </c>
      <c r="C4076" t="s">
        <v>5088</v>
      </c>
      <c r="D4076">
        <v>1986</v>
      </c>
      <c r="E4076" t="s">
        <v>5089</v>
      </c>
      <c r="F4076" t="str">
        <f t="shared" si="63"/>
        <v>Applications Sessions II: GeneralTelecommunications/TrafficTraffic Signal Timing at Isolated Intersections Using Simulation Optimization1986G. Anandalingam</v>
      </c>
      <c r="G4076" t="str">
        <f>IFERROR(IF(VLOOKUP(F4076,Test!$G$1:$G$6051,1,FALSE)=F4076,"Y","N"),"N")</f>
        <v>Y</v>
      </c>
    </row>
    <row r="4077" spans="1:7" x14ac:dyDescent="0.25">
      <c r="A4077" t="s">
        <v>5065</v>
      </c>
      <c r="B4077" t="s">
        <v>5086</v>
      </c>
      <c r="C4077" t="s">
        <v>5088</v>
      </c>
      <c r="D4077">
        <v>1986</v>
      </c>
      <c r="E4077" t="s">
        <v>5090</v>
      </c>
      <c r="F4077" t="str">
        <f t="shared" si="63"/>
        <v>Applications Sessions II: GeneralTelecommunications/TrafficTraffic Signal Timing at Isolated Intersections Using Simulation Optimization1986Anthony A. Saka</v>
      </c>
      <c r="G4077" t="str">
        <f>IFERROR(IF(VLOOKUP(F4077,Test!$G$1:$G$6051,1,FALSE)=F4077,"Y","N"),"N")</f>
        <v>Y</v>
      </c>
    </row>
    <row r="4078" spans="1:7" x14ac:dyDescent="0.25">
      <c r="A4078" t="s">
        <v>5065</v>
      </c>
      <c r="B4078" t="s">
        <v>5086</v>
      </c>
      <c r="C4078" t="s">
        <v>5085</v>
      </c>
      <c r="D4078">
        <v>1986</v>
      </c>
      <c r="E4078" t="s">
        <v>1277</v>
      </c>
      <c r="F4078" t="str">
        <f t="shared" si="63"/>
        <v>Applications Sessions II: GeneralTelecommunications/TrafficProgram Planning and Development of a National University Teleconference Network Using Simulation1986M. Palmer Terrell</v>
      </c>
      <c r="G4078" t="str">
        <f>IFERROR(IF(VLOOKUP(F4078,Test!$G$1:$G$6051,1,FALSE)=F4078,"Y","N"),"N")</f>
        <v>Y</v>
      </c>
    </row>
    <row r="4079" spans="1:7" x14ac:dyDescent="0.25">
      <c r="A4079" t="s">
        <v>5065</v>
      </c>
      <c r="B4079" t="s">
        <v>5086</v>
      </c>
      <c r="C4079" t="s">
        <v>5091</v>
      </c>
      <c r="D4079">
        <v>1986</v>
      </c>
      <c r="E4079" t="s">
        <v>2500</v>
      </c>
      <c r="F4079" t="str">
        <f t="shared" si="63"/>
        <v>Applications Sessions II: GeneralTelecommunications/TrafficRouting as a Flow Control Strategy in an Integrated Circuit/Packet Switched Communications Network1986Udo W. Pooch</v>
      </c>
      <c r="G4079" t="str">
        <f>IFERROR(IF(VLOOKUP(F4079,Test!$G$1:$G$6051,1,FALSE)=F4079,"Y","N"),"N")</f>
        <v>Y</v>
      </c>
    </row>
    <row r="4080" spans="1:7" x14ac:dyDescent="0.25">
      <c r="A4080" t="s">
        <v>5065</v>
      </c>
      <c r="B4080" t="s">
        <v>5086</v>
      </c>
      <c r="C4080" t="s">
        <v>5091</v>
      </c>
      <c r="D4080">
        <v>1986</v>
      </c>
      <c r="E4080" t="s">
        <v>5092</v>
      </c>
      <c r="F4080" t="str">
        <f t="shared" si="63"/>
        <v>Applications Sessions II: GeneralTelecommunications/TrafficRouting as a Flow Control Strategy in an Integrated Circuit/Packet Switched Communications Network1986Kenneth R. Hebert</v>
      </c>
      <c r="G4080" t="str">
        <f>IFERROR(IF(VLOOKUP(F4080,Test!$G$1:$G$6051,1,FALSE)=F4080,"Y","N"),"N")</f>
        <v>Y</v>
      </c>
    </row>
    <row r="4081" spans="1:7" x14ac:dyDescent="0.25">
      <c r="A4081" t="s">
        <v>2182</v>
      </c>
      <c r="B4081" t="s">
        <v>2182</v>
      </c>
      <c r="C4081" t="s">
        <v>5093</v>
      </c>
      <c r="D4081">
        <v>1993</v>
      </c>
      <c r="E4081" t="s">
        <v>2534</v>
      </c>
      <c r="F4081" t="str">
        <f t="shared" si="63"/>
        <v>Military ApplicationsMilitary ApplicationsThe Use of Simulation to Evaluate Strategic Aeromedical Evacuation Policy and Planning1993Edward F. Mykytka</v>
      </c>
      <c r="G4081" t="str">
        <f>IFERROR(IF(VLOOKUP(F4081,Test!$G$1:$G$6051,1,FALSE)=F4081,"Y","N"),"N")</f>
        <v>Y</v>
      </c>
    </row>
    <row r="4082" spans="1:7" x14ac:dyDescent="0.25">
      <c r="A4082" t="s">
        <v>2182</v>
      </c>
      <c r="B4082" t="s">
        <v>2182</v>
      </c>
      <c r="C4082" t="s">
        <v>5093</v>
      </c>
      <c r="D4082">
        <v>1993</v>
      </c>
      <c r="E4082" t="s">
        <v>5094</v>
      </c>
      <c r="F4082" t="str">
        <f t="shared" si="63"/>
        <v>Military ApplicationsMilitary ApplicationsThe Use of Simulation to Evaluate Strategic Aeromedical Evacuation Policy and Planning1993Charles W. Wolfe  Jr.</v>
      </c>
      <c r="G4082" t="str">
        <f>IFERROR(IF(VLOOKUP(F4082,Test!$G$1:$G$6051,1,FALSE)=F4082,"Y","N"),"N")</f>
        <v>Y</v>
      </c>
    </row>
    <row r="4083" spans="1:7" x14ac:dyDescent="0.25">
      <c r="A4083" t="s">
        <v>5065</v>
      </c>
      <c r="B4083" t="s">
        <v>2182</v>
      </c>
      <c r="C4083" t="s">
        <v>5096</v>
      </c>
      <c r="D4083">
        <v>1986</v>
      </c>
      <c r="E4083" t="s">
        <v>5095</v>
      </c>
      <c r="F4083" t="str">
        <f t="shared" si="63"/>
        <v>Applications Sessions II: GeneralMilitary ApplicationsThe Script Processing Technique in Modeling/Simulation and Its Role in the Generation of Animated Computer Graphics1986Robert E. Sheridan</v>
      </c>
      <c r="G4083" t="str">
        <f>IFERROR(IF(VLOOKUP(F4083,Test!$G$1:$G$6051,1,FALSE)=F4083,"Y","N"),"N")</f>
        <v>Y</v>
      </c>
    </row>
    <row r="4084" spans="1:7" x14ac:dyDescent="0.25">
      <c r="A4084" t="s">
        <v>2182</v>
      </c>
      <c r="B4084" t="s">
        <v>2182</v>
      </c>
      <c r="C4084" t="s">
        <v>5098</v>
      </c>
      <c r="D4084">
        <v>1993</v>
      </c>
      <c r="E4084" t="s">
        <v>5097</v>
      </c>
      <c r="F4084" t="str">
        <f t="shared" si="63"/>
        <v>Military ApplicationsMilitary ApplicationsAnimation: What's Essential for Effective Communication of Military Simulation Model Operation?1993Kenneth W. Bauer  Jr.</v>
      </c>
      <c r="G4084" t="str">
        <f>IFERROR(IF(VLOOKUP(F4084,Test!$G$1:$G$6051,1,FALSE)=F4084,"Y","N"),"N")</f>
        <v>Y</v>
      </c>
    </row>
    <row r="4085" spans="1:7" x14ac:dyDescent="0.25">
      <c r="A4085" t="s">
        <v>2182</v>
      </c>
      <c r="B4085" t="s">
        <v>2182</v>
      </c>
      <c r="C4085" t="s">
        <v>5098</v>
      </c>
      <c r="D4085">
        <v>1993</v>
      </c>
      <c r="E4085" t="s">
        <v>5099</v>
      </c>
      <c r="F4085" t="str">
        <f t="shared" si="63"/>
        <v>Military ApplicationsMilitary ApplicationsAnimation: What's Essential for Effective Communication of Military Simulation Model Operation?1993Thomas F. Schuppe</v>
      </c>
      <c r="G4085" t="str">
        <f>IFERROR(IF(VLOOKUP(F4085,Test!$G$1:$G$6051,1,FALSE)=F4085,"Y","N"),"N")</f>
        <v>Y</v>
      </c>
    </row>
    <row r="4086" spans="1:7" x14ac:dyDescent="0.25">
      <c r="A4086" t="s">
        <v>2182</v>
      </c>
      <c r="B4086" t="s">
        <v>2182</v>
      </c>
      <c r="C4086" t="s">
        <v>5093</v>
      </c>
      <c r="D4086">
        <v>1993</v>
      </c>
      <c r="E4086" t="s">
        <v>5100</v>
      </c>
      <c r="F4086" t="str">
        <f t="shared" si="63"/>
        <v>Military ApplicationsMilitary ApplicationsThe Use of Simulation to Evaluate Strategic Aeromedical Evacuation Policy and Planning1993John J. Borsi</v>
      </c>
      <c r="G4086" t="str">
        <f>IFERROR(IF(VLOOKUP(F4086,Test!$G$1:$G$6051,1,FALSE)=F4086,"Y","N"),"N")</f>
        <v>Y</v>
      </c>
    </row>
    <row r="4087" spans="1:7" x14ac:dyDescent="0.25">
      <c r="A4087" t="s">
        <v>5065</v>
      </c>
      <c r="B4087" t="s">
        <v>2182</v>
      </c>
      <c r="C4087" t="s">
        <v>5102</v>
      </c>
      <c r="D4087">
        <v>1986</v>
      </c>
      <c r="E4087" t="s">
        <v>5101</v>
      </c>
      <c r="F4087" t="str">
        <f t="shared" si="63"/>
        <v>Applications Sessions II: GeneralMilitary ApplicationsThe Use of Statistical Experimental Design Techniques for the Systematic Improvement of an Automated, Heuristic Targeting Algorithm1986Barbara H. Roberts</v>
      </c>
      <c r="G4087" t="str">
        <f>IFERROR(IF(VLOOKUP(F4087,Test!$G$1:$G$6051,1,FALSE)=F4087,"Y","N"),"N")</f>
        <v>Y</v>
      </c>
    </row>
    <row r="4088" spans="1:7" x14ac:dyDescent="0.25">
      <c r="A4088" t="s">
        <v>5065</v>
      </c>
      <c r="B4088" t="s">
        <v>2182</v>
      </c>
      <c r="C4088" t="s">
        <v>5102</v>
      </c>
      <c r="D4088">
        <v>1986</v>
      </c>
      <c r="E4088" t="s">
        <v>5103</v>
      </c>
      <c r="F4088" t="str">
        <f t="shared" si="63"/>
        <v>Applications Sessions II: GeneralMilitary ApplicationsThe Use of Statistical Experimental Design Techniques for the Systematic Improvement of an Automated, Heuristic Targeting Algorithm1986David W. Morrissey</v>
      </c>
      <c r="G4088" t="str">
        <f>IFERROR(IF(VLOOKUP(F4088,Test!$G$1:$G$6051,1,FALSE)=F4088,"Y","N"),"N")</f>
        <v>Y</v>
      </c>
    </row>
    <row r="4089" spans="1:7" x14ac:dyDescent="0.25">
      <c r="A4089" t="s">
        <v>2182</v>
      </c>
      <c r="B4089" t="s">
        <v>2182</v>
      </c>
      <c r="C4089" t="s">
        <v>5105</v>
      </c>
      <c r="D4089">
        <v>1993</v>
      </c>
      <c r="E4089" t="s">
        <v>5104</v>
      </c>
      <c r="F4089" t="str">
        <f t="shared" si="63"/>
        <v>Military ApplicationsMilitary ApplicationsTesting, Evaluating, and Enhancing NATO Tactical Communications Schemes1993R. Schultz</v>
      </c>
      <c r="G4089" t="str">
        <f>IFERROR(IF(VLOOKUP(F4089,Test!$G$1:$G$6051,1,FALSE)=F4089,"Y","N"),"N")</f>
        <v>Y</v>
      </c>
    </row>
    <row r="4090" spans="1:7" x14ac:dyDescent="0.25">
      <c r="A4090" t="s">
        <v>2182</v>
      </c>
      <c r="B4090" t="s">
        <v>2182</v>
      </c>
      <c r="C4090" t="s">
        <v>5105</v>
      </c>
      <c r="D4090">
        <v>1993</v>
      </c>
      <c r="E4090" t="s">
        <v>5106</v>
      </c>
      <c r="F4090" t="str">
        <f t="shared" si="63"/>
        <v>Military ApplicationsMilitary ApplicationsTesting, Evaluating, and Enhancing NATO Tactical Communications Schemes1993M. Sovereign</v>
      </c>
      <c r="G4090" t="str">
        <f>IFERROR(IF(VLOOKUP(F4090,Test!$G$1:$G$6051,1,FALSE)=F4090,"Y","N"),"N")</f>
        <v>Y</v>
      </c>
    </row>
    <row r="4091" spans="1:7" x14ac:dyDescent="0.25">
      <c r="A4091" t="s">
        <v>2182</v>
      </c>
      <c r="B4091" t="s">
        <v>2182</v>
      </c>
      <c r="C4091" t="s">
        <v>5093</v>
      </c>
      <c r="D4091">
        <v>1993</v>
      </c>
      <c r="E4091" t="s">
        <v>5107</v>
      </c>
      <c r="F4091" t="str">
        <f t="shared" si="63"/>
        <v>Military ApplicationsMilitary ApplicationsThe Use of Simulation to Evaluate Strategic Aeromedical Evacuation Policy and Planning1993Thomas F. Schuppe  Jr.</v>
      </c>
      <c r="G4091" t="str">
        <f>IFERROR(IF(VLOOKUP(F4091,Test!$G$1:$G$6051,1,FALSE)=F4091,"Y","N"),"N")</f>
        <v>Y</v>
      </c>
    </row>
    <row r="4092" spans="1:7" x14ac:dyDescent="0.25">
      <c r="A4092" t="s">
        <v>2182</v>
      </c>
      <c r="B4092" t="s">
        <v>2182</v>
      </c>
      <c r="C4092" t="s">
        <v>5098</v>
      </c>
      <c r="D4092">
        <v>1993</v>
      </c>
      <c r="E4092" t="s">
        <v>5108</v>
      </c>
      <c r="F4092" t="str">
        <f t="shared" si="63"/>
        <v>Military ApplicationsMilitary ApplicationsAnimation: What's Essential for Effective Communication of Military Simulation Model Operation?1993Michael A. Vidulich</v>
      </c>
      <c r="G4092" t="str">
        <f>IFERROR(IF(VLOOKUP(F4092,Test!$G$1:$G$6051,1,FALSE)=F4092,"Y","N"),"N")</f>
        <v>Y</v>
      </c>
    </row>
    <row r="4093" spans="1:7" x14ac:dyDescent="0.25">
      <c r="A4093" t="s">
        <v>2182</v>
      </c>
      <c r="B4093" t="s">
        <v>2182</v>
      </c>
      <c r="C4093" t="s">
        <v>5105</v>
      </c>
      <c r="D4093">
        <v>1993</v>
      </c>
      <c r="E4093" t="s">
        <v>5109</v>
      </c>
      <c r="F4093" t="str">
        <f t="shared" si="63"/>
        <v>Military ApplicationsMilitary ApplicationsTesting, Evaluating, and Enhancing NATO Tactical Communications Schemes1993W. Kemple</v>
      </c>
      <c r="G4093" t="str">
        <f>IFERROR(IF(VLOOKUP(F4093,Test!$G$1:$G$6051,1,FALSE)=F4093,"Y","N"),"N")</f>
        <v>Y</v>
      </c>
    </row>
    <row r="4094" spans="1:7" x14ac:dyDescent="0.25">
      <c r="A4094" t="s">
        <v>5065</v>
      </c>
      <c r="B4094" t="s">
        <v>2182</v>
      </c>
      <c r="C4094" t="s">
        <v>5111</v>
      </c>
      <c r="D4094">
        <v>1986</v>
      </c>
      <c r="E4094" t="s">
        <v>5110</v>
      </c>
      <c r="F4094" t="str">
        <f t="shared" si="63"/>
        <v>Applications Sessions II: GeneralMilitary ApplicationsModeling the Initialization Process of a Space-Launched Kinetic Energy Weapon1986William A. Laidig</v>
      </c>
      <c r="G4094" t="str">
        <f>IFERROR(IF(VLOOKUP(F4094,Test!$G$1:$G$6051,1,FALSE)=F4094,"Y","N"),"N")</f>
        <v>Y</v>
      </c>
    </row>
    <row r="4095" spans="1:7" x14ac:dyDescent="0.25">
      <c r="A4095" t="s">
        <v>5065</v>
      </c>
      <c r="B4095" t="s">
        <v>2182</v>
      </c>
      <c r="C4095" t="s">
        <v>5111</v>
      </c>
      <c r="D4095">
        <v>1986</v>
      </c>
      <c r="E4095" t="s">
        <v>5112</v>
      </c>
      <c r="F4095" t="str">
        <f t="shared" si="63"/>
        <v>Applications Sessions II: GeneralMilitary ApplicationsModeling the Initialization Process of a Space-Launched Kinetic Energy Weapon1986Harold L. Pastrick</v>
      </c>
      <c r="G4095" t="str">
        <f>IFERROR(IF(VLOOKUP(F4095,Test!$G$1:$G$6051,1,FALSE)=F4095,"Y","N"),"N")</f>
        <v>Y</v>
      </c>
    </row>
    <row r="4096" spans="1:7" x14ac:dyDescent="0.25">
      <c r="A4096" t="s">
        <v>2182</v>
      </c>
      <c r="B4096" t="s">
        <v>2182</v>
      </c>
      <c r="C4096" t="s">
        <v>5098</v>
      </c>
      <c r="D4096">
        <v>1993</v>
      </c>
      <c r="E4096" t="s">
        <v>5113</v>
      </c>
      <c r="F4096" t="str">
        <f t="shared" si="63"/>
        <v>Military ApplicationsMilitary ApplicationsAnimation: What's Essential for Effective Communication of Military Simulation Model Operation?1993Michael L. Carpenter</v>
      </c>
      <c r="G4096" t="str">
        <f>IFERROR(IF(VLOOKUP(F4096,Test!$G$1:$G$6051,1,FALSE)=F4096,"Y","N"),"N")</f>
        <v>Y</v>
      </c>
    </row>
    <row r="4097" spans="1:7" x14ac:dyDescent="0.25">
      <c r="A4097" t="s">
        <v>2182</v>
      </c>
      <c r="B4097" t="s">
        <v>2182</v>
      </c>
      <c r="C4097" t="s">
        <v>5105</v>
      </c>
      <c r="D4097">
        <v>1993</v>
      </c>
      <c r="E4097" t="s">
        <v>5114</v>
      </c>
      <c r="F4097" t="str">
        <f t="shared" si="63"/>
        <v>Military ApplicationsMilitary ApplicationsTesting, Evaluating, and Enhancing NATO Tactical Communications Schemes1993M. Bailey</v>
      </c>
      <c r="G4097" t="str">
        <f>IFERROR(IF(VLOOKUP(F4097,Test!$G$1:$G$6051,1,FALSE)=F4097,"Y","N"),"N")</f>
        <v>Y</v>
      </c>
    </row>
    <row r="4098" spans="1:7" x14ac:dyDescent="0.25">
      <c r="A4098" t="s">
        <v>2182</v>
      </c>
      <c r="B4098" t="s">
        <v>2182</v>
      </c>
      <c r="C4098" t="s">
        <v>5105</v>
      </c>
      <c r="D4098">
        <v>1993</v>
      </c>
      <c r="E4098" t="s">
        <v>5115</v>
      </c>
      <c r="F4098" t="str">
        <f t="shared" si="63"/>
        <v>Military ApplicationsMilitary ApplicationsTesting, Evaluating, and Enhancing NATO Tactical Communications Schemes1993M. Dorko</v>
      </c>
      <c r="G4098" t="str">
        <f>IFERROR(IF(VLOOKUP(F4098,Test!$G$1:$G$6051,1,FALSE)=F4098,"Y","N"),"N")</f>
        <v>Y</v>
      </c>
    </row>
    <row r="4099" spans="1:7" x14ac:dyDescent="0.25">
      <c r="A4099" t="s">
        <v>5065</v>
      </c>
      <c r="B4099" t="s">
        <v>5118</v>
      </c>
      <c r="C4099" t="s">
        <v>5117</v>
      </c>
      <c r="D4099">
        <v>1986</v>
      </c>
      <c r="E4099" t="s">
        <v>5116</v>
      </c>
      <c r="F4099" t="str">
        <f t="shared" ref="F4099:F4162" si="64">CONCATENATE(A4099,B4099,C4099,D4099,E4099)</f>
        <v>Applications Sessions II: GeneralPolicy Planning and Risk AnalysisSimulation Analysis of Financial Risks for Three Vegetable Crops in Hawaii1986John Halloran</v>
      </c>
      <c r="G4099" t="str">
        <f>IFERROR(IF(VLOOKUP(F4099,Test!$G$1:$G$6051,1,FALSE)=F4099,"Y","N"),"N")</f>
        <v>Y</v>
      </c>
    </row>
    <row r="4100" spans="1:7" x14ac:dyDescent="0.25">
      <c r="A4100" t="s">
        <v>5065</v>
      </c>
      <c r="B4100" t="s">
        <v>5118</v>
      </c>
      <c r="C4100" t="s">
        <v>5117</v>
      </c>
      <c r="D4100">
        <v>1986</v>
      </c>
      <c r="E4100" t="s">
        <v>5119</v>
      </c>
      <c r="F4100" t="str">
        <f t="shared" si="64"/>
        <v>Applications Sessions II: GeneralPolicy Planning and Risk AnalysisSimulation Analysis of Financial Risks for Three Vegetable Crops in Hawaii1986PingSun Leung</v>
      </c>
      <c r="G4100" t="str">
        <f>IFERROR(IF(VLOOKUP(F4100,Test!$G$1:$G$6051,1,FALSE)=F4100,"Y","N"),"N")</f>
        <v>Y</v>
      </c>
    </row>
    <row r="4101" spans="1:7" x14ac:dyDescent="0.25">
      <c r="A4101" t="s">
        <v>5065</v>
      </c>
      <c r="B4101" t="s">
        <v>5118</v>
      </c>
      <c r="C4101" t="s">
        <v>5117</v>
      </c>
      <c r="D4101">
        <v>1986</v>
      </c>
      <c r="E4101" t="s">
        <v>5120</v>
      </c>
      <c r="F4101" t="str">
        <f t="shared" si="64"/>
        <v>Applications Sessions II: GeneralPolicy Planning and Risk AnalysisSimulation Analysis of Financial Risks for Three Vegetable Crops in Hawaii1986Sununtar Setboonsarng</v>
      </c>
      <c r="G4101" t="str">
        <f>IFERROR(IF(VLOOKUP(F4101,Test!$G$1:$G$6051,1,FALSE)=F4101,"Y","N"),"N")</f>
        <v>Y</v>
      </c>
    </row>
    <row r="4102" spans="1:7" x14ac:dyDescent="0.25">
      <c r="A4102" t="s">
        <v>5065</v>
      </c>
      <c r="B4102" t="s">
        <v>5118</v>
      </c>
      <c r="C4102" t="s">
        <v>5122</v>
      </c>
      <c r="D4102">
        <v>1986</v>
      </c>
      <c r="E4102" t="s">
        <v>5121</v>
      </c>
      <c r="F4102" t="str">
        <f t="shared" si="64"/>
        <v>Applications Sessions II: GeneralPolicy Planning and Risk AnalysisEvolutionary Development of a Simulation Model Used for Policy Planning and Development1986Nancy Marland</v>
      </c>
      <c r="G4102" t="str">
        <f>IFERROR(IF(VLOOKUP(F4102,Test!$G$1:$G$6051,1,FALSE)=F4102,"Y","N"),"N")</f>
        <v>Y</v>
      </c>
    </row>
    <row r="4103" spans="1:7" x14ac:dyDescent="0.25">
      <c r="A4103" t="s">
        <v>5065</v>
      </c>
      <c r="B4103" t="s">
        <v>5118</v>
      </c>
      <c r="C4103" t="s">
        <v>5122</v>
      </c>
      <c r="D4103">
        <v>1986</v>
      </c>
      <c r="E4103" t="s">
        <v>5123</v>
      </c>
      <c r="F4103" t="str">
        <f t="shared" si="64"/>
        <v>Applications Sessions II: GeneralPolicy Planning and Risk AnalysisEvolutionary Development of a Simulation Model Used for Policy Planning and Development1986William T. Begenyi</v>
      </c>
      <c r="G4103" t="str">
        <f>IFERROR(IF(VLOOKUP(F4103,Test!$G$1:$G$6051,1,FALSE)=F4103,"Y","N"),"N")</f>
        <v>Y</v>
      </c>
    </row>
    <row r="4104" spans="1:7" x14ac:dyDescent="0.25">
      <c r="A4104" t="s">
        <v>5065</v>
      </c>
      <c r="B4104" t="s">
        <v>5118</v>
      </c>
      <c r="C4104" t="s">
        <v>5122</v>
      </c>
      <c r="D4104">
        <v>1986</v>
      </c>
      <c r="E4104" t="s">
        <v>5124</v>
      </c>
      <c r="F4104" t="str">
        <f t="shared" si="64"/>
        <v>Applications Sessions II: GeneralPolicy Planning and Risk AnalysisEvolutionary Development of a Simulation Model Used for Policy Planning and Development1986Norman Hampton</v>
      </c>
      <c r="G4104" t="str">
        <f>IFERROR(IF(VLOOKUP(F4104,Test!$G$1:$G$6051,1,FALSE)=F4104,"Y","N"),"N")</f>
        <v>Y</v>
      </c>
    </row>
    <row r="4105" spans="1:7" x14ac:dyDescent="0.25">
      <c r="A4105" t="s">
        <v>5065</v>
      </c>
      <c r="B4105" t="s">
        <v>5126</v>
      </c>
      <c r="C4105" t="s">
        <v>5125</v>
      </c>
      <c r="D4105">
        <v>1986</v>
      </c>
      <c r="E4105" t="s">
        <v>2003</v>
      </c>
      <c r="F4105" t="str">
        <f t="shared" si="64"/>
        <v>Applications Sessions II: GeneralSimulation Influences in Government (Panel)A Systems Analysis and Model of Driver Licensing in the State of Florida1986Thomas D. Clark  Jr.</v>
      </c>
      <c r="G4105" t="str">
        <f>IFERROR(IF(VLOOKUP(F4105,Test!$G$1:$G$6051,1,FALSE)=F4105,"Y","N"),"N")</f>
        <v>N</v>
      </c>
    </row>
    <row r="4106" spans="1:7" x14ac:dyDescent="0.25">
      <c r="A4106" t="s">
        <v>5065</v>
      </c>
      <c r="B4106" t="s">
        <v>5126</v>
      </c>
      <c r="C4106" t="s">
        <v>5125</v>
      </c>
      <c r="D4106">
        <v>1986</v>
      </c>
      <c r="E4106" t="s">
        <v>12</v>
      </c>
      <c r="F4106" t="str">
        <f t="shared" si="64"/>
        <v>Applications Sessions II: GeneralSimulation Influences in Government (Panel)A Systems Analysis and Model of Driver Licensing in the State of Florida1986Julian Reitman</v>
      </c>
      <c r="G4106" t="str">
        <f>IFERROR(IF(VLOOKUP(F4106,Test!$G$1:$G$6051,1,FALSE)=F4106,"Y","N"),"N")</f>
        <v>Y</v>
      </c>
    </row>
    <row r="4107" spans="1:7" x14ac:dyDescent="0.25">
      <c r="A4107" t="s">
        <v>5065</v>
      </c>
      <c r="B4107" t="s">
        <v>5128</v>
      </c>
      <c r="C4107" t="s">
        <v>5127</v>
      </c>
      <c r="D4107">
        <v>1986</v>
      </c>
      <c r="E4107" t="s">
        <v>792</v>
      </c>
      <c r="F4107" t="str">
        <f t="shared" si="64"/>
        <v>Applications Sessions II: GeneralSimulation and Model-Based Engineering DesignQuality Assurance in Cognizant Simulative Design1986Tuncer I. Ã–ren</v>
      </c>
      <c r="G4107" t="str">
        <f>IFERROR(IF(VLOOKUP(F4107,Test!$G$1:$G$6051,1,FALSE)=F4107,"Y","N"),"N")</f>
        <v>Y</v>
      </c>
    </row>
    <row r="4108" spans="1:7" x14ac:dyDescent="0.25">
      <c r="A4108" t="s">
        <v>5065</v>
      </c>
      <c r="B4108" t="s">
        <v>5128</v>
      </c>
      <c r="C4108" t="s">
        <v>5129</v>
      </c>
      <c r="D4108">
        <v>1986</v>
      </c>
      <c r="E4108" t="s">
        <v>767</v>
      </c>
      <c r="F4108" t="str">
        <f t="shared" si="64"/>
        <v>Applications Sessions II: GeneralSimulation and Model-Based Engineering DesignKnowledge-Based Design of LANs Using System Entity Structure Concepts1986Bernard P. Zeigler</v>
      </c>
      <c r="G4108" t="str">
        <f>IFERROR(IF(VLOOKUP(F4108,Test!$G$1:$G$6051,1,FALSE)=F4108,"Y","N"),"N")</f>
        <v>Y</v>
      </c>
    </row>
    <row r="4109" spans="1:7" x14ac:dyDescent="0.25">
      <c r="A4109" t="s">
        <v>5065</v>
      </c>
      <c r="B4109" t="s">
        <v>5128</v>
      </c>
      <c r="C4109" t="s">
        <v>5129</v>
      </c>
      <c r="D4109">
        <v>1986</v>
      </c>
      <c r="E4109" t="s">
        <v>1512</v>
      </c>
      <c r="F4109" t="str">
        <f t="shared" si="64"/>
        <v>Applications Sessions II: GeneralSimulation and Model-Based Engineering DesignKnowledge-Based Design of LANs Using System Entity Structure Concepts1986Jerzy W. Rozenblit</v>
      </c>
      <c r="G4109" t="str">
        <f>IFERROR(IF(VLOOKUP(F4109,Test!$G$1:$G$6051,1,FALSE)=F4109,"Y","N"),"N")</f>
        <v>Y</v>
      </c>
    </row>
    <row r="4110" spans="1:7" x14ac:dyDescent="0.25">
      <c r="A4110" t="s">
        <v>5065</v>
      </c>
      <c r="B4110" t="s">
        <v>5128</v>
      </c>
      <c r="C4110" t="s">
        <v>5131</v>
      </c>
      <c r="D4110">
        <v>1986</v>
      </c>
      <c r="E4110" t="s">
        <v>5130</v>
      </c>
      <c r="F4110" t="str">
        <f t="shared" si="64"/>
        <v>Applications Sessions II: GeneralSimulation and Model-Based Engineering DesignDigital Systems Design Automation: A Simulation-Based Network1986Stephen Zorn</v>
      </c>
      <c r="G4110" t="str">
        <f>IFERROR(IF(VLOOKUP(F4110,Test!$G$1:$G$6051,1,FALSE)=F4110,"Y","N"),"N")</f>
        <v>Y</v>
      </c>
    </row>
    <row r="4111" spans="1:7" x14ac:dyDescent="0.25">
      <c r="A4111" t="s">
        <v>5065</v>
      </c>
      <c r="B4111" t="s">
        <v>5128</v>
      </c>
      <c r="C4111" t="s">
        <v>5129</v>
      </c>
      <c r="D4111">
        <v>1986</v>
      </c>
      <c r="E4111" t="s">
        <v>5132</v>
      </c>
      <c r="F4111" t="str">
        <f t="shared" si="64"/>
        <v>Applications Sessions II: GeneralSimulation and Model-Based Engineering DesignKnowledge-Based Design of LANs Using System Entity Structure Concepts1986SÃ¼leyman Sevinc</v>
      </c>
      <c r="G4111" t="str">
        <f>IFERROR(IF(VLOOKUP(F4111,Test!$G$1:$G$6051,1,FALSE)=F4111,"Y","N"),"N")</f>
        <v>Y</v>
      </c>
    </row>
    <row r="4112" spans="1:7" x14ac:dyDescent="0.25">
      <c r="A4112" t="s">
        <v>5065</v>
      </c>
      <c r="B4112" t="s">
        <v>5134</v>
      </c>
      <c r="C4112" t="s">
        <v>5133</v>
      </c>
      <c r="D4112">
        <v>1986</v>
      </c>
      <c r="E4112" t="s">
        <v>1546</v>
      </c>
      <c r="F4112" t="str">
        <f t="shared" si="64"/>
        <v>Applications Sessions II: GeneralPractical Use of Analysis ProceduresAutomated Estimation and Variance Reduction for Steady-State Simulations1986Barry L. Nelson</v>
      </c>
      <c r="G4112" t="str">
        <f>IFERROR(IF(VLOOKUP(F4112,Test!$G$1:$G$6051,1,FALSE)=F4112,"Y","N"),"N")</f>
        <v>Y</v>
      </c>
    </row>
    <row r="4113" spans="1:7" x14ac:dyDescent="0.25">
      <c r="A4113" t="s">
        <v>5065</v>
      </c>
      <c r="B4113" t="s">
        <v>5134</v>
      </c>
      <c r="C4113" t="s">
        <v>5135</v>
      </c>
      <c r="D4113">
        <v>1986</v>
      </c>
      <c r="E4113" t="s">
        <v>2183</v>
      </c>
      <c r="F4113" t="str">
        <f t="shared" si="64"/>
        <v>Applications Sessions II: GeneralPractical Use of Analysis ProceduresA System for Monte Carlo Experimentation1986David Alan Grier</v>
      </c>
      <c r="G4113" t="str">
        <f>IFERROR(IF(VLOOKUP(F4113,Test!$G$1:$G$6051,1,FALSE)=F4113,"Y","N"),"N")</f>
        <v>Y</v>
      </c>
    </row>
    <row r="4114" spans="1:7" x14ac:dyDescent="0.25">
      <c r="A4114" t="s">
        <v>5065</v>
      </c>
      <c r="B4114" t="s">
        <v>5134</v>
      </c>
      <c r="C4114" t="s">
        <v>5136</v>
      </c>
      <c r="D4114">
        <v>1986</v>
      </c>
      <c r="E4114" t="s">
        <v>1975</v>
      </c>
      <c r="F4114" t="str">
        <f t="shared" si="64"/>
        <v>Applications Sessions II: GeneralPractical Use of Analysis ProceduresAn Interactive Run Length Control for Simulations on PCs1986Lee W. Schruben</v>
      </c>
      <c r="G4114" t="str">
        <f>IFERROR(IF(VLOOKUP(F4114,Test!$G$1:$G$6051,1,FALSE)=F4114,"Y","N"),"N")</f>
        <v>Y</v>
      </c>
    </row>
    <row r="4115" spans="1:7" x14ac:dyDescent="0.25">
      <c r="A4115" t="s">
        <v>5065</v>
      </c>
      <c r="B4115" t="s">
        <v>5134</v>
      </c>
      <c r="C4115" t="s">
        <v>5133</v>
      </c>
      <c r="D4115">
        <v>1986</v>
      </c>
      <c r="E4115" t="s">
        <v>5137</v>
      </c>
      <c r="F4115" t="str">
        <f t="shared" si="64"/>
        <v>Applications Sessions II: GeneralPractical Use of Analysis ProceduresAutomated Estimation and Variance Reduction for Steady-State Simulations1986Rowena AÃ±onuevo</v>
      </c>
      <c r="G4115" t="str">
        <f>IFERROR(IF(VLOOKUP(F4115,Test!$G$1:$G$6051,1,FALSE)=F4115,"Y","N"),"N")</f>
        <v>Y</v>
      </c>
    </row>
    <row r="4116" spans="1:7" x14ac:dyDescent="0.25">
      <c r="A4116" t="s">
        <v>5065</v>
      </c>
      <c r="B4116" t="s">
        <v>5134</v>
      </c>
      <c r="C4116" t="s">
        <v>5136</v>
      </c>
      <c r="D4116">
        <v>1986</v>
      </c>
      <c r="E4116" t="s">
        <v>4838</v>
      </c>
      <c r="F4116" t="str">
        <f t="shared" si="64"/>
        <v>Applications Sessions II: GeneralPractical Use of Analysis ProceduresAn Interactive Run Length Control for Simulations on PCs1986Ralph R. Duersch</v>
      </c>
      <c r="G4116" t="str">
        <f>IFERROR(IF(VLOOKUP(F4116,Test!$G$1:$G$6051,1,FALSE)=F4116,"Y","N"),"N")</f>
        <v>Y</v>
      </c>
    </row>
    <row r="4117" spans="1:7" x14ac:dyDescent="0.25">
      <c r="A4117" t="s">
        <v>1982</v>
      </c>
      <c r="B4117" t="s">
        <v>5140</v>
      </c>
      <c r="C4117" t="s">
        <v>5139</v>
      </c>
      <c r="D4117">
        <v>1987</v>
      </c>
      <c r="E4117" t="s">
        <v>5138</v>
      </c>
      <c r="F4117" t="str">
        <f t="shared" si="64"/>
        <v>Analysis MethodologyModeling Stochastic ProcessesSimulation of Stationary Time Series1987David A. Burn</v>
      </c>
      <c r="G4117" t="str">
        <f>IFERROR(IF(VLOOKUP(F4117,Test!$G$1:$G$6051,1,FALSE)=F4117,"Y","N"),"N")</f>
        <v>Y</v>
      </c>
    </row>
    <row r="4118" spans="1:7" x14ac:dyDescent="0.25">
      <c r="A4118" t="s">
        <v>1982</v>
      </c>
      <c r="B4118" t="s">
        <v>5140</v>
      </c>
      <c r="C4118" t="s">
        <v>5142</v>
      </c>
      <c r="D4118">
        <v>1987</v>
      </c>
      <c r="E4118" t="s">
        <v>5141</v>
      </c>
      <c r="F4118" t="str">
        <f t="shared" si="64"/>
        <v>Analysis MethodologyModeling Stochastic ProcessesSome Methods for Simulating Random Fields1987A. Larry Wright</v>
      </c>
      <c r="G4118" t="str">
        <f>IFERROR(IF(VLOOKUP(F4118,Test!$G$1:$G$6051,1,FALSE)=F4118,"Y","N"),"N")</f>
        <v>Y</v>
      </c>
    </row>
    <row r="4119" spans="1:7" x14ac:dyDescent="0.25">
      <c r="A4119" t="s">
        <v>1982</v>
      </c>
      <c r="B4119" t="s">
        <v>5140</v>
      </c>
      <c r="C4119" t="s">
        <v>5144</v>
      </c>
      <c r="D4119">
        <v>1987</v>
      </c>
      <c r="E4119" t="s">
        <v>5143</v>
      </c>
      <c r="F4119" t="str">
        <f t="shared" si="64"/>
        <v>Analysis MethodologyModeling Stochastic ProcessesMarginally Specific Alternatives to Normal ARMA Processes1987Ed McKensie</v>
      </c>
      <c r="G4119" t="str">
        <f>IFERROR(IF(VLOOKUP(F4119,Test!$G$1:$G$6051,1,FALSE)=F4119,"Y","N"),"N")</f>
        <v>Y</v>
      </c>
    </row>
    <row r="4120" spans="1:7" x14ac:dyDescent="0.25">
      <c r="A4120" t="s">
        <v>1982</v>
      </c>
      <c r="B4120" t="s">
        <v>5140</v>
      </c>
      <c r="C4120" t="s">
        <v>5144</v>
      </c>
      <c r="D4120">
        <v>1987</v>
      </c>
      <c r="E4120" t="s">
        <v>650</v>
      </c>
      <c r="F4120" t="str">
        <f t="shared" si="64"/>
        <v>Analysis MethodologyModeling Stochastic ProcessesMarginally Specific Alternatives to Normal ARMA Processes1987Peter A. W. Lewis</v>
      </c>
      <c r="G4120" t="str">
        <f>IFERROR(IF(VLOOKUP(F4120,Test!$G$1:$G$6051,1,FALSE)=F4120,"Y","N"),"N")</f>
        <v>Y</v>
      </c>
    </row>
    <row r="4121" spans="1:7" x14ac:dyDescent="0.25">
      <c r="A4121" t="s">
        <v>1982</v>
      </c>
      <c r="B4121" t="s">
        <v>5140</v>
      </c>
      <c r="C4121" t="s">
        <v>5144</v>
      </c>
      <c r="D4121">
        <v>1987</v>
      </c>
      <c r="E4121" t="s">
        <v>5145</v>
      </c>
      <c r="F4121" t="str">
        <f t="shared" si="64"/>
        <v>Analysis MethodologyModeling Stochastic ProcessesMarginally Specific Alternatives to Normal ARMA Processes1987Lee S. Dewald</v>
      </c>
      <c r="G4121" t="str">
        <f>IFERROR(IF(VLOOKUP(F4121,Test!$G$1:$G$6051,1,FALSE)=F4121,"Y","N"),"N")</f>
        <v>Y</v>
      </c>
    </row>
    <row r="4122" spans="1:7" x14ac:dyDescent="0.25">
      <c r="A4122" t="s">
        <v>1982</v>
      </c>
      <c r="B4122" t="s">
        <v>5140</v>
      </c>
      <c r="C4122" t="s">
        <v>5144</v>
      </c>
      <c r="D4122">
        <v>1987</v>
      </c>
      <c r="E4122" t="s">
        <v>5146</v>
      </c>
      <c r="F4122" t="str">
        <f t="shared" si="64"/>
        <v>Analysis MethodologyModeling Stochastic ProcessesMarginally Specific Alternatives to Normal ARMA Processes1987Sr.</v>
      </c>
      <c r="G4122" t="str">
        <f>IFERROR(IF(VLOOKUP(F4122,Test!$G$1:$G$6051,1,FALSE)=F4122,"Y","N"),"N")</f>
        <v>Y</v>
      </c>
    </row>
    <row r="4123" spans="1:7" x14ac:dyDescent="0.25">
      <c r="A4123" t="s">
        <v>1982</v>
      </c>
      <c r="B4123" t="s">
        <v>5149</v>
      </c>
      <c r="C4123" t="s">
        <v>5148</v>
      </c>
      <c r="D4123">
        <v>1987</v>
      </c>
      <c r="E4123" t="s">
        <v>5147</v>
      </c>
      <c r="F4123" t="str">
        <f t="shared" si="64"/>
        <v>Analysis MethodologyVariance EstimationOn Strong Consistency of the Variance Estimator1987Halim Damerdji</v>
      </c>
      <c r="G4123" t="str">
        <f>IFERROR(IF(VLOOKUP(F4123,Test!$G$1:$G$6051,1,FALSE)=F4123,"Y","N"),"N")</f>
        <v>Y</v>
      </c>
    </row>
    <row r="4124" spans="1:7" x14ac:dyDescent="0.25">
      <c r="A4124" t="s">
        <v>1982</v>
      </c>
      <c r="B4124" t="s">
        <v>5149</v>
      </c>
      <c r="C4124" t="s">
        <v>5150</v>
      </c>
      <c r="D4124">
        <v>1987</v>
      </c>
      <c r="E4124" t="s">
        <v>1555</v>
      </c>
      <c r="F4124" t="str">
        <f t="shared" si="64"/>
        <v>Analysis MethodologyVariance EstimationMultivariate Inference in Stationary Simulation Using Batch Means1987Andrew F. Seila</v>
      </c>
      <c r="G4124" t="str">
        <f>IFERROR(IF(VLOOKUP(F4124,Test!$G$1:$G$6051,1,FALSE)=F4124,"Y","N"),"N")</f>
        <v>Y</v>
      </c>
    </row>
    <row r="4125" spans="1:7" x14ac:dyDescent="0.25">
      <c r="A4125" t="s">
        <v>1982</v>
      </c>
      <c r="B4125" t="s">
        <v>5149</v>
      </c>
      <c r="C4125" t="s">
        <v>5151</v>
      </c>
      <c r="D4125">
        <v>1987</v>
      </c>
      <c r="E4125" t="s">
        <v>1984</v>
      </c>
      <c r="F4125" t="str">
        <f t="shared" si="64"/>
        <v>Analysis MethodologyVariance EstimationCorrelation Among Estimators of the Variance of the Sample Mean1987Bruce Schmeiser</v>
      </c>
      <c r="G4125" t="str">
        <f>IFERROR(IF(VLOOKUP(F4125,Test!$G$1:$G$6051,1,FALSE)=F4125,"Y","N"),"N")</f>
        <v>Y</v>
      </c>
    </row>
    <row r="4126" spans="1:7" x14ac:dyDescent="0.25">
      <c r="A4126" t="s">
        <v>1982</v>
      </c>
      <c r="B4126" t="s">
        <v>5149</v>
      </c>
      <c r="C4126" t="s">
        <v>5150</v>
      </c>
      <c r="D4126">
        <v>1987</v>
      </c>
      <c r="E4126" t="s">
        <v>5152</v>
      </c>
      <c r="F4126" t="str">
        <f t="shared" si="64"/>
        <v>Analysis MethodologyVariance EstimationMultivariate Inference in Stationary Simulation Using Batch Means1987Der-Fa R. Chen</v>
      </c>
      <c r="G4126" t="str">
        <f>IFERROR(IF(VLOOKUP(F4126,Test!$G$1:$G$6051,1,FALSE)=F4126,"Y","N"),"N")</f>
        <v>Y</v>
      </c>
    </row>
    <row r="4127" spans="1:7" x14ac:dyDescent="0.25">
      <c r="A4127" t="s">
        <v>1982</v>
      </c>
      <c r="B4127" t="s">
        <v>5149</v>
      </c>
      <c r="C4127" t="s">
        <v>5151</v>
      </c>
      <c r="D4127">
        <v>1987</v>
      </c>
      <c r="E4127" t="s">
        <v>2444</v>
      </c>
      <c r="F4127" t="str">
        <f t="shared" si="64"/>
        <v>Analysis MethodologyVariance EstimationCorrelation Among Estimators of the Variance of the Sample Mean1987Wheyming Tina Song</v>
      </c>
      <c r="G4127" t="str">
        <f>IFERROR(IF(VLOOKUP(F4127,Test!$G$1:$G$6051,1,FALSE)=F4127,"Y","N"),"N")</f>
        <v>Y</v>
      </c>
    </row>
    <row r="4128" spans="1:7" x14ac:dyDescent="0.25">
      <c r="A4128" t="s">
        <v>1982</v>
      </c>
      <c r="B4128" t="s">
        <v>5154</v>
      </c>
      <c r="C4128" t="s">
        <v>5153</v>
      </c>
      <c r="D4128">
        <v>1987</v>
      </c>
      <c r="E4128" t="s">
        <v>643</v>
      </c>
      <c r="F4128" t="str">
        <f t="shared" si="64"/>
        <v>Analysis MethodologyVariance Reduction Via Control VariatesEstimation Procedures Based on Control Variates With Known Covariance Matrix1987James R. Wilson</v>
      </c>
      <c r="G4128" t="str">
        <f>IFERROR(IF(VLOOKUP(F4128,Test!$G$1:$G$6051,1,FALSE)=F4128,"Y","N"),"N")</f>
        <v>Y</v>
      </c>
    </row>
    <row r="4129" spans="1:7" x14ac:dyDescent="0.25">
      <c r="A4129" t="s">
        <v>1982</v>
      </c>
      <c r="B4129" t="s">
        <v>5154</v>
      </c>
      <c r="C4129" t="s">
        <v>5153</v>
      </c>
      <c r="D4129">
        <v>1987</v>
      </c>
      <c r="E4129" t="s">
        <v>5097</v>
      </c>
      <c r="F4129" t="str">
        <f t="shared" si="64"/>
        <v>Analysis MethodologyVariance Reduction Via Control VariatesEstimation Procedures Based on Control Variates With Known Covariance Matrix1987Kenneth W. Bauer  Jr.</v>
      </c>
      <c r="G4129" t="str">
        <f>IFERROR(IF(VLOOKUP(F4129,Test!$G$1:$G$6051,1,FALSE)=F4129,"Y","N"),"N")</f>
        <v>Y</v>
      </c>
    </row>
    <row r="4130" spans="1:7" x14ac:dyDescent="0.25">
      <c r="A4130" t="s">
        <v>1982</v>
      </c>
      <c r="B4130" t="s">
        <v>5154</v>
      </c>
      <c r="C4130" t="s">
        <v>5153</v>
      </c>
      <c r="D4130">
        <v>1987</v>
      </c>
      <c r="E4130" t="s">
        <v>5155</v>
      </c>
      <c r="F4130" t="str">
        <f t="shared" si="64"/>
        <v>Analysis MethodologyVariance Reduction Via Control VariatesEstimation Procedures Based on Control Variates With Known Covariance Matrix1987Sekhar Vankatraman</v>
      </c>
      <c r="G4130" t="str">
        <f>IFERROR(IF(VLOOKUP(F4130,Test!$G$1:$G$6051,1,FALSE)=F4130,"Y","N"),"N")</f>
        <v>Y</v>
      </c>
    </row>
    <row r="4131" spans="1:7" x14ac:dyDescent="0.25">
      <c r="A4131" t="s">
        <v>1982</v>
      </c>
      <c r="B4131" t="s">
        <v>5154</v>
      </c>
      <c r="C4131" t="s">
        <v>5157</v>
      </c>
      <c r="D4131">
        <v>1987</v>
      </c>
      <c r="E4131" t="s">
        <v>5156</v>
      </c>
      <c r="F4131" t="str">
        <f t="shared" si="64"/>
        <v>Analysis MethodologyVariance Reduction Via Control VariatesSmarter Control Variables: Regression-Adjusted Linear and Nonlinear Controls1987Richard Ressler</v>
      </c>
      <c r="G4131" t="str">
        <f>IFERROR(IF(VLOOKUP(F4131,Test!$G$1:$G$6051,1,FALSE)=F4131,"Y","N"),"N")</f>
        <v>Y</v>
      </c>
    </row>
    <row r="4132" spans="1:7" x14ac:dyDescent="0.25">
      <c r="A4132" t="s">
        <v>1982</v>
      </c>
      <c r="B4132" t="s">
        <v>5154</v>
      </c>
      <c r="C4132" t="s">
        <v>5158</v>
      </c>
      <c r="D4132">
        <v>1987</v>
      </c>
      <c r="E4132" t="s">
        <v>4379</v>
      </c>
      <c r="F4132" t="str">
        <f t="shared" si="64"/>
        <v>Analysis MethodologyVariance Reduction Via Control VariatesControl Variate Models for Sensitivity Estimates of Repairable Item Systems1987Douglas R. Miller</v>
      </c>
      <c r="G4132" t="str">
        <f>IFERROR(IF(VLOOKUP(F4132,Test!$G$1:$G$6051,1,FALSE)=F4132,"Y","N"),"N")</f>
        <v>Y</v>
      </c>
    </row>
    <row r="4133" spans="1:7" x14ac:dyDescent="0.25">
      <c r="A4133" t="s">
        <v>1982</v>
      </c>
      <c r="B4133" t="s">
        <v>5154</v>
      </c>
      <c r="C4133" t="s">
        <v>5157</v>
      </c>
      <c r="D4133">
        <v>1987</v>
      </c>
      <c r="E4133" t="s">
        <v>5159</v>
      </c>
      <c r="F4133" t="str">
        <f t="shared" si="64"/>
        <v>Analysis MethodologyVariance Reduction Via Control VariatesSmarter Control Variables: Regression-Adjusted Linear and Nonlinear Controls1987R. Kevin Wood</v>
      </c>
      <c r="G4133" t="str">
        <f>IFERROR(IF(VLOOKUP(F4133,Test!$G$1:$G$6051,1,FALSE)=F4133,"Y","N"),"N")</f>
        <v>Y</v>
      </c>
    </row>
    <row r="4134" spans="1:7" x14ac:dyDescent="0.25">
      <c r="A4134" t="s">
        <v>1982</v>
      </c>
      <c r="B4134" t="s">
        <v>5154</v>
      </c>
      <c r="C4134" t="s">
        <v>5157</v>
      </c>
      <c r="D4134">
        <v>1987</v>
      </c>
      <c r="E4134" t="s">
        <v>650</v>
      </c>
      <c r="F4134" t="str">
        <f t="shared" si="64"/>
        <v>Analysis MethodologyVariance Reduction Via Control VariatesSmarter Control Variables: Regression-Adjusted Linear and Nonlinear Controls1987Peter A. W. Lewis</v>
      </c>
      <c r="G4134" t="str">
        <f>IFERROR(IF(VLOOKUP(F4134,Test!$G$1:$G$6051,1,FALSE)=F4134,"Y","N"),"N")</f>
        <v>Y</v>
      </c>
    </row>
    <row r="4135" spans="1:7" x14ac:dyDescent="0.25">
      <c r="A4135" t="s">
        <v>1982</v>
      </c>
      <c r="B4135" t="s">
        <v>5154</v>
      </c>
      <c r="C4135" t="s">
        <v>5158</v>
      </c>
      <c r="D4135">
        <v>1987</v>
      </c>
      <c r="E4135" t="s">
        <v>4384</v>
      </c>
      <c r="F4135" t="str">
        <f t="shared" si="64"/>
        <v>Analysis MethodologyVariance Reduction Via Control VariatesControl Variate Models for Sensitivity Estimates of Repairable Item Systems1987Mohamed A. Ahmed</v>
      </c>
      <c r="G4135" t="str">
        <f>IFERROR(IF(VLOOKUP(F4135,Test!$G$1:$G$6051,1,FALSE)=F4135,"Y","N"),"N")</f>
        <v>Y</v>
      </c>
    </row>
    <row r="4136" spans="1:7" x14ac:dyDescent="0.25">
      <c r="A4136" t="s">
        <v>1982</v>
      </c>
      <c r="B4136" t="s">
        <v>5154</v>
      </c>
      <c r="C4136" t="s">
        <v>5158</v>
      </c>
      <c r="D4136">
        <v>1987</v>
      </c>
      <c r="E4136" t="s">
        <v>5160</v>
      </c>
      <c r="F4136" t="str">
        <f t="shared" si="64"/>
        <v>Analysis MethodologyVariance Reduction Via Control VariatesControl Variate Models for Sensitivity Estimates of Repairable Item Systems1987Donald Gross</v>
      </c>
      <c r="G4136" t="str">
        <f>IFERROR(IF(VLOOKUP(F4136,Test!$G$1:$G$6051,1,FALSE)=F4136,"Y","N"),"N")</f>
        <v>Y</v>
      </c>
    </row>
    <row r="4137" spans="1:7" x14ac:dyDescent="0.25">
      <c r="A4137" t="s">
        <v>1982</v>
      </c>
      <c r="B4137" t="s">
        <v>5162</v>
      </c>
      <c r="C4137" t="s">
        <v>5161</v>
      </c>
      <c r="D4137">
        <v>1987</v>
      </c>
      <c r="E4137" t="s">
        <v>2632</v>
      </c>
      <c r="F4137" t="str">
        <f t="shared" si="64"/>
        <v>Analysis MethodologyVariance Reduction via Importance SamplingMeasure Specific Dynamic Importance Sampling for Availability Simulations1987Perwez Shahabuddin</v>
      </c>
      <c r="G4137" t="str">
        <f>IFERROR(IF(VLOOKUP(F4137,Test!$G$1:$G$6051,1,FALSE)=F4137,"Y","N"),"N")</f>
        <v>Y</v>
      </c>
    </row>
    <row r="4138" spans="1:7" x14ac:dyDescent="0.25">
      <c r="A4138" t="s">
        <v>1982</v>
      </c>
      <c r="B4138" t="s">
        <v>5162</v>
      </c>
      <c r="C4138" t="s">
        <v>5163</v>
      </c>
      <c r="D4138">
        <v>1987</v>
      </c>
      <c r="E4138" t="s">
        <v>4394</v>
      </c>
      <c r="F4138" t="str">
        <f t="shared" si="64"/>
        <v>Analysis MethodologyVariance Reduction via Importance SamplingSimterpolations: Estimating an Entire Queueing Function From a Single Sample Path1987Martin I. Reiman</v>
      </c>
      <c r="G4138" t="str">
        <f>IFERROR(IF(VLOOKUP(F4138,Test!$G$1:$G$6051,1,FALSE)=F4138,"Y","N"),"N")</f>
        <v>Y</v>
      </c>
    </row>
    <row r="4139" spans="1:7" x14ac:dyDescent="0.25">
      <c r="A4139" t="s">
        <v>1982</v>
      </c>
      <c r="B4139" t="s">
        <v>5162</v>
      </c>
      <c r="C4139" t="s">
        <v>5163</v>
      </c>
      <c r="D4139">
        <v>1987</v>
      </c>
      <c r="E4139" t="s">
        <v>5164</v>
      </c>
      <c r="F4139" t="str">
        <f t="shared" si="64"/>
        <v>Analysis MethodologyVariance Reduction via Importance SamplingSimterpolations: Estimating an Entire Queueing Function From a Single Sample Path1987Burton Simon</v>
      </c>
      <c r="G4139" t="str">
        <f>IFERROR(IF(VLOOKUP(F4139,Test!$G$1:$G$6051,1,FALSE)=F4139,"Y","N"),"N")</f>
        <v>Y</v>
      </c>
    </row>
    <row r="4140" spans="1:7" x14ac:dyDescent="0.25">
      <c r="A4140" t="s">
        <v>1982</v>
      </c>
      <c r="B4140" t="s">
        <v>5162</v>
      </c>
      <c r="C4140" t="s">
        <v>5165</v>
      </c>
      <c r="D4140">
        <v>1987</v>
      </c>
      <c r="E4140" t="s">
        <v>22</v>
      </c>
      <c r="F4140" t="str">
        <f t="shared" si="64"/>
        <v>Analysis MethodologyVariance Reduction via Importance SamplingThe Monte Carlo Estimation of Function Variation1987George S. Fishman</v>
      </c>
      <c r="G4140" t="str">
        <f>IFERROR(IF(VLOOKUP(F4140,Test!$G$1:$G$6051,1,FALSE)=F4140,"Y","N"),"N")</f>
        <v>Y</v>
      </c>
    </row>
    <row r="4141" spans="1:7" x14ac:dyDescent="0.25">
      <c r="A4141" t="s">
        <v>1982</v>
      </c>
      <c r="B4141" t="s">
        <v>5162</v>
      </c>
      <c r="C4141" t="s">
        <v>5163</v>
      </c>
      <c r="D4141">
        <v>1987</v>
      </c>
      <c r="E4141" t="s">
        <v>5166</v>
      </c>
      <c r="F4141" t="str">
        <f t="shared" si="64"/>
        <v>Analysis MethodologyVariance Reduction via Importance SamplingSimterpolations: Estimating an Entire Queueing Function From a Single Sample Path1987J. Stanford Willie</v>
      </c>
      <c r="G4141" t="str">
        <f>IFERROR(IF(VLOOKUP(F4141,Test!$G$1:$G$6051,1,FALSE)=F4141,"Y","N"),"N")</f>
        <v>Y</v>
      </c>
    </row>
    <row r="4142" spans="1:7" x14ac:dyDescent="0.25">
      <c r="A4142" t="s">
        <v>1982</v>
      </c>
      <c r="B4142" t="s">
        <v>5162</v>
      </c>
      <c r="C4142" t="s">
        <v>5161</v>
      </c>
      <c r="D4142">
        <v>1987</v>
      </c>
      <c r="E4142" t="s">
        <v>532</v>
      </c>
      <c r="F4142" t="str">
        <f t="shared" si="64"/>
        <v>Analysis MethodologyVariance Reduction via Importance SamplingMeasure Specific Dynamic Importance Sampling for Availability Simulations1987Ambuj Goyal</v>
      </c>
      <c r="G4142" t="str">
        <f>IFERROR(IF(VLOOKUP(F4142,Test!$G$1:$G$6051,1,FALSE)=F4142,"Y","N"),"N")</f>
        <v>Y</v>
      </c>
    </row>
    <row r="4143" spans="1:7" x14ac:dyDescent="0.25">
      <c r="A4143" t="s">
        <v>1982</v>
      </c>
      <c r="B4143" t="s">
        <v>5162</v>
      </c>
      <c r="C4143" t="s">
        <v>5161</v>
      </c>
      <c r="D4143">
        <v>1987</v>
      </c>
      <c r="E4143" t="s">
        <v>2421</v>
      </c>
      <c r="F4143" t="str">
        <f t="shared" si="64"/>
        <v>Analysis MethodologyVariance Reduction via Importance SamplingMeasure Specific Dynamic Importance Sampling for Availability Simulations1987Philip Heidelberger</v>
      </c>
      <c r="G4143" t="str">
        <f>IFERROR(IF(VLOOKUP(F4143,Test!$G$1:$G$6051,1,FALSE)=F4143,"Y","N"),"N")</f>
        <v>Y</v>
      </c>
    </row>
    <row r="4144" spans="1:7" x14ac:dyDescent="0.25">
      <c r="A4144" t="s">
        <v>1982</v>
      </c>
      <c r="B4144" t="s">
        <v>5169</v>
      </c>
      <c r="C4144" t="s">
        <v>5168</v>
      </c>
      <c r="D4144">
        <v>1987</v>
      </c>
      <c r="E4144" t="s">
        <v>5167</v>
      </c>
      <c r="F4144" t="str">
        <f t="shared" si="64"/>
        <v>Analysis MethodologyPanel - Gradient Estimation and Sensitivity AnalysisFuture Directions for the Frequency Domain Approach1987Arnold Buss</v>
      </c>
      <c r="G4144" t="str">
        <f>IFERROR(IF(VLOOKUP(F4144,Test!$G$1:$G$6051,1,FALSE)=F4144,"Y","N"),"N")</f>
        <v>Y</v>
      </c>
    </row>
    <row r="4145" spans="1:7" x14ac:dyDescent="0.25">
      <c r="A4145" t="s">
        <v>1982</v>
      </c>
      <c r="B4145" t="s">
        <v>5169</v>
      </c>
      <c r="C4145" t="s">
        <v>5170</v>
      </c>
      <c r="D4145">
        <v>1987</v>
      </c>
      <c r="E4145" t="s">
        <v>4535</v>
      </c>
      <c r="F4145" t="str">
        <f t="shared" si="64"/>
        <v>Analysis MethodologyPanel - Gradient Estimation and Sensitivity AnalysisPerturbation Analysis: Theoretical, Experimental, and Implementation Aspects1987Y. C. Ho</v>
      </c>
      <c r="G4145" t="str">
        <f>IFERROR(IF(VLOOKUP(F4145,Test!$G$1:$G$6051,1,FALSE)=F4145,"Y","N"),"N")</f>
        <v>Y</v>
      </c>
    </row>
    <row r="4146" spans="1:7" x14ac:dyDescent="0.25">
      <c r="A4146" t="s">
        <v>1982</v>
      </c>
      <c r="B4146" t="s">
        <v>5169</v>
      </c>
      <c r="C4146" t="s">
        <v>5171</v>
      </c>
      <c r="D4146">
        <v>1987</v>
      </c>
      <c r="E4146" t="s">
        <v>643</v>
      </c>
      <c r="F4146" t="str">
        <f t="shared" si="64"/>
        <v>Analysis MethodologyPanel - Gradient Estimation and Sensitivity AnalysisFuture Directions in Response Surface Methodology for Simulation1987James R. Wilson</v>
      </c>
      <c r="G4146" t="str">
        <f>IFERROR(IF(VLOOKUP(F4146,Test!$G$1:$G$6051,1,FALSE)=F4146,"Y","N"),"N")</f>
        <v>Y</v>
      </c>
    </row>
    <row r="4147" spans="1:7" x14ac:dyDescent="0.25">
      <c r="A4147" t="s">
        <v>1982</v>
      </c>
      <c r="B4147" t="s">
        <v>5169</v>
      </c>
      <c r="C4147" t="s">
        <v>5172</v>
      </c>
      <c r="D4147">
        <v>1987</v>
      </c>
      <c r="E4147" t="s">
        <v>2422</v>
      </c>
      <c r="F4147" t="str">
        <f t="shared" si="64"/>
        <v>Analysis MethodologyPanel - Gradient Estimation and Sensitivity AnalysisLikelihood Ratio Gradient Estimation: An Overview1987Peter W. Glynn</v>
      </c>
      <c r="G4147" t="str">
        <f>IFERROR(IF(VLOOKUP(F4147,Test!$G$1:$G$6051,1,FALSE)=F4147,"Y","N"),"N")</f>
        <v>Y</v>
      </c>
    </row>
    <row r="4148" spans="1:7" x14ac:dyDescent="0.25">
      <c r="A4148" t="s">
        <v>1982</v>
      </c>
      <c r="B4148" t="s">
        <v>5175</v>
      </c>
      <c r="C4148" t="s">
        <v>5174</v>
      </c>
      <c r="D4148">
        <v>1989</v>
      </c>
      <c r="E4148" t="s">
        <v>5173</v>
      </c>
      <c r="F4148" t="str">
        <f t="shared" si="64"/>
        <v>Analysis MethodologyOptimizationOptimization of an Automated Manufacturing System Simulation Model Using Simulated Annealing1989Eileen M. Manz</v>
      </c>
      <c r="G4148" t="str">
        <f>IFERROR(IF(VLOOKUP(F4148,Test!$G$1:$G$6051,1,FALSE)=F4148,"Y","N"),"N")</f>
        <v>Y</v>
      </c>
    </row>
    <row r="4149" spans="1:7" x14ac:dyDescent="0.25">
      <c r="A4149" t="s">
        <v>1982</v>
      </c>
      <c r="B4149" t="s">
        <v>5175</v>
      </c>
      <c r="C4149" t="s">
        <v>5177</v>
      </c>
      <c r="D4149">
        <v>1987</v>
      </c>
      <c r="E4149" t="s">
        <v>5176</v>
      </c>
      <c r="F4149" t="str">
        <f t="shared" si="64"/>
        <v>Analysis MethodologyOptimizationOptimization of Simulation Responses in a Multicomputing Environment1987H. Tamer Ozmen</v>
      </c>
      <c r="G4149" t="str">
        <f>IFERROR(IF(VLOOKUP(F4149,Test!$G$1:$G$6051,1,FALSE)=F4149,"Y","N"),"N")</f>
        <v>Y</v>
      </c>
    </row>
    <row r="4150" spans="1:7" x14ac:dyDescent="0.25">
      <c r="A4150" t="s">
        <v>1982</v>
      </c>
      <c r="B4150" t="s">
        <v>5175</v>
      </c>
      <c r="C4150" t="s">
        <v>5174</v>
      </c>
      <c r="D4150">
        <v>1989</v>
      </c>
      <c r="E4150" t="s">
        <v>1862</v>
      </c>
      <c r="F4150" t="str">
        <f t="shared" si="64"/>
        <v>Analysis MethodologyOptimizationOptimization of an Automated Manufacturing System Simulation Model Using Simulated Annealing1989Jorge Haddock</v>
      </c>
      <c r="G4150" t="str">
        <f>IFERROR(IF(VLOOKUP(F4150,Test!$G$1:$G$6051,1,FALSE)=F4150,"Y","N"),"N")</f>
        <v>Y</v>
      </c>
    </row>
    <row r="4151" spans="1:7" x14ac:dyDescent="0.25">
      <c r="A4151" t="s">
        <v>1982</v>
      </c>
      <c r="B4151" t="s">
        <v>5175</v>
      </c>
      <c r="C4151" t="s">
        <v>5177</v>
      </c>
      <c r="D4151">
        <v>1987</v>
      </c>
      <c r="E4151" t="s">
        <v>688</v>
      </c>
      <c r="F4151" t="str">
        <f t="shared" si="64"/>
        <v>Analysis MethodologyOptimizationOptimization of Simulation Responses in a Multicomputing Environment1987William E. Biles</v>
      </c>
      <c r="G4151" t="str">
        <f>IFERROR(IF(VLOOKUP(F4151,Test!$G$1:$G$6051,1,FALSE)=F4151,"Y","N"),"N")</f>
        <v>Y</v>
      </c>
    </row>
    <row r="4152" spans="1:7" x14ac:dyDescent="0.25">
      <c r="A4152" t="s">
        <v>2497</v>
      </c>
      <c r="B4152" t="s">
        <v>5175</v>
      </c>
      <c r="C4152" t="s">
        <v>5179</v>
      </c>
      <c r="D4152">
        <v>1994</v>
      </c>
      <c r="E4152" t="s">
        <v>5178</v>
      </c>
      <c r="F4152" t="str">
        <f t="shared" si="64"/>
        <v>Advanced TutorialsOptimizationA Tutorial Review of Techniques for Simulation Optimization1994M.C. Fu</v>
      </c>
      <c r="G4152" t="str">
        <f>IFERROR(IF(VLOOKUP(F4152,Test!$G$1:$G$6051,1,FALSE)=F4152,"Y","N"),"N")</f>
        <v>Y</v>
      </c>
    </row>
    <row r="4153" spans="1:7" x14ac:dyDescent="0.25">
      <c r="A4153" t="s">
        <v>1982</v>
      </c>
      <c r="B4153" t="s">
        <v>5175</v>
      </c>
      <c r="C4153" t="s">
        <v>5180</v>
      </c>
      <c r="D4153">
        <v>1987</v>
      </c>
      <c r="E4153" t="s">
        <v>1537</v>
      </c>
      <c r="F4153" t="str">
        <f t="shared" si="64"/>
        <v>Analysis MethodologyOptimizationTesting Strategies for Simulation Optimization1987Russell R. Barton</v>
      </c>
      <c r="G4153" t="str">
        <f>IFERROR(IF(VLOOKUP(F4153,Test!$G$1:$G$6051,1,FALSE)=F4153,"Y","N"),"N")</f>
        <v>Y</v>
      </c>
    </row>
    <row r="4154" spans="1:7" x14ac:dyDescent="0.25">
      <c r="A4154" t="s">
        <v>1982</v>
      </c>
      <c r="B4154" t="s">
        <v>5175</v>
      </c>
      <c r="C4154" t="s">
        <v>5182</v>
      </c>
      <c r="D4154">
        <v>1987</v>
      </c>
      <c r="E4154" t="s">
        <v>5181</v>
      </c>
      <c r="F4154" t="str">
        <f t="shared" si="64"/>
        <v>Analysis MethodologyOptimizationApplication of a Simulation Optimization System for a Continuous Review Inventory Model1987Golgen Bengu</v>
      </c>
      <c r="G4154" t="str">
        <f>IFERROR(IF(VLOOKUP(F4154,Test!$G$1:$G$6051,1,FALSE)=F4154,"Y","N"),"N")</f>
        <v>Y</v>
      </c>
    </row>
    <row r="4155" spans="1:7" x14ac:dyDescent="0.25">
      <c r="A4155" t="s">
        <v>1982</v>
      </c>
      <c r="B4155" t="s">
        <v>5175</v>
      </c>
      <c r="C4155" t="s">
        <v>5183</v>
      </c>
      <c r="D4155">
        <v>1989</v>
      </c>
      <c r="E4155" t="s">
        <v>2389</v>
      </c>
      <c r="F4155" t="str">
        <f t="shared" si="64"/>
        <v>Analysis MethodologyOptimizationOscillation Amplitude Considerations in Frequency Domain Experiments1989Sheldon H. Jacobson</v>
      </c>
      <c r="G4155" t="str">
        <f>IFERROR(IF(VLOOKUP(F4155,Test!$G$1:$G$6051,1,FALSE)=F4155,"Y","N"),"N")</f>
        <v>Y</v>
      </c>
    </row>
    <row r="4156" spans="1:7" x14ac:dyDescent="0.25">
      <c r="A4156" t="s">
        <v>1982</v>
      </c>
      <c r="B4156" t="s">
        <v>5175</v>
      </c>
      <c r="C4156" t="s">
        <v>5174</v>
      </c>
      <c r="D4156">
        <v>1989</v>
      </c>
      <c r="E4156" t="s">
        <v>5184</v>
      </c>
      <c r="F4156" t="str">
        <f t="shared" si="64"/>
        <v>Analysis MethodologyOptimizationOptimization of an Automated Manufacturing System Simulation Model Using Simulated Annealing1989John Mittenthal</v>
      </c>
      <c r="G4156" t="str">
        <f>IFERROR(IF(VLOOKUP(F4156,Test!$G$1:$G$6051,1,FALSE)=F4156,"Y","N"),"N")</f>
        <v>Y</v>
      </c>
    </row>
    <row r="4157" spans="1:7" x14ac:dyDescent="0.25">
      <c r="A4157" t="s">
        <v>1982</v>
      </c>
      <c r="B4157" t="s">
        <v>5175</v>
      </c>
      <c r="C4157" t="s">
        <v>5182</v>
      </c>
      <c r="D4157">
        <v>1987</v>
      </c>
      <c r="E4157" t="s">
        <v>1862</v>
      </c>
      <c r="F4157" t="str">
        <f t="shared" si="64"/>
        <v>Analysis MethodologyOptimizationApplication of a Simulation Optimization System for a Continuous Review Inventory Model1987Jorge Haddock</v>
      </c>
      <c r="G4157" t="str">
        <f>IFERROR(IF(VLOOKUP(F4157,Test!$G$1:$G$6051,1,FALSE)=F4157,"Y","N"),"N")</f>
        <v>Y</v>
      </c>
    </row>
    <row r="4158" spans="1:7" x14ac:dyDescent="0.25">
      <c r="A4158" t="s">
        <v>1982</v>
      </c>
      <c r="B4158" t="s">
        <v>5175</v>
      </c>
      <c r="C4158" t="s">
        <v>5186</v>
      </c>
      <c r="D4158">
        <v>1989</v>
      </c>
      <c r="E4158" t="s">
        <v>5185</v>
      </c>
      <c r="F4158" t="str">
        <f t="shared" si="64"/>
        <v>Analysis MethodologyOptimizationUsing Computer Simulation to Optimize Flexible Manufacturing System Design1989David P. Christy</v>
      </c>
      <c r="G4158" t="str">
        <f>IFERROR(IF(VLOOKUP(F4158,Test!$G$1:$G$6051,1,FALSE)=F4158,"Y","N"),"N")</f>
        <v>Y</v>
      </c>
    </row>
    <row r="4159" spans="1:7" x14ac:dyDescent="0.25">
      <c r="A4159" t="s">
        <v>1982</v>
      </c>
      <c r="B4159" t="s">
        <v>5175</v>
      </c>
      <c r="C4159" t="s">
        <v>5186</v>
      </c>
      <c r="D4159">
        <v>1989</v>
      </c>
      <c r="E4159" t="s">
        <v>5187</v>
      </c>
      <c r="F4159" t="str">
        <f t="shared" si="64"/>
        <v>Analysis MethodologyOptimizationUsing Computer Simulation to Optimize Flexible Manufacturing System Design1989Udayan Nandkeolyar</v>
      </c>
      <c r="G4159" t="str">
        <f>IFERROR(IF(VLOOKUP(F4159,Test!$G$1:$G$6051,1,FALSE)=F4159,"Y","N"),"N")</f>
        <v>Y</v>
      </c>
    </row>
    <row r="4160" spans="1:7" x14ac:dyDescent="0.25">
      <c r="A4160" t="s">
        <v>1982</v>
      </c>
      <c r="B4160" t="s">
        <v>5189</v>
      </c>
      <c r="C4160" t="s">
        <v>5188</v>
      </c>
      <c r="D4160">
        <v>1987</v>
      </c>
      <c r="E4160" t="s">
        <v>693</v>
      </c>
      <c r="F4160" t="str">
        <f t="shared" si="64"/>
        <v>Analysis MethodologyMetamodelsFrequency Domain Metamodelling of a Feedback Queue1987Robert G. Sargent</v>
      </c>
      <c r="G4160" t="str">
        <f>IFERROR(IF(VLOOKUP(F4160,Test!$G$1:$G$6051,1,FALSE)=F4160,"Y","N"),"N")</f>
        <v>Y</v>
      </c>
    </row>
    <row r="4161" spans="1:7" x14ac:dyDescent="0.25">
      <c r="A4161" t="s">
        <v>1982</v>
      </c>
      <c r="B4161" t="s">
        <v>5189</v>
      </c>
      <c r="C4161" t="s">
        <v>5190</v>
      </c>
      <c r="D4161">
        <v>1987</v>
      </c>
      <c r="E4161" t="s">
        <v>1587</v>
      </c>
      <c r="F4161" t="str">
        <f t="shared" si="64"/>
        <v>Analysis MethodologyMetamodelsA Model for Frequency Domain Experiments1987Arnold H. Buss</v>
      </c>
      <c r="G4161" t="str">
        <f>IFERROR(IF(VLOOKUP(F4161,Test!$G$1:$G$6051,1,FALSE)=F4161,"Y","N"),"N")</f>
        <v>Y</v>
      </c>
    </row>
    <row r="4162" spans="1:7" x14ac:dyDescent="0.25">
      <c r="A4162" t="s">
        <v>1982</v>
      </c>
      <c r="B4162" t="s">
        <v>5189</v>
      </c>
      <c r="C4162" t="s">
        <v>5191</v>
      </c>
      <c r="D4162">
        <v>1987</v>
      </c>
      <c r="E4162" t="s">
        <v>4743</v>
      </c>
      <c r="F4162" t="str">
        <f t="shared" si="64"/>
        <v>Analysis MethodologyMetamodelsMetamodel Estimation Using Integrated Correlation Methods1987Jeffrey D. Tew</v>
      </c>
      <c r="G4162" t="str">
        <f>IFERROR(IF(VLOOKUP(F4162,Test!$G$1:$G$6051,1,FALSE)=F4162,"Y","N"),"N")</f>
        <v>Y</v>
      </c>
    </row>
    <row r="4163" spans="1:7" x14ac:dyDescent="0.25">
      <c r="A4163" t="s">
        <v>1982</v>
      </c>
      <c r="B4163" t="s">
        <v>5189</v>
      </c>
      <c r="C4163" t="s">
        <v>5191</v>
      </c>
      <c r="D4163">
        <v>1987</v>
      </c>
      <c r="E4163" t="s">
        <v>643</v>
      </c>
      <c r="F4163" t="str">
        <f t="shared" ref="F4163:F4226" si="65">CONCATENATE(A4163,B4163,C4163,D4163,E4163)</f>
        <v>Analysis MethodologyMetamodelsMetamodel Estimation Using Integrated Correlation Methods1987James R. Wilson</v>
      </c>
      <c r="G4163" t="str">
        <f>IFERROR(IF(VLOOKUP(F4163,Test!$G$1:$G$6051,1,FALSE)=F4163,"Y","N"),"N")</f>
        <v>Y</v>
      </c>
    </row>
    <row r="4164" spans="1:7" x14ac:dyDescent="0.25">
      <c r="A4164" t="s">
        <v>1982</v>
      </c>
      <c r="B4164" t="s">
        <v>5189</v>
      </c>
      <c r="C4164" t="s">
        <v>5188</v>
      </c>
      <c r="D4164">
        <v>1987</v>
      </c>
      <c r="E4164" t="s">
        <v>2962</v>
      </c>
      <c r="F4164" t="str">
        <f t="shared" si="65"/>
        <v>Analysis MethodologyMetamodelsFrequency Domain Metamodelling of a Feedback Queue1987Tapas K. Som</v>
      </c>
      <c r="G4164" t="str">
        <f>IFERROR(IF(VLOOKUP(F4164,Test!$G$1:$G$6051,1,FALSE)=F4164,"Y","N"),"N")</f>
        <v>Y</v>
      </c>
    </row>
    <row r="4165" spans="1:7" x14ac:dyDescent="0.25">
      <c r="A4165" t="s">
        <v>1982</v>
      </c>
      <c r="B4165" t="s">
        <v>5189</v>
      </c>
      <c r="C4165" t="s">
        <v>5188</v>
      </c>
      <c r="D4165">
        <v>1987</v>
      </c>
      <c r="E4165" t="s">
        <v>1975</v>
      </c>
      <c r="F4165" t="str">
        <f t="shared" si="65"/>
        <v>Analysis MethodologyMetamodelsFrequency Domain Metamodelling of a Feedback Queue1987Lee W. Schruben</v>
      </c>
      <c r="G4165" t="str">
        <f>IFERROR(IF(VLOOKUP(F4165,Test!$G$1:$G$6051,1,FALSE)=F4165,"Y","N"),"N")</f>
        <v>Y</v>
      </c>
    </row>
    <row r="4166" spans="1:7" x14ac:dyDescent="0.25">
      <c r="A4166" t="s">
        <v>1982</v>
      </c>
      <c r="B4166" t="s">
        <v>5189</v>
      </c>
      <c r="C4166" t="s">
        <v>5190</v>
      </c>
      <c r="D4166">
        <v>1987</v>
      </c>
      <c r="E4166" t="s">
        <v>2728</v>
      </c>
      <c r="F4166" t="str">
        <f t="shared" si="65"/>
        <v>Analysis MethodologyMetamodelsA Model for Frequency Domain Experiments1987Paul J. Sanchez</v>
      </c>
      <c r="G4166" t="str">
        <f>IFERROR(IF(VLOOKUP(F4166,Test!$G$1:$G$6051,1,FALSE)=F4166,"Y","N"),"N")</f>
        <v>Y</v>
      </c>
    </row>
    <row r="4167" spans="1:7" x14ac:dyDescent="0.25">
      <c r="A4167" t="s">
        <v>1982</v>
      </c>
      <c r="B4167" t="s">
        <v>5193</v>
      </c>
      <c r="C4167" t="s">
        <v>5192</v>
      </c>
      <c r="D4167">
        <v>1987</v>
      </c>
      <c r="E4167" t="s">
        <v>1546</v>
      </c>
      <c r="F4167" t="str">
        <f t="shared" si="65"/>
        <v>Analysis MethodologyStatistical SimulationControl Variates for Quantile Estimation1987Barry L. Nelson</v>
      </c>
      <c r="G4167" t="str">
        <f>IFERROR(IF(VLOOKUP(F4167,Test!$G$1:$G$6051,1,FALSE)=F4167,"Y","N"),"N")</f>
        <v>Y</v>
      </c>
    </row>
    <row r="4168" spans="1:7" x14ac:dyDescent="0.25">
      <c r="A4168" t="s">
        <v>1982</v>
      </c>
      <c r="B4168" t="s">
        <v>5193</v>
      </c>
      <c r="C4168" t="s">
        <v>5192</v>
      </c>
      <c r="D4168">
        <v>1987</v>
      </c>
      <c r="E4168" t="s">
        <v>2033</v>
      </c>
      <c r="F4168" t="str">
        <f t="shared" si="65"/>
        <v>Analysis MethodologyStatistical SimulationControl Variates for Quantile Estimation1987Jason C. Hsu</v>
      </c>
      <c r="G4168" t="str">
        <f>IFERROR(IF(VLOOKUP(F4168,Test!$G$1:$G$6051,1,FALSE)=F4168,"Y","N"),"N")</f>
        <v>Y</v>
      </c>
    </row>
    <row r="4169" spans="1:7" x14ac:dyDescent="0.25">
      <c r="A4169" t="s">
        <v>1982</v>
      </c>
      <c r="B4169" t="s">
        <v>5193</v>
      </c>
      <c r="C4169" t="s">
        <v>5195</v>
      </c>
      <c r="D4169">
        <v>1987</v>
      </c>
      <c r="E4169" t="s">
        <v>5194</v>
      </c>
      <c r="F4169" t="str">
        <f t="shared" si="65"/>
        <v>Analysis MethodologyStatistical SimulationGeneralized Zero-Variance Solutions and Intelligent Random Numbers1987Thomas E. Booth</v>
      </c>
      <c r="G4169" t="str">
        <f>IFERROR(IF(VLOOKUP(F4169,Test!$G$1:$G$6051,1,FALSE)=F4169,"Y","N"),"N")</f>
        <v>Y</v>
      </c>
    </row>
    <row r="4170" spans="1:7" x14ac:dyDescent="0.25">
      <c r="A4170" t="s">
        <v>1982</v>
      </c>
      <c r="B4170" t="s">
        <v>5193</v>
      </c>
      <c r="C4170" t="s">
        <v>5196</v>
      </c>
      <c r="D4170">
        <v>1987</v>
      </c>
      <c r="E4170" t="s">
        <v>2183</v>
      </c>
      <c r="F4170" t="str">
        <f t="shared" si="65"/>
        <v>Analysis MethodologyStatistical SimulationSystems for Monte Carlo Work1987David Alan Grier</v>
      </c>
      <c r="G4170" t="str">
        <f>IFERROR(IF(VLOOKUP(F4170,Test!$G$1:$G$6051,1,FALSE)=F4170,"Y","N"),"N")</f>
        <v>Y</v>
      </c>
    </row>
    <row r="4171" spans="1:7" x14ac:dyDescent="0.25">
      <c r="A4171" t="s">
        <v>1504</v>
      </c>
      <c r="B4171" t="s">
        <v>5198</v>
      </c>
      <c r="C4171" t="s">
        <v>5197</v>
      </c>
      <c r="D4171">
        <v>1987</v>
      </c>
      <c r="E4171" t="s">
        <v>2849</v>
      </c>
      <c r="F4171" t="str">
        <f t="shared" si="65"/>
        <v>Modeling MethodologyPanel - Simulation Environment of the 1990'sSimulation Environment of the 1990s (Panel)1987Voratas Kachitvichyanukul</v>
      </c>
      <c r="G4171" t="str">
        <f>IFERROR(IF(VLOOKUP(F4171,Test!$G$1:$G$6051,1,FALSE)=F4171,"Y","N"),"N")</f>
        <v>Y</v>
      </c>
    </row>
    <row r="4172" spans="1:7" x14ac:dyDescent="0.25">
      <c r="A4172" t="s">
        <v>1504</v>
      </c>
      <c r="B4172" t="s">
        <v>5198</v>
      </c>
      <c r="C4172" t="s">
        <v>5197</v>
      </c>
      <c r="D4172">
        <v>1987</v>
      </c>
      <c r="E4172" t="s">
        <v>601</v>
      </c>
      <c r="F4172" t="str">
        <f t="shared" si="65"/>
        <v>Modeling MethodologyPanel - Simulation Environment of the 1990'sSimulation Environment of the 1990s (Panel)1987Charles R. Standridge</v>
      </c>
      <c r="G4172" t="str">
        <f>IFERROR(IF(VLOOKUP(F4172,Test!$G$1:$G$6051,1,FALSE)=F4172,"Y","N"),"N")</f>
        <v>Y</v>
      </c>
    </row>
    <row r="4173" spans="1:7" x14ac:dyDescent="0.25">
      <c r="A4173" t="s">
        <v>1504</v>
      </c>
      <c r="B4173" t="s">
        <v>5198</v>
      </c>
      <c r="C4173" t="s">
        <v>5197</v>
      </c>
      <c r="D4173">
        <v>1987</v>
      </c>
      <c r="E4173" t="s">
        <v>663</v>
      </c>
      <c r="F4173" t="str">
        <f t="shared" si="65"/>
        <v>Modeling MethodologyPanel - Simulation Environment of the 1990'sSimulation Environment of the 1990s (Panel)1987Richard E. Nance</v>
      </c>
      <c r="G4173" t="str">
        <f>IFERROR(IF(VLOOKUP(F4173,Test!$G$1:$G$6051,1,FALSE)=F4173,"Y","N"),"N")</f>
        <v>Y</v>
      </c>
    </row>
    <row r="4174" spans="1:7" x14ac:dyDescent="0.25">
      <c r="A4174" t="s">
        <v>1504</v>
      </c>
      <c r="B4174" t="s">
        <v>5198</v>
      </c>
      <c r="C4174" t="s">
        <v>5197</v>
      </c>
      <c r="D4174">
        <v>1987</v>
      </c>
      <c r="E4174" t="s">
        <v>445</v>
      </c>
      <c r="F4174" t="str">
        <f t="shared" si="65"/>
        <v>Modeling MethodologyPanel - Simulation Environment of the 1990'sSimulation Environment of the 1990s (Panel)1987James O. Henriksen</v>
      </c>
      <c r="G4174" t="str">
        <f>IFERROR(IF(VLOOKUP(F4174,Test!$G$1:$G$6051,1,FALSE)=F4174,"Y","N"),"N")</f>
        <v>Y</v>
      </c>
    </row>
    <row r="4175" spans="1:7" x14ac:dyDescent="0.25">
      <c r="A4175" t="s">
        <v>1504</v>
      </c>
      <c r="B4175" t="s">
        <v>5198</v>
      </c>
      <c r="C4175" t="s">
        <v>5197</v>
      </c>
      <c r="D4175">
        <v>1987</v>
      </c>
      <c r="E4175" t="s">
        <v>2278</v>
      </c>
      <c r="F4175" t="str">
        <f t="shared" si="65"/>
        <v>Modeling MethodologyPanel - Simulation Environment of the 1990'sSimulation Environment of the 1990s (Panel)1987Brian W. Unger</v>
      </c>
      <c r="G4175" t="str">
        <f>IFERROR(IF(VLOOKUP(F4175,Test!$G$1:$G$6051,1,FALSE)=F4175,"Y","N"),"N")</f>
        <v>Y</v>
      </c>
    </row>
    <row r="4176" spans="1:7" x14ac:dyDescent="0.25">
      <c r="A4176" t="s">
        <v>1504</v>
      </c>
      <c r="B4176" t="s">
        <v>5198</v>
      </c>
      <c r="C4176" t="s">
        <v>5197</v>
      </c>
      <c r="D4176">
        <v>1987</v>
      </c>
      <c r="E4176" t="s">
        <v>642</v>
      </c>
      <c r="F4176" t="str">
        <f t="shared" si="65"/>
        <v>Modeling MethodologyPanel - Simulation Environment of the 1990'sSimulation Environment of the 1990s (Panel)1987C. Dennis Pegden</v>
      </c>
      <c r="G4176" t="str">
        <f>IFERROR(IF(VLOOKUP(F4176,Test!$G$1:$G$6051,1,FALSE)=F4176,"Y","N"),"N")</f>
        <v>Y</v>
      </c>
    </row>
    <row r="4177" spans="1:7" x14ac:dyDescent="0.25">
      <c r="A4177" t="s">
        <v>1504</v>
      </c>
      <c r="B4177" t="s">
        <v>5200</v>
      </c>
      <c r="C4177" t="s">
        <v>5199</v>
      </c>
      <c r="D4177">
        <v>1987</v>
      </c>
      <c r="E4177" t="s">
        <v>2126</v>
      </c>
      <c r="F4177" t="str">
        <f t="shared" si="65"/>
        <v>Modeling MethodologyVisual Simulation ModelingWhat is Visual Interactive Simulation? (And is There a Methodology for Doing It Right?)1987Robert M. O'Keefe</v>
      </c>
      <c r="G4177" t="str">
        <f>IFERROR(IF(VLOOKUP(F4177,Test!$G$1:$G$6051,1,FALSE)=F4177,"Y","N"),"N")</f>
        <v>Y</v>
      </c>
    </row>
    <row r="4178" spans="1:7" x14ac:dyDescent="0.25">
      <c r="A4178" t="s">
        <v>1504</v>
      </c>
      <c r="B4178" t="s">
        <v>5200</v>
      </c>
      <c r="C4178" t="s">
        <v>5202</v>
      </c>
      <c r="D4178">
        <v>1987</v>
      </c>
      <c r="E4178" t="s">
        <v>5201</v>
      </c>
      <c r="F4178" t="str">
        <f t="shared" si="65"/>
        <v>Modeling MethodologyVisual Simulation ModelingAnimated Graphics and Computer Simulation1987Susan T. Wilson</v>
      </c>
      <c r="G4178" t="str">
        <f>IFERROR(IF(VLOOKUP(F4178,Test!$G$1:$G$6051,1,FALSE)=F4178,"Y","N"),"N")</f>
        <v>Y</v>
      </c>
    </row>
    <row r="4179" spans="1:7" x14ac:dyDescent="0.25">
      <c r="A4179" t="s">
        <v>1504</v>
      </c>
      <c r="B4179" t="s">
        <v>5200</v>
      </c>
      <c r="C4179" t="s">
        <v>5203</v>
      </c>
      <c r="D4179">
        <v>1987</v>
      </c>
      <c r="E4179" t="s">
        <v>3106</v>
      </c>
      <c r="F4179" t="str">
        <f t="shared" si="65"/>
        <v>Modeling MethodologyVisual Simulation ModelingA Visual Programming Approach to Manufacturing Modeling1987Robert F. Gordon</v>
      </c>
      <c r="G4179" t="str">
        <f>IFERROR(IF(VLOOKUP(F4179,Test!$G$1:$G$6051,1,FALSE)=F4179,"Y","N"),"N")</f>
        <v>Y</v>
      </c>
    </row>
    <row r="4180" spans="1:7" x14ac:dyDescent="0.25">
      <c r="A4180" t="s">
        <v>1504</v>
      </c>
      <c r="B4180" t="s">
        <v>5200</v>
      </c>
      <c r="C4180" t="s">
        <v>5203</v>
      </c>
      <c r="D4180">
        <v>1987</v>
      </c>
      <c r="E4180" t="s">
        <v>4985</v>
      </c>
      <c r="F4180" t="str">
        <f t="shared" si="65"/>
        <v>Modeling MethodologyVisual Simulation ModelingA Visual Programming Approach to Manufacturing Modeling1987James F. Kurose</v>
      </c>
      <c r="G4180" t="str">
        <f>IFERROR(IF(VLOOKUP(F4180,Test!$G$1:$G$6051,1,FALSE)=F4180,"Y","N"),"N")</f>
        <v>Y</v>
      </c>
    </row>
    <row r="4181" spans="1:7" x14ac:dyDescent="0.25">
      <c r="A4181" t="s">
        <v>1504</v>
      </c>
      <c r="B4181" t="s">
        <v>5200</v>
      </c>
      <c r="C4181" t="s">
        <v>5203</v>
      </c>
      <c r="D4181">
        <v>1987</v>
      </c>
      <c r="E4181" t="s">
        <v>803</v>
      </c>
      <c r="F4181" t="str">
        <f t="shared" si="65"/>
        <v>Modeling MethodologyVisual Simulation ModelingA Visual Programming Approach to Manufacturing Modeling1987Edward A. MacNair</v>
      </c>
      <c r="G4181" t="str">
        <f>IFERROR(IF(VLOOKUP(F4181,Test!$G$1:$G$6051,1,FALSE)=F4181,"Y","N"),"N")</f>
        <v>Y</v>
      </c>
    </row>
    <row r="4182" spans="1:7" x14ac:dyDescent="0.25">
      <c r="A4182" t="s">
        <v>1504</v>
      </c>
      <c r="B4182" t="s">
        <v>5200</v>
      </c>
      <c r="C4182" t="s">
        <v>5202</v>
      </c>
      <c r="D4182">
        <v>1987</v>
      </c>
      <c r="E4182" t="s">
        <v>688</v>
      </c>
      <c r="F4182" t="str">
        <f t="shared" si="65"/>
        <v>Modeling MethodologyVisual Simulation ModelingAnimated Graphics and Computer Simulation1987William E. Biles</v>
      </c>
      <c r="G4182" t="str">
        <f>IFERROR(IF(VLOOKUP(F4182,Test!$G$1:$G$6051,1,FALSE)=F4182,"Y","N"),"N")</f>
        <v>Y</v>
      </c>
    </row>
    <row r="4183" spans="1:7" x14ac:dyDescent="0.25">
      <c r="A4183" t="s">
        <v>1504</v>
      </c>
      <c r="B4183" t="s">
        <v>5200</v>
      </c>
      <c r="C4183" t="s">
        <v>5203</v>
      </c>
      <c r="D4183">
        <v>1987</v>
      </c>
      <c r="E4183" t="s">
        <v>4989</v>
      </c>
      <c r="F4183" t="str">
        <f t="shared" si="65"/>
        <v>Modeling MethodologyVisual Simulation ModelingA Visual Programming Approach to Manufacturing Modeling1987Kurtiss J. Gordon</v>
      </c>
      <c r="G4183" t="str">
        <f>IFERROR(IF(VLOOKUP(F4183,Test!$G$1:$G$6051,1,FALSE)=F4183,"Y","N"),"N")</f>
        <v>Y</v>
      </c>
    </row>
    <row r="4184" spans="1:7" x14ac:dyDescent="0.25">
      <c r="A4184" t="s">
        <v>1504</v>
      </c>
      <c r="B4184" t="s">
        <v>5206</v>
      </c>
      <c r="C4184" t="s">
        <v>5205</v>
      </c>
      <c r="D4184">
        <v>1987</v>
      </c>
      <c r="E4184" t="s">
        <v>5204</v>
      </c>
      <c r="F4184" t="str">
        <f t="shared" si="65"/>
        <v>Modeling MethodologyObject Oriented TechniquesObject Oriented Performance Models With Knowledge-Based Diagnostics1987Mohsen Pazirandeh</v>
      </c>
      <c r="G4184" t="str">
        <f>IFERROR(IF(VLOOKUP(F4184,Test!$G$1:$G$6051,1,FALSE)=F4184,"Y","N"),"N")</f>
        <v>Y</v>
      </c>
    </row>
    <row r="4185" spans="1:7" x14ac:dyDescent="0.25">
      <c r="A4185" t="s">
        <v>1504</v>
      </c>
      <c r="B4185" t="s">
        <v>5206</v>
      </c>
      <c r="C4185" t="s">
        <v>5208</v>
      </c>
      <c r="D4185">
        <v>1987</v>
      </c>
      <c r="E4185" t="s">
        <v>5207</v>
      </c>
      <c r="F4185" t="str">
        <f t="shared" si="65"/>
        <v>Modeling MethodologyObject Oriented TechniquesDependencies and Graphical Interfaces in Object-Oriented Simulation Languages1987Barbara Gates</v>
      </c>
      <c r="G4185" t="str">
        <f>IFERROR(IF(VLOOKUP(F4185,Test!$G$1:$G$6051,1,FALSE)=F4185,"Y","N"),"N")</f>
        <v>Y</v>
      </c>
    </row>
    <row r="4186" spans="1:7" x14ac:dyDescent="0.25">
      <c r="A4186" t="s">
        <v>1504</v>
      </c>
      <c r="B4186" t="s">
        <v>5206</v>
      </c>
      <c r="C4186" t="s">
        <v>5210</v>
      </c>
      <c r="D4186">
        <v>1987</v>
      </c>
      <c r="E4186" t="s">
        <v>5209</v>
      </c>
      <c r="F4186" t="str">
        <f t="shared" si="65"/>
        <v>Modeling MethodologyObject Oriented TechniquesTimeLock: A Concurrent Simulation Technique and Its Description in Smalltalk-801987Jean Bezivin</v>
      </c>
      <c r="G4186" t="str">
        <f>IFERROR(IF(VLOOKUP(F4186,Test!$G$1:$G$6051,1,FALSE)=F4186,"Y","N"),"N")</f>
        <v>Y</v>
      </c>
    </row>
    <row r="4187" spans="1:7" x14ac:dyDescent="0.25">
      <c r="A4187" t="s">
        <v>1504</v>
      </c>
      <c r="B4187" t="s">
        <v>5206</v>
      </c>
      <c r="C4187" t="s">
        <v>5208</v>
      </c>
      <c r="D4187">
        <v>1987</v>
      </c>
      <c r="E4187" t="s">
        <v>2718</v>
      </c>
      <c r="F4187" t="str">
        <f t="shared" si="65"/>
        <v>Modeling MethodologyObject Oriented TechniquesDependencies and Graphical Interfaces in Object-Oriented Simulation Languages1987Jeff Rothenberg</v>
      </c>
      <c r="G4187" t="str">
        <f>IFERROR(IF(VLOOKUP(F4187,Test!$G$1:$G$6051,1,FALSE)=F4187,"Y","N"),"N")</f>
        <v>Y</v>
      </c>
    </row>
    <row r="4188" spans="1:7" x14ac:dyDescent="0.25">
      <c r="A4188" t="s">
        <v>1504</v>
      </c>
      <c r="B4188" t="s">
        <v>5206</v>
      </c>
      <c r="C4188" t="s">
        <v>5208</v>
      </c>
      <c r="D4188">
        <v>1987</v>
      </c>
      <c r="E4188" t="s">
        <v>5211</v>
      </c>
      <c r="F4188" t="str">
        <f t="shared" si="65"/>
        <v>Modeling MethodologyObject Oriented TechniquesDependencies and Graphical Interfaces in Object-Oriented Simulation Languages1987Stephanie Cammarata</v>
      </c>
      <c r="G4188" t="str">
        <f>IFERROR(IF(VLOOKUP(F4188,Test!$G$1:$G$6051,1,FALSE)=F4188,"Y","N"),"N")</f>
        <v>Y</v>
      </c>
    </row>
    <row r="4189" spans="1:7" x14ac:dyDescent="0.25">
      <c r="A4189" t="s">
        <v>1504</v>
      </c>
      <c r="B4189" t="s">
        <v>5206</v>
      </c>
      <c r="C4189" t="s">
        <v>5205</v>
      </c>
      <c r="D4189">
        <v>1987</v>
      </c>
      <c r="E4189" t="s">
        <v>5212</v>
      </c>
      <c r="F4189" t="str">
        <f t="shared" si="65"/>
        <v>Modeling MethodologyObject Oriented TechniquesObject Oriented Performance Models With Knowledge-Based Diagnostics1987Jeffrey Becker</v>
      </c>
      <c r="G4189" t="str">
        <f>IFERROR(IF(VLOOKUP(F4189,Test!$G$1:$G$6051,1,FALSE)=F4189,"Y","N"),"N")</f>
        <v>Y</v>
      </c>
    </row>
    <row r="4190" spans="1:7" x14ac:dyDescent="0.25">
      <c r="A4190" t="s">
        <v>1504</v>
      </c>
      <c r="B4190" t="s">
        <v>5215</v>
      </c>
      <c r="C4190" t="s">
        <v>5214</v>
      </c>
      <c r="D4190">
        <v>1987</v>
      </c>
      <c r="E4190" t="s">
        <v>5213</v>
      </c>
      <c r="F4190" t="str">
        <f t="shared" si="65"/>
        <v>Modeling MethodologyArtificial Intelligence and Knowledge-Based SimulationAutomatic Model Synthesis: Using Automatic Programming and Expert Systems Techniques Toward Simulation Modeling1987Karen J. Murray</v>
      </c>
      <c r="G4190" t="str">
        <f>IFERROR(IF(VLOOKUP(F4190,Test!$G$1:$G$6051,1,FALSE)=F4190,"Y","N"),"N")</f>
        <v>Y</v>
      </c>
    </row>
    <row r="4191" spans="1:7" x14ac:dyDescent="0.25">
      <c r="A4191" t="s">
        <v>1504</v>
      </c>
      <c r="B4191" t="s">
        <v>5215</v>
      </c>
      <c r="C4191" t="s">
        <v>5217</v>
      </c>
      <c r="D4191">
        <v>1987</v>
      </c>
      <c r="E4191" t="s">
        <v>5216</v>
      </c>
      <c r="F4191" t="str">
        <f t="shared" si="65"/>
        <v>Modeling MethodologyArtificial Intelligence and Knowledge-Based SimulationAn Intelligent Modeling System for Simulating Manufacturing Procedures1987Rodney Daughtrey</v>
      </c>
      <c r="G4191" t="str">
        <f>IFERROR(IF(VLOOKUP(F4191,Test!$G$1:$G$6051,1,FALSE)=F4191,"Y","N"),"N")</f>
        <v>Y</v>
      </c>
    </row>
    <row r="4192" spans="1:7" x14ac:dyDescent="0.25">
      <c r="A4192" t="s">
        <v>1504</v>
      </c>
      <c r="B4192" t="s">
        <v>5215</v>
      </c>
      <c r="C4192" t="s">
        <v>5214</v>
      </c>
      <c r="D4192">
        <v>1987</v>
      </c>
      <c r="E4192" t="s">
        <v>2952</v>
      </c>
      <c r="F4192" t="str">
        <f t="shared" si="65"/>
        <v>Modeling MethodologyArtificial Intelligence and Knowledge-Based SimulationAutomatic Model Synthesis: Using Automatic Programming and Expert Systems Techniques Toward Simulation Modeling1987Sallie V. Sheppard</v>
      </c>
      <c r="G4192" t="str">
        <f>IFERROR(IF(VLOOKUP(F4192,Test!$G$1:$G$6051,1,FALSE)=F4192,"Y","N"),"N")</f>
        <v>Y</v>
      </c>
    </row>
    <row r="4193" spans="1:7" x14ac:dyDescent="0.25">
      <c r="A4193" t="s">
        <v>1504</v>
      </c>
      <c r="B4193" t="s">
        <v>5215</v>
      </c>
      <c r="C4193" t="s">
        <v>5217</v>
      </c>
      <c r="D4193">
        <v>1987</v>
      </c>
      <c r="E4193" t="s">
        <v>837</v>
      </c>
      <c r="F4193" t="str">
        <f t="shared" si="65"/>
        <v>Modeling MethodologyArtificial Intelligence and Knowledge-Based SimulationAn Intelligent Modeling System for Simulating Manufacturing Procedures1987Bernard J. Schroer</v>
      </c>
      <c r="G4193" t="str">
        <f>IFERROR(IF(VLOOKUP(F4193,Test!$G$1:$G$6051,1,FALSE)=F4193,"Y","N"),"N")</f>
        <v>Y</v>
      </c>
    </row>
    <row r="4194" spans="1:7" x14ac:dyDescent="0.25">
      <c r="A4194" t="s">
        <v>1504</v>
      </c>
      <c r="B4194" t="s">
        <v>5215</v>
      </c>
      <c r="C4194" t="s">
        <v>5218</v>
      </c>
      <c r="D4194">
        <v>1987</v>
      </c>
      <c r="E4194" t="s">
        <v>4968</v>
      </c>
      <c r="F4194" t="str">
        <f t="shared" si="65"/>
        <v>Modeling MethodologyArtificial Intelligence and Knowledge-Based SimulationThe Role of Simulation in Planning1987David P. Miller</v>
      </c>
      <c r="G4194" t="str">
        <f>IFERROR(IF(VLOOKUP(F4194,Test!$G$1:$G$6051,1,FALSE)=F4194,"Y","N"),"N")</f>
        <v>Y</v>
      </c>
    </row>
    <row r="4195" spans="1:7" x14ac:dyDescent="0.25">
      <c r="A4195" t="s">
        <v>1504</v>
      </c>
      <c r="B4195" t="s">
        <v>5215</v>
      </c>
      <c r="C4195" t="s">
        <v>5217</v>
      </c>
      <c r="D4195">
        <v>1987</v>
      </c>
      <c r="E4195" t="s">
        <v>5219</v>
      </c>
      <c r="F4195" t="str">
        <f t="shared" si="65"/>
        <v>Modeling MethodologyArtificial Intelligence and Knowledge-Based SimulationAn Intelligent Modeling System for Simulating Manufacturing Procedures1987Donnie R. Ford</v>
      </c>
      <c r="G4195" t="str">
        <f>IFERROR(IF(VLOOKUP(F4195,Test!$G$1:$G$6051,1,FALSE)=F4195,"Y","N"),"N")</f>
        <v>Y</v>
      </c>
    </row>
    <row r="4196" spans="1:7" x14ac:dyDescent="0.25">
      <c r="A4196" t="s">
        <v>1504</v>
      </c>
      <c r="B4196" t="s">
        <v>5221</v>
      </c>
      <c r="C4196" t="s">
        <v>5220</v>
      </c>
      <c r="D4196">
        <v>1987</v>
      </c>
      <c r="E4196" t="s">
        <v>693</v>
      </c>
      <c r="F4196" t="str">
        <f t="shared" si="65"/>
        <v>Modeling MethodologyFormalisms for AI and Simulation ModelingA New Formalism for Discrete Event Simulation1987Robert G. Sargent</v>
      </c>
      <c r="G4196" t="str">
        <f>IFERROR(IF(VLOOKUP(F4196,Test!$G$1:$G$6051,1,FALSE)=F4196,"Y","N"),"N")</f>
        <v>Y</v>
      </c>
    </row>
    <row r="4197" spans="1:7" x14ac:dyDescent="0.25">
      <c r="A4197" t="s">
        <v>1504</v>
      </c>
      <c r="B4197" t="s">
        <v>5221</v>
      </c>
      <c r="C4197" t="s">
        <v>5222</v>
      </c>
      <c r="D4197">
        <v>1987</v>
      </c>
      <c r="E4197" t="s">
        <v>767</v>
      </c>
      <c r="F4197" t="str">
        <f t="shared" si="65"/>
        <v>Modeling MethodologyFormalisms for AI and Simulation ModelingThe DEVS Formalism: Hierarchical, Modular Systems Specification in an Object Oriented Framework1987Bernard P. Zeigler</v>
      </c>
      <c r="G4197" t="str">
        <f>IFERROR(IF(VLOOKUP(F4197,Test!$G$1:$G$6051,1,FALSE)=F4197,"Y","N"),"N")</f>
        <v>Y</v>
      </c>
    </row>
    <row r="4198" spans="1:7" x14ac:dyDescent="0.25">
      <c r="A4198" t="s">
        <v>1504</v>
      </c>
      <c r="B4198" t="s">
        <v>5221</v>
      </c>
      <c r="C4198" t="s">
        <v>5222</v>
      </c>
      <c r="D4198">
        <v>1987</v>
      </c>
      <c r="E4198" t="s">
        <v>2800</v>
      </c>
      <c r="F4198" t="str">
        <f t="shared" si="65"/>
        <v>Modeling MethodologyFormalisms for AI and Simulation ModelingThe DEVS Formalism: Hierarchical, Modular Systems Specification in an Object Oriented Framework1987Tag Gon Kim</v>
      </c>
      <c r="G4198" t="str">
        <f>IFERROR(IF(VLOOKUP(F4198,Test!$G$1:$G$6051,1,FALSE)=F4198,"Y","N"),"N")</f>
        <v>Y</v>
      </c>
    </row>
    <row r="4199" spans="1:7" x14ac:dyDescent="0.25">
      <c r="A4199" t="s">
        <v>1504</v>
      </c>
      <c r="B4199" t="s">
        <v>5221</v>
      </c>
      <c r="C4199" t="s">
        <v>5220</v>
      </c>
      <c r="D4199">
        <v>1987</v>
      </c>
      <c r="E4199" t="s">
        <v>5223</v>
      </c>
      <c r="F4199" t="str">
        <f t="shared" si="65"/>
        <v>Modeling MethodologyFormalisms for AI and Simulation ModelingA New Formalism for Discrete Event Simulation1987Ashvin Radiya</v>
      </c>
      <c r="G4199" t="str">
        <f>IFERROR(IF(VLOOKUP(F4199,Test!$G$1:$G$6051,1,FALSE)=F4199,"Y","N"),"N")</f>
        <v>Y</v>
      </c>
    </row>
    <row r="4200" spans="1:7" x14ac:dyDescent="0.25">
      <c r="A4200" t="s">
        <v>1504</v>
      </c>
      <c r="B4200" t="s">
        <v>5221</v>
      </c>
      <c r="C4200" t="s">
        <v>5225</v>
      </c>
      <c r="D4200">
        <v>1987</v>
      </c>
      <c r="E4200" t="s">
        <v>5224</v>
      </c>
      <c r="F4200" t="str">
        <f t="shared" si="65"/>
        <v>Modeling MethodologyFormalisms for AI and Simulation ModelingImplementing the Product Automaton Formalism1987Frederick J. Portier</v>
      </c>
      <c r="G4200" t="str">
        <f>IFERROR(IF(VLOOKUP(F4200,Test!$G$1:$G$6051,1,FALSE)=F4200,"Y","N"),"N")</f>
        <v>Y</v>
      </c>
    </row>
    <row r="4201" spans="1:7" x14ac:dyDescent="0.25">
      <c r="A4201" t="s">
        <v>1504</v>
      </c>
      <c r="B4201" t="s">
        <v>5227</v>
      </c>
      <c r="C4201" t="s">
        <v>5226</v>
      </c>
      <c r="D4201">
        <v>1987</v>
      </c>
      <c r="E4201" t="s">
        <v>8</v>
      </c>
      <c r="F4201" t="str">
        <f t="shared" si="65"/>
        <v>Modeling MethodologyAlternative Modeling ProspectsModel Evolution II: An FMS Design Problem1987A. Alan B. Pritsker</v>
      </c>
      <c r="G4201" t="str">
        <f>IFERROR(IF(VLOOKUP(F4201,Test!$G$1:$G$6051,1,FALSE)=F4201,"Y","N"),"N")</f>
        <v>Y</v>
      </c>
    </row>
    <row r="4202" spans="1:7" x14ac:dyDescent="0.25">
      <c r="A4202" t="s">
        <v>1504</v>
      </c>
      <c r="B4202" t="s">
        <v>5227</v>
      </c>
      <c r="C4202" t="s">
        <v>5228</v>
      </c>
      <c r="D4202">
        <v>1987</v>
      </c>
      <c r="E4202" t="s">
        <v>445</v>
      </c>
      <c r="F4202" t="str">
        <f t="shared" si="65"/>
        <v>Modeling MethodologyAlternative Modeling ProspectsAlternatives for Modeling of Preemptive Scheduling1987James O. Henriksen</v>
      </c>
      <c r="G4202" t="str">
        <f>IFERROR(IF(VLOOKUP(F4202,Test!$G$1:$G$6051,1,FALSE)=F4202,"Y","N"),"N")</f>
        <v>Y</v>
      </c>
    </row>
    <row r="4203" spans="1:7" x14ac:dyDescent="0.25">
      <c r="A4203" t="s">
        <v>1504</v>
      </c>
      <c r="B4203" t="s">
        <v>5227</v>
      </c>
      <c r="C4203" t="s">
        <v>5229</v>
      </c>
      <c r="D4203">
        <v>1987</v>
      </c>
      <c r="E4203" t="s">
        <v>4000</v>
      </c>
      <c r="F4203" t="str">
        <f t="shared" si="65"/>
        <v>Modeling MethodologyAlternative Modeling ProspectsUsing Graphs to Translate Between World Views1987C. Michael Overstreet</v>
      </c>
      <c r="G4203" t="str">
        <f>IFERROR(IF(VLOOKUP(F4203,Test!$G$1:$G$6051,1,FALSE)=F4203,"Y","N"),"N")</f>
        <v>Y</v>
      </c>
    </row>
    <row r="4204" spans="1:7" x14ac:dyDescent="0.25">
      <c r="A4204" t="s">
        <v>1504</v>
      </c>
      <c r="B4204" t="s">
        <v>5231</v>
      </c>
      <c r="C4204" t="s">
        <v>5230</v>
      </c>
      <c r="D4204">
        <v>1987</v>
      </c>
      <c r="E4204" t="s">
        <v>663</v>
      </c>
      <c r="F4204" t="str">
        <f t="shared" si="65"/>
        <v>Modeling MethodologyComputer-Assisted Diagnostic Analysis of Simulation ModelsExploring the Forms of Model Diagnosis in a Simulation Support Environment1987Richard E. Nance</v>
      </c>
      <c r="G4204" t="str">
        <f>IFERROR(IF(VLOOKUP(F4204,Test!$G$1:$G$6051,1,FALSE)=F4204,"Y","N"),"N")</f>
        <v>Y</v>
      </c>
    </row>
    <row r="4205" spans="1:7" x14ac:dyDescent="0.25">
      <c r="A4205" t="s">
        <v>1504</v>
      </c>
      <c r="B4205" t="s">
        <v>5231</v>
      </c>
      <c r="C4205" t="s">
        <v>5230</v>
      </c>
      <c r="D4205">
        <v>1987</v>
      </c>
      <c r="E4205" t="s">
        <v>4000</v>
      </c>
      <c r="F4205" t="str">
        <f t="shared" si="65"/>
        <v>Modeling MethodologyComputer-Assisted Diagnostic Analysis of Simulation ModelsExploring the Forms of Model Diagnosis in a Simulation Support Environment1987C. Michael Overstreet</v>
      </c>
      <c r="G4205" t="str">
        <f>IFERROR(IF(VLOOKUP(F4205,Test!$G$1:$G$6051,1,FALSE)=F4205,"Y","N"),"N")</f>
        <v>Y</v>
      </c>
    </row>
    <row r="4206" spans="1:7" x14ac:dyDescent="0.25">
      <c r="A4206" t="s">
        <v>1504</v>
      </c>
      <c r="B4206" t="s">
        <v>5231</v>
      </c>
      <c r="C4206" t="s">
        <v>5233</v>
      </c>
      <c r="D4206">
        <v>1987</v>
      </c>
      <c r="E4206" t="s">
        <v>5232</v>
      </c>
      <c r="F4206" t="str">
        <f t="shared" si="65"/>
        <v>Modeling MethodologyComputer-Assisted Diagnostic Analysis of Simulation ModelsThe Control and Transformation Metric: Toward the Measurement of Simulation Model Complexity1987Jack C. Wallace</v>
      </c>
      <c r="G4206" t="str">
        <f>IFERROR(IF(VLOOKUP(F4206,Test!$G$1:$G$6051,1,FALSE)=F4206,"Y","N"),"N")</f>
        <v>Y</v>
      </c>
    </row>
    <row r="4207" spans="1:7" x14ac:dyDescent="0.25">
      <c r="A4207" t="s">
        <v>1504</v>
      </c>
      <c r="B4207" t="s">
        <v>5231</v>
      </c>
      <c r="C4207" t="s">
        <v>5235</v>
      </c>
      <c r="D4207">
        <v>1987</v>
      </c>
      <c r="E4207" t="s">
        <v>5234</v>
      </c>
      <c r="F4207" t="str">
        <f t="shared" si="65"/>
        <v>Modeling MethodologyComputer-Assisted Diagnostic Analysis of Simulation ModelsConstraint-Driven Generation of Model Structures1987Yueh-Min Huang</v>
      </c>
      <c r="G4207" t="str">
        <f>IFERROR(IF(VLOOKUP(F4207,Test!$G$1:$G$6051,1,FALSE)=F4207,"Y","N"),"N")</f>
        <v>Y</v>
      </c>
    </row>
    <row r="4208" spans="1:7" x14ac:dyDescent="0.25">
      <c r="A4208" t="s">
        <v>1504</v>
      </c>
      <c r="B4208" t="s">
        <v>5231</v>
      </c>
      <c r="C4208" t="s">
        <v>5235</v>
      </c>
      <c r="D4208">
        <v>1987</v>
      </c>
      <c r="E4208" t="s">
        <v>1512</v>
      </c>
      <c r="F4208" t="str">
        <f t="shared" si="65"/>
        <v>Modeling MethodologyComputer-Assisted Diagnostic Analysis of Simulation ModelsConstraint-Driven Generation of Model Structures1987Jerzy W. Rozenblit</v>
      </c>
      <c r="G4208" t="str">
        <f>IFERROR(IF(VLOOKUP(F4208,Test!$G$1:$G$6051,1,FALSE)=F4208,"Y","N"),"N")</f>
        <v>Y</v>
      </c>
    </row>
    <row r="4209" spans="1:7" x14ac:dyDescent="0.25">
      <c r="A4209" t="s">
        <v>1504</v>
      </c>
      <c r="B4209" t="s">
        <v>5237</v>
      </c>
      <c r="C4209" t="s">
        <v>5236</v>
      </c>
      <c r="D4209">
        <v>1987</v>
      </c>
      <c r="E4209" t="s">
        <v>2683</v>
      </c>
      <c r="F4209" t="str">
        <f t="shared" si="65"/>
        <v>Modeling MethodologyDistributed Simulation and Parallel ProcessingPerformance Issues for Distributed Battlefield Simulations1987David M. Nicol</v>
      </c>
      <c r="G4209" t="str">
        <f>IFERROR(IF(VLOOKUP(F4209,Test!$G$1:$G$6051,1,FALSE)=F4209,"Y","N"),"N")</f>
        <v>Y</v>
      </c>
    </row>
    <row r="4210" spans="1:7" x14ac:dyDescent="0.25">
      <c r="A4210" t="s">
        <v>1504</v>
      </c>
      <c r="B4210" t="s">
        <v>5237</v>
      </c>
      <c r="C4210" t="s">
        <v>5239</v>
      </c>
      <c r="D4210">
        <v>1987</v>
      </c>
      <c r="E4210" t="s">
        <v>5238</v>
      </c>
      <c r="F4210" t="str">
        <f t="shared" si="65"/>
        <v>Modeling MethodologyDistributed Simulation and Parallel ProcessingTwo Implementations of a Concurrent Simulation Environment1987Usha Chandra</v>
      </c>
      <c r="G4210" t="str">
        <f>IFERROR(IF(VLOOKUP(F4210,Test!$G$1:$G$6051,1,FALSE)=F4210,"Y","N"),"N")</f>
        <v>Y</v>
      </c>
    </row>
    <row r="4211" spans="1:7" x14ac:dyDescent="0.25">
      <c r="A4211" t="s">
        <v>1504</v>
      </c>
      <c r="B4211" t="s">
        <v>5237</v>
      </c>
      <c r="C4211" t="s">
        <v>5240</v>
      </c>
      <c r="D4211">
        <v>1987</v>
      </c>
      <c r="E4211" t="s">
        <v>2979</v>
      </c>
      <c r="F4211" t="str">
        <f t="shared" si="65"/>
        <v>Modeling MethodologyDistributed Simulation and Parallel ProcessingOptimal Performance of Distributed Simulation Programs1987Richard M. Fujimoto</v>
      </c>
      <c r="G4211" t="str">
        <f>IFERROR(IF(VLOOKUP(F4211,Test!$G$1:$G$6051,1,FALSE)=F4211,"Y","N"),"N")</f>
        <v>Y</v>
      </c>
    </row>
    <row r="4212" spans="1:7" x14ac:dyDescent="0.25">
      <c r="A4212" t="s">
        <v>1504</v>
      </c>
      <c r="B4212" t="s">
        <v>5237</v>
      </c>
      <c r="C4212" t="s">
        <v>5239</v>
      </c>
      <c r="D4212">
        <v>1987</v>
      </c>
      <c r="E4212" t="s">
        <v>2952</v>
      </c>
      <c r="F4212" t="str">
        <f t="shared" si="65"/>
        <v>Modeling MethodologyDistributed Simulation and Parallel ProcessingTwo Implementations of a Concurrent Simulation Environment1987Sallie V. Sheppard</v>
      </c>
      <c r="G4212" t="str">
        <f>IFERROR(IF(VLOOKUP(F4212,Test!$G$1:$G$6051,1,FALSE)=F4212,"Y","N"),"N")</f>
        <v>Y</v>
      </c>
    </row>
    <row r="4213" spans="1:7" x14ac:dyDescent="0.25">
      <c r="A4213" t="s">
        <v>1504</v>
      </c>
      <c r="B4213" t="s">
        <v>5237</v>
      </c>
      <c r="C4213" t="s">
        <v>5239</v>
      </c>
      <c r="D4213">
        <v>1987</v>
      </c>
      <c r="E4213" t="s">
        <v>5241</v>
      </c>
      <c r="F4213" t="str">
        <f t="shared" si="65"/>
        <v>Modeling MethodologyDistributed Simulation and Parallel ProcessingTwo Implementations of a Concurrent Simulation Environment1987Carolyn Hughes</v>
      </c>
      <c r="G4213" t="str">
        <f>IFERROR(IF(VLOOKUP(F4213,Test!$G$1:$G$6051,1,FALSE)=F4213,"Y","N"),"N")</f>
        <v>Y</v>
      </c>
    </row>
    <row r="4214" spans="1:7" x14ac:dyDescent="0.25">
      <c r="A4214" t="s">
        <v>1504</v>
      </c>
      <c r="B4214" t="s">
        <v>5237</v>
      </c>
      <c r="C4214" t="s">
        <v>5240</v>
      </c>
      <c r="D4214">
        <v>1987</v>
      </c>
      <c r="E4214" t="s">
        <v>5242</v>
      </c>
      <c r="F4214" t="str">
        <f t="shared" si="65"/>
        <v>Modeling MethodologyDistributed Simulation and Parallel ProcessingOptimal Performance of Distributed Simulation Programs1987Steven M. Swope</v>
      </c>
      <c r="G4214" t="str">
        <f>IFERROR(IF(VLOOKUP(F4214,Test!$G$1:$G$6051,1,FALSE)=F4214,"Y","N"),"N")</f>
        <v>Y</v>
      </c>
    </row>
    <row r="4215" spans="1:7" x14ac:dyDescent="0.25">
      <c r="A4215" t="s">
        <v>315</v>
      </c>
      <c r="B4215" t="s">
        <v>1280</v>
      </c>
      <c r="C4215" t="s">
        <v>1539</v>
      </c>
      <c r="D4215">
        <v>1987</v>
      </c>
      <c r="E4215" t="s">
        <v>329</v>
      </c>
      <c r="F4215" t="str">
        <f t="shared" si="65"/>
        <v>Manufacturing ApplicationsTutorialSimulation of Manufacturing Systems1987Averill M. Law</v>
      </c>
      <c r="G4215" t="str">
        <f>IFERROR(IF(VLOOKUP(F4215,Test!$G$1:$G$6051,1,FALSE)=F4215,"Y","N"),"N")</f>
        <v>Y</v>
      </c>
    </row>
    <row r="4216" spans="1:7" x14ac:dyDescent="0.25">
      <c r="A4216" t="s">
        <v>315</v>
      </c>
      <c r="B4216" t="s">
        <v>1280</v>
      </c>
      <c r="C4216" t="s">
        <v>1539</v>
      </c>
      <c r="D4216">
        <v>1987</v>
      </c>
      <c r="E4216" t="s">
        <v>1562</v>
      </c>
      <c r="F4216" t="str">
        <f t="shared" si="65"/>
        <v>Manufacturing ApplicationsTutorialSimulation of Manufacturing Systems1987Michael G. McComas</v>
      </c>
      <c r="G4216" t="str">
        <f>IFERROR(IF(VLOOKUP(F4216,Test!$G$1:$G$6051,1,FALSE)=F4216,"Y","N"),"N")</f>
        <v>Y</v>
      </c>
    </row>
    <row r="4217" spans="1:7" x14ac:dyDescent="0.25">
      <c r="A4217" t="s">
        <v>315</v>
      </c>
      <c r="B4217" t="s">
        <v>5244</v>
      </c>
      <c r="C4217" t="s">
        <v>5243</v>
      </c>
      <c r="D4217">
        <v>1987</v>
      </c>
      <c r="E4217" t="s">
        <v>813</v>
      </c>
      <c r="F4217" t="str">
        <f t="shared" si="65"/>
        <v>Manufacturing ApplicationsPanel - How to Select and Work with a ConsultantHow to Select and Work with a Consultant: A Consultant's Perspective1987Randall P. Sadowski</v>
      </c>
      <c r="G4217" t="str">
        <f>IFERROR(IF(VLOOKUP(F4217,Test!$G$1:$G$6051,1,FALSE)=F4217,"Y","N"),"N")</f>
        <v>Y</v>
      </c>
    </row>
    <row r="4218" spans="1:7" x14ac:dyDescent="0.25">
      <c r="A4218" t="s">
        <v>315</v>
      </c>
      <c r="B4218" t="s">
        <v>5247</v>
      </c>
      <c r="C4218" t="s">
        <v>5246</v>
      </c>
      <c r="D4218">
        <v>1987</v>
      </c>
      <c r="E4218" t="s">
        <v>5245</v>
      </c>
      <c r="F4218" t="str">
        <f t="shared" si="65"/>
        <v>Manufacturing ApplicationsSimulation as an Operations ToolSimulation, Animation, and Shop-Floor Control1987Antonie Vandenberge</v>
      </c>
      <c r="G4218" t="str">
        <f>IFERROR(IF(VLOOKUP(F4218,Test!$G$1:$G$6051,1,FALSE)=F4218,"Y","N"),"N")</f>
        <v>Y</v>
      </c>
    </row>
    <row r="4219" spans="1:7" x14ac:dyDescent="0.25">
      <c r="A4219" t="s">
        <v>315</v>
      </c>
      <c r="B4219" t="s">
        <v>5247</v>
      </c>
      <c r="C4219" t="s">
        <v>5246</v>
      </c>
      <c r="D4219">
        <v>1987</v>
      </c>
      <c r="E4219" t="s">
        <v>2108</v>
      </c>
      <c r="F4219" t="str">
        <f t="shared" si="65"/>
        <v>Manufacturing ApplicationsSimulation as an Operations ToolSimulation, Animation, and Shop-Floor Control1987Trevor Miles</v>
      </c>
      <c r="G4219" t="str">
        <f>IFERROR(IF(VLOOKUP(F4219,Test!$G$1:$G$6051,1,FALSE)=F4219,"Y","N"),"N")</f>
        <v>Y</v>
      </c>
    </row>
    <row r="4220" spans="1:7" x14ac:dyDescent="0.25">
      <c r="A4220" t="s">
        <v>315</v>
      </c>
      <c r="B4220" t="s">
        <v>5247</v>
      </c>
      <c r="C4220" t="s">
        <v>5246</v>
      </c>
      <c r="D4220">
        <v>1987</v>
      </c>
      <c r="E4220" t="s">
        <v>5248</v>
      </c>
      <c r="F4220" t="str">
        <f t="shared" si="65"/>
        <v>Manufacturing ApplicationsSimulation as an Operations ToolSimulation, Animation, and Shop-Floor Control1987Cynthia Erikson</v>
      </c>
      <c r="G4220" t="str">
        <f>IFERROR(IF(VLOOKUP(F4220,Test!$G$1:$G$6051,1,FALSE)=F4220,"Y","N"),"N")</f>
        <v>Y</v>
      </c>
    </row>
    <row r="4221" spans="1:7" x14ac:dyDescent="0.25">
      <c r="A4221" t="s">
        <v>315</v>
      </c>
      <c r="B4221" t="s">
        <v>5247</v>
      </c>
      <c r="C4221" t="s">
        <v>5250</v>
      </c>
      <c r="D4221">
        <v>1987</v>
      </c>
      <c r="E4221" t="s">
        <v>5249</v>
      </c>
      <c r="F4221" t="str">
        <f t="shared" si="65"/>
        <v>Manufacturing ApplicationsSimulation as an Operations ToolA Simple Simulation for Scheduling in a Flexible Manufacturing System1987Sherry D. Frese</v>
      </c>
      <c r="G4221" t="str">
        <f>IFERROR(IF(VLOOKUP(F4221,Test!$G$1:$G$6051,1,FALSE)=F4221,"Y","N"),"N")</f>
        <v>Y</v>
      </c>
    </row>
    <row r="4222" spans="1:7" x14ac:dyDescent="0.25">
      <c r="A4222" t="s">
        <v>315</v>
      </c>
      <c r="B4222" t="s">
        <v>5247</v>
      </c>
      <c r="C4222" t="s">
        <v>5251</v>
      </c>
      <c r="D4222">
        <v>1987</v>
      </c>
      <c r="E4222" t="s">
        <v>4800</v>
      </c>
      <c r="F4222" t="str">
        <f t="shared" si="65"/>
        <v>Manufacturing ApplicationsSimulation as an Operations ToolMicrocomputer Manufacturer FMS Simulation1987James A. Chisman</v>
      </c>
      <c r="G4222" t="str">
        <f>IFERROR(IF(VLOOKUP(F4222,Test!$G$1:$G$6051,1,FALSE)=F4222,"Y","N"),"N")</f>
        <v>Y</v>
      </c>
    </row>
    <row r="4223" spans="1:7" x14ac:dyDescent="0.25">
      <c r="A4223" t="s">
        <v>315</v>
      </c>
      <c r="B4223" t="s">
        <v>5254</v>
      </c>
      <c r="C4223" t="s">
        <v>5253</v>
      </c>
      <c r="D4223">
        <v>1987</v>
      </c>
      <c r="E4223" t="s">
        <v>5252</v>
      </c>
      <c r="F4223" t="str">
        <f t="shared" si="65"/>
        <v>Manufacturing ApplicationsManufacturing Modeling ConceptsDevelopment and Validation of a Systems Macro Model Using Isolated Micro Models1987Kenneth McKay</v>
      </c>
      <c r="G4223" t="str">
        <f>IFERROR(IF(VLOOKUP(F4223,Test!$G$1:$G$6051,1,FALSE)=F4223,"Y","N"),"N")</f>
        <v>Y</v>
      </c>
    </row>
    <row r="4224" spans="1:7" x14ac:dyDescent="0.25">
      <c r="A4224" t="s">
        <v>315</v>
      </c>
      <c r="B4224" t="s">
        <v>5254</v>
      </c>
      <c r="C4224" t="s">
        <v>5255</v>
      </c>
      <c r="D4224">
        <v>1987</v>
      </c>
      <c r="E4224" t="s">
        <v>837</v>
      </c>
      <c r="F4224" t="str">
        <f t="shared" si="65"/>
        <v>Manufacturing ApplicationsManufacturing Modeling ConceptsModeling Complex Manufacturing Systems Using Simulation1987Bernard J. Schroer</v>
      </c>
      <c r="G4224" t="str">
        <f>IFERROR(IF(VLOOKUP(F4224,Test!$G$1:$G$6051,1,FALSE)=F4224,"Y","N"),"N")</f>
        <v>Y</v>
      </c>
    </row>
    <row r="4225" spans="1:7" x14ac:dyDescent="0.25">
      <c r="A4225" t="s">
        <v>315</v>
      </c>
      <c r="B4225" t="s">
        <v>5254</v>
      </c>
      <c r="C4225" t="s">
        <v>5255</v>
      </c>
      <c r="D4225">
        <v>1987</v>
      </c>
      <c r="E4225" t="s">
        <v>2434</v>
      </c>
      <c r="F4225" t="str">
        <f t="shared" si="65"/>
        <v>Manufacturing ApplicationsManufacturing Modeling ConceptsModeling Complex Manufacturing Systems Using Simulation1987Fan T. Tseng</v>
      </c>
      <c r="G4225" t="str">
        <f>IFERROR(IF(VLOOKUP(F4225,Test!$G$1:$G$6051,1,FALSE)=F4225,"Y","N"),"N")</f>
        <v>Y</v>
      </c>
    </row>
    <row r="4226" spans="1:7" x14ac:dyDescent="0.25">
      <c r="A4226" t="s">
        <v>315</v>
      </c>
      <c r="B4226" t="s">
        <v>5254</v>
      </c>
      <c r="C4226" t="s">
        <v>5253</v>
      </c>
      <c r="D4226">
        <v>1987</v>
      </c>
      <c r="E4226" t="s">
        <v>5256</v>
      </c>
      <c r="F4226" t="str">
        <f t="shared" si="65"/>
        <v>Manufacturing ApplicationsManufacturing Modeling ConceptsDevelopment and Validation of a Systems Macro Model Using Isolated Micro Models1987John Buzacott</v>
      </c>
      <c r="G4226" t="str">
        <f>IFERROR(IF(VLOOKUP(F4226,Test!$G$1:$G$6051,1,FALSE)=F4226,"Y","N"),"N")</f>
        <v>Y</v>
      </c>
    </row>
    <row r="4227" spans="1:7" x14ac:dyDescent="0.25">
      <c r="A4227" t="s">
        <v>315</v>
      </c>
      <c r="B4227" t="s">
        <v>5254</v>
      </c>
      <c r="C4227" t="s">
        <v>5253</v>
      </c>
      <c r="D4227">
        <v>1987</v>
      </c>
      <c r="E4227" t="s">
        <v>5257</v>
      </c>
      <c r="F4227" t="str">
        <f t="shared" ref="F4227:F4290" si="66">CONCATENATE(A4227,B4227,C4227,D4227,E4227)</f>
        <v>Manufacturing ApplicationsManufacturing Modeling ConceptsDevelopment and Validation of a Systems Macro Model Using Isolated Micro Models1987Drazen Kostelski</v>
      </c>
      <c r="G4227" t="str">
        <f>IFERROR(IF(VLOOKUP(F4227,Test!$G$1:$G$6051,1,FALSE)=F4227,"Y","N"),"N")</f>
        <v>Y</v>
      </c>
    </row>
    <row r="4228" spans="1:7" x14ac:dyDescent="0.25">
      <c r="A4228" t="s">
        <v>315</v>
      </c>
      <c r="B4228" t="s">
        <v>5254</v>
      </c>
      <c r="C4228" t="s">
        <v>5258</v>
      </c>
      <c r="D4228">
        <v>1987</v>
      </c>
      <c r="E4228" t="s">
        <v>2119</v>
      </c>
      <c r="F4228" t="str">
        <f t="shared" si="66"/>
        <v>Manufacturing ApplicationsManufacturing Modeling ConceptsModeling AVG Systems Using Network Constructs1987Catherine W. Stein</v>
      </c>
      <c r="G4228" t="str">
        <f>IFERROR(IF(VLOOKUP(F4228,Test!$G$1:$G$6051,1,FALSE)=F4228,"Y","N"),"N")</f>
        <v>Y</v>
      </c>
    </row>
    <row r="4229" spans="1:7" x14ac:dyDescent="0.25">
      <c r="A4229" t="s">
        <v>315</v>
      </c>
      <c r="B4229" t="s">
        <v>5254</v>
      </c>
      <c r="C4229" t="s">
        <v>5258</v>
      </c>
      <c r="D4229">
        <v>1987</v>
      </c>
      <c r="E4229" t="s">
        <v>5259</v>
      </c>
      <c r="F4229" t="str">
        <f t="shared" si="66"/>
        <v>Manufacturing ApplicationsManufacturing Modeling ConceptsModeling AVG Systems Using Network Constructs1987Michael W. Sale</v>
      </c>
      <c r="G4229" t="str">
        <f>IFERROR(IF(VLOOKUP(F4229,Test!$G$1:$G$6051,1,FALSE)=F4229,"Y","N"),"N")</f>
        <v>Y</v>
      </c>
    </row>
    <row r="4230" spans="1:7" x14ac:dyDescent="0.25">
      <c r="A4230" t="s">
        <v>315</v>
      </c>
      <c r="B4230" t="s">
        <v>5254</v>
      </c>
      <c r="C4230" t="s">
        <v>5253</v>
      </c>
      <c r="D4230">
        <v>1987</v>
      </c>
      <c r="E4230" t="s">
        <v>5260</v>
      </c>
      <c r="F4230" t="str">
        <f t="shared" si="66"/>
        <v>Manufacturing ApplicationsManufacturing Modeling ConceptsDevelopment and Validation of a Systems Macro Model Using Isolated Micro Models1987Xiao-Gao Liu</v>
      </c>
      <c r="G4230" t="str">
        <f>IFERROR(IF(VLOOKUP(F4230,Test!$G$1:$G$6051,1,FALSE)=F4230,"Y","N"),"N")</f>
        <v>Y</v>
      </c>
    </row>
    <row r="4231" spans="1:7" x14ac:dyDescent="0.25">
      <c r="A4231" t="s">
        <v>315</v>
      </c>
      <c r="B4231" t="s">
        <v>5263</v>
      </c>
      <c r="C4231" t="s">
        <v>5262</v>
      </c>
      <c r="D4231">
        <v>1987</v>
      </c>
      <c r="E4231" t="s">
        <v>5261</v>
      </c>
      <c r="F4231" t="str">
        <f t="shared" si="66"/>
        <v>Manufacturing ApplicationsManufacturing Modeling ApplicationsOperations Model for High-Volume Production Line1987Robert S. Hight</v>
      </c>
      <c r="G4231" t="str">
        <f>IFERROR(IF(VLOOKUP(F4231,Test!$G$1:$G$6051,1,FALSE)=F4231,"Y","N"),"N")</f>
        <v>Y</v>
      </c>
    </row>
    <row r="4232" spans="1:7" x14ac:dyDescent="0.25">
      <c r="A4232" t="s">
        <v>315</v>
      </c>
      <c r="B4232" t="s">
        <v>5263</v>
      </c>
      <c r="C4232" t="s">
        <v>5265</v>
      </c>
      <c r="D4232">
        <v>1987</v>
      </c>
      <c r="E4232" t="s">
        <v>5264</v>
      </c>
      <c r="F4232" t="str">
        <f t="shared" si="66"/>
        <v>Manufacturing ApplicationsManufacturing Modeling ApplicationsAnalytical Factors Concerning the Use of Micro-Mini Storage Devices as Material Management Systems1987Maged M. Dessouky</v>
      </c>
      <c r="G4232" t="str">
        <f>IFERROR(IF(VLOOKUP(F4232,Test!$G$1:$G$6051,1,FALSE)=F4232,"Y","N"),"N")</f>
        <v>Y</v>
      </c>
    </row>
    <row r="4233" spans="1:7" x14ac:dyDescent="0.25">
      <c r="A4233" t="s">
        <v>315</v>
      </c>
      <c r="B4233" t="s">
        <v>5263</v>
      </c>
      <c r="C4233" t="s">
        <v>5266</v>
      </c>
      <c r="D4233">
        <v>1987</v>
      </c>
      <c r="E4233" t="s">
        <v>1502</v>
      </c>
      <c r="F4233" t="str">
        <f t="shared" si="66"/>
        <v>Manufacturing ApplicationsManufacturing Modeling ApplicationsModeling of a Manufacturing Cell Using a Graphical Simulation System Based on Smalltalk-801987Onur M. Ulgen</v>
      </c>
      <c r="G4233" t="str">
        <f>IFERROR(IF(VLOOKUP(F4233,Test!$G$1:$G$6051,1,FALSE)=F4233,"Y","N"),"N")</f>
        <v>Y</v>
      </c>
    </row>
    <row r="4234" spans="1:7" x14ac:dyDescent="0.25">
      <c r="A4234" t="s">
        <v>315</v>
      </c>
      <c r="B4234" t="s">
        <v>5263</v>
      </c>
      <c r="C4234" t="s">
        <v>5262</v>
      </c>
      <c r="D4234">
        <v>1987</v>
      </c>
      <c r="E4234" t="s">
        <v>5267</v>
      </c>
      <c r="F4234" t="str">
        <f t="shared" si="66"/>
        <v>Manufacturing ApplicationsManufacturing Modeling ApplicationsOperations Model for High-Volume Production Line1987William A. Smith</v>
      </c>
      <c r="G4234" t="str">
        <f>IFERROR(IF(VLOOKUP(F4234,Test!$G$1:$G$6051,1,FALSE)=F4234,"Y","N"),"N")</f>
        <v>Y</v>
      </c>
    </row>
    <row r="4235" spans="1:7" x14ac:dyDescent="0.25">
      <c r="A4235" t="s">
        <v>315</v>
      </c>
      <c r="B4235" t="s">
        <v>5263</v>
      </c>
      <c r="C4235" t="s">
        <v>5266</v>
      </c>
      <c r="D4235">
        <v>1987</v>
      </c>
      <c r="E4235" t="s">
        <v>2744</v>
      </c>
      <c r="F4235" t="str">
        <f t="shared" si="66"/>
        <v>Manufacturing ApplicationsManufacturing Modeling ApplicationsModeling of a Manufacturing Cell Using a Graphical Simulation System Based on Smalltalk-801987Timothy Thomasma</v>
      </c>
      <c r="G4235" t="str">
        <f>IFERROR(IF(VLOOKUP(F4235,Test!$G$1:$G$6051,1,FALSE)=F4235,"Y","N"),"N")</f>
        <v>Y</v>
      </c>
    </row>
    <row r="4236" spans="1:7" x14ac:dyDescent="0.25">
      <c r="A4236" t="s">
        <v>315</v>
      </c>
      <c r="B4236" t="s">
        <v>5263</v>
      </c>
      <c r="C4236" t="s">
        <v>5265</v>
      </c>
      <c r="D4236">
        <v>1987</v>
      </c>
      <c r="E4236" t="s">
        <v>5268</v>
      </c>
      <c r="F4236" t="str">
        <f t="shared" si="66"/>
        <v>Manufacturing ApplicationsManufacturing Modeling ApplicationsAnalytical Factors Concerning the Use of Micro-Mini Storage Devices as Material Management Systems1987Paul C. Caruso</v>
      </c>
      <c r="G4236" t="str">
        <f>IFERROR(IF(VLOOKUP(F4236,Test!$G$1:$G$6051,1,FALSE)=F4236,"Y","N"),"N")</f>
        <v>Y</v>
      </c>
    </row>
    <row r="4237" spans="1:7" x14ac:dyDescent="0.25">
      <c r="A4237" t="s">
        <v>315</v>
      </c>
      <c r="B4237" t="s">
        <v>5270</v>
      </c>
      <c r="C4237" t="s">
        <v>5269</v>
      </c>
      <c r="D4237">
        <v>1987</v>
      </c>
      <c r="E4237" t="s">
        <v>1570</v>
      </c>
      <c r="F4237" t="str">
        <f t="shared" si="66"/>
        <v>Manufacturing ApplicationsArtificial Intelligence and Manufacturing SimulationKnowledge Acquisition Methods for Expert Scheduling Systems1987Arne Thesen</v>
      </c>
      <c r="G4237" t="str">
        <f>IFERROR(IF(VLOOKUP(F4237,Test!$G$1:$G$6051,1,FALSE)=F4237,"Y","N"),"N")</f>
        <v>Y</v>
      </c>
    </row>
    <row r="4238" spans="1:7" x14ac:dyDescent="0.25">
      <c r="A4238" t="s">
        <v>315</v>
      </c>
      <c r="B4238" t="s">
        <v>5270</v>
      </c>
      <c r="C4238" t="s">
        <v>5269</v>
      </c>
      <c r="D4238">
        <v>1987</v>
      </c>
      <c r="E4238" t="s">
        <v>5271</v>
      </c>
      <c r="F4238" t="str">
        <f t="shared" si="66"/>
        <v>Manufacturing ApplicationsArtificial Intelligence and Manufacturing SimulationKnowledge Acquisition Methods for Expert Scheduling Systems1987Lei Lei</v>
      </c>
      <c r="G4238" t="str">
        <f>IFERROR(IF(VLOOKUP(F4238,Test!$G$1:$G$6051,1,FALSE)=F4238,"Y","N"),"N")</f>
        <v>Y</v>
      </c>
    </row>
    <row r="4239" spans="1:7" x14ac:dyDescent="0.25">
      <c r="A4239" t="s">
        <v>315</v>
      </c>
      <c r="B4239" t="s">
        <v>5270</v>
      </c>
      <c r="C4239" t="s">
        <v>5272</v>
      </c>
      <c r="D4239">
        <v>1987</v>
      </c>
      <c r="E4239" t="s">
        <v>35</v>
      </c>
      <c r="F4239" t="str">
        <f t="shared" si="66"/>
        <v>Manufacturing ApplicationsArtificial Intelligence and Manufacturing SimulationAutomatic Programming of AGVS Simulation Models1987Robert E. Shannon</v>
      </c>
      <c r="G4239" t="str">
        <f>IFERROR(IF(VLOOKUP(F4239,Test!$G$1:$G$6051,1,FALSE)=F4239,"Y","N"),"N")</f>
        <v>Y</v>
      </c>
    </row>
    <row r="4240" spans="1:7" x14ac:dyDescent="0.25">
      <c r="A4240" t="s">
        <v>315</v>
      </c>
      <c r="B4240" t="s">
        <v>5270</v>
      </c>
      <c r="C4240" t="s">
        <v>5272</v>
      </c>
      <c r="D4240">
        <v>1987</v>
      </c>
      <c r="E4240" t="s">
        <v>5273</v>
      </c>
      <c r="F4240" t="str">
        <f t="shared" si="66"/>
        <v>Manufacturing ApplicationsArtificial Intelligence and Manufacturing SimulationAutomatic Programming of AGVS Simulation Models1987Mark K. Brazier</v>
      </c>
      <c r="G4240" t="str">
        <f>IFERROR(IF(VLOOKUP(F4240,Test!$G$1:$G$6051,1,FALSE)=F4240,"Y","N"),"N")</f>
        <v>Y</v>
      </c>
    </row>
    <row r="4241" spans="1:7" x14ac:dyDescent="0.25">
      <c r="A4241" t="s">
        <v>315</v>
      </c>
      <c r="B4241" t="s">
        <v>5270</v>
      </c>
      <c r="C4241" t="s">
        <v>5269</v>
      </c>
      <c r="D4241">
        <v>1987</v>
      </c>
      <c r="E4241" t="s">
        <v>5274</v>
      </c>
      <c r="F4241" t="str">
        <f t="shared" si="66"/>
        <v>Manufacturing ApplicationsArtificial Intelligence and Manufacturing SimulationKnowledge Acquisition Methods for Expert Scheduling Systems1987Yuehwern Yih</v>
      </c>
      <c r="G4241" t="str">
        <f>IFERROR(IF(VLOOKUP(F4241,Test!$G$1:$G$6051,1,FALSE)=F4241,"Y","N"),"N")</f>
        <v>Y</v>
      </c>
    </row>
    <row r="4242" spans="1:7" x14ac:dyDescent="0.25">
      <c r="A4242" t="s">
        <v>315</v>
      </c>
      <c r="B4242" t="s">
        <v>5277</v>
      </c>
      <c r="C4242" t="s">
        <v>5276</v>
      </c>
      <c r="D4242">
        <v>1987</v>
      </c>
      <c r="E4242" t="s">
        <v>5275</v>
      </c>
      <c r="F4242" t="str">
        <f t="shared" si="66"/>
        <v>Manufacturing ApplicationsAnalytical and Simulation Modeling in ManufacturingUsing Analytical and Simulation Modeling for Early Factory Prototyping1987Jeanette G. Nymon</v>
      </c>
      <c r="G4242" t="str">
        <f>IFERROR(IF(VLOOKUP(F4242,Test!$G$1:$G$6051,1,FALSE)=F4242,"Y","N"),"N")</f>
        <v>Y</v>
      </c>
    </row>
    <row r="4243" spans="1:7" x14ac:dyDescent="0.25">
      <c r="A4243" t="s">
        <v>315</v>
      </c>
      <c r="B4243" t="s">
        <v>5277</v>
      </c>
      <c r="C4243" t="s">
        <v>5279</v>
      </c>
      <c r="D4243">
        <v>1987</v>
      </c>
      <c r="E4243" t="s">
        <v>5278</v>
      </c>
      <c r="F4243" t="str">
        <f t="shared" si="66"/>
        <v>Manufacturing ApplicationsAnalytical and Simulation Modeling in ManufacturingUsing Mathematical Programming and Simulation to Study FMS Machine Utilizations1987Kathryn E. Stecke</v>
      </c>
      <c r="G4243" t="str">
        <f>IFERROR(IF(VLOOKUP(F4243,Test!$G$1:$G$6051,1,FALSE)=F4243,"Y","N"),"N")</f>
        <v>Y</v>
      </c>
    </row>
    <row r="4244" spans="1:7" x14ac:dyDescent="0.25">
      <c r="A4244" t="s">
        <v>315</v>
      </c>
      <c r="B4244" t="s">
        <v>5277</v>
      </c>
      <c r="C4244" t="s">
        <v>5279</v>
      </c>
      <c r="D4244">
        <v>1987</v>
      </c>
      <c r="E4244" t="s">
        <v>83</v>
      </c>
      <c r="F4244" t="str">
        <f t="shared" si="66"/>
        <v>Manufacturing ApplicationsAnalytical and Simulation Modeling in ManufacturingUsing Mathematical Programming and Simulation to Study FMS Machine Utilizations1987Thomas J. Schriber</v>
      </c>
      <c r="G4244" t="str">
        <f>IFERROR(IF(VLOOKUP(F4244,Test!$G$1:$G$6051,1,FALSE)=F4244,"Y","N"),"N")</f>
        <v>Y</v>
      </c>
    </row>
    <row r="4245" spans="1:7" x14ac:dyDescent="0.25">
      <c r="A4245" t="s">
        <v>315</v>
      </c>
      <c r="B4245" t="s">
        <v>5277</v>
      </c>
      <c r="C4245" t="s">
        <v>5280</v>
      </c>
      <c r="D4245">
        <v>1987</v>
      </c>
      <c r="E4245" t="s">
        <v>327</v>
      </c>
      <c r="F4245" t="str">
        <f t="shared" si="66"/>
        <v>Manufacturing ApplicationsAnalytical and Simulation Modeling in ManufacturingA Method for Planning Analysis and Design Simulation of CIM Systems1987Kenneth R. Anderson</v>
      </c>
      <c r="G4245" t="str">
        <f>IFERROR(IF(VLOOKUP(F4245,Test!$G$1:$G$6051,1,FALSE)=F4245,"Y","N"),"N")</f>
        <v>Y</v>
      </c>
    </row>
    <row r="4246" spans="1:7" x14ac:dyDescent="0.25">
      <c r="A4246" t="s">
        <v>315</v>
      </c>
      <c r="B4246" t="s">
        <v>5283</v>
      </c>
      <c r="C4246" t="s">
        <v>5282</v>
      </c>
      <c r="D4246">
        <v>1987</v>
      </c>
      <c r="E4246" t="s">
        <v>5281</v>
      </c>
      <c r="F4246" t="str">
        <f t="shared" si="66"/>
        <v>Manufacturing ApplicationsOptimization Analysis in ManufacturingManufacturing Process Analysis - Tools and Applications1987Richard Harper</v>
      </c>
      <c r="G4246" t="str">
        <f>IFERROR(IF(VLOOKUP(F4246,Test!$G$1:$G$6051,1,FALSE)=F4246,"Y","N"),"N")</f>
        <v>Y</v>
      </c>
    </row>
    <row r="4247" spans="1:7" x14ac:dyDescent="0.25">
      <c r="A4247" t="s">
        <v>315</v>
      </c>
      <c r="B4247" t="s">
        <v>5283</v>
      </c>
      <c r="C4247" t="s">
        <v>5284</v>
      </c>
      <c r="D4247">
        <v>1987</v>
      </c>
      <c r="E4247" t="s">
        <v>4931</v>
      </c>
      <c r="F4247" t="str">
        <f t="shared" si="66"/>
        <v>Manufacturing ApplicationsOptimization Analysis in ManufacturingSingle Run Optimization of a SIMAN Model for Closed Loop Flexible Assembly Systems1987Ying Tat Leung</v>
      </c>
      <c r="G4247" t="str">
        <f>IFERROR(IF(VLOOKUP(F4247,Test!$G$1:$G$6051,1,FALSE)=F4247,"Y","N"),"N")</f>
        <v>Y</v>
      </c>
    </row>
    <row r="4248" spans="1:7" x14ac:dyDescent="0.25">
      <c r="A4248" t="s">
        <v>315</v>
      </c>
      <c r="B4248" t="s">
        <v>5283</v>
      </c>
      <c r="C4248" t="s">
        <v>5284</v>
      </c>
      <c r="D4248">
        <v>1987</v>
      </c>
      <c r="E4248" t="s">
        <v>2433</v>
      </c>
      <c r="F4248" t="str">
        <f t="shared" si="66"/>
        <v>Manufacturing ApplicationsOptimization Analysis in ManufacturingSingle Run Optimization of a SIMAN Model for Closed Loop Flexible Assembly Systems1987Rajan Suri</v>
      </c>
      <c r="G4248" t="str">
        <f>IFERROR(IF(VLOOKUP(F4248,Test!$G$1:$G$6051,1,FALSE)=F4248,"Y","N"),"N")</f>
        <v>Y</v>
      </c>
    </row>
    <row r="4249" spans="1:7" x14ac:dyDescent="0.25">
      <c r="A4249" t="s">
        <v>315</v>
      </c>
      <c r="B4249" t="s">
        <v>5283</v>
      </c>
      <c r="C4249" t="s">
        <v>5282</v>
      </c>
      <c r="D4249">
        <v>1987</v>
      </c>
      <c r="E4249" t="s">
        <v>734</v>
      </c>
      <c r="F4249" t="str">
        <f t="shared" si="66"/>
        <v>Manufacturing ApplicationsOptimization Analysis in ManufacturingManufacturing Process Analysis - Tools and Applications1987Michael J. O'Loughlin</v>
      </c>
      <c r="G4249" t="str">
        <f>IFERROR(IF(VLOOKUP(F4249,Test!$G$1:$G$6051,1,FALSE)=F4249,"Y","N"),"N")</f>
        <v>Y</v>
      </c>
    </row>
    <row r="4250" spans="1:7" x14ac:dyDescent="0.25">
      <c r="A4250" t="s">
        <v>3236</v>
      </c>
      <c r="B4250" t="s">
        <v>5287</v>
      </c>
      <c r="C4250" t="s">
        <v>5286</v>
      </c>
      <c r="D4250">
        <v>1987</v>
      </c>
      <c r="E4250" t="s">
        <v>5285</v>
      </c>
      <c r="F4250" t="str">
        <f t="shared" si="66"/>
        <v>General ApplicationsComputer System DesignA Simulation Study of a Parallel Processor With Unbalanced Loads1987Timothy S. Moore</v>
      </c>
      <c r="G4250" t="str">
        <f>IFERROR(IF(VLOOKUP(F4250,Test!$G$1:$G$6051,1,FALSE)=F4250,"Y","N"),"N")</f>
        <v>Y</v>
      </c>
    </row>
    <row r="4251" spans="1:7" x14ac:dyDescent="0.25">
      <c r="A4251" t="s">
        <v>3236</v>
      </c>
      <c r="B4251" t="s">
        <v>5287</v>
      </c>
      <c r="C4251" t="s">
        <v>5289</v>
      </c>
      <c r="D4251">
        <v>1987</v>
      </c>
      <c r="E4251" t="s">
        <v>5288</v>
      </c>
      <c r="F4251" t="str">
        <f t="shared" si="66"/>
        <v>General ApplicationsComputer System DesignDirect Execution Models of Processor Behavior and Performance1987William B. Campbell</v>
      </c>
      <c r="G4251" t="str">
        <f>IFERROR(IF(VLOOKUP(F4251,Test!$G$1:$G$6051,1,FALSE)=F4251,"Y","N"),"N")</f>
        <v>Y</v>
      </c>
    </row>
    <row r="4252" spans="1:7" x14ac:dyDescent="0.25">
      <c r="A4252" t="s">
        <v>3236</v>
      </c>
      <c r="B4252" t="s">
        <v>5287</v>
      </c>
      <c r="C4252" t="s">
        <v>5291</v>
      </c>
      <c r="D4252">
        <v>1987</v>
      </c>
      <c r="E4252" t="s">
        <v>5290</v>
      </c>
      <c r="F4252" t="str">
        <f t="shared" si="66"/>
        <v>General ApplicationsComputer System DesignA Simulation of Dynamic Task Allocation in a Distributed Computer System1987Ed Andert</v>
      </c>
      <c r="G4252" t="str">
        <f>IFERROR(IF(VLOOKUP(F4252,Test!$G$1:$G$6051,1,FALSE)=F4252,"Y","N"),"N")</f>
        <v>Y</v>
      </c>
    </row>
    <row r="4253" spans="1:7" x14ac:dyDescent="0.25">
      <c r="A4253" t="s">
        <v>3236</v>
      </c>
      <c r="B4253" t="s">
        <v>5287</v>
      </c>
      <c r="C4253" t="s">
        <v>5289</v>
      </c>
      <c r="D4253">
        <v>1987</v>
      </c>
      <c r="E4253" t="s">
        <v>2979</v>
      </c>
      <c r="F4253" t="str">
        <f t="shared" si="66"/>
        <v>General ApplicationsComputer System DesignDirect Execution Models of Processor Behavior and Performance1987Richard M. Fujimoto</v>
      </c>
      <c r="G4253" t="str">
        <f>IFERROR(IF(VLOOKUP(F4253,Test!$G$1:$G$6051,1,FALSE)=F4253,"Y","N"),"N")</f>
        <v>Y</v>
      </c>
    </row>
    <row r="4254" spans="1:7" x14ac:dyDescent="0.25">
      <c r="A4254" t="s">
        <v>3236</v>
      </c>
      <c r="B4254" t="s">
        <v>5287</v>
      </c>
      <c r="C4254" t="s">
        <v>5286</v>
      </c>
      <c r="D4254">
        <v>1987</v>
      </c>
      <c r="E4254" t="s">
        <v>5292</v>
      </c>
      <c r="F4254" t="str">
        <f t="shared" si="66"/>
        <v>General ApplicationsComputer System DesignA Simulation Study of a Parallel Processor With Unbalanced Loads1987Wade H. Shaw  Jr.</v>
      </c>
      <c r="G4254" t="str">
        <f>IFERROR(IF(VLOOKUP(F4254,Test!$G$1:$G$6051,1,FALSE)=F4254,"Y","N"),"N")</f>
        <v>Y</v>
      </c>
    </row>
    <row r="4255" spans="1:7" x14ac:dyDescent="0.25">
      <c r="A4255" t="s">
        <v>3236</v>
      </c>
      <c r="B4255" t="s">
        <v>5295</v>
      </c>
      <c r="C4255" t="s">
        <v>5294</v>
      </c>
      <c r="D4255">
        <v>1987</v>
      </c>
      <c r="E4255" t="s">
        <v>5293</v>
      </c>
      <c r="F4255" t="str">
        <f t="shared" si="66"/>
        <v>General ApplicationsFinancial Analysis and Economic Structure ModelingA Simulation Model of Public University Financial Resources for Faculty1987Thomas W. Spilker</v>
      </c>
      <c r="G4255" t="str">
        <f>IFERROR(IF(VLOOKUP(F4255,Test!$G$1:$G$6051,1,FALSE)=F4255,"Y","N"),"N")</f>
        <v>Y</v>
      </c>
    </row>
    <row r="4256" spans="1:7" x14ac:dyDescent="0.25">
      <c r="A4256" t="s">
        <v>3236</v>
      </c>
      <c r="B4256" t="s">
        <v>5295</v>
      </c>
      <c r="C4256" t="s">
        <v>5294</v>
      </c>
      <c r="D4256">
        <v>1987</v>
      </c>
      <c r="E4256" t="s">
        <v>2462</v>
      </c>
      <c r="F4256" t="str">
        <f t="shared" si="66"/>
        <v>General ApplicationsFinancial Analysis and Economic Structure ModelingA Simulation Model of Public University Financial Resources for Faculty1987John L. Ballard</v>
      </c>
      <c r="G4256" t="str">
        <f>IFERROR(IF(VLOOKUP(F4256,Test!$G$1:$G$6051,1,FALSE)=F4256,"Y","N"),"N")</f>
        <v>Y</v>
      </c>
    </row>
    <row r="4257" spans="1:7" x14ac:dyDescent="0.25">
      <c r="A4257" t="s">
        <v>3236</v>
      </c>
      <c r="B4257" t="s">
        <v>5295</v>
      </c>
      <c r="C4257" t="s">
        <v>5297</v>
      </c>
      <c r="D4257">
        <v>1987</v>
      </c>
      <c r="E4257" t="s">
        <v>5296</v>
      </c>
      <c r="F4257" t="str">
        <f t="shared" si="66"/>
        <v>General ApplicationsFinancial Analysis and Economic Structure ModelingPremises Telecommunications Network Technological and Financial Modeling1987Jeffrey H. Fenton</v>
      </c>
      <c r="G4257" t="str">
        <f>IFERROR(IF(VLOOKUP(F4257,Test!$G$1:$G$6051,1,FALSE)=F4257,"Y","N"),"N")</f>
        <v>Y</v>
      </c>
    </row>
    <row r="4258" spans="1:7" x14ac:dyDescent="0.25">
      <c r="A4258" t="s">
        <v>3236</v>
      </c>
      <c r="B4258" t="s">
        <v>5295</v>
      </c>
      <c r="C4258" t="s">
        <v>5297</v>
      </c>
      <c r="D4258">
        <v>1987</v>
      </c>
      <c r="E4258" t="s">
        <v>5298</v>
      </c>
      <c r="F4258" t="str">
        <f t="shared" si="66"/>
        <v>General ApplicationsFinancial Analysis and Economic Structure ModelingPremises Telecommunications Network Technological and Financial Modeling1987Peter Stanek</v>
      </c>
      <c r="G4258" t="str">
        <f>IFERROR(IF(VLOOKUP(F4258,Test!$G$1:$G$6051,1,FALSE)=F4258,"Y","N"),"N")</f>
        <v>Y</v>
      </c>
    </row>
    <row r="4259" spans="1:7" x14ac:dyDescent="0.25">
      <c r="A4259" t="s">
        <v>3236</v>
      </c>
      <c r="B4259" t="s">
        <v>5295</v>
      </c>
      <c r="C4259" t="s">
        <v>5300</v>
      </c>
      <c r="D4259">
        <v>1987</v>
      </c>
      <c r="E4259" t="s">
        <v>5299</v>
      </c>
      <c r="F4259" t="str">
        <f t="shared" si="66"/>
        <v>General ApplicationsFinancial Analysis and Economic Structure ModelingEvaluating a Price Change Limit Rule in a Simulated Exchange1987Jonathan D. Stanley</v>
      </c>
      <c r="G4259" t="str">
        <f>IFERROR(IF(VLOOKUP(F4259,Test!$G$1:$G$6051,1,FALSE)=F4259,"Y","N"),"N")</f>
        <v>Y</v>
      </c>
    </row>
    <row r="4260" spans="1:7" x14ac:dyDescent="0.25">
      <c r="A4260" t="s">
        <v>3236</v>
      </c>
      <c r="B4260" t="s">
        <v>5303</v>
      </c>
      <c r="C4260" t="s">
        <v>5302</v>
      </c>
      <c r="D4260">
        <v>1987</v>
      </c>
      <c r="E4260" t="s">
        <v>5301</v>
      </c>
      <c r="F4260" t="str">
        <f t="shared" si="66"/>
        <v>General ApplicationsTelecommunications Systems Design and AnalysisModeling and Analysis of Two-Echelon Resource Allocation Strategy in Packet Switches1987A. Hsu</v>
      </c>
      <c r="G4260" t="str">
        <f>IFERROR(IF(VLOOKUP(F4260,Test!$G$1:$G$6051,1,FALSE)=F4260,"Y","N"),"N")</f>
        <v>Y</v>
      </c>
    </row>
    <row r="4261" spans="1:7" x14ac:dyDescent="0.25">
      <c r="A4261" t="s">
        <v>3236</v>
      </c>
      <c r="B4261" t="s">
        <v>5303</v>
      </c>
      <c r="C4261" t="s">
        <v>5305</v>
      </c>
      <c r="D4261">
        <v>1987</v>
      </c>
      <c r="E4261" t="s">
        <v>5304</v>
      </c>
      <c r="F4261" t="str">
        <f t="shared" si="66"/>
        <v>General ApplicationsTelecommunications Systems Design and AnalysisComputer Simulation of Communications on the Space Station Data Management Systems1987I. H. Shahnawaz</v>
      </c>
      <c r="G4261" t="str">
        <f>IFERROR(IF(VLOOKUP(F4261,Test!$G$1:$G$6051,1,FALSE)=F4261,"Y","N"),"N")</f>
        <v>Y</v>
      </c>
    </row>
    <row r="4262" spans="1:7" x14ac:dyDescent="0.25">
      <c r="A4262" t="s">
        <v>3236</v>
      </c>
      <c r="B4262" t="s">
        <v>5303</v>
      </c>
      <c r="C4262" t="s">
        <v>5305</v>
      </c>
      <c r="D4262">
        <v>1987</v>
      </c>
      <c r="E4262" t="s">
        <v>5306</v>
      </c>
      <c r="F4262" t="str">
        <f t="shared" si="66"/>
        <v>General ApplicationsTelecommunications Systems Design and AnalysisComputer Simulation of Communications on the Space Station Data Management Systems1987M. W. Atkinson</v>
      </c>
      <c r="G4262" t="str">
        <f>IFERROR(IF(VLOOKUP(F4262,Test!$G$1:$G$6051,1,FALSE)=F4262,"Y","N"),"N")</f>
        <v>Y</v>
      </c>
    </row>
    <row r="4263" spans="1:7" x14ac:dyDescent="0.25">
      <c r="A4263" t="s">
        <v>3236</v>
      </c>
      <c r="B4263" t="s">
        <v>5303</v>
      </c>
      <c r="C4263" t="s">
        <v>5308</v>
      </c>
      <c r="D4263">
        <v>1987</v>
      </c>
      <c r="E4263" t="s">
        <v>5307</v>
      </c>
      <c r="F4263" t="str">
        <f t="shared" si="66"/>
        <v>General ApplicationsTelecommunications Systems Design and AnalysisSimulation Analysis of Demand Assigned Multiple Access (DAMA) Algorithms Used in Satellite Communication Systems1987Howard S. Tsai</v>
      </c>
      <c r="G4263" t="str">
        <f>IFERROR(IF(VLOOKUP(F4263,Test!$G$1:$G$6051,1,FALSE)=F4263,"Y","N"),"N")</f>
        <v>Y</v>
      </c>
    </row>
    <row r="4264" spans="1:7" x14ac:dyDescent="0.25">
      <c r="A4264" t="s">
        <v>3236</v>
      </c>
      <c r="B4264" t="s">
        <v>5303</v>
      </c>
      <c r="C4264" t="s">
        <v>5305</v>
      </c>
      <c r="D4264">
        <v>1987</v>
      </c>
      <c r="E4264" t="s">
        <v>5309</v>
      </c>
      <c r="F4264" t="str">
        <f t="shared" si="66"/>
        <v>General ApplicationsTelecommunications Systems Design and AnalysisComputer Simulation of Communications on the Space Station Data Management Systems1987J. A. Clarke</v>
      </c>
      <c r="G4264" t="str">
        <f>IFERROR(IF(VLOOKUP(F4264,Test!$G$1:$G$6051,1,FALSE)=F4264,"Y","N"),"N")</f>
        <v>Y</v>
      </c>
    </row>
    <row r="4265" spans="1:7" x14ac:dyDescent="0.25">
      <c r="A4265" t="s">
        <v>3236</v>
      </c>
      <c r="B4265" t="s">
        <v>5303</v>
      </c>
      <c r="C4265" t="s">
        <v>5308</v>
      </c>
      <c r="D4265">
        <v>1987</v>
      </c>
      <c r="E4265" t="s">
        <v>5310</v>
      </c>
      <c r="F4265" t="str">
        <f t="shared" si="66"/>
        <v>General ApplicationsTelecommunications Systems Design and AnalysisSimulation Analysis of Demand Assigned Multiple Access (DAMA) Algorithms Used in Satellite Communication Systems1987Rudolph G. Regner</v>
      </c>
      <c r="G4265" t="str">
        <f>IFERROR(IF(VLOOKUP(F4265,Test!$G$1:$G$6051,1,FALSE)=F4265,"Y","N"),"N")</f>
        <v>Y</v>
      </c>
    </row>
    <row r="4266" spans="1:7" x14ac:dyDescent="0.25">
      <c r="A4266" t="s">
        <v>3236</v>
      </c>
      <c r="B4266" t="s">
        <v>5303</v>
      </c>
      <c r="C4266" t="s">
        <v>5302</v>
      </c>
      <c r="D4266">
        <v>1987</v>
      </c>
      <c r="E4266" t="s">
        <v>5311</v>
      </c>
      <c r="F4266" t="str">
        <f t="shared" si="66"/>
        <v>General ApplicationsTelecommunications Systems Design and AnalysisModeling and Analysis of Two-Echelon Resource Allocation Strategy in Packet Switches1987S. S. Liu</v>
      </c>
      <c r="G4266" t="str">
        <f>IFERROR(IF(VLOOKUP(F4266,Test!$G$1:$G$6051,1,FALSE)=F4266,"Y","N"),"N")</f>
        <v>Y</v>
      </c>
    </row>
    <row r="4267" spans="1:7" x14ac:dyDescent="0.25">
      <c r="A4267" t="s">
        <v>3236</v>
      </c>
      <c r="B4267" t="s">
        <v>5303</v>
      </c>
      <c r="C4267" t="s">
        <v>5305</v>
      </c>
      <c r="D4267">
        <v>1987</v>
      </c>
      <c r="E4267" t="s">
        <v>5312</v>
      </c>
      <c r="F4267" t="str">
        <f t="shared" si="66"/>
        <v>General ApplicationsTelecommunications Systems Design and AnalysisComputer Simulation of Communications on the Space Station Data Management Systems1987J. R. Agre</v>
      </c>
      <c r="G4267" t="str">
        <f>IFERROR(IF(VLOOKUP(F4267,Test!$G$1:$G$6051,1,FALSE)=F4267,"Y","N"),"N")</f>
        <v>Y</v>
      </c>
    </row>
    <row r="4268" spans="1:7" x14ac:dyDescent="0.25">
      <c r="A4268" t="s">
        <v>3236</v>
      </c>
      <c r="B4268" t="s">
        <v>5303</v>
      </c>
      <c r="C4268" t="s">
        <v>5302</v>
      </c>
      <c r="D4268">
        <v>1987</v>
      </c>
      <c r="E4268" t="s">
        <v>5313</v>
      </c>
      <c r="F4268" t="str">
        <f t="shared" si="66"/>
        <v>General ApplicationsTelecommunications Systems Design and AnalysisModeling and Analysis of Two-Echelon Resource Allocation Strategy in Packet Switches1987J. Wang</v>
      </c>
      <c r="G4268" t="str">
        <f>IFERROR(IF(VLOOKUP(F4268,Test!$G$1:$G$6051,1,FALSE)=F4268,"Y","N"),"N")</f>
        <v>Y</v>
      </c>
    </row>
    <row r="4269" spans="1:7" x14ac:dyDescent="0.25">
      <c r="A4269" t="s">
        <v>3236</v>
      </c>
      <c r="B4269" t="s">
        <v>5316</v>
      </c>
      <c r="C4269" t="s">
        <v>5315</v>
      </c>
      <c r="D4269">
        <v>1987</v>
      </c>
      <c r="E4269" t="s">
        <v>5314</v>
      </c>
      <c r="F4269" t="str">
        <f t="shared" si="66"/>
        <v>General ApplicationsLogistics Management and AnalysisObject Oriented Simulation for the U.S. Army Graves Registration Service1987Mark H. Ralston</v>
      </c>
      <c r="G4269" t="str">
        <f>IFERROR(IF(VLOOKUP(F4269,Test!$G$1:$G$6051,1,FALSE)=F4269,"Y","N"),"N")</f>
        <v>Y</v>
      </c>
    </row>
    <row r="4270" spans="1:7" x14ac:dyDescent="0.25">
      <c r="A4270" t="s">
        <v>3236</v>
      </c>
      <c r="B4270" t="s">
        <v>5316</v>
      </c>
      <c r="C4270" t="s">
        <v>5315</v>
      </c>
      <c r="D4270">
        <v>1987</v>
      </c>
      <c r="E4270" t="s">
        <v>5317</v>
      </c>
      <c r="F4270" t="str">
        <f t="shared" si="66"/>
        <v>General ApplicationsLogistics Management and AnalysisObject Oriented Simulation for the U.S. Army Graves Registration Service1987J. Robert Suckling</v>
      </c>
      <c r="G4270" t="str">
        <f>IFERROR(IF(VLOOKUP(F4270,Test!$G$1:$G$6051,1,FALSE)=F4270,"Y","N"),"N")</f>
        <v>Y</v>
      </c>
    </row>
    <row r="4271" spans="1:7" x14ac:dyDescent="0.25">
      <c r="A4271" t="s">
        <v>3236</v>
      </c>
      <c r="B4271" t="s">
        <v>5316</v>
      </c>
      <c r="C4271" t="s">
        <v>5315</v>
      </c>
      <c r="D4271">
        <v>1987</v>
      </c>
      <c r="E4271" t="s">
        <v>5318</v>
      </c>
      <c r="F4271" t="str">
        <f t="shared" si="66"/>
        <v>General ApplicationsLogistics Management and AnalysisObject Oriented Simulation for the U.S. Army Graves Registration Service1987Richard A. Helfman</v>
      </c>
      <c r="G4271" t="str">
        <f>IFERROR(IF(VLOOKUP(F4271,Test!$G$1:$G$6051,1,FALSE)=F4271,"Y","N"),"N")</f>
        <v>Y</v>
      </c>
    </row>
    <row r="4272" spans="1:7" x14ac:dyDescent="0.25">
      <c r="A4272" t="s">
        <v>3236</v>
      </c>
      <c r="B4272" t="s">
        <v>5316</v>
      </c>
      <c r="C4272" t="s">
        <v>5320</v>
      </c>
      <c r="D4272">
        <v>1987</v>
      </c>
      <c r="E4272" t="s">
        <v>5319</v>
      </c>
      <c r="F4272" t="str">
        <f t="shared" si="66"/>
        <v>General ApplicationsLogistics Management and AnalysisA Logistics Application of Simulation to Determine Distribution Costs Resulting from a Forward Warehouse Operation1987Edmund W. Schuster</v>
      </c>
      <c r="G4272" t="str">
        <f>IFERROR(IF(VLOOKUP(F4272,Test!$G$1:$G$6051,1,FALSE)=F4272,"Y","N"),"N")</f>
        <v>Y</v>
      </c>
    </row>
    <row r="4273" spans="1:7" x14ac:dyDescent="0.25">
      <c r="A4273" t="s">
        <v>3236</v>
      </c>
      <c r="B4273" t="s">
        <v>5316</v>
      </c>
      <c r="C4273" t="s">
        <v>5322</v>
      </c>
      <c r="D4273">
        <v>1987</v>
      </c>
      <c r="E4273" t="s">
        <v>5321</v>
      </c>
      <c r="F4273" t="str">
        <f t="shared" si="66"/>
        <v>General ApplicationsLogistics Management and AnalysisStockage Policy Cost Simulation for DLA Hazardous and Nonhazardous Shelf-Life Items1987Janet Rider</v>
      </c>
      <c r="G4273" t="str">
        <f>IFERROR(IF(VLOOKUP(F4273,Test!$G$1:$G$6051,1,FALSE)=F4273,"Y","N"),"N")</f>
        <v>Y</v>
      </c>
    </row>
    <row r="4274" spans="1:7" x14ac:dyDescent="0.25">
      <c r="A4274" t="s">
        <v>3236</v>
      </c>
      <c r="B4274" t="s">
        <v>5316</v>
      </c>
      <c r="C4274" t="s">
        <v>5322</v>
      </c>
      <c r="D4274">
        <v>1987</v>
      </c>
      <c r="E4274" t="s">
        <v>5323</v>
      </c>
      <c r="F4274" t="str">
        <f t="shared" si="66"/>
        <v>General ApplicationsLogistics Management and AnalysisStockage Policy Cost Simulation for DLA Hazardous and Nonhazardous Shelf-Life Items1987Arild Olsen</v>
      </c>
      <c r="G4274" t="str">
        <f>IFERROR(IF(VLOOKUP(F4274,Test!$G$1:$G$6051,1,FALSE)=F4274,"Y","N"),"N")</f>
        <v>Y</v>
      </c>
    </row>
    <row r="4275" spans="1:7" x14ac:dyDescent="0.25">
      <c r="A4275" t="s">
        <v>3236</v>
      </c>
      <c r="B4275" t="s">
        <v>5316</v>
      </c>
      <c r="C4275" t="s">
        <v>5322</v>
      </c>
      <c r="D4275">
        <v>1987</v>
      </c>
      <c r="E4275" t="s">
        <v>5324</v>
      </c>
      <c r="F4275" t="str">
        <f t="shared" si="66"/>
        <v>General ApplicationsLogistics Management and AnalysisStockage Policy Cost Simulation for DLA Hazardous and Nonhazardous Shelf-Life Items1987Richard E. Baker</v>
      </c>
      <c r="G4275" t="str">
        <f>IFERROR(IF(VLOOKUP(F4275,Test!$G$1:$G$6051,1,FALSE)=F4275,"Y","N"),"N")</f>
        <v>Y</v>
      </c>
    </row>
    <row r="4276" spans="1:7" x14ac:dyDescent="0.25">
      <c r="A4276" t="s">
        <v>3236</v>
      </c>
      <c r="B4276" t="s">
        <v>5326</v>
      </c>
      <c r="C4276" t="s">
        <v>5325</v>
      </c>
      <c r="D4276">
        <v>1987</v>
      </c>
      <c r="E4276" t="s">
        <v>2076</v>
      </c>
      <c r="F4276" t="str">
        <f t="shared" si="66"/>
        <v>General ApplicationsOperations ManagementSimulation of Continuous Mail Processing1987Hamdy A. Taha</v>
      </c>
      <c r="G4276" t="str">
        <f>IFERROR(IF(VLOOKUP(F4276,Test!$G$1:$G$6051,1,FALSE)=F4276,"Y","N"),"N")</f>
        <v>Y</v>
      </c>
    </row>
    <row r="4277" spans="1:7" x14ac:dyDescent="0.25">
      <c r="A4277" t="s">
        <v>3236</v>
      </c>
      <c r="B4277" t="s">
        <v>5326</v>
      </c>
      <c r="C4277" t="s">
        <v>5328</v>
      </c>
      <c r="D4277">
        <v>1987</v>
      </c>
      <c r="E4277" t="s">
        <v>5327</v>
      </c>
      <c r="F4277" t="str">
        <f t="shared" si="66"/>
        <v>General ApplicationsOperations ManagementDelay PERT1987Donovan Young</v>
      </c>
      <c r="G4277" t="str">
        <f>IFERROR(IF(VLOOKUP(F4277,Test!$G$1:$G$6051,1,FALSE)=F4277,"Y","N"),"N")</f>
        <v>Y</v>
      </c>
    </row>
    <row r="4278" spans="1:7" x14ac:dyDescent="0.25">
      <c r="A4278" t="s">
        <v>3236</v>
      </c>
      <c r="B4278" t="s">
        <v>5326</v>
      </c>
      <c r="C4278" t="s">
        <v>5325</v>
      </c>
      <c r="D4278">
        <v>1987</v>
      </c>
      <c r="E4278" t="s">
        <v>5329</v>
      </c>
      <c r="F4278" t="str">
        <f t="shared" si="66"/>
        <v>General ApplicationsOperations ManagementSimulation of Continuous Mail Processing1987R. R. Goforth</v>
      </c>
      <c r="G4278" t="str">
        <f>IFERROR(IF(VLOOKUP(F4278,Test!$G$1:$G$6051,1,FALSE)=F4278,"Y","N"),"N")</f>
        <v>Y</v>
      </c>
    </row>
    <row r="4279" spans="1:7" x14ac:dyDescent="0.25">
      <c r="A4279" t="s">
        <v>3236</v>
      </c>
      <c r="B4279" t="s">
        <v>5326</v>
      </c>
      <c r="C4279" t="s">
        <v>5331</v>
      </c>
      <c r="D4279">
        <v>1987</v>
      </c>
      <c r="E4279" t="s">
        <v>5330</v>
      </c>
      <c r="F4279" t="str">
        <f t="shared" si="66"/>
        <v>General ApplicationsOperations ManagementSelf-Insurance by Small Scale Cogenerators Against the Ratchet Damand Effect1987L. Jackson Turvaville</v>
      </c>
      <c r="G4279" t="str">
        <f>IFERROR(IF(VLOOKUP(F4279,Test!$G$1:$G$6051,1,FALSE)=F4279,"Y","N"),"N")</f>
        <v>Y</v>
      </c>
    </row>
    <row r="4280" spans="1:7" x14ac:dyDescent="0.25">
      <c r="A4280" t="s">
        <v>3236</v>
      </c>
      <c r="B4280" t="s">
        <v>5326</v>
      </c>
      <c r="C4280" t="s">
        <v>5325</v>
      </c>
      <c r="D4280">
        <v>1987</v>
      </c>
      <c r="E4280" t="s">
        <v>5332</v>
      </c>
      <c r="F4280" t="str">
        <f t="shared" si="66"/>
        <v>General ApplicationsOperations ManagementSimulation of Continuous Mail Processing1987J. E. Bass</v>
      </c>
      <c r="G4280" t="str">
        <f>IFERROR(IF(VLOOKUP(F4280,Test!$G$1:$G$6051,1,FALSE)=F4280,"Y","N"),"N")</f>
        <v>Y</v>
      </c>
    </row>
    <row r="4281" spans="1:7" x14ac:dyDescent="0.25">
      <c r="A4281" t="s">
        <v>3236</v>
      </c>
      <c r="B4281" t="s">
        <v>5326</v>
      </c>
      <c r="C4281" t="s">
        <v>5331</v>
      </c>
      <c r="D4281">
        <v>1987</v>
      </c>
      <c r="E4281" t="s">
        <v>5333</v>
      </c>
      <c r="F4281" t="str">
        <f t="shared" si="66"/>
        <v>General ApplicationsOperations ManagementSelf-Insurance by Small Scale Cogenerators Against the Ratchet Damand Effect1987Margaret Hong Chen</v>
      </c>
      <c r="G4281" t="str">
        <f>IFERROR(IF(VLOOKUP(F4281,Test!$G$1:$G$6051,1,FALSE)=F4281,"Y","N"),"N")</f>
        <v>Y</v>
      </c>
    </row>
    <row r="4282" spans="1:7" x14ac:dyDescent="0.25">
      <c r="A4282" t="s">
        <v>3236</v>
      </c>
      <c r="B4282" t="s">
        <v>5336</v>
      </c>
      <c r="C4282" t="s">
        <v>5335</v>
      </c>
      <c r="D4282">
        <v>1987</v>
      </c>
      <c r="E4282" t="s">
        <v>5334</v>
      </c>
      <c r="F4282" t="str">
        <f t="shared" si="66"/>
        <v>General ApplicationsHealth Care ManagementA Simulation Approach to Analysis of Emergency Services and Trauma Center Management1987Craig W. Waring</v>
      </c>
      <c r="G4282" t="str">
        <f>IFERROR(IF(VLOOKUP(F4282,Test!$G$1:$G$6051,1,FALSE)=F4282,"Y","N"),"N")</f>
        <v>Y</v>
      </c>
    </row>
    <row r="4283" spans="1:7" x14ac:dyDescent="0.25">
      <c r="A4283" t="s">
        <v>3236</v>
      </c>
      <c r="B4283" t="s">
        <v>5336</v>
      </c>
      <c r="C4283" t="s">
        <v>5337</v>
      </c>
      <c r="D4283">
        <v>1987</v>
      </c>
      <c r="E4283" t="s">
        <v>2239</v>
      </c>
      <c r="F4283" t="str">
        <f t="shared" si="66"/>
        <v>General ApplicationsHealth Care ManagementImpact Points in Patient Flows Through a Radiology Department Provided Through Simulation1987Keith A. Klafehn</v>
      </c>
      <c r="G4283" t="str">
        <f>IFERROR(IF(VLOOKUP(F4283,Test!$G$1:$G$6051,1,FALSE)=F4283,"Y","N"),"N")</f>
        <v>Y</v>
      </c>
    </row>
    <row r="4284" spans="1:7" x14ac:dyDescent="0.25">
      <c r="A4284" t="s">
        <v>3236</v>
      </c>
      <c r="B4284" t="s">
        <v>5336</v>
      </c>
      <c r="C4284" t="s">
        <v>5339</v>
      </c>
      <c r="D4284">
        <v>1987</v>
      </c>
      <c r="E4284" t="s">
        <v>5338</v>
      </c>
      <c r="F4284" t="str">
        <f t="shared" si="66"/>
        <v>General ApplicationsHealth Care ManagementSimulation of a Hospital Patient Transportation System1987Bruce Pollack-Johnson</v>
      </c>
      <c r="G4284" t="str">
        <f>IFERROR(IF(VLOOKUP(F4284,Test!$G$1:$G$6051,1,FALSE)=F4284,"Y","N"),"N")</f>
        <v>Y</v>
      </c>
    </row>
    <row r="4285" spans="1:7" x14ac:dyDescent="0.25">
      <c r="A4285" t="s">
        <v>3236</v>
      </c>
      <c r="B4285" t="s">
        <v>5336</v>
      </c>
      <c r="C4285" t="s">
        <v>5335</v>
      </c>
      <c r="D4285">
        <v>1987</v>
      </c>
      <c r="E4285" t="s">
        <v>2003</v>
      </c>
      <c r="F4285" t="str">
        <f t="shared" si="66"/>
        <v>General ApplicationsHealth Care ManagementA Simulation Approach to Analysis of Emergency Services and Trauma Center Management1987Thomas D. Clark  Jr.</v>
      </c>
      <c r="G4285" t="str">
        <f>IFERROR(IF(VLOOKUP(F4285,Test!$G$1:$G$6051,1,FALSE)=F4285,"Y","N"),"N")</f>
        <v>Y</v>
      </c>
    </row>
    <row r="4286" spans="1:7" x14ac:dyDescent="0.25">
      <c r="A4286" t="s">
        <v>3236</v>
      </c>
      <c r="B4286" t="s">
        <v>5342</v>
      </c>
      <c r="C4286" t="s">
        <v>5341</v>
      </c>
      <c r="D4286">
        <v>1987</v>
      </c>
      <c r="E4286" t="s">
        <v>5340</v>
      </c>
      <c r="F4286" t="str">
        <f t="shared" si="66"/>
        <v>General ApplicationsEngineering ApplicationsSimulation Used to Qualify Nuclear Waste Glass for Disposal1987Paul W. Reimus</v>
      </c>
      <c r="G4286" t="str">
        <f>IFERROR(IF(VLOOKUP(F4286,Test!$G$1:$G$6051,1,FALSE)=F4286,"Y","N"),"N")</f>
        <v>Y</v>
      </c>
    </row>
    <row r="4287" spans="1:7" x14ac:dyDescent="0.25">
      <c r="A4287" t="s">
        <v>3236</v>
      </c>
      <c r="B4287" t="s">
        <v>5342</v>
      </c>
      <c r="C4287" t="s">
        <v>5343</v>
      </c>
      <c r="D4287">
        <v>1987</v>
      </c>
      <c r="E4287" t="s">
        <v>5054</v>
      </c>
      <c r="F4287" t="str">
        <f t="shared" si="66"/>
        <v>General ApplicationsEngineering ApplicationsStructured Feedback: An Approach to Developing Knowledge of a System During Initial Model Development1987Patrick J. Starr</v>
      </c>
      <c r="G4287" t="str">
        <f>IFERROR(IF(VLOOKUP(F4287,Test!$G$1:$G$6051,1,FALSE)=F4287,"Y","N"),"N")</f>
        <v>Y</v>
      </c>
    </row>
    <row r="4288" spans="1:7" x14ac:dyDescent="0.25">
      <c r="A4288" t="s">
        <v>3236</v>
      </c>
      <c r="B4288" t="s">
        <v>5342</v>
      </c>
      <c r="C4288" t="s">
        <v>5341</v>
      </c>
      <c r="D4288">
        <v>1987</v>
      </c>
      <c r="E4288" t="s">
        <v>5344</v>
      </c>
      <c r="F4288" t="str">
        <f t="shared" si="66"/>
        <v>General ApplicationsEngineering ApplicationsSimulation Used to Qualify Nuclear Waste Glass for Disposal1987William L. Kuhn</v>
      </c>
      <c r="G4288" t="str">
        <f>IFERROR(IF(VLOOKUP(F4288,Test!$G$1:$G$6051,1,FALSE)=F4288,"Y","N"),"N")</f>
        <v>Y</v>
      </c>
    </row>
    <row r="4289" spans="1:7" x14ac:dyDescent="0.25">
      <c r="A4289" t="s">
        <v>3236</v>
      </c>
      <c r="B4289" t="s">
        <v>5342</v>
      </c>
      <c r="C4289" t="s">
        <v>5346</v>
      </c>
      <c r="D4289">
        <v>1987</v>
      </c>
      <c r="E4289" t="s">
        <v>5345</v>
      </c>
      <c r="F4289" t="str">
        <f t="shared" si="66"/>
        <v>General ApplicationsEngineering ApplicationsSimulation of a Local Area Network for a Newspaper Production System1987A. R. K. Sastry</v>
      </c>
      <c r="G4289" t="str">
        <f>IFERROR(IF(VLOOKUP(F4289,Test!$G$1:$G$6051,1,FALSE)=F4289,"Y","N"),"N")</f>
        <v>Y</v>
      </c>
    </row>
    <row r="4290" spans="1:7" x14ac:dyDescent="0.25">
      <c r="A4290" t="s">
        <v>3236</v>
      </c>
      <c r="B4290" t="s">
        <v>5342</v>
      </c>
      <c r="C4290" t="s">
        <v>5346</v>
      </c>
      <c r="D4290">
        <v>1987</v>
      </c>
      <c r="E4290" t="s">
        <v>5347</v>
      </c>
      <c r="F4290" t="str">
        <f t="shared" si="66"/>
        <v>General ApplicationsEngineering ApplicationsSimulation of a Local Area Network for a Newspaper Production System1987M. Atkinson</v>
      </c>
      <c r="G4290" t="str">
        <f>IFERROR(IF(VLOOKUP(F4290,Test!$G$1:$G$6051,1,FALSE)=F4290,"Y","N"),"N")</f>
        <v>Y</v>
      </c>
    </row>
    <row r="4291" spans="1:7" x14ac:dyDescent="0.25">
      <c r="A4291" t="s">
        <v>3236</v>
      </c>
      <c r="B4291" t="s">
        <v>5342</v>
      </c>
      <c r="C4291" t="s">
        <v>5343</v>
      </c>
      <c r="D4291">
        <v>1987</v>
      </c>
      <c r="E4291" t="s">
        <v>5348</v>
      </c>
      <c r="F4291" t="str">
        <f t="shared" ref="F4291:F4354" si="67">CONCATENATE(A4291,B4291,C4291,D4291,E4291)</f>
        <v>General ApplicationsEngineering ApplicationsStructured Feedback: An Approach to Developing Knowledge of a System During Initial Model Development1987Thomas M. Keenan</v>
      </c>
      <c r="G4291" t="str">
        <f>IFERROR(IF(VLOOKUP(F4291,Test!$G$1:$G$6051,1,FALSE)=F4291,"Y","N"),"N")</f>
        <v>Y</v>
      </c>
    </row>
    <row r="4292" spans="1:7" x14ac:dyDescent="0.25">
      <c r="A4292" t="s">
        <v>3236</v>
      </c>
      <c r="B4292" t="s">
        <v>5342</v>
      </c>
      <c r="C4292" t="s">
        <v>5346</v>
      </c>
      <c r="D4292">
        <v>1987</v>
      </c>
      <c r="E4292" t="s">
        <v>5349</v>
      </c>
      <c r="F4292" t="str">
        <f t="shared" si="67"/>
        <v>General ApplicationsEngineering ApplicationsSimulation of a Local Area Network for a Newspaper Production System1987J. Agre</v>
      </c>
      <c r="G4292" t="str">
        <f>IFERROR(IF(VLOOKUP(F4292,Test!$G$1:$G$6051,1,FALSE)=F4292,"Y","N"),"N")</f>
        <v>Y</v>
      </c>
    </row>
    <row r="4293" spans="1:7" x14ac:dyDescent="0.25">
      <c r="A4293" t="s">
        <v>3236</v>
      </c>
      <c r="B4293" t="s">
        <v>5342</v>
      </c>
      <c r="C4293" t="s">
        <v>5351</v>
      </c>
      <c r="D4293">
        <v>1987</v>
      </c>
      <c r="E4293" t="s">
        <v>5350</v>
      </c>
      <c r="F4293" t="str">
        <f t="shared" si="67"/>
        <v>General ApplicationsEngineering ApplicationsThe Application of Computer Simulation in a Flight Vehicle CAD System1987Chunxi Wan</v>
      </c>
      <c r="G4293" t="str">
        <f>IFERROR(IF(VLOOKUP(F4293,Test!$G$1:$G$6051,1,FALSE)=F4293,"Y","N"),"N")</f>
        <v>Y</v>
      </c>
    </row>
    <row r="4294" spans="1:7" x14ac:dyDescent="0.25">
      <c r="A4294" t="s">
        <v>3236</v>
      </c>
      <c r="B4294" t="s">
        <v>5342</v>
      </c>
      <c r="C4294" t="s">
        <v>5346</v>
      </c>
      <c r="D4294">
        <v>1987</v>
      </c>
      <c r="E4294" t="s">
        <v>5352</v>
      </c>
      <c r="F4294" t="str">
        <f t="shared" si="67"/>
        <v>General ApplicationsEngineering ApplicationsSimulation of a Local Area Network for a Newspaper Production System1987D. Joshi</v>
      </c>
      <c r="G4294" t="str">
        <f>IFERROR(IF(VLOOKUP(F4294,Test!$G$1:$G$6051,1,FALSE)=F4294,"Y","N"),"N")</f>
        <v>Y</v>
      </c>
    </row>
    <row r="4295" spans="1:7" x14ac:dyDescent="0.25">
      <c r="A4295" t="s">
        <v>3236</v>
      </c>
      <c r="B4295" t="s">
        <v>5342</v>
      </c>
      <c r="C4295" t="s">
        <v>5346</v>
      </c>
      <c r="D4295">
        <v>1987</v>
      </c>
      <c r="E4295" t="s">
        <v>5353</v>
      </c>
      <c r="F4295" t="str">
        <f t="shared" si="67"/>
        <v>General ApplicationsEngineering ApplicationsSimulation of a Local Area Network for a Newspaper Production System1987I. Shahnawaz</v>
      </c>
      <c r="G4295" t="str">
        <f>IFERROR(IF(VLOOKUP(F4295,Test!$G$1:$G$6051,1,FALSE)=F4295,"Y","N"),"N")</f>
        <v>Y</v>
      </c>
    </row>
    <row r="4296" spans="1:7" x14ac:dyDescent="0.25">
      <c r="A4296" t="s">
        <v>1982</v>
      </c>
      <c r="B4296" t="s">
        <v>5356</v>
      </c>
      <c r="C4296" t="s">
        <v>5355</v>
      </c>
      <c r="D4296">
        <v>1989</v>
      </c>
      <c r="E4296" t="s">
        <v>5354</v>
      </c>
      <c r="F4296" t="str">
        <f t="shared" si="67"/>
        <v>Analysis MethodologySensitivity AnalysisDerivative Estimates from Discontinuous Realizations: Smoothing Techniques1989Paul G. Glasserman</v>
      </c>
      <c r="G4296" t="str">
        <f>IFERROR(IF(VLOOKUP(F4296,Test!$G$1:$G$6051,1,FALSE)=F4296,"Y","N"),"N")</f>
        <v>Y</v>
      </c>
    </row>
    <row r="4297" spans="1:7" x14ac:dyDescent="0.25">
      <c r="A4297" t="s">
        <v>1982</v>
      </c>
      <c r="B4297" t="s">
        <v>5356</v>
      </c>
      <c r="C4297" t="s">
        <v>5357</v>
      </c>
      <c r="D4297">
        <v>1989</v>
      </c>
      <c r="E4297" t="s">
        <v>1975</v>
      </c>
      <c r="F4297" t="str">
        <f t="shared" si="67"/>
        <v>Analysis MethodologySensitivity AnalysisSimulation Sensitivity Analysis Using Frequency Domain Experiments1989Lee W. Schruben</v>
      </c>
      <c r="G4297" t="str">
        <f>IFERROR(IF(VLOOKUP(F4297,Test!$G$1:$G$6051,1,FALSE)=F4297,"Y","N"),"N")</f>
        <v>Y</v>
      </c>
    </row>
    <row r="4298" spans="1:7" x14ac:dyDescent="0.25">
      <c r="A4298" t="s">
        <v>1982</v>
      </c>
      <c r="B4298" t="s">
        <v>5356</v>
      </c>
      <c r="C4298" t="s">
        <v>5355</v>
      </c>
      <c r="D4298">
        <v>1989</v>
      </c>
      <c r="E4298" t="s">
        <v>3051</v>
      </c>
      <c r="F4298" t="str">
        <f t="shared" si="67"/>
        <v>Analysis MethodologySensitivity AnalysisDerivative Estimates from Discontinuous Realizations: Smoothing Techniques1989Wei-Bo Gong</v>
      </c>
      <c r="G4298" t="str">
        <f>IFERROR(IF(VLOOKUP(F4298,Test!$G$1:$G$6051,1,FALSE)=F4298,"Y","N"),"N")</f>
        <v>Y</v>
      </c>
    </row>
    <row r="4299" spans="1:7" x14ac:dyDescent="0.25">
      <c r="A4299" t="s">
        <v>1982</v>
      </c>
      <c r="B4299" t="s">
        <v>5356</v>
      </c>
      <c r="C4299" t="s">
        <v>5358</v>
      </c>
      <c r="D4299">
        <v>1989</v>
      </c>
      <c r="E4299" t="s">
        <v>2422</v>
      </c>
      <c r="F4299" t="str">
        <f t="shared" si="67"/>
        <v>Analysis MethodologySensitivity AnalysisLikelihood Ratio Derivative Estimators for Stochastic Systems1989Peter W. Glynn</v>
      </c>
      <c r="G4299" t="str">
        <f>IFERROR(IF(VLOOKUP(F4299,Test!$G$1:$G$6051,1,FALSE)=F4299,"Y","N"),"N")</f>
        <v>Y</v>
      </c>
    </row>
    <row r="4300" spans="1:7" x14ac:dyDescent="0.25">
      <c r="A4300" t="s">
        <v>1982</v>
      </c>
      <c r="B4300" t="s">
        <v>5356</v>
      </c>
      <c r="C4300" t="s">
        <v>5357</v>
      </c>
      <c r="D4300">
        <v>1989</v>
      </c>
      <c r="E4300" t="s">
        <v>5359</v>
      </c>
      <c r="F4300" t="str">
        <f t="shared" si="67"/>
        <v>Analysis MethodologySensitivity AnalysisSimulation Sensitivity Analysis Using Frequency Domain Experiments1989Douglas J. Morrice</v>
      </c>
      <c r="G4300" t="str">
        <f>IFERROR(IF(VLOOKUP(F4300,Test!$G$1:$G$6051,1,FALSE)=F4300,"Y","N"),"N")</f>
        <v>Y</v>
      </c>
    </row>
    <row r="4301" spans="1:7" x14ac:dyDescent="0.25">
      <c r="A4301" t="s">
        <v>1982</v>
      </c>
      <c r="B4301" t="s">
        <v>5360</v>
      </c>
      <c r="C4301" t="s">
        <v>5360</v>
      </c>
      <c r="D4301">
        <v>1989</v>
      </c>
      <c r="E4301" t="s">
        <v>1537</v>
      </c>
      <c r="F4301" t="str">
        <f t="shared" si="67"/>
        <v>Analysis MethodologyExperimental Design Issues for Large Scale Simulation Models (Panel)Experimental Design Issues for Large Scale Simulation Models (Panel)1989Russell R. Barton</v>
      </c>
      <c r="G4301" t="str">
        <f>IFERROR(IF(VLOOKUP(F4301,Test!$G$1:$G$6051,1,FALSE)=F4301,"Y","N"),"N")</f>
        <v>Y</v>
      </c>
    </row>
    <row r="4302" spans="1:7" x14ac:dyDescent="0.25">
      <c r="A4302" t="s">
        <v>1982</v>
      </c>
      <c r="B4302" t="s">
        <v>5360</v>
      </c>
      <c r="C4302" t="s">
        <v>5360</v>
      </c>
      <c r="D4302">
        <v>1989</v>
      </c>
      <c r="E4302" t="s">
        <v>22</v>
      </c>
      <c r="F4302" t="str">
        <f t="shared" si="67"/>
        <v>Analysis MethodologyExperimental Design Issues for Large Scale Simulation Models (Panel)Experimental Design Issues for Large Scale Simulation Models (Panel)1989George S. Fishman</v>
      </c>
      <c r="G4302" t="str">
        <f>IFERROR(IF(VLOOKUP(F4302,Test!$G$1:$G$6051,1,FALSE)=F4302,"Y","N"),"N")</f>
        <v>Y</v>
      </c>
    </row>
    <row r="4303" spans="1:7" x14ac:dyDescent="0.25">
      <c r="A4303" t="s">
        <v>1982</v>
      </c>
      <c r="B4303" t="s">
        <v>5360</v>
      </c>
      <c r="C4303" t="s">
        <v>5360</v>
      </c>
      <c r="D4303">
        <v>1989</v>
      </c>
      <c r="E4303" t="s">
        <v>1526</v>
      </c>
      <c r="F4303" t="str">
        <f t="shared" si="67"/>
        <v>Analysis MethodologyExperimental Design Issues for Large Scale Simulation Models (Panel)Experimental Design Issues for Large Scale Simulation Models (Panel)1989W. David Kelton</v>
      </c>
      <c r="G4303" t="str">
        <f>IFERROR(IF(VLOOKUP(F4303,Test!$G$1:$G$6051,1,FALSE)=F4303,"Y","N"),"N")</f>
        <v>Y</v>
      </c>
    </row>
    <row r="4304" spans="1:7" x14ac:dyDescent="0.25">
      <c r="A4304" t="s">
        <v>1982</v>
      </c>
      <c r="B4304" t="s">
        <v>5360</v>
      </c>
      <c r="C4304" t="s">
        <v>5360</v>
      </c>
      <c r="D4304">
        <v>1989</v>
      </c>
      <c r="E4304" t="s">
        <v>2846</v>
      </c>
      <c r="F4304" t="str">
        <f t="shared" si="67"/>
        <v>Analysis MethodologyExperimental Design Issues for Large Scale Simulation Models (Panel)Experimental Design Issues for Large Scale Simulation Models (Panel)1989Jack P. C. Kleijnen</v>
      </c>
      <c r="G4304" t="str">
        <f>IFERROR(IF(VLOOKUP(F4304,Test!$G$1:$G$6051,1,FALSE)=F4304,"Y","N"),"N")</f>
        <v>Y</v>
      </c>
    </row>
    <row r="4305" spans="1:7" x14ac:dyDescent="0.25">
      <c r="A4305" t="s">
        <v>1982</v>
      </c>
      <c r="B4305" t="s">
        <v>5360</v>
      </c>
      <c r="C4305" t="s">
        <v>5360</v>
      </c>
      <c r="D4305">
        <v>1989</v>
      </c>
      <c r="E4305" t="s">
        <v>5361</v>
      </c>
      <c r="F4305" t="str">
        <f t="shared" si="67"/>
        <v>Analysis MethodologyExperimental Design Issues for Large Scale Simulation Models (Panel)Experimental Design Issues for Large Scale Simulation Models (Panel)1989Malvin H. Kalos</v>
      </c>
      <c r="G4305" t="str">
        <f>IFERROR(IF(VLOOKUP(F4305,Test!$G$1:$G$6051,1,FALSE)=F4305,"Y","N"),"N")</f>
        <v>Y</v>
      </c>
    </row>
    <row r="4306" spans="1:7" x14ac:dyDescent="0.25">
      <c r="A4306" t="s">
        <v>1982</v>
      </c>
      <c r="B4306" t="s">
        <v>5364</v>
      </c>
      <c r="C4306" t="s">
        <v>5363</v>
      </c>
      <c r="D4306">
        <v>1989</v>
      </c>
      <c r="E4306" t="s">
        <v>5362</v>
      </c>
      <c r="F4306" t="str">
        <f t="shared" si="67"/>
        <v>Analysis MethodologyStatistical ConsiderationResponse Surface Analysis of Stochastic Network Performance1989Thomas G. Bailey</v>
      </c>
      <c r="G4306" t="str">
        <f>IFERROR(IF(VLOOKUP(F4306,Test!$G$1:$G$6051,1,FALSE)=F4306,"Y","N"),"N")</f>
        <v>Y</v>
      </c>
    </row>
    <row r="4307" spans="1:7" x14ac:dyDescent="0.25">
      <c r="A4307" t="s">
        <v>1982</v>
      </c>
      <c r="B4307" t="s">
        <v>5364</v>
      </c>
      <c r="C4307" t="s">
        <v>5366</v>
      </c>
      <c r="D4307">
        <v>1989</v>
      </c>
      <c r="E4307" t="s">
        <v>5365</v>
      </c>
      <c r="F4307" t="str">
        <f t="shared" si="67"/>
        <v>Analysis MethodologyStatistical ConsiderationA Flexible Method for Estimating Inverse Distribution1989Athanassios Avramidis</v>
      </c>
      <c r="G4307" t="str">
        <f>IFERROR(IF(VLOOKUP(F4307,Test!$G$1:$G$6051,1,FALSE)=F4307,"Y","N"),"N")</f>
        <v>Y</v>
      </c>
    </row>
    <row r="4308" spans="1:7" x14ac:dyDescent="0.25">
      <c r="A4308" t="s">
        <v>1982</v>
      </c>
      <c r="B4308" t="s">
        <v>5364</v>
      </c>
      <c r="C4308" t="s">
        <v>5363</v>
      </c>
      <c r="D4308">
        <v>1989</v>
      </c>
      <c r="E4308" t="s">
        <v>5367</v>
      </c>
      <c r="F4308" t="str">
        <f t="shared" si="67"/>
        <v>Analysis MethodologyStatistical ConsiderationResponse Surface Analysis of Stochastic Network Performance1989Kenneth Bauer</v>
      </c>
      <c r="G4308" t="str">
        <f>IFERROR(IF(VLOOKUP(F4308,Test!$G$1:$G$6051,1,FALSE)=F4308,"Y","N"),"N")</f>
        <v>Y</v>
      </c>
    </row>
    <row r="4309" spans="1:7" x14ac:dyDescent="0.25">
      <c r="A4309" t="s">
        <v>1982</v>
      </c>
      <c r="B4309" t="s">
        <v>5364</v>
      </c>
      <c r="C4309" t="s">
        <v>5366</v>
      </c>
      <c r="D4309">
        <v>1989</v>
      </c>
      <c r="E4309" t="s">
        <v>643</v>
      </c>
      <c r="F4309" t="str">
        <f t="shared" si="67"/>
        <v>Analysis MethodologyStatistical ConsiderationA Flexible Method for Estimating Inverse Distribution1989James R. Wilson</v>
      </c>
      <c r="G4309" t="str">
        <f>IFERROR(IF(VLOOKUP(F4309,Test!$G$1:$G$6051,1,FALSE)=F4309,"Y","N"),"N")</f>
        <v>Y</v>
      </c>
    </row>
    <row r="4310" spans="1:7" x14ac:dyDescent="0.25">
      <c r="A4310" t="s">
        <v>1982</v>
      </c>
      <c r="B4310" t="s">
        <v>5364</v>
      </c>
      <c r="C4310" t="s">
        <v>5368</v>
      </c>
      <c r="D4310">
        <v>1989</v>
      </c>
      <c r="E4310" t="s">
        <v>2382</v>
      </c>
      <c r="F4310" t="str">
        <f t="shared" si="67"/>
        <v>Analysis MethodologyStatistical ConsiderationImplementation of Quasi-Random Generators and Their Use in Discrete Event Simulation1989Teresa R. Davenport</v>
      </c>
      <c r="G4310" t="str">
        <f>IFERROR(IF(VLOOKUP(F4310,Test!$G$1:$G$6051,1,FALSE)=F4310,"Y","N"),"N")</f>
        <v>Y</v>
      </c>
    </row>
    <row r="4311" spans="1:7" x14ac:dyDescent="0.25">
      <c r="A4311" t="s">
        <v>1982</v>
      </c>
      <c r="B4311" t="s">
        <v>5364</v>
      </c>
      <c r="C4311" t="s">
        <v>5368</v>
      </c>
      <c r="D4311">
        <v>1989</v>
      </c>
      <c r="E4311" t="s">
        <v>1592</v>
      </c>
      <c r="F4311" t="str">
        <f t="shared" si="67"/>
        <v>Analysis MethodologyStatistical ConsiderationImplementation of Quasi-Random Generators and Their Use in Discrete Event Simulation1989Russell C. H. Cheng</v>
      </c>
      <c r="G4311" t="str">
        <f>IFERROR(IF(VLOOKUP(F4311,Test!$G$1:$G$6051,1,FALSE)=F4311,"Y","N"),"N")</f>
        <v>Y</v>
      </c>
    </row>
    <row r="4312" spans="1:7" x14ac:dyDescent="0.25">
      <c r="A4312" t="s">
        <v>1982</v>
      </c>
      <c r="B4312" t="s">
        <v>5364</v>
      </c>
      <c r="C4312" t="s">
        <v>5363</v>
      </c>
      <c r="D4312">
        <v>1989</v>
      </c>
      <c r="E4312" t="s">
        <v>5369</v>
      </c>
      <c r="F4312" t="str">
        <f t="shared" si="67"/>
        <v>Analysis MethodologyStatistical ConsiderationResponse Surface Analysis of Stochastic Network Performance1989Alfred B. Marsh</v>
      </c>
      <c r="G4312" t="str">
        <f>IFERROR(IF(VLOOKUP(F4312,Test!$G$1:$G$6051,1,FALSE)=F4312,"Y","N"),"N")</f>
        <v>Y</v>
      </c>
    </row>
    <row r="4313" spans="1:7" x14ac:dyDescent="0.25">
      <c r="A4313" t="s">
        <v>1982</v>
      </c>
      <c r="B4313" t="s">
        <v>5371</v>
      </c>
      <c r="C4313" t="s">
        <v>5370</v>
      </c>
      <c r="D4313">
        <v>1989</v>
      </c>
      <c r="E4313" t="s">
        <v>2094</v>
      </c>
      <c r="F4313" t="str">
        <f t="shared" si="67"/>
        <v>Analysis MethodologyNew Developments in Random Number GenerationAbout Polynomial-Time "Unpredictable" Generators1989Pierre L'Ecuyer</v>
      </c>
      <c r="G4313" t="str">
        <f>IFERROR(IF(VLOOKUP(F4313,Test!$G$1:$G$6051,1,FALSE)=F4313,"Y","N"),"N")</f>
        <v>Y</v>
      </c>
    </row>
    <row r="4314" spans="1:7" x14ac:dyDescent="0.25">
      <c r="A4314" t="s">
        <v>1982</v>
      </c>
      <c r="B4314" t="s">
        <v>5371</v>
      </c>
      <c r="C4314" t="s">
        <v>5373</v>
      </c>
      <c r="D4314">
        <v>1989</v>
      </c>
      <c r="E4314" t="s">
        <v>5372</v>
      </c>
      <c r="F4314" t="str">
        <f t="shared" si="67"/>
        <v>Analysis MethodologyNew Developments in Random Number GenerationRandom Number Generation on Parallel Processors1989Masanori Fushimi</v>
      </c>
      <c r="G4314" t="str">
        <f>IFERROR(IF(VLOOKUP(F4314,Test!$G$1:$G$6051,1,FALSE)=F4314,"Y","N"),"N")</f>
        <v>Y</v>
      </c>
    </row>
    <row r="4315" spans="1:7" x14ac:dyDescent="0.25">
      <c r="A4315" t="s">
        <v>1982</v>
      </c>
      <c r="B4315" t="s">
        <v>5371</v>
      </c>
      <c r="C4315" t="s">
        <v>5375</v>
      </c>
      <c r="D4315">
        <v>1989</v>
      </c>
      <c r="E4315" t="s">
        <v>5374</v>
      </c>
      <c r="F4315" t="str">
        <f t="shared" si="67"/>
        <v>Analysis MethodologyNew Developments in Random Number GenerationUsing Linear Congruential Generators for Parallel Random Number Generation1989Mark J. Durst</v>
      </c>
      <c r="G4315" t="str">
        <f>IFERROR(IF(VLOOKUP(F4315,Test!$G$1:$G$6051,1,FALSE)=F4315,"Y","N"),"N")</f>
        <v>Y</v>
      </c>
    </row>
    <row r="4316" spans="1:7" x14ac:dyDescent="0.25">
      <c r="A4316" t="s">
        <v>1982</v>
      </c>
      <c r="B4316" t="s">
        <v>5371</v>
      </c>
      <c r="C4316" t="s">
        <v>5370</v>
      </c>
      <c r="D4316">
        <v>1989</v>
      </c>
      <c r="E4316" t="s">
        <v>5376</v>
      </c>
      <c r="F4316" t="str">
        <f t="shared" si="67"/>
        <v>Analysis MethodologyNew Developments in Random Number GenerationAbout Polynomial-Time "Unpredictable" Generators1989Rene Proulx</v>
      </c>
      <c r="G4316" t="str">
        <f>IFERROR(IF(VLOOKUP(F4316,Test!$G$1:$G$6051,1,FALSE)=F4316,"Y","N"),"N")</f>
        <v>Y</v>
      </c>
    </row>
    <row r="4317" spans="1:7" x14ac:dyDescent="0.25">
      <c r="A4317" t="s">
        <v>1982</v>
      </c>
      <c r="B4317" t="s">
        <v>5379</v>
      </c>
      <c r="C4317" t="s">
        <v>5378</v>
      </c>
      <c r="D4317">
        <v>1989</v>
      </c>
      <c r="E4317" t="s">
        <v>5377</v>
      </c>
      <c r="F4317" t="str">
        <f t="shared" si="67"/>
        <v>Analysis MethodologyNon-Uniform Random Variate GenerationMathematical Aspects of Various Methods for Sampling from Classical Distributions1989Ulrich Dieter</v>
      </c>
      <c r="G4317" t="str">
        <f>IFERROR(IF(VLOOKUP(F4317,Test!$G$1:$G$6051,1,FALSE)=F4317,"Y","N"),"N")</f>
        <v>Y</v>
      </c>
    </row>
    <row r="4318" spans="1:7" x14ac:dyDescent="0.25">
      <c r="A4318" t="s">
        <v>1982</v>
      </c>
      <c r="B4318" t="s">
        <v>5379</v>
      </c>
      <c r="C4318" t="s">
        <v>5380</v>
      </c>
      <c r="D4318">
        <v>1989</v>
      </c>
      <c r="E4318" t="s">
        <v>1984</v>
      </c>
      <c r="F4318" t="str">
        <f t="shared" si="67"/>
        <v>Analysis MethodologyNon-Uniform Random Variate GenerationInverse-Transformation Algorithms for Some Common Stochastic Processes1989Bruce Schmeiser</v>
      </c>
      <c r="G4318" t="str">
        <f>IFERROR(IF(VLOOKUP(F4318,Test!$G$1:$G$6051,1,FALSE)=F4318,"Y","N"),"N")</f>
        <v>Y</v>
      </c>
    </row>
    <row r="4319" spans="1:7" x14ac:dyDescent="0.25">
      <c r="A4319" t="s">
        <v>1982</v>
      </c>
      <c r="B4319" t="s">
        <v>5379</v>
      </c>
      <c r="C4319" t="s">
        <v>5380</v>
      </c>
      <c r="D4319">
        <v>1989</v>
      </c>
      <c r="E4319" t="s">
        <v>5381</v>
      </c>
      <c r="F4319" t="str">
        <f t="shared" si="67"/>
        <v>Analysis MethodologyNon-Uniform Random Variate GenerationInverse-Transformation Algorithms for Some Common Stochastic Processes1989Whey-Ming Tina Song</v>
      </c>
      <c r="G4319" t="str">
        <f>IFERROR(IF(VLOOKUP(F4319,Test!$G$1:$G$6051,1,FALSE)=F4319,"Y","N"),"N")</f>
        <v>Y</v>
      </c>
    </row>
    <row r="4320" spans="1:7" x14ac:dyDescent="0.25">
      <c r="A4320" t="s">
        <v>1982</v>
      </c>
      <c r="B4320" t="s">
        <v>5379</v>
      </c>
      <c r="C4320" t="s">
        <v>5383</v>
      </c>
      <c r="D4320">
        <v>1989</v>
      </c>
      <c r="E4320" t="s">
        <v>5382</v>
      </c>
      <c r="F4320" t="str">
        <f t="shared" si="67"/>
        <v>Analysis MethodologyNon-Uniform Random Variate GenerationRatio of Uniforms as a Convenient Method for Sampling from Classical Discrete Distributions1989Ernst Stadlober</v>
      </c>
      <c r="G4320" t="str">
        <f>IFERROR(IF(VLOOKUP(F4320,Test!$G$1:$G$6051,1,FALSE)=F4320,"Y","N"),"N")</f>
        <v>Y</v>
      </c>
    </row>
    <row r="4321" spans="1:7" x14ac:dyDescent="0.25">
      <c r="A4321" t="s">
        <v>1982</v>
      </c>
      <c r="B4321" t="s">
        <v>5386</v>
      </c>
      <c r="C4321" t="s">
        <v>5385</v>
      </c>
      <c r="D4321">
        <v>1989</v>
      </c>
      <c r="E4321" t="s">
        <v>5384</v>
      </c>
      <c r="F4321" t="str">
        <f t="shared" si="67"/>
        <v>Analysis MethodologySimulating Rare EventsMonte Carlo Simulation of Complex System Mission Reliability1989F. Boehm</v>
      </c>
      <c r="G4321" t="str">
        <f>IFERROR(IF(VLOOKUP(F4321,Test!$G$1:$G$6051,1,FALSE)=F4321,"Y","N"),"N")</f>
        <v>Y</v>
      </c>
    </row>
    <row r="4322" spans="1:7" x14ac:dyDescent="0.25">
      <c r="A4322" t="s">
        <v>1982</v>
      </c>
      <c r="B4322" t="s">
        <v>5386</v>
      </c>
      <c r="C4322" t="s">
        <v>5385</v>
      </c>
      <c r="D4322">
        <v>1989</v>
      </c>
      <c r="E4322" t="s">
        <v>5387</v>
      </c>
      <c r="F4322" t="str">
        <f t="shared" si="67"/>
        <v>Analysis MethodologySimulating Rare EventsMonte Carlo Simulation of Complex System Mission Reliability1989C. Kirsch</v>
      </c>
      <c r="G4322" t="str">
        <f>IFERROR(IF(VLOOKUP(F4322,Test!$G$1:$G$6051,1,FALSE)=F4322,"Y","N"),"N")</f>
        <v>Y</v>
      </c>
    </row>
    <row r="4323" spans="1:7" x14ac:dyDescent="0.25">
      <c r="A4323" t="s">
        <v>1982</v>
      </c>
      <c r="B4323" t="s">
        <v>5386</v>
      </c>
      <c r="C4323" t="s">
        <v>5385</v>
      </c>
      <c r="D4323">
        <v>1989</v>
      </c>
      <c r="E4323" t="s">
        <v>5388</v>
      </c>
      <c r="F4323" t="str">
        <f t="shared" si="67"/>
        <v>Analysis MethodologySimulating Rare EventsMonte Carlo Simulation of Complex System Mission Reliability1989B. P. Kelkhoff</v>
      </c>
      <c r="G4323" t="str">
        <f>IFERROR(IF(VLOOKUP(F4323,Test!$G$1:$G$6051,1,FALSE)=F4323,"Y","N"),"N")</f>
        <v>Y</v>
      </c>
    </row>
    <row r="4324" spans="1:7" x14ac:dyDescent="0.25">
      <c r="A4324" t="s">
        <v>1982</v>
      </c>
      <c r="B4324" t="s">
        <v>5386</v>
      </c>
      <c r="C4324" t="s">
        <v>5385</v>
      </c>
      <c r="D4324">
        <v>1989</v>
      </c>
      <c r="E4324" t="s">
        <v>5389</v>
      </c>
      <c r="F4324" t="str">
        <f t="shared" si="67"/>
        <v>Analysis MethodologySimulating Rare EventsMonte Carlo Simulation of Complex System Mission Reliability1989E. E. Lewis</v>
      </c>
      <c r="G4324" t="str">
        <f>IFERROR(IF(VLOOKUP(F4324,Test!$G$1:$G$6051,1,FALSE)=F4324,"Y","N"),"N")</f>
        <v>Y</v>
      </c>
    </row>
    <row r="4325" spans="1:7" x14ac:dyDescent="0.25">
      <c r="A4325" t="s">
        <v>1982</v>
      </c>
      <c r="B4325" t="s">
        <v>5386</v>
      </c>
      <c r="C4325" t="s">
        <v>5391</v>
      </c>
      <c r="D4325">
        <v>1989</v>
      </c>
      <c r="E4325" t="s">
        <v>5390</v>
      </c>
      <c r="F4325" t="str">
        <f t="shared" si="67"/>
        <v>Analysis MethodologySimulating Rare EventsQuick Simulation of Rare Events in Networks1989Roman D. Fresnedo</v>
      </c>
      <c r="G4325" t="str">
        <f>IFERROR(IF(VLOOKUP(F4325,Test!$G$1:$G$6051,1,FALSE)=F4325,"Y","N"),"N")</f>
        <v>Y</v>
      </c>
    </row>
    <row r="4326" spans="1:7" x14ac:dyDescent="0.25">
      <c r="A4326" t="s">
        <v>1982</v>
      </c>
      <c r="B4326" t="s">
        <v>5386</v>
      </c>
      <c r="C4326" t="s">
        <v>5393</v>
      </c>
      <c r="D4326">
        <v>1989</v>
      </c>
      <c r="E4326" t="s">
        <v>5392</v>
      </c>
      <c r="F4326" t="str">
        <f t="shared" si="67"/>
        <v>Analysis MethodologySimulating Rare EventsLarge Deviations Theory Techniques in Monte Carlo Simulation1989James A. Bucklew</v>
      </c>
      <c r="G4326" t="str">
        <f>IFERROR(IF(VLOOKUP(F4326,Test!$G$1:$G$6051,1,FALSE)=F4326,"Y","N"),"N")</f>
        <v>Y</v>
      </c>
    </row>
    <row r="4327" spans="1:7" x14ac:dyDescent="0.25">
      <c r="A4327" t="s">
        <v>1982</v>
      </c>
      <c r="B4327" t="s">
        <v>5386</v>
      </c>
      <c r="C4327" t="s">
        <v>5393</v>
      </c>
      <c r="D4327">
        <v>1989</v>
      </c>
      <c r="E4327" t="s">
        <v>5394</v>
      </c>
      <c r="F4327" t="str">
        <f t="shared" si="67"/>
        <v>Analysis MethodologySimulating Rare EventsLarge Deviations Theory Techniques in Monte Carlo Simulation1989John S. Sadowsky</v>
      </c>
      <c r="G4327" t="str">
        <f>IFERROR(IF(VLOOKUP(F4327,Test!$G$1:$G$6051,1,FALSE)=F4327,"Y","N"),"N")</f>
        <v>Y</v>
      </c>
    </row>
    <row r="4328" spans="1:7" x14ac:dyDescent="0.25">
      <c r="A4328" t="s">
        <v>1982</v>
      </c>
      <c r="B4328" t="s">
        <v>5396</v>
      </c>
      <c r="C4328" t="s">
        <v>5395</v>
      </c>
      <c r="D4328">
        <v>1989</v>
      </c>
      <c r="E4328" t="s">
        <v>2183</v>
      </c>
      <c r="F4328" t="str">
        <f t="shared" si="67"/>
        <v>Analysis MethodologyExperimental Design and Multivariate AnalysisA Principal Components Model of Simulation Structure1989David Alan Grier</v>
      </c>
      <c r="G4328" t="str">
        <f>IFERROR(IF(VLOOKUP(F4328,Test!$G$1:$G$6051,1,FALSE)=F4328,"Y","N"),"N")</f>
        <v>Y</v>
      </c>
    </row>
    <row r="4329" spans="1:7" x14ac:dyDescent="0.25">
      <c r="A4329" t="s">
        <v>1982</v>
      </c>
      <c r="B4329" t="s">
        <v>5396</v>
      </c>
      <c r="C4329" t="s">
        <v>5398</v>
      </c>
      <c r="D4329">
        <v>1989</v>
      </c>
      <c r="E4329" t="s">
        <v>5397</v>
      </c>
      <c r="F4329" t="str">
        <f t="shared" si="67"/>
        <v>Analysis MethodologyExperimental Design and Multivariate AnalysisMultivariate Inferences for Regenerative Simulations to a Specified Precision Level1989Wei-Pin Chen</v>
      </c>
      <c r="G4329" t="str">
        <f>IFERROR(IF(VLOOKUP(F4329,Test!$G$1:$G$6051,1,FALSE)=F4329,"Y","N"),"N")</f>
        <v>Y</v>
      </c>
    </row>
    <row r="4330" spans="1:7" x14ac:dyDescent="0.25">
      <c r="A4330" t="s">
        <v>1982</v>
      </c>
      <c r="B4330" t="s">
        <v>5396</v>
      </c>
      <c r="C4330" t="s">
        <v>5399</v>
      </c>
      <c r="D4330">
        <v>1989</v>
      </c>
      <c r="E4330" t="s">
        <v>4743</v>
      </c>
      <c r="F4330" t="str">
        <f t="shared" si="67"/>
        <v>Analysis MethodologyExperimental Design and Multivariate AnalysisCorrelation-Induction Techniques for Fitting Second-Order Metamodels in Simulation Experiments1989Jeffrey D. Tew</v>
      </c>
      <c r="G4330" t="str">
        <f>IFERROR(IF(VLOOKUP(F4330,Test!$G$1:$G$6051,1,FALSE)=F4330,"Y","N"),"N")</f>
        <v>Y</v>
      </c>
    </row>
    <row r="4331" spans="1:7" x14ac:dyDescent="0.25">
      <c r="A4331" t="s">
        <v>1982</v>
      </c>
      <c r="B4331" t="s">
        <v>5396</v>
      </c>
      <c r="C4331" t="s">
        <v>5398</v>
      </c>
      <c r="D4331">
        <v>1989</v>
      </c>
      <c r="E4331" t="s">
        <v>3972</v>
      </c>
      <c r="F4331" t="str">
        <f t="shared" si="67"/>
        <v>Analysis MethodologyExperimental Design and Multivariate AnalysisMultivariate Inferences for Regenerative Simulations to a Specified Precision Level1989Der-Fa Robert Chen</v>
      </c>
      <c r="G4331" t="str">
        <f>IFERROR(IF(VLOOKUP(F4331,Test!$G$1:$G$6051,1,FALSE)=F4331,"Y","N"),"N")</f>
        <v>Y</v>
      </c>
    </row>
    <row r="4332" spans="1:7" x14ac:dyDescent="0.25">
      <c r="A4332" t="s">
        <v>1504</v>
      </c>
      <c r="B4332" t="s">
        <v>5401</v>
      </c>
      <c r="C4332" t="s">
        <v>5400</v>
      </c>
      <c r="D4332">
        <v>1989</v>
      </c>
      <c r="E4332" t="s">
        <v>840</v>
      </c>
      <c r="F4332" t="str">
        <f t="shared" si="67"/>
        <v>Modeling MethodologyValidation and VerificationGuidelines for Selecting and Using Simulation Model Verification Techniques1989Osman Balci</v>
      </c>
      <c r="G4332" t="str">
        <f>IFERROR(IF(VLOOKUP(F4332,Test!$G$1:$G$6051,1,FALSE)=F4332,"Y","N"),"N")</f>
        <v>Y</v>
      </c>
    </row>
    <row r="4333" spans="1:7" x14ac:dyDescent="0.25">
      <c r="A4333" t="s">
        <v>1504</v>
      </c>
      <c r="B4333" t="s">
        <v>5401</v>
      </c>
      <c r="C4333" t="s">
        <v>5402</v>
      </c>
      <c r="D4333">
        <v>1989</v>
      </c>
      <c r="E4333" t="s">
        <v>2669</v>
      </c>
      <c r="F4333" t="str">
        <f t="shared" si="67"/>
        <v>Modeling MethodologyValidation and VerificationVerification and Validation: A Consultant's Perspective1989John S. Carson II</v>
      </c>
      <c r="G4333" t="str">
        <f>IFERROR(IF(VLOOKUP(F4333,Test!$G$1:$G$6051,1,FALSE)=F4333,"Y","N"),"N")</f>
        <v>Y</v>
      </c>
    </row>
    <row r="4334" spans="1:7" x14ac:dyDescent="0.25">
      <c r="A4334" t="s">
        <v>1504</v>
      </c>
      <c r="B4334" t="s">
        <v>5401</v>
      </c>
      <c r="C4334" t="s">
        <v>5403</v>
      </c>
      <c r="D4334">
        <v>1989</v>
      </c>
      <c r="E4334" t="s">
        <v>323</v>
      </c>
      <c r="F4334" t="str">
        <f t="shared" si="67"/>
        <v>Modeling MethodologyValidation and VerificationTesting, Understanding, and Validating Complex Simulation Models1989Jerry Banks</v>
      </c>
      <c r="G4334" t="str">
        <f>IFERROR(IF(VLOOKUP(F4334,Test!$G$1:$G$6051,1,FALSE)=F4334,"Y","N"),"N")</f>
        <v>Y</v>
      </c>
    </row>
    <row r="4335" spans="1:7" x14ac:dyDescent="0.25">
      <c r="A4335" t="s">
        <v>1504</v>
      </c>
      <c r="B4335" t="s">
        <v>5401</v>
      </c>
      <c r="C4335" t="s">
        <v>5400</v>
      </c>
      <c r="D4335">
        <v>1989</v>
      </c>
      <c r="E4335" t="s">
        <v>5404</v>
      </c>
      <c r="F4335" t="str">
        <f t="shared" si="67"/>
        <v>Modeling MethodologyValidation and VerificationGuidelines for Selecting and Using Simulation Model Verification Techniques1989Richard B. Whitner</v>
      </c>
      <c r="G4335" t="str">
        <f>IFERROR(IF(VLOOKUP(F4335,Test!$G$1:$G$6051,1,FALSE)=F4335,"Y","N"),"N")</f>
        <v>Y</v>
      </c>
    </row>
    <row r="4336" spans="1:7" x14ac:dyDescent="0.25">
      <c r="A4336" t="s">
        <v>1504</v>
      </c>
      <c r="B4336" t="s">
        <v>5407</v>
      </c>
      <c r="C4336" t="s">
        <v>5406</v>
      </c>
      <c r="D4336">
        <v>1989</v>
      </c>
      <c r="E4336" t="s">
        <v>5405</v>
      </c>
      <c r="F4336" t="str">
        <f t="shared" si="67"/>
        <v>Modeling MethodologyUsing AI Methodology in ModelingSimulating Hybrid Connectionist Architectures1989Trent E. Lange</v>
      </c>
      <c r="G4336" t="str">
        <f>IFERROR(IF(VLOOKUP(F4336,Test!$G$1:$G$6051,1,FALSE)=F4336,"Y","N"),"N")</f>
        <v>Y</v>
      </c>
    </row>
    <row r="4337" spans="1:7" x14ac:dyDescent="0.25">
      <c r="A4337" t="s">
        <v>1504</v>
      </c>
      <c r="B4337" t="s">
        <v>5407</v>
      </c>
      <c r="C4337" t="s">
        <v>5409</v>
      </c>
      <c r="D4337">
        <v>1989</v>
      </c>
      <c r="E4337" t="s">
        <v>5408</v>
      </c>
      <c r="F4337" t="str">
        <f t="shared" si="67"/>
        <v>Modeling MethodologyUsing AI Methodology in ModelingSimulation System for the Control of Manufacturing Lines1989G. Feldmann</v>
      </c>
      <c r="G4337" t="str">
        <f>IFERROR(IF(VLOOKUP(F4337,Test!$G$1:$G$6051,1,FALSE)=F4337,"Y","N"),"N")</f>
        <v>Y</v>
      </c>
    </row>
    <row r="4338" spans="1:7" x14ac:dyDescent="0.25">
      <c r="A4338" t="s">
        <v>1504</v>
      </c>
      <c r="B4338" t="s">
        <v>5407</v>
      </c>
      <c r="C4338" t="s">
        <v>5406</v>
      </c>
      <c r="D4338">
        <v>1989</v>
      </c>
      <c r="E4338" t="s">
        <v>5410</v>
      </c>
      <c r="F4338" t="str">
        <f t="shared" si="67"/>
        <v>Modeling MethodologyUsing AI Methodology in ModelingSimulating Hybrid Connectionist Architectures1989Maria E. Fuenmayor</v>
      </c>
      <c r="G4338" t="str">
        <f>IFERROR(IF(VLOOKUP(F4338,Test!$G$1:$G$6051,1,FALSE)=F4338,"Y","N"),"N")</f>
        <v>Y</v>
      </c>
    </row>
    <row r="4339" spans="1:7" x14ac:dyDescent="0.25">
      <c r="A4339" t="s">
        <v>1504</v>
      </c>
      <c r="B4339" t="s">
        <v>5407</v>
      </c>
      <c r="C4339" t="s">
        <v>5409</v>
      </c>
      <c r="D4339">
        <v>1989</v>
      </c>
      <c r="E4339" t="s">
        <v>5411</v>
      </c>
      <c r="F4339" t="str">
        <f t="shared" si="67"/>
        <v>Modeling MethodologyUsing AI Methodology in ModelingSimulation System for the Control of Manufacturing Lines1989J. Beaudoin</v>
      </c>
      <c r="G4339" t="str">
        <f>IFERROR(IF(VLOOKUP(F4339,Test!$G$1:$G$6051,1,FALSE)=F4339,"Y","N"),"N")</f>
        <v>Y</v>
      </c>
    </row>
    <row r="4340" spans="1:7" x14ac:dyDescent="0.25">
      <c r="A4340" t="s">
        <v>1504</v>
      </c>
      <c r="B4340" t="s">
        <v>5407</v>
      </c>
      <c r="C4340" t="s">
        <v>5409</v>
      </c>
      <c r="D4340">
        <v>1989</v>
      </c>
      <c r="E4340" t="s">
        <v>5412</v>
      </c>
      <c r="F4340" t="str">
        <f t="shared" si="67"/>
        <v>Modeling MethodologyUsing AI Methodology in ModelingSimulation System for the Control of Manufacturing Lines1989P. Massotte</v>
      </c>
      <c r="G4340" t="str">
        <f>IFERROR(IF(VLOOKUP(F4340,Test!$G$1:$G$6051,1,FALSE)=F4340,"Y","N"),"N")</f>
        <v>Y</v>
      </c>
    </row>
    <row r="4341" spans="1:7" x14ac:dyDescent="0.25">
      <c r="A4341" t="s">
        <v>1504</v>
      </c>
      <c r="B4341" t="s">
        <v>5407</v>
      </c>
      <c r="C4341" t="s">
        <v>5413</v>
      </c>
      <c r="D4341">
        <v>1989</v>
      </c>
      <c r="E4341" t="s">
        <v>2945</v>
      </c>
      <c r="F4341" t="str">
        <f t="shared" si="67"/>
        <v>Modeling MethodologyUsing AI Methodology in ModelingThe Role of Knowledge Management in Hierarchical Model Development1989Jhyfang Hu</v>
      </c>
      <c r="G4341" t="str">
        <f>IFERROR(IF(VLOOKUP(F4341,Test!$G$1:$G$6051,1,FALSE)=F4341,"Y","N"),"N")</f>
        <v>Y</v>
      </c>
    </row>
    <row r="4342" spans="1:7" x14ac:dyDescent="0.25">
      <c r="A4342" t="s">
        <v>1504</v>
      </c>
      <c r="B4342" t="s">
        <v>5407</v>
      </c>
      <c r="C4342" t="s">
        <v>5413</v>
      </c>
      <c r="D4342">
        <v>1989</v>
      </c>
      <c r="E4342" t="s">
        <v>5234</v>
      </c>
      <c r="F4342" t="str">
        <f t="shared" si="67"/>
        <v>Modeling MethodologyUsing AI Methodology in ModelingThe Role of Knowledge Management in Hierarchical Model Development1989Yueh-Min Huang</v>
      </c>
      <c r="G4342" t="str">
        <f>IFERROR(IF(VLOOKUP(F4342,Test!$G$1:$G$6051,1,FALSE)=F4342,"Y","N"),"N")</f>
        <v>Y</v>
      </c>
    </row>
    <row r="4343" spans="1:7" x14ac:dyDescent="0.25">
      <c r="A4343" t="s">
        <v>1504</v>
      </c>
      <c r="B4343" t="s">
        <v>5407</v>
      </c>
      <c r="C4343" t="s">
        <v>5406</v>
      </c>
      <c r="D4343">
        <v>1989</v>
      </c>
      <c r="E4343" t="s">
        <v>5414</v>
      </c>
      <c r="F4343" t="str">
        <f t="shared" si="67"/>
        <v>Modeling MethodologyUsing AI Methodology in ModelingSimulating Hybrid Connectionist Architectures1989Jack B. Hodges</v>
      </c>
      <c r="G4343" t="str">
        <f>IFERROR(IF(VLOOKUP(F4343,Test!$G$1:$G$6051,1,FALSE)=F4343,"Y","N"),"N")</f>
        <v>Y</v>
      </c>
    </row>
    <row r="4344" spans="1:7" x14ac:dyDescent="0.25">
      <c r="A4344" t="s">
        <v>1504</v>
      </c>
      <c r="B4344" t="s">
        <v>5407</v>
      </c>
      <c r="C4344" t="s">
        <v>5406</v>
      </c>
      <c r="D4344">
        <v>1989</v>
      </c>
      <c r="E4344" t="s">
        <v>5415</v>
      </c>
      <c r="F4344" t="str">
        <f t="shared" si="67"/>
        <v>Modeling MethodologyUsing AI Methodology in ModelingSimulating Hybrid Connectionist Architectures1989Leonid V. Belyaev</v>
      </c>
      <c r="G4344" t="str">
        <f>IFERROR(IF(VLOOKUP(F4344,Test!$G$1:$G$6051,1,FALSE)=F4344,"Y","N"),"N")</f>
        <v>Y</v>
      </c>
    </row>
    <row r="4345" spans="1:7" x14ac:dyDescent="0.25">
      <c r="A4345" t="s">
        <v>1504</v>
      </c>
      <c r="B4345" t="s">
        <v>5407</v>
      </c>
      <c r="C4345" t="s">
        <v>5413</v>
      </c>
      <c r="D4345">
        <v>1989</v>
      </c>
      <c r="E4345" t="s">
        <v>1512</v>
      </c>
      <c r="F4345" t="str">
        <f t="shared" si="67"/>
        <v>Modeling MethodologyUsing AI Methodology in ModelingThe Role of Knowledge Management in Hierarchical Model Development1989Jerzy W. Rozenblit</v>
      </c>
      <c r="G4345" t="str">
        <f>IFERROR(IF(VLOOKUP(F4345,Test!$G$1:$G$6051,1,FALSE)=F4345,"Y","N"),"N")</f>
        <v>Y</v>
      </c>
    </row>
    <row r="4346" spans="1:7" x14ac:dyDescent="0.25">
      <c r="A4346" t="s">
        <v>1504</v>
      </c>
      <c r="B4346" t="s">
        <v>5418</v>
      </c>
      <c r="C4346" t="s">
        <v>5417</v>
      </c>
      <c r="D4346">
        <v>1989</v>
      </c>
      <c r="E4346" t="s">
        <v>5416</v>
      </c>
      <c r="F4346" t="str">
        <f t="shared" si="67"/>
        <v>Modeling MethodologyModeling Environments and ToolsOlympus: An Interactive Simulation System1989Gary J. Nutt</v>
      </c>
      <c r="G4346" t="str">
        <f>IFERROR(IF(VLOOKUP(F4346,Test!$G$1:$G$6051,1,FALSE)=F4346,"Y","N"),"N")</f>
        <v>Y</v>
      </c>
    </row>
    <row r="4347" spans="1:7" x14ac:dyDescent="0.25">
      <c r="A4347" t="s">
        <v>1504</v>
      </c>
      <c r="B4347" t="s">
        <v>5418</v>
      </c>
      <c r="C4347" t="s">
        <v>5417</v>
      </c>
      <c r="D4347">
        <v>1989</v>
      </c>
      <c r="E4347" t="s">
        <v>5419</v>
      </c>
      <c r="F4347" t="str">
        <f t="shared" si="67"/>
        <v>Modeling MethodologyModeling Environments and ToolsOlympus: An Interactive Simulation System1989Bruce Sanders</v>
      </c>
      <c r="G4347" t="str">
        <f>IFERROR(IF(VLOOKUP(F4347,Test!$G$1:$G$6051,1,FALSE)=F4347,"Y","N"),"N")</f>
        <v>Y</v>
      </c>
    </row>
    <row r="4348" spans="1:7" x14ac:dyDescent="0.25">
      <c r="A4348" t="s">
        <v>1504</v>
      </c>
      <c r="B4348" t="s">
        <v>5418</v>
      </c>
      <c r="C4348" t="s">
        <v>5420</v>
      </c>
      <c r="D4348">
        <v>1989</v>
      </c>
      <c r="E4348" t="s">
        <v>4989</v>
      </c>
      <c r="F4348" t="str">
        <f t="shared" si="67"/>
        <v>Modeling MethodologyModeling Environments and ToolsAnimating Simulations in RESQME1989Kurtiss J. Gordon</v>
      </c>
      <c r="G4348" t="str">
        <f>IFERROR(IF(VLOOKUP(F4348,Test!$G$1:$G$6051,1,FALSE)=F4348,"Y","N"),"N")</f>
        <v>Y</v>
      </c>
    </row>
    <row r="4349" spans="1:7" x14ac:dyDescent="0.25">
      <c r="A4349" t="s">
        <v>1504</v>
      </c>
      <c r="B4349" t="s">
        <v>5418</v>
      </c>
      <c r="C4349" t="s">
        <v>5417</v>
      </c>
      <c r="D4349">
        <v>1989</v>
      </c>
      <c r="E4349" t="s">
        <v>5421</v>
      </c>
      <c r="F4349" t="str">
        <f t="shared" si="67"/>
        <v>Modeling MethodologyModeling Environments and ToolsOlympus: An Interactive Simulation System1989Jeff McWhirter</v>
      </c>
      <c r="G4349" t="str">
        <f>IFERROR(IF(VLOOKUP(F4349,Test!$G$1:$G$6051,1,FALSE)=F4349,"Y","N"),"N")</f>
        <v>Y</v>
      </c>
    </row>
    <row r="4350" spans="1:7" x14ac:dyDescent="0.25">
      <c r="A4350" t="s">
        <v>1504</v>
      </c>
      <c r="B4350" t="s">
        <v>5418</v>
      </c>
      <c r="C4350" t="s">
        <v>5422</v>
      </c>
      <c r="D4350">
        <v>1989</v>
      </c>
      <c r="E4350" t="s">
        <v>2744</v>
      </c>
      <c r="F4350" t="str">
        <f t="shared" si="67"/>
        <v>Modeling MethodologyModeling Environments and ToolsObject Oriented Toolkits for Simulation Program Generators1989Timothy Thomasma</v>
      </c>
      <c r="G4350" t="str">
        <f>IFERROR(IF(VLOOKUP(F4350,Test!$G$1:$G$6051,1,FALSE)=F4350,"Y","N"),"N")</f>
        <v>Y</v>
      </c>
    </row>
    <row r="4351" spans="1:7" x14ac:dyDescent="0.25">
      <c r="A4351" t="s">
        <v>1504</v>
      </c>
      <c r="B4351" t="s">
        <v>5418</v>
      </c>
      <c r="C4351" t="s">
        <v>5417</v>
      </c>
      <c r="D4351">
        <v>1989</v>
      </c>
      <c r="E4351" t="s">
        <v>5423</v>
      </c>
      <c r="F4351" t="str">
        <f t="shared" si="67"/>
        <v>Modeling MethodologyModeling Environments and ToolsOlympus: An Interactive Simulation System1989Adam Beguelin</v>
      </c>
      <c r="G4351" t="str">
        <f>IFERROR(IF(VLOOKUP(F4351,Test!$G$1:$G$6051,1,FALSE)=F4351,"Y","N"),"N")</f>
        <v>Y</v>
      </c>
    </row>
    <row r="4352" spans="1:7" x14ac:dyDescent="0.25">
      <c r="A4352" t="s">
        <v>1504</v>
      </c>
      <c r="B4352" t="s">
        <v>5418</v>
      </c>
      <c r="C4352" t="s">
        <v>5420</v>
      </c>
      <c r="D4352">
        <v>1989</v>
      </c>
      <c r="E4352" t="s">
        <v>3106</v>
      </c>
      <c r="F4352" t="str">
        <f t="shared" si="67"/>
        <v>Modeling MethodologyModeling Environments and ToolsAnimating Simulations in RESQME1989Robert F. Gordon</v>
      </c>
      <c r="G4352" t="str">
        <f>IFERROR(IF(VLOOKUP(F4352,Test!$G$1:$G$6051,1,FALSE)=F4352,"Y","N"),"N")</f>
        <v>Y</v>
      </c>
    </row>
    <row r="4353" spans="1:7" x14ac:dyDescent="0.25">
      <c r="A4353" t="s">
        <v>1504</v>
      </c>
      <c r="B4353" t="s">
        <v>5418</v>
      </c>
      <c r="C4353" t="s">
        <v>5417</v>
      </c>
      <c r="D4353">
        <v>1989</v>
      </c>
      <c r="E4353" t="s">
        <v>5424</v>
      </c>
      <c r="F4353" t="str">
        <f t="shared" si="67"/>
        <v>Modeling MethodologyModeling Environments and ToolsOlympus: An Interactive Simulation System1989Stephen Elliott</v>
      </c>
      <c r="G4353" t="str">
        <f>IFERROR(IF(VLOOKUP(F4353,Test!$G$1:$G$6051,1,FALSE)=F4353,"Y","N"),"N")</f>
        <v>Y</v>
      </c>
    </row>
    <row r="4354" spans="1:7" x14ac:dyDescent="0.25">
      <c r="A4354" t="s">
        <v>1504</v>
      </c>
      <c r="B4354" t="s">
        <v>5418</v>
      </c>
      <c r="C4354" t="s">
        <v>5420</v>
      </c>
      <c r="D4354">
        <v>1989</v>
      </c>
      <c r="E4354" t="s">
        <v>803</v>
      </c>
      <c r="F4354" t="str">
        <f t="shared" si="67"/>
        <v>Modeling MethodologyModeling Environments and ToolsAnimating Simulations in RESQME1989Edward A. MacNair</v>
      </c>
      <c r="G4354" t="str">
        <f>IFERROR(IF(VLOOKUP(F4354,Test!$G$1:$G$6051,1,FALSE)=F4354,"Y","N"),"N")</f>
        <v>Y</v>
      </c>
    </row>
    <row r="4355" spans="1:7" x14ac:dyDescent="0.25">
      <c r="A4355" t="s">
        <v>1504</v>
      </c>
      <c r="B4355" t="s">
        <v>5418</v>
      </c>
      <c r="C4355" t="s">
        <v>5420</v>
      </c>
      <c r="D4355">
        <v>1989</v>
      </c>
      <c r="E4355" t="s">
        <v>4985</v>
      </c>
      <c r="F4355" t="str">
        <f t="shared" ref="F4355:F4418" si="68">CONCATENATE(A4355,B4355,C4355,D4355,E4355)</f>
        <v>Modeling MethodologyModeling Environments and ToolsAnimating Simulations in RESQME1989James F. Kurose</v>
      </c>
      <c r="G4355" t="str">
        <f>IFERROR(IF(VLOOKUP(F4355,Test!$G$1:$G$6051,1,FALSE)=F4355,"Y","N"),"N")</f>
        <v>Y</v>
      </c>
    </row>
    <row r="4356" spans="1:7" x14ac:dyDescent="0.25">
      <c r="A4356" t="s">
        <v>1504</v>
      </c>
      <c r="B4356" t="s">
        <v>5418</v>
      </c>
      <c r="C4356" t="s">
        <v>5422</v>
      </c>
      <c r="D4356">
        <v>1989</v>
      </c>
      <c r="E4356" t="s">
        <v>1502</v>
      </c>
      <c r="F4356" t="str">
        <f t="shared" si="68"/>
        <v>Modeling MethodologyModeling Environments and ToolsObject Oriented Toolkits for Simulation Program Generators1989Onur M. Ulgen</v>
      </c>
      <c r="G4356" t="str">
        <f>IFERROR(IF(VLOOKUP(F4356,Test!$G$1:$G$6051,1,FALSE)=F4356,"Y","N"),"N")</f>
        <v>Y</v>
      </c>
    </row>
    <row r="4357" spans="1:7" x14ac:dyDescent="0.25">
      <c r="A4357" t="s">
        <v>1504</v>
      </c>
      <c r="B4357" t="s">
        <v>5418</v>
      </c>
      <c r="C4357" t="s">
        <v>5422</v>
      </c>
      <c r="D4357">
        <v>1989</v>
      </c>
      <c r="E4357" t="s">
        <v>5425</v>
      </c>
      <c r="F4357" t="str">
        <f t="shared" si="68"/>
        <v>Modeling MethodologyModeling Environments and ToolsObject Oriented Toolkits for Simulation Program Generators1989Youyi Mao</v>
      </c>
      <c r="G4357" t="str">
        <f>IFERROR(IF(VLOOKUP(F4357,Test!$G$1:$G$6051,1,FALSE)=F4357,"Y","N"),"N")</f>
        <v>Y</v>
      </c>
    </row>
    <row r="4358" spans="1:7" x14ac:dyDescent="0.25">
      <c r="A4358" t="s">
        <v>1504</v>
      </c>
      <c r="B4358" t="s">
        <v>5418</v>
      </c>
      <c r="C4358" t="s">
        <v>5417</v>
      </c>
      <c r="D4358">
        <v>1989</v>
      </c>
      <c r="E4358" t="s">
        <v>5426</v>
      </c>
      <c r="F4358" t="str">
        <f t="shared" si="68"/>
        <v>Modeling MethodologyModeling Environments and ToolsOlympus: An Interactive Simulation System1989Isabelle Demeure</v>
      </c>
      <c r="G4358" t="str">
        <f>IFERROR(IF(VLOOKUP(F4358,Test!$G$1:$G$6051,1,FALSE)=F4358,"Y","N"),"N")</f>
        <v>Y</v>
      </c>
    </row>
    <row r="4359" spans="1:7" x14ac:dyDescent="0.25">
      <c r="A4359" t="s">
        <v>1504</v>
      </c>
      <c r="B4359" t="s">
        <v>5418</v>
      </c>
      <c r="C4359" t="s">
        <v>5420</v>
      </c>
      <c r="D4359">
        <v>1989</v>
      </c>
      <c r="E4359" t="s">
        <v>5427</v>
      </c>
      <c r="F4359" t="str">
        <f t="shared" si="68"/>
        <v>Modeling MethodologyModeling Environments and ToolsAnimating Simulations in RESQME1989Anil Aggarwal</v>
      </c>
      <c r="G4359" t="str">
        <f>IFERROR(IF(VLOOKUP(F4359,Test!$G$1:$G$6051,1,FALSE)=F4359,"Y","N"),"N")</f>
        <v>Y</v>
      </c>
    </row>
    <row r="4360" spans="1:7" x14ac:dyDescent="0.25">
      <c r="A4360" t="s">
        <v>1504</v>
      </c>
      <c r="B4360" t="s">
        <v>5429</v>
      </c>
      <c r="C4360" t="s">
        <v>5428</v>
      </c>
      <c r="D4360">
        <v>1989</v>
      </c>
      <c r="E4360" t="s">
        <v>1526</v>
      </c>
      <c r="F4360" t="str">
        <f t="shared" si="68"/>
        <v>Modeling MethodologyParallel Simulation: TheoryAdaptive Distribution of Model Components Via Congestion Measures1989W. David Kelton</v>
      </c>
      <c r="G4360" t="str">
        <f>IFERROR(IF(VLOOKUP(F4360,Test!$G$1:$G$6051,1,FALSE)=F4360,"Y","N"),"N")</f>
        <v>Y</v>
      </c>
    </row>
    <row r="4361" spans="1:7" x14ac:dyDescent="0.25">
      <c r="A4361" t="s">
        <v>1504</v>
      </c>
      <c r="B4361" t="s">
        <v>5429</v>
      </c>
      <c r="C4361" t="s">
        <v>5428</v>
      </c>
      <c r="D4361">
        <v>1989</v>
      </c>
      <c r="E4361" t="s">
        <v>5430</v>
      </c>
      <c r="F4361" t="str">
        <f t="shared" si="68"/>
        <v>Modeling MethodologyParallel Simulation: TheoryAdaptive Distribution of Model Components Via Congestion Measures1989Murali S. Shanker</v>
      </c>
      <c r="G4361" t="str">
        <f>IFERROR(IF(VLOOKUP(F4361,Test!$G$1:$G$6051,1,FALSE)=F4361,"Y","N"),"N")</f>
        <v>Y</v>
      </c>
    </row>
    <row r="4362" spans="1:7" x14ac:dyDescent="0.25">
      <c r="A4362" t="s">
        <v>1504</v>
      </c>
      <c r="B4362" t="s">
        <v>5429</v>
      </c>
      <c r="C4362" t="s">
        <v>5432</v>
      </c>
      <c r="D4362">
        <v>1989</v>
      </c>
      <c r="E4362" t="s">
        <v>5431</v>
      </c>
      <c r="F4362" t="str">
        <f t="shared" si="68"/>
        <v>Modeling MethodologyParallel Simulation: TheoryRollback Sometimes Works Â… If Filtered (Abstract)1989Boris Lubachevsky</v>
      </c>
      <c r="G4362" t="str">
        <f>IFERROR(IF(VLOOKUP(F4362,Test!$G$1:$G$6051,1,FALSE)=F4362,"Y","N"),"N")</f>
        <v>Y</v>
      </c>
    </row>
    <row r="4363" spans="1:7" x14ac:dyDescent="0.25">
      <c r="A4363" t="s">
        <v>1504</v>
      </c>
      <c r="B4363" t="s">
        <v>5429</v>
      </c>
      <c r="C4363" t="s">
        <v>5432</v>
      </c>
      <c r="D4363">
        <v>1989</v>
      </c>
      <c r="E4363" t="s">
        <v>5433</v>
      </c>
      <c r="F4363" t="str">
        <f t="shared" si="68"/>
        <v>Modeling MethodologyParallel Simulation: TheoryRollback Sometimes Works Â… If Filtered (Abstract)1989Adam Shwartz</v>
      </c>
      <c r="G4363" t="str">
        <f>IFERROR(IF(VLOOKUP(F4363,Test!$G$1:$G$6051,1,FALSE)=F4363,"Y","N"),"N")</f>
        <v>Y</v>
      </c>
    </row>
    <row r="4364" spans="1:7" x14ac:dyDescent="0.25">
      <c r="A4364" t="s">
        <v>1504</v>
      </c>
      <c r="B4364" t="s">
        <v>5429</v>
      </c>
      <c r="C4364" t="s">
        <v>5432</v>
      </c>
      <c r="D4364">
        <v>1989</v>
      </c>
      <c r="E4364" t="s">
        <v>4398</v>
      </c>
      <c r="F4364" t="str">
        <f t="shared" si="68"/>
        <v>Modeling MethodologyParallel Simulation: TheoryRollback Sometimes Works Â… If Filtered (Abstract)1989Alan Weiss</v>
      </c>
      <c r="G4364" t="str">
        <f>IFERROR(IF(VLOOKUP(F4364,Test!$G$1:$G$6051,1,FALSE)=F4364,"Y","N"),"N")</f>
        <v>Y</v>
      </c>
    </row>
    <row r="4365" spans="1:7" x14ac:dyDescent="0.25">
      <c r="A4365" t="s">
        <v>1504</v>
      </c>
      <c r="B4365" t="s">
        <v>5429</v>
      </c>
      <c r="C4365" t="s">
        <v>5435</v>
      </c>
      <c r="D4365">
        <v>1989</v>
      </c>
      <c r="E4365" t="s">
        <v>5434</v>
      </c>
      <c r="F4365" t="str">
        <f t="shared" si="68"/>
        <v>Modeling MethodologyParallel Simulation: TheoryDistributed Simulation Using Hierarchical Rollback1989Richard L. Gimarc</v>
      </c>
      <c r="G4365" t="str">
        <f>IFERROR(IF(VLOOKUP(F4365,Test!$G$1:$G$6051,1,FALSE)=F4365,"Y","N"),"N")</f>
        <v>Y</v>
      </c>
    </row>
    <row r="4366" spans="1:7" x14ac:dyDescent="0.25">
      <c r="A4366" t="s">
        <v>1504</v>
      </c>
      <c r="B4366" t="s">
        <v>5429</v>
      </c>
      <c r="C4366" t="s">
        <v>5428</v>
      </c>
      <c r="D4366">
        <v>1989</v>
      </c>
      <c r="E4366" t="s">
        <v>5436</v>
      </c>
      <c r="F4366" t="str">
        <f t="shared" si="68"/>
        <v>Modeling MethodologyParallel Simulation: TheoryAdaptive Distribution of Model Components Via Congestion Measures1989Rema Padman</v>
      </c>
      <c r="G4366" t="str">
        <f>IFERROR(IF(VLOOKUP(F4366,Test!$G$1:$G$6051,1,FALSE)=F4366,"Y","N"),"N")</f>
        <v>Y</v>
      </c>
    </row>
    <row r="4367" spans="1:7" x14ac:dyDescent="0.25">
      <c r="A4367" t="s">
        <v>1504</v>
      </c>
      <c r="B4367" t="s">
        <v>5438</v>
      </c>
      <c r="C4367" t="s">
        <v>5437</v>
      </c>
      <c r="D4367">
        <v>1989</v>
      </c>
      <c r="E4367" t="s">
        <v>8</v>
      </c>
      <c r="F4367" t="str">
        <f t="shared" si="68"/>
        <v>Modeling MethodologyAlternative Modeling PerspectivesDeveloping Analytic Models Based on Simulation Results1989A. Alan B. Pritsker</v>
      </c>
      <c r="G4367" t="str">
        <f>IFERROR(IF(VLOOKUP(F4367,Test!$G$1:$G$6051,1,FALSE)=F4367,"Y","N"),"N")</f>
        <v>Y</v>
      </c>
    </row>
    <row r="4368" spans="1:7" x14ac:dyDescent="0.25">
      <c r="A4368" t="s">
        <v>1504</v>
      </c>
      <c r="B4368" t="s">
        <v>5438</v>
      </c>
      <c r="C4368" t="s">
        <v>5439</v>
      </c>
      <c r="D4368">
        <v>1989</v>
      </c>
      <c r="E4368" t="s">
        <v>445</v>
      </c>
      <c r="F4368" t="str">
        <f t="shared" si="68"/>
        <v>Modeling MethodologyAlternative Modeling PerspectivesAlternative Modeling Perspectives: Finding the Creative Spark1989James O. Henriksen</v>
      </c>
      <c r="G4368" t="str">
        <f>IFERROR(IF(VLOOKUP(F4368,Test!$G$1:$G$6051,1,FALSE)=F4368,"Y","N"),"N")</f>
        <v>Y</v>
      </c>
    </row>
    <row r="4369" spans="1:7" x14ac:dyDescent="0.25">
      <c r="A4369" t="s">
        <v>1504</v>
      </c>
      <c r="B4369" t="s">
        <v>5442</v>
      </c>
      <c r="C4369" t="s">
        <v>5441</v>
      </c>
      <c r="D4369">
        <v>1989</v>
      </c>
      <c r="E4369" t="s">
        <v>5440</v>
      </c>
      <c r="F4369" t="str">
        <f t="shared" si="68"/>
        <v>Modeling MethodologyParallel Simulation: TestbedsComparative Analyses of Parallel Simulation Protocols1989J. Robert Fidler II</v>
      </c>
      <c r="G4369" t="str">
        <f>IFERROR(IF(VLOOKUP(F4369,Test!$G$1:$G$6051,1,FALSE)=F4369,"Y","N"),"N")</f>
        <v>Y</v>
      </c>
    </row>
    <row r="4370" spans="1:7" x14ac:dyDescent="0.25">
      <c r="A4370" t="s">
        <v>1504</v>
      </c>
      <c r="B4370" t="s">
        <v>5442</v>
      </c>
      <c r="C4370" t="s">
        <v>5443</v>
      </c>
      <c r="D4370">
        <v>1989</v>
      </c>
      <c r="E4370" t="s">
        <v>2683</v>
      </c>
      <c r="F4370" t="str">
        <f t="shared" si="68"/>
        <v>Modeling MethodologyParallel Simulation: TestbedsEfficient Aggregation of Multiple LPs in Distributed Memory Parallel Simulations1989David M. Nicol</v>
      </c>
      <c r="G4370" t="str">
        <f>IFERROR(IF(VLOOKUP(F4370,Test!$G$1:$G$6051,1,FALSE)=F4370,"Y","N"),"N")</f>
        <v>Y</v>
      </c>
    </row>
    <row r="4371" spans="1:7" x14ac:dyDescent="0.25">
      <c r="A4371" t="s">
        <v>1504</v>
      </c>
      <c r="B4371" t="s">
        <v>5442</v>
      </c>
      <c r="C4371" t="s">
        <v>5441</v>
      </c>
      <c r="D4371">
        <v>1989</v>
      </c>
      <c r="E4371" t="s">
        <v>5444</v>
      </c>
      <c r="F4371" t="str">
        <f t="shared" si="68"/>
        <v>Modeling MethodologyParallel Simulation: TestbedsComparative Analyses of Parallel Simulation Protocols1989Christopher F. Weight</v>
      </c>
      <c r="G4371" t="str">
        <f>IFERROR(IF(VLOOKUP(F4371,Test!$G$1:$G$6051,1,FALSE)=F4371,"Y","N"),"N")</f>
        <v>Y</v>
      </c>
    </row>
    <row r="4372" spans="1:7" x14ac:dyDescent="0.25">
      <c r="A4372" t="s">
        <v>1504</v>
      </c>
      <c r="B4372" t="s">
        <v>5442</v>
      </c>
      <c r="C4372" t="s">
        <v>5443</v>
      </c>
      <c r="D4372">
        <v>1989</v>
      </c>
      <c r="E4372" t="s">
        <v>5445</v>
      </c>
      <c r="F4372" t="str">
        <f t="shared" si="68"/>
        <v>Modeling MethodologyParallel Simulation: TestbedsEfficient Aggregation of Multiple LPs in Distributed Memory Parallel Simulations1989Chris C. Micheal</v>
      </c>
      <c r="G4372" t="str">
        <f>IFERROR(IF(VLOOKUP(F4372,Test!$G$1:$G$6051,1,FALSE)=F4372,"Y","N"),"N")</f>
        <v>Y</v>
      </c>
    </row>
    <row r="4373" spans="1:7" x14ac:dyDescent="0.25">
      <c r="A4373" t="s">
        <v>1504</v>
      </c>
      <c r="B4373" t="s">
        <v>5442</v>
      </c>
      <c r="C4373" t="s">
        <v>5443</v>
      </c>
      <c r="D4373">
        <v>1989</v>
      </c>
      <c r="E4373" t="s">
        <v>5446</v>
      </c>
      <c r="F4373" t="str">
        <f t="shared" si="68"/>
        <v>Modeling MethodologyParallel Simulation: TestbedsEfficient Aggregation of Multiple LPs in Distributed Memory Parallel Simulations1989Patrick Inouye</v>
      </c>
      <c r="G4373" t="str">
        <f>IFERROR(IF(VLOOKUP(F4373,Test!$G$1:$G$6051,1,FALSE)=F4373,"Y","N"),"N")</f>
        <v>Y</v>
      </c>
    </row>
    <row r="4374" spans="1:7" x14ac:dyDescent="0.25">
      <c r="A4374" t="s">
        <v>1504</v>
      </c>
      <c r="B4374" t="s">
        <v>5442</v>
      </c>
      <c r="C4374" t="s">
        <v>5441</v>
      </c>
      <c r="D4374">
        <v>1989</v>
      </c>
      <c r="E4374" t="s">
        <v>2109</v>
      </c>
      <c r="F4374" t="str">
        <f t="shared" si="68"/>
        <v>Modeling MethodologyParallel Simulation: TestbedsComparative Analyses of Parallel Simulation Protocols1989Paul F. Reynolds  Jr.</v>
      </c>
      <c r="G4374" t="str">
        <f>IFERROR(IF(VLOOKUP(F4374,Test!$G$1:$G$6051,1,FALSE)=F4374,"Y","N"),"N")</f>
        <v>Y</v>
      </c>
    </row>
    <row r="4375" spans="1:7" x14ac:dyDescent="0.25">
      <c r="A4375" t="s">
        <v>1504</v>
      </c>
      <c r="B4375" t="s">
        <v>5442</v>
      </c>
      <c r="C4375" t="s">
        <v>5447</v>
      </c>
      <c r="D4375">
        <v>1989</v>
      </c>
      <c r="E4375" t="s">
        <v>2396</v>
      </c>
      <c r="F4375" t="str">
        <f t="shared" si="68"/>
        <v>Modeling MethodologyParallel Simulation: TestbedsA Common Programming Structure for Bryant-Chandy-Misra, Time-Warp, and Sequential Simulators1989Marc Abrams</v>
      </c>
      <c r="G4375" t="str">
        <f>IFERROR(IF(VLOOKUP(F4375,Test!$G$1:$G$6051,1,FALSE)=F4375,"Y","N"),"N")</f>
        <v>Y</v>
      </c>
    </row>
    <row r="4376" spans="1:7" x14ac:dyDescent="0.25">
      <c r="A4376" t="s">
        <v>1504</v>
      </c>
      <c r="B4376" t="s">
        <v>5448</v>
      </c>
      <c r="C4376" t="s">
        <v>5448</v>
      </c>
      <c r="D4376">
        <v>1989</v>
      </c>
      <c r="E4376" t="s">
        <v>4205</v>
      </c>
      <c r="F4376" t="str">
        <f t="shared" si="68"/>
        <v>Modeling MethodologyHow Technology Limits Simulation Methodology (Panel)How Technology Limits Simulation Methodology (Panel)1989Brian Unger</v>
      </c>
      <c r="G4376" t="str">
        <f>IFERROR(IF(VLOOKUP(F4376,Test!$G$1:$G$6051,1,FALSE)=F4376,"Y","N"),"N")</f>
        <v>Y</v>
      </c>
    </row>
    <row r="4377" spans="1:7" x14ac:dyDescent="0.25">
      <c r="A4377" t="s">
        <v>1504</v>
      </c>
      <c r="B4377" t="s">
        <v>5448</v>
      </c>
      <c r="C4377" t="s">
        <v>5448</v>
      </c>
      <c r="D4377">
        <v>1989</v>
      </c>
      <c r="E4377" t="s">
        <v>3325</v>
      </c>
      <c r="F4377" t="str">
        <f t="shared" si="68"/>
        <v>Modeling MethodologyHow Technology Limits Simulation Methodology (Panel)How Technology Limits Simulation Methodology (Panel)1989Peter Welch</v>
      </c>
      <c r="G4377" t="str">
        <f>IFERROR(IF(VLOOKUP(F4377,Test!$G$1:$G$6051,1,FALSE)=F4377,"Y","N"),"N")</f>
        <v>Y</v>
      </c>
    </row>
    <row r="4378" spans="1:7" x14ac:dyDescent="0.25">
      <c r="A4378" t="s">
        <v>1504</v>
      </c>
      <c r="B4378" t="s">
        <v>5448</v>
      </c>
      <c r="C4378" t="s">
        <v>5448</v>
      </c>
      <c r="D4378">
        <v>1989</v>
      </c>
      <c r="E4378" t="s">
        <v>642</v>
      </c>
      <c r="F4378" t="str">
        <f t="shared" si="68"/>
        <v>Modeling MethodologyHow Technology Limits Simulation Methodology (Panel)How Technology Limits Simulation Methodology (Panel)1989C. Dennis Pegden</v>
      </c>
      <c r="G4378" t="str">
        <f>IFERROR(IF(VLOOKUP(F4378,Test!$G$1:$G$6051,1,FALSE)=F4378,"Y","N"),"N")</f>
        <v>Y</v>
      </c>
    </row>
    <row r="4379" spans="1:7" x14ac:dyDescent="0.25">
      <c r="A4379" t="s">
        <v>1504</v>
      </c>
      <c r="B4379" t="s">
        <v>5448</v>
      </c>
      <c r="C4379" t="s">
        <v>5448</v>
      </c>
      <c r="D4379">
        <v>1989</v>
      </c>
      <c r="E4379" t="s">
        <v>5449</v>
      </c>
      <c r="F4379" t="str">
        <f t="shared" si="68"/>
        <v>Modeling MethodologyHow Technology Limits Simulation Methodology (Panel)How Technology Limits Simulation Methodology (Panel)1989Deborah Medeiros</v>
      </c>
      <c r="G4379" t="str">
        <f>IFERROR(IF(VLOOKUP(F4379,Test!$G$1:$G$6051,1,FALSE)=F4379,"Y","N"),"N")</f>
        <v>Y</v>
      </c>
    </row>
    <row r="4380" spans="1:7" x14ac:dyDescent="0.25">
      <c r="A4380" t="s">
        <v>1504</v>
      </c>
      <c r="B4380" t="s">
        <v>5448</v>
      </c>
      <c r="C4380" t="s">
        <v>5448</v>
      </c>
      <c r="D4380">
        <v>1989</v>
      </c>
      <c r="E4380" t="s">
        <v>2744</v>
      </c>
      <c r="F4380" t="str">
        <f t="shared" si="68"/>
        <v>Modeling MethodologyHow Technology Limits Simulation Methodology (Panel)How Technology Limits Simulation Methodology (Panel)1989Timothy Thomasma</v>
      </c>
      <c r="G4380" t="str">
        <f>IFERROR(IF(VLOOKUP(F4380,Test!$G$1:$G$6051,1,FALSE)=F4380,"Y","N"),"N")</f>
        <v>Y</v>
      </c>
    </row>
    <row r="4381" spans="1:7" x14ac:dyDescent="0.25">
      <c r="A4381" t="s">
        <v>1504</v>
      </c>
      <c r="B4381" t="s">
        <v>5448</v>
      </c>
      <c r="C4381" t="s">
        <v>5448</v>
      </c>
      <c r="D4381">
        <v>1989</v>
      </c>
      <c r="E4381" t="s">
        <v>5017</v>
      </c>
      <c r="F4381" t="str">
        <f t="shared" si="68"/>
        <v>Modeling MethodologyHow Technology Limits Simulation Methodology (Panel)How Technology Limits Simulation Methodology (Panel)1989Cindy Morey</v>
      </c>
      <c r="G4381" t="str">
        <f>IFERROR(IF(VLOOKUP(F4381,Test!$G$1:$G$6051,1,FALSE)=F4381,"Y","N"),"N")</f>
        <v>Y</v>
      </c>
    </row>
    <row r="4382" spans="1:7" x14ac:dyDescent="0.25">
      <c r="A4382" t="s">
        <v>1504</v>
      </c>
      <c r="B4382" t="s">
        <v>5451</v>
      </c>
      <c r="C4382" t="s">
        <v>5450</v>
      </c>
      <c r="D4382">
        <v>1989</v>
      </c>
      <c r="E4382" t="s">
        <v>2718</v>
      </c>
      <c r="F4382" t="str">
        <f t="shared" si="68"/>
        <v>Modeling MethodologyTheoretical Foundations of ModelingA Logic for Simulating Discontinuous Systems1989Jeff Rothenberg</v>
      </c>
      <c r="G4382" t="str">
        <f>IFERROR(IF(VLOOKUP(F4382,Test!$G$1:$G$6051,1,FALSE)=F4382,"Y","N"),"N")</f>
        <v>Y</v>
      </c>
    </row>
    <row r="4383" spans="1:7" x14ac:dyDescent="0.25">
      <c r="A4383" t="s">
        <v>1504</v>
      </c>
      <c r="B4383" t="s">
        <v>5451</v>
      </c>
      <c r="C4383" t="s">
        <v>5452</v>
      </c>
      <c r="D4383">
        <v>1989</v>
      </c>
      <c r="E4383" t="s">
        <v>840</v>
      </c>
      <c r="F4383" t="str">
        <f t="shared" si="68"/>
        <v>Modeling MethodologyTheoretical Foundations of ModelingA Comparison of Selected Conceptual Frameworks for Simulation Modeling1989Osman Balci</v>
      </c>
      <c r="G4383" t="str">
        <f>IFERROR(IF(VLOOKUP(F4383,Test!$G$1:$G$6051,1,FALSE)=F4383,"Y","N"),"N")</f>
        <v>Y</v>
      </c>
    </row>
    <row r="4384" spans="1:7" x14ac:dyDescent="0.25">
      <c r="A4384" t="s">
        <v>1504</v>
      </c>
      <c r="B4384" t="s">
        <v>5451</v>
      </c>
      <c r="C4384" t="s">
        <v>5453</v>
      </c>
      <c r="D4384">
        <v>1989</v>
      </c>
      <c r="E4384" t="s">
        <v>2747</v>
      </c>
      <c r="F4384" t="str">
        <f t="shared" si="68"/>
        <v>Modeling MethodologyTheoretical Foundations of ModelingNeural Network Models in Simulation: A Comparison with Traditional Modeling Approaches1989Paul A. Fishwick</v>
      </c>
      <c r="G4384" t="str">
        <f>IFERROR(IF(VLOOKUP(F4384,Test!$G$1:$G$6051,1,FALSE)=F4384,"Y","N"),"N")</f>
        <v>Y</v>
      </c>
    </row>
    <row r="4385" spans="1:7" x14ac:dyDescent="0.25">
      <c r="A4385" t="s">
        <v>1504</v>
      </c>
      <c r="B4385" t="s">
        <v>5451</v>
      </c>
      <c r="C4385" t="s">
        <v>5450</v>
      </c>
      <c r="D4385">
        <v>1989</v>
      </c>
      <c r="E4385" t="s">
        <v>5454</v>
      </c>
      <c r="F4385" t="str">
        <f t="shared" si="68"/>
        <v>Modeling MethodologyTheoretical Foundations of ModelingA Logic for Simulating Discontinuous Systems1989Sanjai Narain</v>
      </c>
      <c r="G4385" t="str">
        <f>IFERROR(IF(VLOOKUP(F4385,Test!$G$1:$G$6051,1,FALSE)=F4385,"Y","N"),"N")</f>
        <v>Y</v>
      </c>
    </row>
    <row r="4386" spans="1:7" x14ac:dyDescent="0.25">
      <c r="A4386" t="s">
        <v>1504</v>
      </c>
      <c r="B4386" t="s">
        <v>5451</v>
      </c>
      <c r="C4386" t="s">
        <v>5452</v>
      </c>
      <c r="D4386">
        <v>1989</v>
      </c>
      <c r="E4386" t="s">
        <v>663</v>
      </c>
      <c r="F4386" t="str">
        <f t="shared" si="68"/>
        <v>Modeling MethodologyTheoretical Foundations of ModelingA Comparison of Selected Conceptual Frameworks for Simulation Modeling1989Richard E. Nance</v>
      </c>
      <c r="G4386" t="str">
        <f>IFERROR(IF(VLOOKUP(F4386,Test!$G$1:$G$6051,1,FALSE)=F4386,"Y","N"),"N")</f>
        <v>Y</v>
      </c>
    </row>
    <row r="4387" spans="1:7" x14ac:dyDescent="0.25">
      <c r="A4387" t="s">
        <v>1504</v>
      </c>
      <c r="B4387" t="s">
        <v>5451</v>
      </c>
      <c r="C4387" t="s">
        <v>5452</v>
      </c>
      <c r="D4387">
        <v>1989</v>
      </c>
      <c r="E4387" t="s">
        <v>5455</v>
      </c>
      <c r="F4387" t="str">
        <f t="shared" si="68"/>
        <v>Modeling MethodologyTheoretical Foundations of ModelingA Comparison of Selected Conceptual Frameworks for Simulation Modeling1989E. Joseph Derrick</v>
      </c>
      <c r="G4387" t="str">
        <f>IFERROR(IF(VLOOKUP(F4387,Test!$G$1:$G$6051,1,FALSE)=F4387,"Y","N"),"N")</f>
        <v>Y</v>
      </c>
    </row>
    <row r="4388" spans="1:7" x14ac:dyDescent="0.25">
      <c r="A4388" t="s">
        <v>1504</v>
      </c>
      <c r="B4388" t="s">
        <v>5458</v>
      </c>
      <c r="C4388" t="s">
        <v>5457</v>
      </c>
      <c r="D4388">
        <v>1989</v>
      </c>
      <c r="E4388" t="s">
        <v>5456</v>
      </c>
      <c r="F4388" t="str">
        <f t="shared" si="68"/>
        <v>Modeling MethodologyApproaches to Analyzing Event StructureOn Analyzing Events to Estimate the Possible Speedup of Parallel Discrete Event Simulation1989Bruce A. Cota</v>
      </c>
      <c r="G4388" t="str">
        <f>IFERROR(IF(VLOOKUP(F4388,Test!$G$1:$G$6051,1,FALSE)=F4388,"Y","N"),"N")</f>
        <v>Y</v>
      </c>
    </row>
    <row r="4389" spans="1:7" x14ac:dyDescent="0.25">
      <c r="A4389" t="s">
        <v>1504</v>
      </c>
      <c r="B4389" t="s">
        <v>5458</v>
      </c>
      <c r="C4389" t="s">
        <v>5459</v>
      </c>
      <c r="D4389">
        <v>1989</v>
      </c>
      <c r="E4389" t="s">
        <v>2908</v>
      </c>
      <c r="F4389" t="str">
        <f t="shared" si="68"/>
        <v>Modeling MethodologyApproaches to Analyzing Event StructureSimulation Graph Duality: A World View Transformation for Simple Queuing Models1989Enver Yucesan</v>
      </c>
      <c r="G4389" t="str">
        <f>IFERROR(IF(VLOOKUP(F4389,Test!$G$1:$G$6051,1,FALSE)=F4389,"Y","N"),"N")</f>
        <v>Y</v>
      </c>
    </row>
    <row r="4390" spans="1:7" x14ac:dyDescent="0.25">
      <c r="A4390" t="s">
        <v>1504</v>
      </c>
      <c r="B4390" t="s">
        <v>5458</v>
      </c>
      <c r="C4390" t="s">
        <v>5459</v>
      </c>
      <c r="D4390">
        <v>1989</v>
      </c>
      <c r="E4390" t="s">
        <v>715</v>
      </c>
      <c r="F4390" t="str">
        <f t="shared" si="68"/>
        <v>Modeling MethodologyApproaches to Analyzing Event StructureSimulation Graph Duality: A World View Transformation for Simple Queuing Models1989Lee Schruben</v>
      </c>
      <c r="G4390" t="str">
        <f>IFERROR(IF(VLOOKUP(F4390,Test!$G$1:$G$6051,1,FALSE)=F4390,"Y","N"),"N")</f>
        <v>Y</v>
      </c>
    </row>
    <row r="4391" spans="1:7" x14ac:dyDescent="0.25">
      <c r="A4391" t="s">
        <v>1504</v>
      </c>
      <c r="B4391" t="s">
        <v>5458</v>
      </c>
      <c r="C4391" t="s">
        <v>5457</v>
      </c>
      <c r="D4391">
        <v>1989</v>
      </c>
      <c r="E4391" t="s">
        <v>2962</v>
      </c>
      <c r="F4391" t="str">
        <f t="shared" si="68"/>
        <v>Modeling MethodologyApproaches to Analyzing Event StructureOn Analyzing Events to Estimate the Possible Speedup of Parallel Discrete Event Simulation1989Tapas K. Som</v>
      </c>
      <c r="G4391" t="str">
        <f>IFERROR(IF(VLOOKUP(F4391,Test!$G$1:$G$6051,1,FALSE)=F4391,"Y","N"),"N")</f>
        <v>Y</v>
      </c>
    </row>
    <row r="4392" spans="1:7" x14ac:dyDescent="0.25">
      <c r="A4392" t="s">
        <v>1504</v>
      </c>
      <c r="B4392" t="s">
        <v>5458</v>
      </c>
      <c r="C4392" t="s">
        <v>5457</v>
      </c>
      <c r="D4392">
        <v>1989</v>
      </c>
      <c r="E4392" t="s">
        <v>693</v>
      </c>
      <c r="F4392" t="str">
        <f t="shared" si="68"/>
        <v>Modeling MethodologyApproaches to Analyzing Event StructureOn Analyzing Events to Estimate the Possible Speedup of Parallel Discrete Event Simulation1989Robert G. Sargent</v>
      </c>
      <c r="G4392" t="str">
        <f>IFERROR(IF(VLOOKUP(F4392,Test!$G$1:$G$6051,1,FALSE)=F4392,"Y","N"),"N")</f>
        <v>Y</v>
      </c>
    </row>
    <row r="4393" spans="1:7" x14ac:dyDescent="0.25">
      <c r="A4393" t="s">
        <v>1504</v>
      </c>
      <c r="B4393" t="s">
        <v>5458</v>
      </c>
      <c r="C4393" t="s">
        <v>5461</v>
      </c>
      <c r="D4393">
        <v>1989</v>
      </c>
      <c r="E4393" t="s">
        <v>5460</v>
      </c>
      <c r="F4393" t="str">
        <f t="shared" si="68"/>
        <v>Modeling MethodologyApproaches to Analyzing Event StructureMarked Event Method in Discrete Event Simulation1989Shu Li</v>
      </c>
      <c r="G4393" t="str">
        <f>IFERROR(IF(VLOOKUP(F4393,Test!$G$1:$G$6051,1,FALSE)=F4393,"Y","N"),"N")</f>
        <v>Y</v>
      </c>
    </row>
    <row r="4394" spans="1:7" x14ac:dyDescent="0.25">
      <c r="A4394" t="s">
        <v>1504</v>
      </c>
      <c r="B4394" t="s">
        <v>5463</v>
      </c>
      <c r="C4394" t="s">
        <v>5462</v>
      </c>
      <c r="D4394">
        <v>1989</v>
      </c>
      <c r="E4394" t="s">
        <v>4134</v>
      </c>
      <c r="F4394" t="str">
        <f t="shared" si="68"/>
        <v>Modeling MethodologyParallel Simulation: PracticeContrasting Distributed Simulation with Parallel Replication: A Case Study of a Queuing Simulation on a Network of Transputers1989John Craig Comfort</v>
      </c>
      <c r="G4394" t="str">
        <f>IFERROR(IF(VLOOKUP(F4394,Test!$G$1:$G$6051,1,FALSE)=F4394,"Y","N"),"N")</f>
        <v>Y</v>
      </c>
    </row>
    <row r="4395" spans="1:7" x14ac:dyDescent="0.25">
      <c r="A4395" t="s">
        <v>1504</v>
      </c>
      <c r="B4395" t="s">
        <v>5463</v>
      </c>
      <c r="C4395" t="s">
        <v>5465</v>
      </c>
      <c r="D4395">
        <v>1989</v>
      </c>
      <c r="E4395" t="s">
        <v>5464</v>
      </c>
      <c r="F4395" t="str">
        <f t="shared" si="68"/>
        <v>Modeling MethodologyParallel Simulation: PracticeLimitation of Optimism in the Time Warp Operating System1989Frederick Wieland</v>
      </c>
      <c r="G4395" t="str">
        <f>IFERROR(IF(VLOOKUP(F4395,Test!$G$1:$G$6051,1,FALSE)=F4395,"Y","N"),"N")</f>
        <v>Y</v>
      </c>
    </row>
    <row r="4396" spans="1:7" x14ac:dyDescent="0.25">
      <c r="A4396" t="s">
        <v>1504</v>
      </c>
      <c r="B4396" t="s">
        <v>5463</v>
      </c>
      <c r="C4396" t="s">
        <v>5465</v>
      </c>
      <c r="D4396">
        <v>1989</v>
      </c>
      <c r="E4396" t="s">
        <v>2971</v>
      </c>
      <c r="F4396" t="str">
        <f t="shared" si="68"/>
        <v>Modeling MethodologyParallel Simulation: PracticeLimitation of Optimism in the Time Warp Operating System1989Peter L. Reiher</v>
      </c>
      <c r="G4396" t="str">
        <f>IFERROR(IF(VLOOKUP(F4396,Test!$G$1:$G$6051,1,FALSE)=F4396,"Y","N"),"N")</f>
        <v>Y</v>
      </c>
    </row>
    <row r="4397" spans="1:7" x14ac:dyDescent="0.25">
      <c r="A4397" t="s">
        <v>1504</v>
      </c>
      <c r="B4397" t="s">
        <v>5463</v>
      </c>
      <c r="C4397" t="s">
        <v>5467</v>
      </c>
      <c r="D4397">
        <v>1989</v>
      </c>
      <c r="E4397" t="s">
        <v>5466</v>
      </c>
      <c r="F4397" t="str">
        <f t="shared" si="68"/>
        <v>Modeling MethodologyParallel Simulation: PracticeExperience with Concurrent Simulation1989Steven C. Bruell</v>
      </c>
      <c r="G4397" t="str">
        <f>IFERROR(IF(VLOOKUP(F4397,Test!$G$1:$G$6051,1,FALSE)=F4397,"Y","N"),"N")</f>
        <v>Y</v>
      </c>
    </row>
    <row r="4398" spans="1:7" x14ac:dyDescent="0.25">
      <c r="A4398" t="s">
        <v>1504</v>
      </c>
      <c r="B4398" t="s">
        <v>5463</v>
      </c>
      <c r="C4398" t="s">
        <v>5467</v>
      </c>
      <c r="D4398">
        <v>1989</v>
      </c>
      <c r="E4398" t="s">
        <v>2355</v>
      </c>
      <c r="F4398" t="str">
        <f t="shared" si="68"/>
        <v>Modeling MethodologyParallel Simulation: PracticeExperience with Concurrent Simulation1989Douglas W. Jones</v>
      </c>
      <c r="G4398" t="str">
        <f>IFERROR(IF(VLOOKUP(F4398,Test!$G$1:$G$6051,1,FALSE)=F4398,"Y","N"),"N")</f>
        <v>Y</v>
      </c>
    </row>
    <row r="4399" spans="1:7" x14ac:dyDescent="0.25">
      <c r="A4399" t="s">
        <v>1504</v>
      </c>
      <c r="B4399" t="s">
        <v>5463</v>
      </c>
      <c r="C4399" t="s">
        <v>5462</v>
      </c>
      <c r="D4399">
        <v>1989</v>
      </c>
      <c r="E4399" t="s">
        <v>5468</v>
      </c>
      <c r="F4399" t="str">
        <f t="shared" si="68"/>
        <v>Modeling MethodologyParallel Simulation: PracticeContrasting Distributed Simulation with Parallel Replication: A Case Study of a Queuing Simulation on a Network of Transputers1989R. Rajagopal</v>
      </c>
      <c r="G4399" t="str">
        <f>IFERROR(IF(VLOOKUP(F4399,Test!$G$1:$G$6051,1,FALSE)=F4399,"Y","N"),"N")</f>
        <v>Y</v>
      </c>
    </row>
    <row r="4400" spans="1:7" x14ac:dyDescent="0.25">
      <c r="A4400" t="s">
        <v>1504</v>
      </c>
      <c r="B4400" t="s">
        <v>5463</v>
      </c>
      <c r="C4400" t="s">
        <v>5467</v>
      </c>
      <c r="D4400">
        <v>1989</v>
      </c>
      <c r="E4400" t="s">
        <v>5469</v>
      </c>
      <c r="F4400" t="str">
        <f t="shared" si="68"/>
        <v>Modeling MethodologyParallel Simulation: PracticeExperience with Concurrent Simulation1989Chien-Chun Chou</v>
      </c>
      <c r="G4400" t="str">
        <f>IFERROR(IF(VLOOKUP(F4400,Test!$G$1:$G$6051,1,FALSE)=F4400,"Y","N"),"N")</f>
        <v>Y</v>
      </c>
    </row>
    <row r="4401" spans="1:7" x14ac:dyDescent="0.25">
      <c r="A4401" t="s">
        <v>1504</v>
      </c>
      <c r="B4401" t="s">
        <v>5463</v>
      </c>
      <c r="C4401" t="s">
        <v>5465</v>
      </c>
      <c r="D4401">
        <v>1989</v>
      </c>
      <c r="E4401" t="s">
        <v>804</v>
      </c>
      <c r="F4401" t="str">
        <f t="shared" si="68"/>
        <v>Modeling MethodologyParallel Simulation: PracticeLimitation of Optimism in the Time Warp Operating System1989David Jefferson</v>
      </c>
      <c r="G4401" t="str">
        <f>IFERROR(IF(VLOOKUP(F4401,Test!$G$1:$G$6051,1,FALSE)=F4401,"Y","N"),"N")</f>
        <v>Y</v>
      </c>
    </row>
    <row r="4402" spans="1:7" x14ac:dyDescent="0.25">
      <c r="A4402" t="s">
        <v>1504</v>
      </c>
      <c r="B4402" t="s">
        <v>5463</v>
      </c>
      <c r="C4402" t="s">
        <v>5467</v>
      </c>
      <c r="D4402">
        <v>1989</v>
      </c>
      <c r="E4402" t="s">
        <v>5470</v>
      </c>
      <c r="F4402" t="str">
        <f t="shared" si="68"/>
        <v>Modeling MethodologyParallel Simulation: PracticeExperience with Concurrent Simulation1989Debra Renk</v>
      </c>
      <c r="G4402" t="str">
        <f>IFERROR(IF(VLOOKUP(F4402,Test!$G$1:$G$6051,1,FALSE)=F4402,"Y","N"),"N")</f>
        <v>Y</v>
      </c>
    </row>
    <row r="4403" spans="1:7" x14ac:dyDescent="0.25">
      <c r="A4403" t="s">
        <v>4586</v>
      </c>
      <c r="B4403" t="s">
        <v>5473</v>
      </c>
      <c r="C4403" t="s">
        <v>5472</v>
      </c>
      <c r="D4403">
        <v>1989</v>
      </c>
      <c r="E4403" t="s">
        <v>5471</v>
      </c>
      <c r="F4403" t="str">
        <f t="shared" si="68"/>
        <v>Simulation in ManufacturingJust-In-Time and High Volume ManufacturingUsing Simulation to Explore Potential Improvements in an Existing Automated Assembly System1989Cynthia J. Erickson</v>
      </c>
      <c r="G4403" t="str">
        <f>IFERROR(IF(VLOOKUP(F4403,Test!$G$1:$G$6051,1,FALSE)=F4403,"Y","N"),"N")</f>
        <v>Y</v>
      </c>
    </row>
    <row r="4404" spans="1:7" x14ac:dyDescent="0.25">
      <c r="A4404" t="s">
        <v>4586</v>
      </c>
      <c r="B4404" t="s">
        <v>5473</v>
      </c>
      <c r="C4404" t="s">
        <v>5474</v>
      </c>
      <c r="D4404">
        <v>1989</v>
      </c>
      <c r="E4404" t="s">
        <v>3074</v>
      </c>
      <c r="F4404" t="str">
        <f t="shared" si="68"/>
        <v>Simulation in ManufacturingJust-In-Time and High Volume ManufacturingWATMIMS JIT/KANBAN Benchmark Summary and Recommendations1989Kenneth N. McKay</v>
      </c>
      <c r="G4404" t="str">
        <f>IFERROR(IF(VLOOKUP(F4404,Test!$G$1:$G$6051,1,FALSE)=F4404,"Y","N"),"N")</f>
        <v>Y</v>
      </c>
    </row>
    <row r="4405" spans="1:7" x14ac:dyDescent="0.25">
      <c r="A4405" t="s">
        <v>4586</v>
      </c>
      <c r="B4405" t="s">
        <v>5473</v>
      </c>
      <c r="C4405" t="s">
        <v>5476</v>
      </c>
      <c r="D4405">
        <v>1989</v>
      </c>
      <c r="E4405" t="s">
        <v>5475</v>
      </c>
      <c r="F4405" t="str">
        <f t="shared" si="68"/>
        <v>Simulation in ManufacturingJust-In-Time and High Volume ManufacturingA Visual Simulation Model of a Workstation in a Rolling Mill Facility1989Marie-Claude Roy</v>
      </c>
      <c r="G4405" t="str">
        <f>IFERROR(IF(VLOOKUP(F4405,Test!$G$1:$G$6051,1,FALSE)=F4405,"Y","N"),"N")</f>
        <v>Y</v>
      </c>
    </row>
    <row r="4406" spans="1:7" x14ac:dyDescent="0.25">
      <c r="A4406" t="s">
        <v>4586</v>
      </c>
      <c r="B4406" t="s">
        <v>5473</v>
      </c>
      <c r="C4406" t="s">
        <v>5474</v>
      </c>
      <c r="D4406">
        <v>1989</v>
      </c>
      <c r="E4406" t="s">
        <v>5477</v>
      </c>
      <c r="F4406" t="str">
        <f t="shared" si="68"/>
        <v>Simulation in ManufacturingJust-In-Time and High Volume ManufacturingWATMIMS JIT/KANBAN Benchmark Summary and Recommendations1989Michael Rooks</v>
      </c>
      <c r="G4406" t="str">
        <f>IFERROR(IF(VLOOKUP(F4406,Test!$G$1:$G$6051,1,FALSE)=F4406,"Y","N"),"N")</f>
        <v>Y</v>
      </c>
    </row>
    <row r="4407" spans="1:7" x14ac:dyDescent="0.25">
      <c r="A4407" t="s">
        <v>4586</v>
      </c>
      <c r="B4407" t="s">
        <v>5473</v>
      </c>
      <c r="C4407" t="s">
        <v>5476</v>
      </c>
      <c r="D4407">
        <v>1989</v>
      </c>
      <c r="E4407" t="s">
        <v>5478</v>
      </c>
      <c r="F4407" t="str">
        <f t="shared" si="68"/>
        <v>Simulation in ManufacturingJust-In-Time and High Volume ManufacturingA Visual Simulation Model of a Workstation in a Rolling Mill Facility1989MariÃ©-HÃ©lÃ¨ne Jobin</v>
      </c>
      <c r="G4407" t="str">
        <f>IFERROR(IF(VLOOKUP(F4407,Test!$G$1:$G$6051,1,FALSE)=F4407,"Y","N"),"N")</f>
        <v>Y</v>
      </c>
    </row>
    <row r="4408" spans="1:7" x14ac:dyDescent="0.25">
      <c r="A4408" t="s">
        <v>4586</v>
      </c>
      <c r="B4408" t="s">
        <v>5473</v>
      </c>
      <c r="C4408" t="s">
        <v>5476</v>
      </c>
      <c r="D4408">
        <v>1989</v>
      </c>
      <c r="E4408" t="s">
        <v>5479</v>
      </c>
      <c r="F4408" t="str">
        <f t="shared" si="68"/>
        <v>Simulation in ManufacturingJust-In-Time and High Volume ManufacturingA Visual Simulation Model of a Workstation in a Rolling Mill Facility1989Pierre LefranÃ§ois</v>
      </c>
      <c r="G4408" t="str">
        <f>IFERROR(IF(VLOOKUP(F4408,Test!$G$1:$G$6051,1,FALSE)=F4408,"Y","N"),"N")</f>
        <v>Y</v>
      </c>
    </row>
    <row r="4409" spans="1:7" x14ac:dyDescent="0.25">
      <c r="A4409" t="s">
        <v>4586</v>
      </c>
      <c r="B4409" t="s">
        <v>5473</v>
      </c>
      <c r="C4409" t="s">
        <v>5476</v>
      </c>
      <c r="D4409">
        <v>1989</v>
      </c>
      <c r="E4409" t="s">
        <v>5480</v>
      </c>
      <c r="F4409" t="str">
        <f t="shared" si="68"/>
        <v>Simulation in ManufacturingJust-In-Time and High Volume ManufacturingA Visual Simulation Model of a Workstation in a Rolling Mill Facility1989GÃ©rald Gamache</v>
      </c>
      <c r="G4409" t="str">
        <f>IFERROR(IF(VLOOKUP(F4409,Test!$G$1:$G$6051,1,FALSE)=F4409,"Y","N"),"N")</f>
        <v>Y</v>
      </c>
    </row>
    <row r="4410" spans="1:7" x14ac:dyDescent="0.25">
      <c r="A4410" t="s">
        <v>315</v>
      </c>
      <c r="B4410" t="s">
        <v>5483</v>
      </c>
      <c r="C4410" t="s">
        <v>5482</v>
      </c>
      <c r="D4410">
        <v>1991</v>
      </c>
      <c r="E4410" t="s">
        <v>5481</v>
      </c>
      <c r="F4410" t="str">
        <f t="shared" si="68"/>
        <v>Manufacturing ApplicationsModeling Complex SystemsAn Approach to the Construction and Usage of Simulation Modeling in the Shipbuilding Industry1991Carl J. Perry</v>
      </c>
      <c r="G4410" t="str">
        <f>IFERROR(IF(VLOOKUP(F4410,Test!$G$1:$G$6051,1,FALSE)=F4410,"Y","N"),"N")</f>
        <v>Y</v>
      </c>
    </row>
    <row r="4411" spans="1:7" x14ac:dyDescent="0.25">
      <c r="A4411" t="s">
        <v>4586</v>
      </c>
      <c r="B4411" t="s">
        <v>5483</v>
      </c>
      <c r="C4411" t="s">
        <v>5485</v>
      </c>
      <c r="D4411">
        <v>1989</v>
      </c>
      <c r="E4411" t="s">
        <v>5484</v>
      </c>
      <c r="F4411" t="str">
        <f t="shared" si="68"/>
        <v>Simulation in ManufacturingModeling Complex SystemsAS/RS and Warehouse Modeling1989Daniel J. Muller</v>
      </c>
      <c r="G4411" t="str">
        <f>IFERROR(IF(VLOOKUP(F4411,Test!$G$1:$G$6051,1,FALSE)=F4411,"Y","N"),"N")</f>
        <v>Y</v>
      </c>
    </row>
    <row r="4412" spans="1:7" x14ac:dyDescent="0.25">
      <c r="A4412" t="s">
        <v>315</v>
      </c>
      <c r="B4412" t="s">
        <v>5483</v>
      </c>
      <c r="C4412" t="s">
        <v>5482</v>
      </c>
      <c r="D4412">
        <v>1991</v>
      </c>
      <c r="E4412" t="s">
        <v>5273</v>
      </c>
      <c r="F4412" t="str">
        <f t="shared" si="68"/>
        <v>Manufacturing ApplicationsModeling Complex SystemsAn Approach to the Construction and Usage of Simulation Modeling in the Shipbuilding Industry1991Mark K. Brazier</v>
      </c>
      <c r="G4412" t="str">
        <f>IFERROR(IF(VLOOKUP(F4412,Test!$G$1:$G$6051,1,FALSE)=F4412,"Y","N"),"N")</f>
        <v>Y</v>
      </c>
    </row>
    <row r="4413" spans="1:7" x14ac:dyDescent="0.25">
      <c r="A4413" t="s">
        <v>4586</v>
      </c>
      <c r="B4413" t="s">
        <v>5483</v>
      </c>
      <c r="C4413" t="s">
        <v>5487</v>
      </c>
      <c r="D4413">
        <v>1989</v>
      </c>
      <c r="E4413" t="s">
        <v>5486</v>
      </c>
      <c r="F4413" t="str">
        <f t="shared" si="68"/>
        <v>Simulation in ManufacturingModeling Complex SystemsA Modular Structure for a Highly Detailed Model of Semiconductor Manufacturing1989Sarah Jean Hood</v>
      </c>
      <c r="G4413" t="str">
        <f>IFERROR(IF(VLOOKUP(F4413,Test!$G$1:$G$6051,1,FALSE)=F4413,"Y","N"),"N")</f>
        <v>Y</v>
      </c>
    </row>
    <row r="4414" spans="1:7" x14ac:dyDescent="0.25">
      <c r="A4414" t="s">
        <v>4586</v>
      </c>
      <c r="B4414" t="s">
        <v>5483</v>
      </c>
      <c r="C4414" t="s">
        <v>5487</v>
      </c>
      <c r="D4414">
        <v>1989</v>
      </c>
      <c r="E4414" t="s">
        <v>5488</v>
      </c>
      <c r="F4414" t="str">
        <f t="shared" si="68"/>
        <v>Simulation in ManufacturingModeling Complex SystemsA Modular Structure for a Highly Detailed Model of Semiconductor Manufacturing1989Amy E. B. Amamoto</v>
      </c>
      <c r="G4414" t="str">
        <f>IFERROR(IF(VLOOKUP(F4414,Test!$G$1:$G$6051,1,FALSE)=F4414,"Y","N"),"N")</f>
        <v>Y</v>
      </c>
    </row>
    <row r="4415" spans="1:7" x14ac:dyDescent="0.25">
      <c r="A4415" t="s">
        <v>4586</v>
      </c>
      <c r="B4415" t="s">
        <v>5483</v>
      </c>
      <c r="C4415" t="s">
        <v>5487</v>
      </c>
      <c r="D4415">
        <v>1989</v>
      </c>
      <c r="E4415" t="s">
        <v>5489</v>
      </c>
      <c r="F4415" t="str">
        <f t="shared" si="68"/>
        <v>Simulation in ManufacturingModeling Complex SystemsA Modular Structure for a Highly Detailed Model of Semiconductor Manufacturing1989Antonie T. Vandenberge</v>
      </c>
      <c r="G4415" t="str">
        <f>IFERROR(IF(VLOOKUP(F4415,Test!$G$1:$G$6051,1,FALSE)=F4415,"Y","N"),"N")</f>
        <v>Y</v>
      </c>
    </row>
    <row r="4416" spans="1:7" x14ac:dyDescent="0.25">
      <c r="A4416" t="s">
        <v>315</v>
      </c>
      <c r="B4416" t="s">
        <v>5483</v>
      </c>
      <c r="C4416" t="s">
        <v>5491</v>
      </c>
      <c r="D4416">
        <v>1991</v>
      </c>
      <c r="E4416" t="s">
        <v>5490</v>
      </c>
      <c r="F4416" t="str">
        <f t="shared" si="68"/>
        <v>Manufacturing ApplicationsModeling Complex SystemsA Survey of Varied Production Systems and Different Aspects using Computer Simulation1991K. Heinz Weigl</v>
      </c>
      <c r="G4416" t="str">
        <f>IFERROR(IF(VLOOKUP(F4416,Test!$G$1:$G$6051,1,FALSE)=F4416,"Y","N"),"N")</f>
        <v>Y</v>
      </c>
    </row>
    <row r="4417" spans="1:7" x14ac:dyDescent="0.25">
      <c r="A4417" t="s">
        <v>315</v>
      </c>
      <c r="B4417" t="s">
        <v>5483</v>
      </c>
      <c r="C4417" t="s">
        <v>5493</v>
      </c>
      <c r="D4417">
        <v>1991</v>
      </c>
      <c r="E4417" t="s">
        <v>5492</v>
      </c>
      <c r="F4417" t="str">
        <f t="shared" si="68"/>
        <v>Manufacturing ApplicationsModeling Complex SystemsSimulation Studies in a Hot Mill Facility1991Laura C. Giussani</v>
      </c>
      <c r="G4417" t="str">
        <f>IFERROR(IF(VLOOKUP(F4417,Test!$G$1:$G$6051,1,FALSE)=F4417,"Y","N"),"N")</f>
        <v>Y</v>
      </c>
    </row>
    <row r="4418" spans="1:7" x14ac:dyDescent="0.25">
      <c r="A4418" t="s">
        <v>4586</v>
      </c>
      <c r="B4418" t="s">
        <v>5483</v>
      </c>
      <c r="C4418" t="s">
        <v>5495</v>
      </c>
      <c r="D4418">
        <v>1989</v>
      </c>
      <c r="E4418" t="s">
        <v>5494</v>
      </c>
      <c r="F4418" t="str">
        <f t="shared" si="68"/>
        <v>Simulation in ManufacturingModeling Complex SystemsModule Modeling and Economic Optimization for Large-Scale AS/RS1989Soemon Takakuwa</v>
      </c>
      <c r="G4418" t="str">
        <f>IFERROR(IF(VLOOKUP(F4418,Test!$G$1:$G$6051,1,FALSE)=F4418,"Y","N"),"N")</f>
        <v>Y</v>
      </c>
    </row>
    <row r="4419" spans="1:7" x14ac:dyDescent="0.25">
      <c r="A4419" t="s">
        <v>4586</v>
      </c>
      <c r="B4419" t="s">
        <v>5497</v>
      </c>
      <c r="C4419" t="s">
        <v>5496</v>
      </c>
      <c r="D4419">
        <v>1989</v>
      </c>
      <c r="E4419" t="s">
        <v>330</v>
      </c>
      <c r="F4419" t="str">
        <f t="shared" ref="F4419:F4482" si="69">CONCATENATE(A4419,B4419,C4419,D4419,E4419)</f>
        <v>Simulation in ManufacturingIntegrated Modeling Tools and TechniquesRapid Modeling: In the Design of a New PCB Manufacturing System1989Gregory W. Diehl</v>
      </c>
      <c r="G4419" t="str">
        <f>IFERROR(IF(VLOOKUP(F4419,Test!$G$1:$G$6051,1,FALSE)=F4419,"Y","N"),"N")</f>
        <v>Y</v>
      </c>
    </row>
    <row r="4420" spans="1:7" x14ac:dyDescent="0.25">
      <c r="A4420" t="s">
        <v>4586</v>
      </c>
      <c r="B4420" t="s">
        <v>5497</v>
      </c>
      <c r="C4420" t="s">
        <v>5498</v>
      </c>
      <c r="D4420">
        <v>1989</v>
      </c>
      <c r="E4420" t="s">
        <v>837</v>
      </c>
      <c r="F4420" t="str">
        <f t="shared" si="69"/>
        <v>Simulation in ManufacturingIntegrated Modeling Tools and TechniquesCombining Software Engineering Principles with Discrete Event Simulation1989Bernard J. Schroer</v>
      </c>
      <c r="G4420" t="str">
        <f>IFERROR(IF(VLOOKUP(F4420,Test!$G$1:$G$6051,1,FALSE)=F4420,"Y","N"),"N")</f>
        <v>Y</v>
      </c>
    </row>
    <row r="4421" spans="1:7" x14ac:dyDescent="0.25">
      <c r="A4421" t="s">
        <v>4586</v>
      </c>
      <c r="B4421" t="s">
        <v>5497</v>
      </c>
      <c r="C4421" t="s">
        <v>5498</v>
      </c>
      <c r="D4421">
        <v>1989</v>
      </c>
      <c r="E4421" t="s">
        <v>2434</v>
      </c>
      <c r="F4421" t="str">
        <f t="shared" si="69"/>
        <v>Simulation in ManufacturingIntegrated Modeling Tools and TechniquesCombining Software Engineering Principles with Discrete Event Simulation1989Fan T. Tseng</v>
      </c>
      <c r="G4421" t="str">
        <f>IFERROR(IF(VLOOKUP(F4421,Test!$G$1:$G$6051,1,FALSE)=F4421,"Y","N"),"N")</f>
        <v>Y</v>
      </c>
    </row>
    <row r="4422" spans="1:7" x14ac:dyDescent="0.25">
      <c r="A4422" t="s">
        <v>4586</v>
      </c>
      <c r="B4422" t="s">
        <v>5497</v>
      </c>
      <c r="C4422" t="s">
        <v>5498</v>
      </c>
      <c r="D4422">
        <v>1989</v>
      </c>
      <c r="E4422" t="s">
        <v>5499</v>
      </c>
      <c r="F4422" t="str">
        <f t="shared" si="69"/>
        <v>Simulation in ManufacturingIntegrated Modeling Tools and TechniquesCombining Software Engineering Principles with Discrete Event Simulation1989Shou X. Zhang</v>
      </c>
      <c r="G4422" t="str">
        <f>IFERROR(IF(VLOOKUP(F4422,Test!$G$1:$G$6051,1,FALSE)=F4422,"Y","N"),"N")</f>
        <v>Y</v>
      </c>
    </row>
    <row r="4423" spans="1:7" x14ac:dyDescent="0.25">
      <c r="A4423" t="s">
        <v>4586</v>
      </c>
      <c r="B4423" t="s">
        <v>5497</v>
      </c>
      <c r="C4423" t="s">
        <v>5496</v>
      </c>
      <c r="D4423">
        <v>1989</v>
      </c>
      <c r="E4423" t="s">
        <v>327</v>
      </c>
      <c r="F4423" t="str">
        <f t="shared" si="69"/>
        <v>Simulation in ManufacturingIntegrated Modeling Tools and TechniquesRapid Modeling: In the Design of a New PCB Manufacturing System1989Kenneth R. Anderson</v>
      </c>
      <c r="G4423" t="str">
        <f>IFERROR(IF(VLOOKUP(F4423,Test!$G$1:$G$6051,1,FALSE)=F4423,"Y","N"),"N")</f>
        <v>Y</v>
      </c>
    </row>
    <row r="4424" spans="1:7" x14ac:dyDescent="0.25">
      <c r="A4424" t="s">
        <v>4586</v>
      </c>
      <c r="B4424" t="s">
        <v>5497</v>
      </c>
      <c r="C4424" t="s">
        <v>5500</v>
      </c>
      <c r="D4424">
        <v>1989</v>
      </c>
      <c r="E4424" t="s">
        <v>730</v>
      </c>
      <c r="F4424" t="str">
        <f t="shared" si="69"/>
        <v>Simulation in ManufacturingIntegrated Modeling Tools and TechniquesIntegrating IBIS Simulation and Systems Planning Models Through Multiple Model Communications1989Michael G. Ketcham</v>
      </c>
      <c r="G4424" t="str">
        <f>IFERROR(IF(VLOOKUP(F4424,Test!$G$1:$G$6051,1,FALSE)=F4424,"Y","N"),"N")</f>
        <v>Y</v>
      </c>
    </row>
    <row r="4425" spans="1:7" x14ac:dyDescent="0.25">
      <c r="A4425" t="s">
        <v>4586</v>
      </c>
      <c r="B4425" t="s">
        <v>5497</v>
      </c>
      <c r="C4425" t="s">
        <v>5500</v>
      </c>
      <c r="D4425">
        <v>1989</v>
      </c>
      <c r="E4425" t="s">
        <v>5501</v>
      </c>
      <c r="F4425" t="str">
        <f t="shared" si="69"/>
        <v>Simulation in ManufacturingIntegrated Modeling Tools and TechniquesIntegrating IBIS Simulation and Systems Planning Models Through Multiple Model Communications1989Ramesh Rajagopalan</v>
      </c>
      <c r="G4425" t="str">
        <f>IFERROR(IF(VLOOKUP(F4425,Test!$G$1:$G$6051,1,FALSE)=F4425,"Y","N"),"N")</f>
        <v>Y</v>
      </c>
    </row>
    <row r="4426" spans="1:7" x14ac:dyDescent="0.25">
      <c r="A4426" t="s">
        <v>4586</v>
      </c>
      <c r="B4426" t="s">
        <v>5504</v>
      </c>
      <c r="C4426" t="s">
        <v>5503</v>
      </c>
      <c r="D4426">
        <v>1989</v>
      </c>
      <c r="E4426" t="s">
        <v>5502</v>
      </c>
      <c r="F4426" t="str">
        <f t="shared" si="69"/>
        <v>Simulation in ManufacturingNew Uses of Simulation on the Factory FloorThe Next Generation of Manufacturing Simulation1989Charles Fuller</v>
      </c>
      <c r="G4426" t="str">
        <f>IFERROR(IF(VLOOKUP(F4426,Test!$G$1:$G$6051,1,FALSE)=F4426,"Y","N"),"N")</f>
        <v>Y</v>
      </c>
    </row>
    <row r="4427" spans="1:7" x14ac:dyDescent="0.25">
      <c r="A4427" t="s">
        <v>4586</v>
      </c>
      <c r="B4427" t="s">
        <v>5504</v>
      </c>
      <c r="C4427" t="s">
        <v>5506</v>
      </c>
      <c r="D4427">
        <v>1989</v>
      </c>
      <c r="E4427" t="s">
        <v>5505</v>
      </c>
      <c r="F4427" t="str">
        <f t="shared" si="69"/>
        <v>Simulation in ManufacturingNew Uses of Simulation on the Factory FloorUsing Discrete-Event Computer Simulation to Test Control Systems1989Hawker Siddeley</v>
      </c>
      <c r="G4427" t="str">
        <f>IFERROR(IF(VLOOKUP(F4427,Test!$G$1:$G$6051,1,FALSE)=F4427,"Y","N"),"N")</f>
        <v>Y</v>
      </c>
    </row>
    <row r="4428" spans="1:7" x14ac:dyDescent="0.25">
      <c r="A4428" t="s">
        <v>4586</v>
      </c>
      <c r="B4428" t="s">
        <v>5504</v>
      </c>
      <c r="C4428" t="s">
        <v>5506</v>
      </c>
      <c r="D4428">
        <v>1989</v>
      </c>
      <c r="E4428" t="s">
        <v>4764</v>
      </c>
      <c r="F4428" t="str">
        <f t="shared" si="69"/>
        <v>Simulation in ManufacturingNew Uses of Simulation on the Factory FloorUsing Discrete-Event Computer Simulation to Test Control Systems1989Trevor I. Miles</v>
      </c>
      <c r="G4428" t="str">
        <f>IFERROR(IF(VLOOKUP(F4428,Test!$G$1:$G$6051,1,FALSE)=F4428,"Y","N"),"N")</f>
        <v>Y</v>
      </c>
    </row>
    <row r="4429" spans="1:7" x14ac:dyDescent="0.25">
      <c r="A4429" t="s">
        <v>4586</v>
      </c>
      <c r="B4429" t="s">
        <v>5504</v>
      </c>
      <c r="C4429" t="s">
        <v>5508</v>
      </c>
      <c r="D4429">
        <v>1989</v>
      </c>
      <c r="E4429" t="s">
        <v>5507</v>
      </c>
      <c r="F4429" t="str">
        <f t="shared" si="69"/>
        <v>Simulation in ManufacturingNew Uses of Simulation on the Factory FloorDirect Connect Emulation and The Project Life Cycle1989Thomas K. Ryan</v>
      </c>
      <c r="G4429" t="str">
        <f>IFERROR(IF(VLOOKUP(F4429,Test!$G$1:$G$6051,1,FALSE)=F4429,"Y","N"),"N")</f>
        <v>Y</v>
      </c>
    </row>
    <row r="4430" spans="1:7" x14ac:dyDescent="0.25">
      <c r="A4430" t="s">
        <v>4586</v>
      </c>
      <c r="B4430" t="s">
        <v>5504</v>
      </c>
      <c r="C4430" t="s">
        <v>5508</v>
      </c>
      <c r="D4430">
        <v>1989</v>
      </c>
      <c r="E4430" t="s">
        <v>5509</v>
      </c>
      <c r="F4430" t="str">
        <f t="shared" si="69"/>
        <v>Simulation in ManufacturingNew Uses of Simulation on the Factory FloorDirect Connect Emulation and The Project Life Cycle1989Max W. Hitchens</v>
      </c>
      <c r="G4430" t="str">
        <f>IFERROR(IF(VLOOKUP(F4430,Test!$G$1:$G$6051,1,FALSE)=F4430,"Y","N"),"N")</f>
        <v>Y</v>
      </c>
    </row>
    <row r="4431" spans="1:7" x14ac:dyDescent="0.25">
      <c r="A4431" t="s">
        <v>4586</v>
      </c>
      <c r="B4431" t="s">
        <v>5511</v>
      </c>
      <c r="C4431" t="s">
        <v>5510</v>
      </c>
      <c r="D4431">
        <v>1989</v>
      </c>
      <c r="E4431" t="s">
        <v>2431</v>
      </c>
      <c r="F4431" t="str">
        <f t="shared" si="69"/>
        <v>Simulation in ManufacturingOpportunities and Challenges in Manufacturing Simulation for Busy Plant Engineers (Panel)Opportunities and Challenges in Manufacturing Simulation for Busy Plant Engineers (Panel Discussion)1989Ken Tumay</v>
      </c>
      <c r="G4431" t="str">
        <f>IFERROR(IF(VLOOKUP(F4431,Test!$G$1:$G$6051,1,FALSE)=F4431,"Y","N"),"N")</f>
        <v>Y</v>
      </c>
    </row>
    <row r="4432" spans="1:7" x14ac:dyDescent="0.25">
      <c r="A4432" t="s">
        <v>4586</v>
      </c>
      <c r="B4432" t="s">
        <v>5511</v>
      </c>
      <c r="C4432" t="s">
        <v>5510</v>
      </c>
      <c r="D4432">
        <v>1989</v>
      </c>
      <c r="E4432" t="s">
        <v>5512</v>
      </c>
      <c r="F4432" t="str">
        <f t="shared" si="69"/>
        <v>Simulation in ManufacturingOpportunities and Challenges in Manufacturing Simulation for Busy Plant Engineers (Panel)Opportunities and Challenges in Manufacturing Simulation for Busy Plant Engineers (Panel Discussion)1989Robert Meyer</v>
      </c>
      <c r="G4432" t="str">
        <f>IFERROR(IF(VLOOKUP(F4432,Test!$G$1:$G$6051,1,FALSE)=F4432,"Y","N"),"N")</f>
        <v>Y</v>
      </c>
    </row>
    <row r="4433" spans="1:7" x14ac:dyDescent="0.25">
      <c r="A4433" t="s">
        <v>4586</v>
      </c>
      <c r="B4433" t="s">
        <v>5511</v>
      </c>
      <c r="C4433" t="s">
        <v>5510</v>
      </c>
      <c r="D4433">
        <v>1989</v>
      </c>
      <c r="E4433" t="s">
        <v>5513</v>
      </c>
      <c r="F4433" t="str">
        <f t="shared" si="69"/>
        <v>Simulation in ManufacturingOpportunities and Challenges in Manufacturing Simulation for Busy Plant Engineers (Panel)Opportunities and Challenges in Manufacturing Simulation for Busy Plant Engineers (Panel Discussion)1989John S. Zuk</v>
      </c>
      <c r="G4433" t="str">
        <f>IFERROR(IF(VLOOKUP(F4433,Test!$G$1:$G$6051,1,FALSE)=F4433,"Y","N"),"N")</f>
        <v>Y</v>
      </c>
    </row>
    <row r="4434" spans="1:7" x14ac:dyDescent="0.25">
      <c r="A4434" t="s">
        <v>4586</v>
      </c>
      <c r="B4434" t="s">
        <v>5511</v>
      </c>
      <c r="C4434" t="s">
        <v>5510</v>
      </c>
      <c r="D4434">
        <v>1989</v>
      </c>
      <c r="E4434" t="s">
        <v>558</v>
      </c>
      <c r="F4434" t="str">
        <f t="shared" si="69"/>
        <v>Simulation in ManufacturingOpportunities and Challenges in Manufacturing Simulation for Busy Plant Engineers (Panel)Opportunities and Challenges in Manufacturing Simulation for Busy Plant Engineers (Panel Discussion)1989John E. Lenz</v>
      </c>
      <c r="G4434" t="str">
        <f>IFERROR(IF(VLOOKUP(F4434,Test!$G$1:$G$6051,1,FALSE)=F4434,"Y","N"),"N")</f>
        <v>Y</v>
      </c>
    </row>
    <row r="4435" spans="1:7" x14ac:dyDescent="0.25">
      <c r="A4435" t="s">
        <v>4586</v>
      </c>
      <c r="B4435" t="s">
        <v>5511</v>
      </c>
      <c r="C4435" t="s">
        <v>5510</v>
      </c>
      <c r="D4435">
        <v>1989</v>
      </c>
      <c r="E4435" t="s">
        <v>5514</v>
      </c>
      <c r="F4435" t="str">
        <f t="shared" si="69"/>
        <v>Simulation in ManufacturingOpportunities and Challenges in Manufacturing Simulation for Busy Plant Engineers (Panel)Opportunities and Challenges in Manufacturing Simulation for Busy Plant Engineers (Panel Discussion)1989Matt Ricketts</v>
      </c>
      <c r="G4435" t="str">
        <f>IFERROR(IF(VLOOKUP(F4435,Test!$G$1:$G$6051,1,FALSE)=F4435,"Y","N"),"N")</f>
        <v>Y</v>
      </c>
    </row>
    <row r="4436" spans="1:7" x14ac:dyDescent="0.25">
      <c r="A4436" t="s">
        <v>4586</v>
      </c>
      <c r="B4436" t="s">
        <v>5511</v>
      </c>
      <c r="C4436" t="s">
        <v>5510</v>
      </c>
      <c r="D4436">
        <v>1989</v>
      </c>
      <c r="E4436" t="s">
        <v>5515</v>
      </c>
      <c r="F4436" t="str">
        <f t="shared" si="69"/>
        <v>Simulation in ManufacturingOpportunities and Challenges in Manufacturing Simulation for Busy Plant Engineers (Panel)Opportunities and Challenges in Manufacturing Simulation for Busy Plant Engineers (Panel Discussion)1989Walter M. Price</v>
      </c>
      <c r="G4436" t="str">
        <f>IFERROR(IF(VLOOKUP(F4436,Test!$G$1:$G$6051,1,FALSE)=F4436,"Y","N"),"N")</f>
        <v>Y</v>
      </c>
    </row>
    <row r="4437" spans="1:7" x14ac:dyDescent="0.25">
      <c r="A4437" t="s">
        <v>4586</v>
      </c>
      <c r="B4437" t="s">
        <v>5517</v>
      </c>
      <c r="C4437" t="s">
        <v>5516</v>
      </c>
      <c r="D4437">
        <v>1989</v>
      </c>
      <c r="E4437" t="s">
        <v>35</v>
      </c>
      <c r="F4437" t="str">
        <f t="shared" si="69"/>
        <v>Simulation in ManufacturingArtificial Intelligence in Manufacturing SimulationsIntelligent Back End of a Goal Directed Simulation Environment for Discrete-Part Manufacturing1989Robert E. Shannon</v>
      </c>
      <c r="G4437" t="str">
        <f>IFERROR(IF(VLOOKUP(F4437,Test!$G$1:$G$6051,1,FALSE)=F4437,"Y","N"),"N")</f>
        <v>Y</v>
      </c>
    </row>
    <row r="4438" spans="1:7" x14ac:dyDescent="0.25">
      <c r="A4438" t="s">
        <v>4586</v>
      </c>
      <c r="B4438" t="s">
        <v>5517</v>
      </c>
      <c r="C4438" t="s">
        <v>5516</v>
      </c>
      <c r="D4438">
        <v>1989</v>
      </c>
      <c r="E4438" t="s">
        <v>5518</v>
      </c>
      <c r="F4438" t="str">
        <f t="shared" si="69"/>
        <v>Simulation in ManufacturingArtificial Intelligence in Manufacturing SimulationsIntelligent Back End of a Goal Directed Simulation Environment for Discrete-Part Manufacturing1989Subramanian Prakash</v>
      </c>
      <c r="G4438" t="str">
        <f>IFERROR(IF(VLOOKUP(F4438,Test!$G$1:$G$6051,1,FALSE)=F4438,"Y","N"),"N")</f>
        <v>Y</v>
      </c>
    </row>
    <row r="4439" spans="1:7" x14ac:dyDescent="0.25">
      <c r="A4439" t="s">
        <v>4586</v>
      </c>
      <c r="B4439" t="s">
        <v>5517</v>
      </c>
      <c r="C4439" t="s">
        <v>5519</v>
      </c>
      <c r="D4439">
        <v>1989</v>
      </c>
      <c r="E4439" t="s">
        <v>4648</v>
      </c>
      <c r="F4439" t="str">
        <f t="shared" si="69"/>
        <v>Simulation in ManufacturingArtificial Intelligence in Manufacturing SimulationsImplementation of Rule-Based Technology in a Shop Scheduling System1989David P. Yancey</v>
      </c>
      <c r="G4439" t="str">
        <f>IFERROR(IF(VLOOKUP(F4439,Test!$G$1:$G$6051,1,FALSE)=F4439,"Y","N"),"N")</f>
        <v>Y</v>
      </c>
    </row>
    <row r="4440" spans="1:7" x14ac:dyDescent="0.25">
      <c r="A4440" t="s">
        <v>4586</v>
      </c>
      <c r="B4440" t="s">
        <v>5517</v>
      </c>
      <c r="C4440" t="s">
        <v>5521</v>
      </c>
      <c r="D4440">
        <v>1989</v>
      </c>
      <c r="E4440" t="s">
        <v>5520</v>
      </c>
      <c r="F4440" t="str">
        <f t="shared" si="69"/>
        <v>Simulation in ManufacturingArtificial Intelligence in Manufacturing SimulationsJust-In-Time Simulation Using Artificial Intelligence1989C. Manivannan</v>
      </c>
      <c r="G4440" t="str">
        <f>IFERROR(IF(VLOOKUP(F4440,Test!$G$1:$G$6051,1,FALSE)=F4440,"Y","N"),"N")</f>
        <v>Y</v>
      </c>
    </row>
    <row r="4441" spans="1:7" x14ac:dyDescent="0.25">
      <c r="A4441" t="s">
        <v>4586</v>
      </c>
      <c r="B4441" t="s">
        <v>5517</v>
      </c>
      <c r="C4441" t="s">
        <v>5519</v>
      </c>
      <c r="D4441">
        <v>1989</v>
      </c>
      <c r="E4441" t="s">
        <v>5522</v>
      </c>
      <c r="F4441" t="str">
        <f t="shared" si="69"/>
        <v>Simulation in ManufacturingArtificial Intelligence in Manufacturing SimulationsImplementation of Rule-Based Technology in a Shop Scheduling System1989Scott Peterson</v>
      </c>
      <c r="G4441" t="str">
        <f>IFERROR(IF(VLOOKUP(F4441,Test!$G$1:$G$6051,1,FALSE)=F4441,"Y","N"),"N")</f>
        <v>Y</v>
      </c>
    </row>
    <row r="4442" spans="1:7" x14ac:dyDescent="0.25">
      <c r="A4442" t="s">
        <v>4586</v>
      </c>
      <c r="B4442" t="s">
        <v>5524</v>
      </c>
      <c r="C4442" t="s">
        <v>5523</v>
      </c>
      <c r="D4442">
        <v>1989</v>
      </c>
      <c r="E4442" t="s">
        <v>2462</v>
      </c>
      <c r="F4442" t="str">
        <f t="shared" si="69"/>
        <v>Simulation in ManufacturingFlexible Manufacturing and Assembly SystemsSimulation Assisted Design and Installation of a Flexible Assembly System1989John L. Ballard</v>
      </c>
      <c r="G4442" t="str">
        <f>IFERROR(IF(VLOOKUP(F4442,Test!$G$1:$G$6051,1,FALSE)=F4442,"Y","N"),"N")</f>
        <v>Y</v>
      </c>
    </row>
    <row r="4443" spans="1:7" x14ac:dyDescent="0.25">
      <c r="A4443" t="s">
        <v>4586</v>
      </c>
      <c r="B4443" t="s">
        <v>5524</v>
      </c>
      <c r="C4443" t="s">
        <v>5526</v>
      </c>
      <c r="D4443">
        <v>1989</v>
      </c>
      <c r="E4443" t="s">
        <v>5525</v>
      </c>
      <c r="F4443" t="str">
        <f t="shared" si="69"/>
        <v>Simulation in ManufacturingFlexible Manufacturing and Assembly SystemsSimulation and Layout of a Laser Radar Production Facility1989Stewart J. Lehman</v>
      </c>
      <c r="G4443" t="str">
        <f>IFERROR(IF(VLOOKUP(F4443,Test!$G$1:$G$6051,1,FALSE)=F4443,"Y","N"),"N")</f>
        <v>Y</v>
      </c>
    </row>
    <row r="4444" spans="1:7" x14ac:dyDescent="0.25">
      <c r="A4444" t="s">
        <v>4586</v>
      </c>
      <c r="B4444" t="s">
        <v>5524</v>
      </c>
      <c r="C4444" t="s">
        <v>5526</v>
      </c>
      <c r="D4444">
        <v>1989</v>
      </c>
      <c r="E4444" t="s">
        <v>5527</v>
      </c>
      <c r="F4444" t="str">
        <f t="shared" si="69"/>
        <v>Simulation in ManufacturingFlexible Manufacturing and Assembly SystemsSimulation and Layout of a Laser Radar Production Facility1989W. Richard Davison</v>
      </c>
      <c r="G4444" t="str">
        <f>IFERROR(IF(VLOOKUP(F4444,Test!$G$1:$G$6051,1,FALSE)=F4444,"Y","N"),"N")</f>
        <v>Y</v>
      </c>
    </row>
    <row r="4445" spans="1:7" x14ac:dyDescent="0.25">
      <c r="A4445" t="s">
        <v>4586</v>
      </c>
      <c r="B4445" t="s">
        <v>5524</v>
      </c>
      <c r="C4445" t="s">
        <v>5523</v>
      </c>
      <c r="D4445">
        <v>1989</v>
      </c>
      <c r="E4445" t="s">
        <v>5528</v>
      </c>
      <c r="F4445" t="str">
        <f t="shared" si="69"/>
        <v>Simulation in ManufacturingFlexible Manufacturing and Assembly SystemsSimulation Assisted Design and Installation of a Flexible Assembly System1989Srivathsan Jagannathan</v>
      </c>
      <c r="G4445" t="str">
        <f>IFERROR(IF(VLOOKUP(F4445,Test!$G$1:$G$6051,1,FALSE)=F4445,"Y","N"),"N")</f>
        <v>Y</v>
      </c>
    </row>
    <row r="4446" spans="1:7" x14ac:dyDescent="0.25">
      <c r="A4446" t="s">
        <v>4586</v>
      </c>
      <c r="B4446" t="s">
        <v>5524</v>
      </c>
      <c r="C4446" t="s">
        <v>5523</v>
      </c>
      <c r="D4446">
        <v>1989</v>
      </c>
      <c r="E4446" t="s">
        <v>5529</v>
      </c>
      <c r="F4446" t="str">
        <f t="shared" si="69"/>
        <v>Simulation in ManufacturingFlexible Manufacturing and Assembly SystemsSimulation Assisted Design and Installation of a Flexible Assembly System1989Randy Hartline</v>
      </c>
      <c r="G4446" t="str">
        <f>IFERROR(IF(VLOOKUP(F4446,Test!$G$1:$G$6051,1,FALSE)=F4446,"Y","N"),"N")</f>
        <v>Y</v>
      </c>
    </row>
    <row r="4447" spans="1:7" x14ac:dyDescent="0.25">
      <c r="A4447" t="s">
        <v>4586</v>
      </c>
      <c r="B4447" t="s">
        <v>5524</v>
      </c>
      <c r="C4447" t="s">
        <v>5531</v>
      </c>
      <c r="D4447">
        <v>1989</v>
      </c>
      <c r="E4447" t="s">
        <v>5530</v>
      </c>
      <c r="F4447" t="str">
        <f t="shared" si="69"/>
        <v>Simulation in ManufacturingFlexible Manufacturing and Assembly SystemsSimulation Analysis of a Flexible Integrated Chemical Production Facility1989John E. Branstrator</v>
      </c>
      <c r="G4447" t="str">
        <f>IFERROR(IF(VLOOKUP(F4447,Test!$G$1:$G$6051,1,FALSE)=F4447,"Y","N"),"N")</f>
        <v>Y</v>
      </c>
    </row>
    <row r="4448" spans="1:7" x14ac:dyDescent="0.25">
      <c r="A4448" t="s">
        <v>4586</v>
      </c>
      <c r="B4448" t="s">
        <v>5524</v>
      </c>
      <c r="C4448" t="s">
        <v>5523</v>
      </c>
      <c r="D4448">
        <v>1989</v>
      </c>
      <c r="E4448" t="s">
        <v>5532</v>
      </c>
      <c r="F4448" t="str">
        <f t="shared" si="69"/>
        <v>Simulation in ManufacturingFlexible Manufacturing and Assembly SystemsSimulation Assisted Design and Installation of a Flexible Assembly System1989Bob Derksen</v>
      </c>
      <c r="G4448" t="str">
        <f>IFERROR(IF(VLOOKUP(F4448,Test!$G$1:$G$6051,1,FALSE)=F4448,"Y","N"),"N")</f>
        <v>Y</v>
      </c>
    </row>
    <row r="4449" spans="1:7" x14ac:dyDescent="0.25">
      <c r="A4449" t="s">
        <v>4586</v>
      </c>
      <c r="B4449" t="s">
        <v>5535</v>
      </c>
      <c r="C4449" t="s">
        <v>5534</v>
      </c>
      <c r="D4449">
        <v>1989</v>
      </c>
      <c r="E4449" t="s">
        <v>5533</v>
      </c>
      <c r="F4449" t="str">
        <f t="shared" si="69"/>
        <v>Simulation in ManufacturingScheduling for Semiconductor Manufacturing LinesThe Use of Bottleneck Starvation Avoidance with Queue Predictions in Shop Floor Control1989Raja G. Petrakian</v>
      </c>
      <c r="G4449" t="str">
        <f>IFERROR(IF(VLOOKUP(F4449,Test!$G$1:$G$6051,1,FALSE)=F4449,"Y","N"),"N")</f>
        <v>Y</v>
      </c>
    </row>
    <row r="4450" spans="1:7" x14ac:dyDescent="0.25">
      <c r="A4450" t="s">
        <v>4586</v>
      </c>
      <c r="B4450" t="s">
        <v>5535</v>
      </c>
      <c r="C4450" t="s">
        <v>5537</v>
      </c>
      <c r="D4450">
        <v>1989</v>
      </c>
      <c r="E4450" t="s">
        <v>5536</v>
      </c>
      <c r="F4450" t="str">
        <f t="shared" si="69"/>
        <v>Simulation in ManufacturingScheduling for Semiconductor Manufacturing LinesDispatching in an Integrated Circuit Wafer Fabrication Line1989Pravin K. Johri</v>
      </c>
      <c r="G4450" t="str">
        <f>IFERROR(IF(VLOOKUP(F4450,Test!$G$1:$G$6051,1,FALSE)=F4450,"Y","N"),"N")</f>
        <v>Y</v>
      </c>
    </row>
    <row r="4451" spans="1:7" x14ac:dyDescent="0.25">
      <c r="A4451" t="s">
        <v>4586</v>
      </c>
      <c r="B4451" t="s">
        <v>5535</v>
      </c>
      <c r="C4451" t="s">
        <v>5534</v>
      </c>
      <c r="D4451">
        <v>1989</v>
      </c>
      <c r="E4451" t="s">
        <v>5538</v>
      </c>
      <c r="F4451" t="str">
        <f t="shared" si="69"/>
        <v>Simulation in ManufacturingScheduling for Semiconductor Manufacturing LinesThe Use of Bottleneck Starvation Avoidance with Queue Predictions in Shop Floor Control1989C. Roger Glassey</v>
      </c>
      <c r="G4451" t="str">
        <f>IFERROR(IF(VLOOKUP(F4451,Test!$G$1:$G$6051,1,FALSE)=F4451,"Y","N"),"N")</f>
        <v>Y</v>
      </c>
    </row>
    <row r="4452" spans="1:7" x14ac:dyDescent="0.25">
      <c r="A4452" t="s">
        <v>4586</v>
      </c>
      <c r="B4452" t="s">
        <v>5535</v>
      </c>
      <c r="C4452" t="s">
        <v>5540</v>
      </c>
      <c r="D4452">
        <v>1989</v>
      </c>
      <c r="E4452" t="s">
        <v>5539</v>
      </c>
      <c r="F4452" t="str">
        <f t="shared" si="69"/>
        <v>Simulation in ManufacturingScheduling for Semiconductor Manufacturing LinesImplementing the Results of a Manufacturing Simulation in a Semiconductor Line1989David J. Miller</v>
      </c>
      <c r="G4452" t="str">
        <f>IFERROR(IF(VLOOKUP(F4452,Test!$G$1:$G$6051,1,FALSE)=F4452,"Y","N"),"N")</f>
        <v>Y</v>
      </c>
    </row>
    <row r="4453" spans="1:7" x14ac:dyDescent="0.25">
      <c r="A4453" t="s">
        <v>4586</v>
      </c>
      <c r="B4453" t="s">
        <v>5543</v>
      </c>
      <c r="C4453" t="s">
        <v>5542</v>
      </c>
      <c r="D4453">
        <v>1989</v>
      </c>
      <c r="E4453" t="s">
        <v>5541</v>
      </c>
      <c r="F4453" t="str">
        <f t="shared" si="69"/>
        <v>Simulation in ManufacturingCIMulationThe User's Role in a Simulation Based Scheduling System1989Robert G. Lagoni</v>
      </c>
      <c r="G4453" t="str">
        <f>IFERROR(IF(VLOOKUP(F4453,Test!$G$1:$G$6051,1,FALSE)=F4453,"Y","N"),"N")</f>
        <v>Y</v>
      </c>
    </row>
    <row r="4454" spans="1:7" x14ac:dyDescent="0.25">
      <c r="A4454" t="s">
        <v>4586</v>
      </c>
      <c r="B4454" t="s">
        <v>5543</v>
      </c>
      <c r="C4454" t="s">
        <v>5544</v>
      </c>
      <c r="D4454">
        <v>1989</v>
      </c>
      <c r="E4454" t="s">
        <v>2769</v>
      </c>
      <c r="F4454" t="str">
        <f t="shared" si="69"/>
        <v>Simulation in ManufacturingCIMulationArchitecture for an Integrated Simulation/CIM System1989David H. Withers</v>
      </c>
      <c r="G4454" t="str">
        <f>IFERROR(IF(VLOOKUP(F4454,Test!$G$1:$G$6051,1,FALSE)=F4454,"Y","N"),"N")</f>
        <v>Y</v>
      </c>
    </row>
    <row r="4455" spans="1:7" x14ac:dyDescent="0.25">
      <c r="A4455" t="s">
        <v>4586</v>
      </c>
      <c r="B4455" t="s">
        <v>5543</v>
      </c>
      <c r="C4455" t="s">
        <v>5544</v>
      </c>
      <c r="D4455">
        <v>1989</v>
      </c>
      <c r="E4455" t="s">
        <v>1574</v>
      </c>
      <c r="F4455" t="str">
        <f t="shared" si="69"/>
        <v>Simulation in ManufacturingCIMulationArchitecture for an Integrated Simulation/CIM System1989Gordon M. Clark</v>
      </c>
      <c r="G4455" t="str">
        <f>IFERROR(IF(VLOOKUP(F4455,Test!$G$1:$G$6051,1,FALSE)=F4455,"Y","N"),"N")</f>
        <v>Y</v>
      </c>
    </row>
    <row r="4456" spans="1:7" x14ac:dyDescent="0.25">
      <c r="A4456" t="s">
        <v>4586</v>
      </c>
      <c r="B4456" t="s">
        <v>5543</v>
      </c>
      <c r="C4456" t="s">
        <v>5542</v>
      </c>
      <c r="D4456">
        <v>1989</v>
      </c>
      <c r="E4456" t="s">
        <v>467</v>
      </c>
      <c r="F4456" t="str">
        <f t="shared" si="69"/>
        <v>Simulation in ManufacturingCIMulationThe User's Role in a Simulation Based Scheduling System1989F. Hank Grant</v>
      </c>
      <c r="G4456" t="str">
        <f>IFERROR(IF(VLOOKUP(F4456,Test!$G$1:$G$6051,1,FALSE)=F4456,"Y","N"),"N")</f>
        <v>Y</v>
      </c>
    </row>
    <row r="4457" spans="1:7" x14ac:dyDescent="0.25">
      <c r="A4457" t="s">
        <v>4586</v>
      </c>
      <c r="B4457" t="s">
        <v>5543</v>
      </c>
      <c r="C4457" t="s">
        <v>5546</v>
      </c>
      <c r="D4457">
        <v>1989</v>
      </c>
      <c r="E4457" t="s">
        <v>5545</v>
      </c>
      <c r="F4457" t="str">
        <f t="shared" si="69"/>
        <v>Simulation in ManufacturingCIMulationExpert Simulation for On-Line Scheduling1989David Osterfeld</v>
      </c>
      <c r="G4457" t="str">
        <f>IFERROR(IF(VLOOKUP(F4457,Test!$G$1:$G$6051,1,FALSE)=F4457,"Y","N"),"N")</f>
        <v>Y</v>
      </c>
    </row>
    <row r="4458" spans="1:7" x14ac:dyDescent="0.25">
      <c r="A4458" t="s">
        <v>4586</v>
      </c>
      <c r="B4458" t="s">
        <v>5543</v>
      </c>
      <c r="C4458" t="s">
        <v>5546</v>
      </c>
      <c r="D4458">
        <v>1989</v>
      </c>
      <c r="E4458" t="s">
        <v>5547</v>
      </c>
      <c r="F4458" t="str">
        <f t="shared" si="69"/>
        <v>Simulation in ManufacturingCIMulationExpert Simulation for On-Line Scheduling1989Sanjay Jain</v>
      </c>
      <c r="G4458" t="str">
        <f>IFERROR(IF(VLOOKUP(F4458,Test!$G$1:$G$6051,1,FALSE)=F4458,"Y","N"),"N")</f>
        <v>Y</v>
      </c>
    </row>
    <row r="4459" spans="1:7" x14ac:dyDescent="0.25">
      <c r="A4459" t="s">
        <v>4586</v>
      </c>
      <c r="B4459" t="s">
        <v>5543</v>
      </c>
      <c r="C4459" t="s">
        <v>5546</v>
      </c>
      <c r="D4459">
        <v>1989</v>
      </c>
      <c r="E4459" t="s">
        <v>5548</v>
      </c>
      <c r="F4459" t="str">
        <f t="shared" si="69"/>
        <v>Simulation in ManufacturingCIMulationExpert Simulation for On-Line Scheduling1989Karon Barber</v>
      </c>
      <c r="G4459" t="str">
        <f>IFERROR(IF(VLOOKUP(F4459,Test!$G$1:$G$6051,1,FALSE)=F4459,"Y","N"),"N")</f>
        <v>Y</v>
      </c>
    </row>
    <row r="4460" spans="1:7" x14ac:dyDescent="0.25">
      <c r="A4460" t="s">
        <v>3236</v>
      </c>
      <c r="B4460" t="s">
        <v>5551</v>
      </c>
      <c r="C4460" t="s">
        <v>5550</v>
      </c>
      <c r="D4460">
        <v>1989</v>
      </c>
      <c r="E4460" t="s">
        <v>5549</v>
      </c>
      <c r="F4460" t="str">
        <f t="shared" si="69"/>
        <v>General ApplicationsDesign and Analysis of Service SystemsA Simulation Model for Washington State Juvenile Detention Facilities1989Minghui Yang</v>
      </c>
      <c r="G4460" t="str">
        <f>IFERROR(IF(VLOOKUP(F4460,Test!$G$1:$G$6051,1,FALSE)=F4460,"Y","N"),"N")</f>
        <v>Y</v>
      </c>
    </row>
    <row r="4461" spans="1:7" x14ac:dyDescent="0.25">
      <c r="A4461" t="s">
        <v>3236</v>
      </c>
      <c r="B4461" t="s">
        <v>5551</v>
      </c>
      <c r="C4461" t="s">
        <v>5552</v>
      </c>
      <c r="D4461">
        <v>1989</v>
      </c>
      <c r="E4461" t="s">
        <v>2102</v>
      </c>
      <c r="F4461" t="str">
        <f t="shared" si="69"/>
        <v>General ApplicationsDesign and Analysis of Service SystemsThe Use of Specialized Modeling and Display Techniques in the Simulation Analysis of a Newspaper Mailroom Distribution System1989Barbara M. Werner</v>
      </c>
      <c r="G4461" t="str">
        <f>IFERROR(IF(VLOOKUP(F4461,Test!$G$1:$G$6051,1,FALSE)=F4461,"Y","N"),"N")</f>
        <v>Y</v>
      </c>
    </row>
    <row r="4462" spans="1:7" x14ac:dyDescent="0.25">
      <c r="A4462" t="s">
        <v>3236</v>
      </c>
      <c r="B4462" t="s">
        <v>5555</v>
      </c>
      <c r="C4462" t="s">
        <v>5554</v>
      </c>
      <c r="D4462">
        <v>1989</v>
      </c>
      <c r="E4462" t="s">
        <v>5553</v>
      </c>
      <c r="F4462" t="str">
        <f t="shared" si="69"/>
        <v>General ApplicationsAnalysis and Optimization of Distributed Computer SystemsA Simulation Model of the NFS Service on an Ethernet Local Area Network1989Floriane Blusseau</v>
      </c>
      <c r="G4462" t="str">
        <f>IFERROR(IF(VLOOKUP(F4462,Test!$G$1:$G$6051,1,FALSE)=F4462,"Y","N"),"N")</f>
        <v>Y</v>
      </c>
    </row>
    <row r="4463" spans="1:7" x14ac:dyDescent="0.25">
      <c r="A4463" t="s">
        <v>3236</v>
      </c>
      <c r="B4463" t="s">
        <v>5555</v>
      </c>
      <c r="C4463" t="s">
        <v>5557</v>
      </c>
      <c r="D4463">
        <v>1989</v>
      </c>
      <c r="E4463" t="s">
        <v>5556</v>
      </c>
      <c r="F4463" t="str">
        <f t="shared" si="69"/>
        <v>General ApplicationsAnalysis and Optimization of Distributed Computer SystemsLoad Sharing in Hierarchical Distributed Systems1989S. A. Banawan</v>
      </c>
      <c r="G4463" t="str">
        <f>IFERROR(IF(VLOOKUP(F4463,Test!$G$1:$G$6051,1,FALSE)=F4463,"Y","N"),"N")</f>
        <v>Y</v>
      </c>
    </row>
    <row r="4464" spans="1:7" x14ac:dyDescent="0.25">
      <c r="A4464" t="s">
        <v>3236</v>
      </c>
      <c r="B4464" t="s">
        <v>5555</v>
      </c>
      <c r="C4464" t="s">
        <v>5558</v>
      </c>
      <c r="D4464">
        <v>1989</v>
      </c>
      <c r="E4464" t="s">
        <v>5089</v>
      </c>
      <c r="F4464" t="str">
        <f t="shared" si="69"/>
        <v>General ApplicationsAnalysis and Optimization of Distributed Computer SystemsSimulated Annealing and Resource Location in Computer Networks1989G. Anandalingam</v>
      </c>
      <c r="G4464" t="str">
        <f>IFERROR(IF(VLOOKUP(F4464,Test!$G$1:$G$6051,1,FALSE)=F4464,"Y","N"),"N")</f>
        <v>Y</v>
      </c>
    </row>
    <row r="4465" spans="1:7" x14ac:dyDescent="0.25">
      <c r="A4465" t="s">
        <v>3236</v>
      </c>
      <c r="B4465" t="s">
        <v>5555</v>
      </c>
      <c r="C4465" t="s">
        <v>5557</v>
      </c>
      <c r="D4465">
        <v>1989</v>
      </c>
      <c r="E4465" t="s">
        <v>5559</v>
      </c>
      <c r="F4465" t="str">
        <f t="shared" si="69"/>
        <v>General ApplicationsAnalysis and Optimization of Distributed Computer SystemsLoad Sharing in Hierarchical Distributed Systems1989J. Zahorjan</v>
      </c>
      <c r="G4465" t="str">
        <f>IFERROR(IF(VLOOKUP(F4465,Test!$G$1:$G$6051,1,FALSE)=F4465,"Y","N"),"N")</f>
        <v>Y</v>
      </c>
    </row>
    <row r="4466" spans="1:7" x14ac:dyDescent="0.25">
      <c r="A4466" t="s">
        <v>3236</v>
      </c>
      <c r="B4466" t="s">
        <v>5562</v>
      </c>
      <c r="C4466" t="s">
        <v>5561</v>
      </c>
      <c r="D4466">
        <v>1989</v>
      </c>
      <c r="E4466" t="s">
        <v>5560</v>
      </c>
      <c r="F4466" t="str">
        <f t="shared" si="69"/>
        <v>General ApplicationsMilitary OperationsHail Storm: A Model for Determining the Survivability of Fixed-Wing Aircraft Against Small Arms1989John M. Grover</v>
      </c>
      <c r="G4466" t="str">
        <f>IFERROR(IF(VLOOKUP(F4466,Test!$G$1:$G$6051,1,FALSE)=F4466,"Y","N"),"N")</f>
        <v>Y</v>
      </c>
    </row>
    <row r="4467" spans="1:7" x14ac:dyDescent="0.25">
      <c r="A4467" t="s">
        <v>3236</v>
      </c>
      <c r="B4467" t="s">
        <v>5562</v>
      </c>
      <c r="C4467" t="s">
        <v>5563</v>
      </c>
      <c r="D4467">
        <v>1989</v>
      </c>
      <c r="E4467" t="s">
        <v>4871</v>
      </c>
      <c r="F4467" t="str">
        <f t="shared" si="69"/>
        <v>General ApplicationsMilitary OperationsThe Constraint Model of Attrition1989Dean S. Hartley III</v>
      </c>
      <c r="G4467" t="str">
        <f>IFERROR(IF(VLOOKUP(F4467,Test!$G$1:$G$6051,1,FALSE)=F4467,"Y","N"),"N")</f>
        <v>Y</v>
      </c>
    </row>
    <row r="4468" spans="1:7" x14ac:dyDescent="0.25">
      <c r="A4468" t="s">
        <v>3236</v>
      </c>
      <c r="B4468" t="s">
        <v>5562</v>
      </c>
      <c r="C4468" t="s">
        <v>5564</v>
      </c>
      <c r="D4468">
        <v>1989</v>
      </c>
      <c r="E4468" t="s">
        <v>5099</v>
      </c>
      <c r="F4468" t="str">
        <f t="shared" si="69"/>
        <v>General ApplicationsMilitary OperationsA Comparison of Serial and Parallel Processing Simulation Models of Pilot Workload1989Thomas F. Schuppe</v>
      </c>
      <c r="G4468" t="str">
        <f>IFERROR(IF(VLOOKUP(F4468,Test!$G$1:$G$6051,1,FALSE)=F4468,"Y","N"),"N")</f>
        <v>Y</v>
      </c>
    </row>
    <row r="4469" spans="1:7" x14ac:dyDescent="0.25">
      <c r="A4469" t="s">
        <v>3236</v>
      </c>
      <c r="B4469" t="s">
        <v>5566</v>
      </c>
      <c r="C4469" t="s">
        <v>5565</v>
      </c>
      <c r="D4469">
        <v>1989</v>
      </c>
      <c r="E4469" t="s">
        <v>5292</v>
      </c>
      <c r="F4469" t="str">
        <f t="shared" si="69"/>
        <v>General ApplicationsGovernment Command, Control and CommunicationA Modeling Perspective for Meteor Burst Communication1989Wade H. Shaw  Jr.</v>
      </c>
      <c r="G4469" t="str">
        <f>IFERROR(IF(VLOOKUP(F4469,Test!$G$1:$G$6051,1,FALSE)=F4469,"Y","N"),"N")</f>
        <v>Y</v>
      </c>
    </row>
    <row r="4470" spans="1:7" x14ac:dyDescent="0.25">
      <c r="A4470" t="s">
        <v>3236</v>
      </c>
      <c r="B4470" t="s">
        <v>5566</v>
      </c>
      <c r="C4470" t="s">
        <v>5565</v>
      </c>
      <c r="D4470">
        <v>1989</v>
      </c>
      <c r="E4470" t="s">
        <v>5567</v>
      </c>
      <c r="F4470" t="str">
        <f t="shared" si="69"/>
        <v>General ApplicationsGovernment Command, Control and CommunicationA Modeling Perspective for Meteor Burst Communication1989Brian C. Healy</v>
      </c>
      <c r="G4470" t="str">
        <f>IFERROR(IF(VLOOKUP(F4470,Test!$G$1:$G$6051,1,FALSE)=F4470,"Y","N"),"N")</f>
        <v>Y</v>
      </c>
    </row>
    <row r="4471" spans="1:7" x14ac:dyDescent="0.25">
      <c r="A4471" t="s">
        <v>3236</v>
      </c>
      <c r="B4471" t="s">
        <v>5566</v>
      </c>
      <c r="C4471" t="s">
        <v>5565</v>
      </c>
      <c r="D4471">
        <v>1989</v>
      </c>
      <c r="E4471" t="s">
        <v>5568</v>
      </c>
      <c r="F4471" t="str">
        <f t="shared" si="69"/>
        <v>General ApplicationsGovernment Command, Control and CommunicationA Modeling Perspective for Meteor Burst Communication1989Joseph R. Litko</v>
      </c>
      <c r="G4471" t="str">
        <f>IFERROR(IF(VLOOKUP(F4471,Test!$G$1:$G$6051,1,FALSE)=F4471,"Y","N"),"N")</f>
        <v>Y</v>
      </c>
    </row>
    <row r="4472" spans="1:7" x14ac:dyDescent="0.25">
      <c r="A4472" t="s">
        <v>3236</v>
      </c>
      <c r="B4472" t="s">
        <v>5566</v>
      </c>
      <c r="C4472" t="s">
        <v>5569</v>
      </c>
      <c r="D4472">
        <v>1989</v>
      </c>
      <c r="E4472" t="s">
        <v>2814</v>
      </c>
      <c r="F4472" t="str">
        <f t="shared" si="69"/>
        <v>General ApplicationsGovernment Command, Control and CommunicationTCDL - An Experiment System Language for Wargaming1989Paul E. Rubin</v>
      </c>
      <c r="G4472" t="str">
        <f>IFERROR(IF(VLOOKUP(F4472,Test!$G$1:$G$6051,1,FALSE)=F4472,"Y","N"),"N")</f>
        <v>Y</v>
      </c>
    </row>
    <row r="4473" spans="1:7" x14ac:dyDescent="0.25">
      <c r="A4473" t="s">
        <v>3236</v>
      </c>
      <c r="B4473" t="s">
        <v>5566</v>
      </c>
      <c r="C4473" t="s">
        <v>5571</v>
      </c>
      <c r="D4473">
        <v>1989</v>
      </c>
      <c r="E4473" t="s">
        <v>5570</v>
      </c>
      <c r="F4473" t="str">
        <f t="shared" si="69"/>
        <v>General ApplicationsGovernment Command, Control and CommunicationThe Results of Simulating a Digital Imaging Network System in Echelon 3 of Deployable Combat Medical Facilities1989William P. Johnson</v>
      </c>
      <c r="G4473" t="str">
        <f>IFERROR(IF(VLOOKUP(F4473,Test!$G$1:$G$6051,1,FALSE)=F4473,"Y","N"),"N")</f>
        <v>Y</v>
      </c>
    </row>
    <row r="4474" spans="1:7" x14ac:dyDescent="0.25">
      <c r="A4474" t="s">
        <v>3236</v>
      </c>
      <c r="B4474" t="s">
        <v>5566</v>
      </c>
      <c r="C4474" t="s">
        <v>5569</v>
      </c>
      <c r="D4474">
        <v>1989</v>
      </c>
      <c r="E4474" t="s">
        <v>2180</v>
      </c>
      <c r="F4474" t="str">
        <f t="shared" si="69"/>
        <v>General ApplicationsGovernment Command, Control and CommunicationTCDL - An Experiment System Language for Wargaming1989Joseph L. Sowers</v>
      </c>
      <c r="G4474" t="str">
        <f>IFERROR(IF(VLOOKUP(F4474,Test!$G$1:$G$6051,1,FALSE)=F4474,"Y","N"),"N")</f>
        <v>Y</v>
      </c>
    </row>
    <row r="4475" spans="1:7" x14ac:dyDescent="0.25">
      <c r="A4475" t="s">
        <v>3236</v>
      </c>
      <c r="B4475" t="s">
        <v>5574</v>
      </c>
      <c r="C4475" t="s">
        <v>5573</v>
      </c>
      <c r="D4475">
        <v>1989</v>
      </c>
      <c r="E4475" t="s">
        <v>5572</v>
      </c>
      <c r="F4475" t="str">
        <f t="shared" si="69"/>
        <v>General ApplicationsAdvanced Methodology for Simulating High Performance Computer SystemsTechniques for the Trace-Driven Simulation of Cache Performance1989Susan J. Eggers</v>
      </c>
      <c r="G4475" t="str">
        <f>IFERROR(IF(VLOOKUP(F4475,Test!$G$1:$G$6051,1,FALSE)=F4475,"Y","N"),"N")</f>
        <v>Y</v>
      </c>
    </row>
    <row r="4476" spans="1:7" x14ac:dyDescent="0.25">
      <c r="A4476" t="s">
        <v>3236</v>
      </c>
      <c r="B4476" t="s">
        <v>5574</v>
      </c>
      <c r="C4476" t="s">
        <v>5576</v>
      </c>
      <c r="D4476">
        <v>1989</v>
      </c>
      <c r="E4476" t="s">
        <v>5575</v>
      </c>
      <c r="F4476" t="str">
        <f t="shared" si="69"/>
        <v>General ApplicationsAdvanced Methodology for Simulating High Performance Computer SystemsSimulation and Analysis of a Pipeline Processor1989T. R. Puzak</v>
      </c>
      <c r="G4476" t="str">
        <f>IFERROR(IF(VLOOKUP(F4476,Test!$G$1:$G$6051,1,FALSE)=F4476,"Y","N"),"N")</f>
        <v>Y</v>
      </c>
    </row>
    <row r="4477" spans="1:7" x14ac:dyDescent="0.25">
      <c r="A4477" t="s">
        <v>3236</v>
      </c>
      <c r="B4477" t="s">
        <v>5574</v>
      </c>
      <c r="C4477" t="s">
        <v>5577</v>
      </c>
      <c r="D4477">
        <v>1989</v>
      </c>
      <c r="E4477" t="s">
        <v>4774</v>
      </c>
      <c r="F4477" t="str">
        <f t="shared" si="69"/>
        <v>General ApplicationsAdvanced Methodology for Simulating High Performance Computer SystemsEfficient Simulation of Cache Memories1989J. B. Sinclair</v>
      </c>
      <c r="G4477" t="str">
        <f>IFERROR(IF(VLOOKUP(F4477,Test!$G$1:$G$6051,1,FALSE)=F4477,"Y","N"),"N")</f>
        <v>Y</v>
      </c>
    </row>
    <row r="4478" spans="1:7" x14ac:dyDescent="0.25">
      <c r="A4478" t="s">
        <v>3236</v>
      </c>
      <c r="B4478" t="s">
        <v>5574</v>
      </c>
      <c r="C4478" t="s">
        <v>5573</v>
      </c>
      <c r="D4478">
        <v>1989</v>
      </c>
      <c r="E4478" t="s">
        <v>787</v>
      </c>
      <c r="F4478" t="str">
        <f t="shared" si="69"/>
        <v>General ApplicationsAdvanced Methodology for Simulating High Performance Computer SystemsTechniques for the Trace-Driven Simulation of Cache Performance1989Edward D. Lazowska</v>
      </c>
      <c r="G4478" t="str">
        <f>IFERROR(IF(VLOOKUP(F4478,Test!$G$1:$G$6051,1,FALSE)=F4478,"Y","N"),"N")</f>
        <v>Y</v>
      </c>
    </row>
    <row r="4479" spans="1:7" x14ac:dyDescent="0.25">
      <c r="A4479" t="s">
        <v>3236</v>
      </c>
      <c r="B4479" t="s">
        <v>5574</v>
      </c>
      <c r="C4479" t="s">
        <v>5573</v>
      </c>
      <c r="D4479">
        <v>1989</v>
      </c>
      <c r="E4479" t="s">
        <v>5578</v>
      </c>
      <c r="F4479" t="str">
        <f t="shared" si="69"/>
        <v>General ApplicationsAdvanced Methodology for Simulating High Performance Computer SystemsTechniques for the Trace-Driven Simulation of Cache Performance1989Yi-Bing Lin</v>
      </c>
      <c r="G4479" t="str">
        <f>IFERROR(IF(VLOOKUP(F4479,Test!$G$1:$G$6051,1,FALSE)=F4479,"Y","N"),"N")</f>
        <v>Y</v>
      </c>
    </row>
    <row r="4480" spans="1:7" x14ac:dyDescent="0.25">
      <c r="A4480" t="s">
        <v>3236</v>
      </c>
      <c r="B4480" t="s">
        <v>5574</v>
      </c>
      <c r="C4480" t="s">
        <v>5576</v>
      </c>
      <c r="D4480">
        <v>1989</v>
      </c>
      <c r="E4480" t="s">
        <v>5579</v>
      </c>
      <c r="F4480" t="str">
        <f t="shared" si="69"/>
        <v>General ApplicationsAdvanced Methodology for Simulating High Performance Computer SystemsSimulation and Analysis of a Pipeline Processor1989R. N. Rechtschaffen</v>
      </c>
      <c r="G4480" t="str">
        <f>IFERROR(IF(VLOOKUP(F4480,Test!$G$1:$G$6051,1,FALSE)=F4480,"Y","N"),"N")</f>
        <v>Y</v>
      </c>
    </row>
    <row r="4481" spans="1:7" x14ac:dyDescent="0.25">
      <c r="A4481" t="s">
        <v>3236</v>
      </c>
      <c r="B4481" t="s">
        <v>5574</v>
      </c>
      <c r="C4481" t="s">
        <v>5577</v>
      </c>
      <c r="D4481">
        <v>1989</v>
      </c>
      <c r="E4481" t="s">
        <v>5580</v>
      </c>
      <c r="F4481" t="str">
        <f t="shared" si="69"/>
        <v>General ApplicationsAdvanced Methodology for Simulating High Performance Computer SystemsEfficient Simulation of Cache Memories1989J. R. Jump</v>
      </c>
      <c r="G4481" t="str">
        <f>IFERROR(IF(VLOOKUP(F4481,Test!$G$1:$G$6051,1,FALSE)=F4481,"Y","N"),"N")</f>
        <v>Y</v>
      </c>
    </row>
    <row r="4482" spans="1:7" x14ac:dyDescent="0.25">
      <c r="A4482" t="s">
        <v>3236</v>
      </c>
      <c r="B4482" t="s">
        <v>5574</v>
      </c>
      <c r="C4482" t="s">
        <v>5576</v>
      </c>
      <c r="D4482">
        <v>1989</v>
      </c>
      <c r="E4482" t="s">
        <v>5581</v>
      </c>
      <c r="F4482" t="str">
        <f t="shared" si="69"/>
        <v>General ApplicationsAdvanced Methodology for Simulating High Performance Computer SystemsSimulation and Analysis of a Pipeline Processor1989J. H. Pomerene</v>
      </c>
      <c r="G4482" t="str">
        <f>IFERROR(IF(VLOOKUP(F4482,Test!$G$1:$G$6051,1,FALSE)=F4482,"Y","N"),"N")</f>
        <v>Y</v>
      </c>
    </row>
    <row r="4483" spans="1:7" x14ac:dyDescent="0.25">
      <c r="A4483" t="s">
        <v>3236</v>
      </c>
      <c r="B4483" t="s">
        <v>5574</v>
      </c>
      <c r="C4483" t="s">
        <v>5576</v>
      </c>
      <c r="D4483">
        <v>1989</v>
      </c>
      <c r="E4483" t="s">
        <v>5582</v>
      </c>
      <c r="F4483" t="str">
        <f t="shared" ref="F4483:F4546" si="70">CONCATENATE(A4483,B4483,C4483,D4483,E4483)</f>
        <v>General ApplicationsAdvanced Methodology for Simulating High Performance Computer SystemsSimulation and Analysis of a Pipeline Processor1989J. W. Knight</v>
      </c>
      <c r="G4483" t="str">
        <f>IFERROR(IF(VLOOKUP(F4483,Test!$G$1:$G$6051,1,FALSE)=F4483,"Y","N"),"N")</f>
        <v>Y</v>
      </c>
    </row>
    <row r="4484" spans="1:7" x14ac:dyDescent="0.25">
      <c r="A4484" t="s">
        <v>3236</v>
      </c>
      <c r="B4484" t="s">
        <v>5574</v>
      </c>
      <c r="C4484" t="s">
        <v>5576</v>
      </c>
      <c r="D4484">
        <v>1989</v>
      </c>
      <c r="E4484" t="s">
        <v>5583</v>
      </c>
      <c r="F4484" t="str">
        <f t="shared" si="70"/>
        <v>General ApplicationsAdvanced Methodology for Simulating High Performance Computer SystemsSimulation and Analysis of a Pipeline Processor1989P. G. Emma</v>
      </c>
      <c r="G4484" t="str">
        <f>IFERROR(IF(VLOOKUP(F4484,Test!$G$1:$G$6051,1,FALSE)=F4484,"Y","N"),"N")</f>
        <v>Y</v>
      </c>
    </row>
    <row r="4485" spans="1:7" x14ac:dyDescent="0.25">
      <c r="A4485" t="s">
        <v>3236</v>
      </c>
      <c r="B4485" t="s">
        <v>5574</v>
      </c>
      <c r="C4485" t="s">
        <v>5577</v>
      </c>
      <c r="D4485">
        <v>1989</v>
      </c>
      <c r="E4485" t="s">
        <v>5584</v>
      </c>
      <c r="F4485" t="str">
        <f t="shared" si="70"/>
        <v>General ApplicationsAdvanced Methodology for Simulating High Performance Computer SystemsEfficient Simulation of Cache Memories1989S. Dwarkadas</v>
      </c>
      <c r="G4485" t="str">
        <f>IFERROR(IF(VLOOKUP(F4485,Test!$G$1:$G$6051,1,FALSE)=F4485,"Y","N"),"N")</f>
        <v>Y</v>
      </c>
    </row>
    <row r="4486" spans="1:7" x14ac:dyDescent="0.25">
      <c r="A4486" t="s">
        <v>3236</v>
      </c>
      <c r="B4486" t="s">
        <v>5587</v>
      </c>
      <c r="C4486" t="s">
        <v>5586</v>
      </c>
      <c r="D4486">
        <v>1989</v>
      </c>
      <c r="E4486" t="s">
        <v>5585</v>
      </c>
      <c r="F4486" t="str">
        <f t="shared" si="70"/>
        <v>General ApplicationsSimulation and Emulation of Communication NetworksNEST: A Network Simulation and Prototyping Testbed1989A. Dupuy</v>
      </c>
      <c r="G4486" t="str">
        <f>IFERROR(IF(VLOOKUP(F4486,Test!$G$1:$G$6051,1,FALSE)=F4486,"Y","N"),"N")</f>
        <v>Y</v>
      </c>
    </row>
    <row r="4487" spans="1:7" x14ac:dyDescent="0.25">
      <c r="A4487" t="s">
        <v>3236</v>
      </c>
      <c r="B4487" t="s">
        <v>5587</v>
      </c>
      <c r="C4487" t="s">
        <v>5589</v>
      </c>
      <c r="D4487">
        <v>1989</v>
      </c>
      <c r="E4487" t="s">
        <v>5588</v>
      </c>
      <c r="F4487" t="str">
        <f t="shared" si="70"/>
        <v>General ApplicationsSimulation and Emulation of Communication NetworksCLASS Simulation of Real Time, Highly Compressed Video Transmission Through an Interference Limited Environment1989Robert Godfrey</v>
      </c>
      <c r="G4487" t="str">
        <f>IFERROR(IF(VLOOKUP(F4487,Test!$G$1:$G$6051,1,FALSE)=F4487,"Y","N"),"N")</f>
        <v>Y</v>
      </c>
    </row>
    <row r="4488" spans="1:7" x14ac:dyDescent="0.25">
      <c r="A4488" t="s">
        <v>3236</v>
      </c>
      <c r="B4488" t="s">
        <v>5587</v>
      </c>
      <c r="C4488" t="s">
        <v>5589</v>
      </c>
      <c r="D4488">
        <v>1989</v>
      </c>
      <c r="E4488" t="s">
        <v>5590</v>
      </c>
      <c r="F4488" t="str">
        <f t="shared" si="70"/>
        <v>General ApplicationsSimulation and Emulation of Communication NetworksCLASS Simulation of Real Time, Highly Compressed Video Transmission Through an Interference Limited Environment1989Roger Avant</v>
      </c>
      <c r="G4488" t="str">
        <f>IFERROR(IF(VLOOKUP(F4488,Test!$G$1:$G$6051,1,FALSE)=F4488,"Y","N"),"N")</f>
        <v>Y</v>
      </c>
    </row>
    <row r="4489" spans="1:7" x14ac:dyDescent="0.25">
      <c r="A4489" t="s">
        <v>3236</v>
      </c>
      <c r="B4489" t="s">
        <v>5587</v>
      </c>
      <c r="C4489" t="s">
        <v>5592</v>
      </c>
      <c r="D4489">
        <v>1989</v>
      </c>
      <c r="E4489" t="s">
        <v>5591</v>
      </c>
      <c r="F4489" t="str">
        <f t="shared" si="70"/>
        <v>General ApplicationsSimulation and Emulation of Communication NetworksThe Use of Modelling in Long-Range Computer Communications Network Planning1989Ronald K. Leighton</v>
      </c>
      <c r="G4489" t="str">
        <f>IFERROR(IF(VLOOKUP(F4489,Test!$G$1:$G$6051,1,FALSE)=F4489,"Y","N"),"N")</f>
        <v>Y</v>
      </c>
    </row>
    <row r="4490" spans="1:7" x14ac:dyDescent="0.25">
      <c r="A4490" t="s">
        <v>3236</v>
      </c>
      <c r="B4490" t="s">
        <v>5587</v>
      </c>
      <c r="C4490" t="s">
        <v>5589</v>
      </c>
      <c r="D4490">
        <v>1989</v>
      </c>
      <c r="E4490" t="s">
        <v>5593</v>
      </c>
      <c r="F4490" t="str">
        <f t="shared" si="70"/>
        <v>General ApplicationsSimulation and Emulation of Communication NetworksCLASS Simulation of Real Time, Highly Compressed Video Transmission Through an Interference Limited Environment1989Dennis Lai</v>
      </c>
      <c r="G4490" t="str">
        <f>IFERROR(IF(VLOOKUP(F4490,Test!$G$1:$G$6051,1,FALSE)=F4490,"Y","N"),"N")</f>
        <v>Y</v>
      </c>
    </row>
    <row r="4491" spans="1:7" x14ac:dyDescent="0.25">
      <c r="A4491" t="s">
        <v>3236</v>
      </c>
      <c r="B4491" t="s">
        <v>5587</v>
      </c>
      <c r="C4491" t="s">
        <v>5586</v>
      </c>
      <c r="D4491">
        <v>1989</v>
      </c>
      <c r="E4491" t="s">
        <v>5594</v>
      </c>
      <c r="F4491" t="str">
        <f t="shared" si="70"/>
        <v>General ApplicationsSimulation and Emulation of Communication NetworksNEST: A Network Simulation and Prototyping Testbed1989J. Schwartz</v>
      </c>
      <c r="G4491" t="str">
        <f>IFERROR(IF(VLOOKUP(F4491,Test!$G$1:$G$6051,1,FALSE)=F4491,"Y","N"),"N")</f>
        <v>Y</v>
      </c>
    </row>
    <row r="4492" spans="1:7" x14ac:dyDescent="0.25">
      <c r="A4492" t="s">
        <v>3236</v>
      </c>
      <c r="B4492" t="s">
        <v>5587</v>
      </c>
      <c r="C4492" t="s">
        <v>5586</v>
      </c>
      <c r="D4492">
        <v>1989</v>
      </c>
      <c r="E4492" t="s">
        <v>5595</v>
      </c>
      <c r="F4492" t="str">
        <f t="shared" si="70"/>
        <v>General ApplicationsSimulation and Emulation of Communication NetworksNEST: A Network Simulation and Prototyping Testbed1989Y. Yemini</v>
      </c>
      <c r="G4492" t="str">
        <f>IFERROR(IF(VLOOKUP(F4492,Test!$G$1:$G$6051,1,FALSE)=F4492,"Y","N"),"N")</f>
        <v>Y</v>
      </c>
    </row>
    <row r="4493" spans="1:7" x14ac:dyDescent="0.25">
      <c r="A4493" t="s">
        <v>3236</v>
      </c>
      <c r="B4493" t="s">
        <v>5587</v>
      </c>
      <c r="C4493" t="s">
        <v>5586</v>
      </c>
      <c r="D4493">
        <v>1989</v>
      </c>
      <c r="E4493" t="s">
        <v>5596</v>
      </c>
      <c r="F4493" t="str">
        <f t="shared" si="70"/>
        <v>General ApplicationsSimulation and Emulation of Communication NetworksNEST: A Network Simulation and Prototyping Testbed1989D. Bacon</v>
      </c>
      <c r="G4493" t="str">
        <f>IFERROR(IF(VLOOKUP(F4493,Test!$G$1:$G$6051,1,FALSE)=F4493,"Y","N"),"N")</f>
        <v>Y</v>
      </c>
    </row>
    <row r="4494" spans="1:7" x14ac:dyDescent="0.25">
      <c r="A4494" t="s">
        <v>3236</v>
      </c>
      <c r="B4494" t="s">
        <v>5587</v>
      </c>
      <c r="C4494" t="s">
        <v>5589</v>
      </c>
      <c r="D4494">
        <v>1989</v>
      </c>
      <c r="E4494" t="s">
        <v>5597</v>
      </c>
      <c r="F4494" t="str">
        <f t="shared" si="70"/>
        <v>General ApplicationsSimulation and Emulation of Communication NetworksCLASS Simulation of Real Time, Highly Compressed Video Transmission Through an Interference Limited Environment1989James Wang</v>
      </c>
      <c r="G4494" t="str">
        <f>IFERROR(IF(VLOOKUP(F4494,Test!$G$1:$G$6051,1,FALSE)=F4494,"Y","N"),"N")</f>
        <v>Y</v>
      </c>
    </row>
    <row r="4495" spans="1:7" x14ac:dyDescent="0.25">
      <c r="A4495" t="s">
        <v>3236</v>
      </c>
      <c r="B4495" t="s">
        <v>5600</v>
      </c>
      <c r="C4495" t="s">
        <v>5599</v>
      </c>
      <c r="D4495">
        <v>1989</v>
      </c>
      <c r="E4495" t="s">
        <v>5598</v>
      </c>
      <c r="F4495" t="str">
        <f t="shared" si="70"/>
        <v>General ApplicationsCombined Techniques of Simulation and AI in System AnalysisAn Integrated Simulation Approach for Design and Analysis of Timber Harvesting Systems1989Sabah U. Randhawa</v>
      </c>
      <c r="G4495" t="str">
        <f>IFERROR(IF(VLOOKUP(F4495,Test!$G$1:$G$6051,1,FALSE)=F4495,"Y","N"),"N")</f>
        <v>Y</v>
      </c>
    </row>
    <row r="4496" spans="1:7" x14ac:dyDescent="0.25">
      <c r="A4496" t="s">
        <v>3236</v>
      </c>
      <c r="B4496" t="s">
        <v>5600</v>
      </c>
      <c r="C4496" t="s">
        <v>5601</v>
      </c>
      <c r="D4496">
        <v>1989</v>
      </c>
      <c r="E4496" t="s">
        <v>4821</v>
      </c>
      <c r="F4496" t="str">
        <f t="shared" si="70"/>
        <v>General ApplicationsCombined Techniques of Simulation and AI in System AnalysisSimulated Real-Time Intersection Signal Control1989Edmond Chin-Ping Chang</v>
      </c>
      <c r="G4496" t="str">
        <f>IFERROR(IF(VLOOKUP(F4496,Test!$G$1:$G$6051,1,FALSE)=F4496,"Y","N"),"N")</f>
        <v>Y</v>
      </c>
    </row>
    <row r="4497" spans="1:7" x14ac:dyDescent="0.25">
      <c r="A4497" t="s">
        <v>3236</v>
      </c>
      <c r="B4497" t="s">
        <v>5600</v>
      </c>
      <c r="C4497" t="s">
        <v>5599</v>
      </c>
      <c r="D4497">
        <v>1989</v>
      </c>
      <c r="E4497" t="s">
        <v>5602</v>
      </c>
      <c r="F4497" t="str">
        <f t="shared" si="70"/>
        <v>General ApplicationsCombined Techniques of Simulation and AI in System AnalysisAn Integrated Simulation Approach for Design and Analysis of Timber Harvesting Systems1989Eldon D. Olsen</v>
      </c>
      <c r="G4497" t="str">
        <f>IFERROR(IF(VLOOKUP(F4497,Test!$G$1:$G$6051,1,FALSE)=F4497,"Y","N"),"N")</f>
        <v>Y</v>
      </c>
    </row>
    <row r="4498" spans="1:7" x14ac:dyDescent="0.25">
      <c r="A4498" t="s">
        <v>3236</v>
      </c>
      <c r="B4498" t="s">
        <v>5600</v>
      </c>
      <c r="C4498" t="s">
        <v>5604</v>
      </c>
      <c r="D4498">
        <v>1989</v>
      </c>
      <c r="E4498" t="s">
        <v>5603</v>
      </c>
      <c r="F4498" t="str">
        <f t="shared" si="70"/>
        <v>General ApplicationsCombined Techniques of Simulation and AI in System AnalysisReasoning in Time and Space: Issues in Interfacing a Graphic Computer Simulation with an Expert System for an Intelligent Simulation Training System1989Leslie D. Interrante</v>
      </c>
      <c r="G4498" t="str">
        <f>IFERROR(IF(VLOOKUP(F4498,Test!$G$1:$G$6051,1,FALSE)=F4498,"Y","N"),"N")</f>
        <v>Y</v>
      </c>
    </row>
    <row r="4499" spans="1:7" x14ac:dyDescent="0.25">
      <c r="A4499" t="s">
        <v>3236</v>
      </c>
      <c r="B4499" t="s">
        <v>5600</v>
      </c>
      <c r="C4499" t="s">
        <v>5604</v>
      </c>
      <c r="D4499">
        <v>1989</v>
      </c>
      <c r="E4499" t="s">
        <v>5605</v>
      </c>
      <c r="F4499" t="str">
        <f t="shared" si="70"/>
        <v>General ApplicationsCombined Techniques of Simulation and AI in System AnalysisReasoning in Time and Space: Issues in Interfacing a Graphic Computer Simulation with an Expert System for an Intelligent Simulation Training System1989John F. Biegel</v>
      </c>
      <c r="G4499" t="str">
        <f>IFERROR(IF(VLOOKUP(F4499,Test!$G$1:$G$6051,1,FALSE)=F4499,"Y","N"),"N")</f>
        <v>Y</v>
      </c>
    </row>
    <row r="4500" spans="1:7" x14ac:dyDescent="0.25">
      <c r="A4500" t="s">
        <v>3236</v>
      </c>
      <c r="B4500" t="s">
        <v>5608</v>
      </c>
      <c r="C4500" t="s">
        <v>5607</v>
      </c>
      <c r="D4500">
        <v>1989</v>
      </c>
      <c r="E4500" t="s">
        <v>5606</v>
      </c>
      <c r="F4500" t="str">
        <f t="shared" si="70"/>
        <v>General ApplicationsMedical Administration and ServicesDiscrete Simulation Application - Scheduling Staff for the Emergency Room1989Rajiv Kapur</v>
      </c>
      <c r="G4500" t="str">
        <f>IFERROR(IF(VLOOKUP(F4500,Test!$G$1:$G$6051,1,FALSE)=F4500,"Y","N"),"N")</f>
        <v>Y</v>
      </c>
    </row>
    <row r="4501" spans="1:7" x14ac:dyDescent="0.25">
      <c r="A4501" t="s">
        <v>3236</v>
      </c>
      <c r="B4501" t="s">
        <v>5608</v>
      </c>
      <c r="C4501" t="s">
        <v>5607</v>
      </c>
      <c r="D4501">
        <v>1989</v>
      </c>
      <c r="E4501" t="s">
        <v>5609</v>
      </c>
      <c r="F4501" t="str">
        <f t="shared" si="70"/>
        <v>General ApplicationsMedical Administration and ServicesDiscrete Simulation Application - Scheduling Staff for the Emergency Room1989Arvind P. Kumar</v>
      </c>
      <c r="G4501" t="str">
        <f>IFERROR(IF(VLOOKUP(F4501,Test!$G$1:$G$6051,1,FALSE)=F4501,"Y","N"),"N")</f>
        <v>Y</v>
      </c>
    </row>
    <row r="4502" spans="1:7" x14ac:dyDescent="0.25">
      <c r="A4502" t="s">
        <v>3236</v>
      </c>
      <c r="B4502" t="s">
        <v>5608</v>
      </c>
      <c r="C4502" t="s">
        <v>5611</v>
      </c>
      <c r="D4502">
        <v>1989</v>
      </c>
      <c r="E4502" t="s">
        <v>5610</v>
      </c>
      <c r="F4502" t="str">
        <f t="shared" si="70"/>
        <v>General ApplicationsMedical Administration and ServicesComputer Simulation as a Method for Selecting Nurse Staffing Levels in Hospitals1989Mary Lynn McHugh</v>
      </c>
      <c r="G4502" t="str">
        <f>IFERROR(IF(VLOOKUP(F4502,Test!$G$1:$G$6051,1,FALSE)=F4502,"Y","N"),"N")</f>
        <v>Y</v>
      </c>
    </row>
    <row r="4503" spans="1:7" x14ac:dyDescent="0.25">
      <c r="A4503" t="s">
        <v>3236</v>
      </c>
      <c r="B4503" t="s">
        <v>5608</v>
      </c>
      <c r="C4503" t="s">
        <v>5612</v>
      </c>
      <c r="D4503">
        <v>1989</v>
      </c>
      <c r="E4503" t="s">
        <v>3475</v>
      </c>
      <c r="F4503" t="str">
        <f t="shared" si="70"/>
        <v>General ApplicationsMedical Administration and ServicesSimulation Modeling for Emergency Medical Service Systems1989Wafik H. Iskander</v>
      </c>
      <c r="G4503" t="str">
        <f>IFERROR(IF(VLOOKUP(F4503,Test!$G$1:$G$6051,1,FALSE)=F4503,"Y","N"),"N")</f>
        <v>Y</v>
      </c>
    </row>
    <row r="4504" spans="1:7" x14ac:dyDescent="0.25">
      <c r="A4504" t="s">
        <v>5614</v>
      </c>
      <c r="B4504" t="s">
        <v>5615</v>
      </c>
      <c r="C4504" t="s">
        <v>5613</v>
      </c>
      <c r="D4504">
        <v>1990</v>
      </c>
      <c r="E4504" t="s">
        <v>1523</v>
      </c>
      <c r="F4504" t="str">
        <f t="shared" si="70"/>
        <v>Focus SessionsParallel SimulationParallel Simulation of the Sharks World Problem1990Rajive L. Bagrodia</v>
      </c>
      <c r="G4504" t="str">
        <f>IFERROR(IF(VLOOKUP(F4504,Test!$G$1:$G$6051,1,FALSE)=F4504,"Y","N"),"N")</f>
        <v>Y</v>
      </c>
    </row>
    <row r="4505" spans="1:7" x14ac:dyDescent="0.25">
      <c r="A4505" t="s">
        <v>5614</v>
      </c>
      <c r="B4505" t="s">
        <v>5615</v>
      </c>
      <c r="C4505" t="s">
        <v>5617</v>
      </c>
      <c r="D4505">
        <v>1990</v>
      </c>
      <c r="E4505" t="s">
        <v>5616</v>
      </c>
      <c r="F4505" t="str">
        <f t="shared" si="70"/>
        <v>Focus SessionsParallel SimulationA Time Warp Implementation of Sharks World1990Matthew T. Presley</v>
      </c>
      <c r="G4505" t="str">
        <f>IFERROR(IF(VLOOKUP(F4505,Test!$G$1:$G$6051,1,FALSE)=F4505,"Y","N"),"N")</f>
        <v>Y</v>
      </c>
    </row>
    <row r="4506" spans="1:7" x14ac:dyDescent="0.25">
      <c r="A4506" t="s">
        <v>5614</v>
      </c>
      <c r="B4506" t="s">
        <v>5615</v>
      </c>
      <c r="C4506" t="s">
        <v>5617</v>
      </c>
      <c r="D4506">
        <v>1990</v>
      </c>
      <c r="E4506" t="s">
        <v>5618</v>
      </c>
      <c r="F4506" t="str">
        <f t="shared" si="70"/>
        <v>Focus SessionsParallel SimulationA Time Warp Implementation of Sharks World1990Steven Bellenot</v>
      </c>
      <c r="G4506" t="str">
        <f>IFERROR(IF(VLOOKUP(F4506,Test!$G$1:$G$6051,1,FALSE)=F4506,"Y","N"),"N")</f>
        <v>Y</v>
      </c>
    </row>
    <row r="4507" spans="1:7" x14ac:dyDescent="0.25">
      <c r="A4507" t="s">
        <v>5614</v>
      </c>
      <c r="B4507" t="s">
        <v>5615</v>
      </c>
      <c r="C4507" t="s">
        <v>5617</v>
      </c>
      <c r="D4507">
        <v>1990</v>
      </c>
      <c r="E4507" t="s">
        <v>2971</v>
      </c>
      <c r="F4507" t="str">
        <f t="shared" si="70"/>
        <v>Focus SessionsParallel SimulationA Time Warp Implementation of Sharks World1990Peter L. Reiher</v>
      </c>
      <c r="G4507" t="str">
        <f>IFERROR(IF(VLOOKUP(F4507,Test!$G$1:$G$6051,1,FALSE)=F4507,"Y","N"),"N")</f>
        <v>Y</v>
      </c>
    </row>
    <row r="4508" spans="1:7" x14ac:dyDescent="0.25">
      <c r="A4508" t="s">
        <v>5614</v>
      </c>
      <c r="B4508" t="s">
        <v>5615</v>
      </c>
      <c r="C4508" t="s">
        <v>5620</v>
      </c>
      <c r="D4508">
        <v>1990</v>
      </c>
      <c r="E4508" t="s">
        <v>5619</v>
      </c>
      <c r="F4508" t="str">
        <f t="shared" si="70"/>
        <v>Focus SessionsParallel SimulationA "Conservative" Approach to Parallelizing the Sharks World Simulation1990Scott E. Riffe</v>
      </c>
      <c r="G4508" t="str">
        <f>IFERROR(IF(VLOOKUP(F4508,Test!$G$1:$G$6051,1,FALSE)=F4508,"Y","N"),"N")</f>
        <v>Y</v>
      </c>
    </row>
    <row r="4509" spans="1:7" x14ac:dyDescent="0.25">
      <c r="A4509" t="s">
        <v>5614</v>
      </c>
      <c r="B4509" t="s">
        <v>5615</v>
      </c>
      <c r="C4509" t="s">
        <v>5613</v>
      </c>
      <c r="D4509">
        <v>1990</v>
      </c>
      <c r="E4509" t="s">
        <v>5621</v>
      </c>
      <c r="F4509" t="str">
        <f t="shared" si="70"/>
        <v>Focus SessionsParallel SimulationParallel Simulation of the Sharks World Problem1990Wen-Toh Liao</v>
      </c>
      <c r="G4509" t="str">
        <f>IFERROR(IF(VLOOKUP(F4509,Test!$G$1:$G$6051,1,FALSE)=F4509,"Y","N"),"N")</f>
        <v>Y</v>
      </c>
    </row>
    <row r="4510" spans="1:7" x14ac:dyDescent="0.25">
      <c r="A4510" t="s">
        <v>5614</v>
      </c>
      <c r="B4510" t="s">
        <v>5615</v>
      </c>
      <c r="C4510" t="s">
        <v>5620</v>
      </c>
      <c r="D4510">
        <v>1990</v>
      </c>
      <c r="E4510" t="s">
        <v>2683</v>
      </c>
      <c r="F4510" t="str">
        <f t="shared" si="70"/>
        <v>Focus SessionsParallel SimulationA "Conservative" Approach to Parallelizing the Sharks World Simulation1990David M. Nicol</v>
      </c>
      <c r="G4510" t="str">
        <f>IFERROR(IF(VLOOKUP(F4510,Test!$G$1:$G$6051,1,FALSE)=F4510,"Y","N"),"N")</f>
        <v>Y</v>
      </c>
    </row>
    <row r="4511" spans="1:7" x14ac:dyDescent="0.25">
      <c r="A4511" t="s">
        <v>5614</v>
      </c>
      <c r="B4511" t="s">
        <v>5623</v>
      </c>
      <c r="C4511" t="s">
        <v>5623</v>
      </c>
      <c r="D4511">
        <v>1990</v>
      </c>
      <c r="E4511" t="s">
        <v>5622</v>
      </c>
      <c r="F4511" t="str">
        <f t="shared" si="70"/>
        <v>Focus SessionsAI: What Simulationists Really Need to Know (Panel)AI: What Simulationists Really Need to Know (Panel)1990R. James Firby</v>
      </c>
      <c r="G4511" t="str">
        <f>IFERROR(IF(VLOOKUP(F4511,Test!$G$1:$G$6051,1,FALSE)=F4511,"Y","N"),"N")</f>
        <v>Y</v>
      </c>
    </row>
    <row r="4512" spans="1:7" x14ac:dyDescent="0.25">
      <c r="A4512" t="s">
        <v>5614</v>
      </c>
      <c r="B4512" t="s">
        <v>5623</v>
      </c>
      <c r="C4512" t="s">
        <v>5623</v>
      </c>
      <c r="D4512">
        <v>1990</v>
      </c>
      <c r="E4512" t="s">
        <v>4968</v>
      </c>
      <c r="F4512" t="str">
        <f t="shared" si="70"/>
        <v>Focus SessionsAI: What Simulationists Really Need to Know (Panel)AI: What Simulationists Really Need to Know (Panel)1990David P. Miller</v>
      </c>
      <c r="G4512" t="str">
        <f>IFERROR(IF(VLOOKUP(F4512,Test!$G$1:$G$6051,1,FALSE)=F4512,"Y","N"),"N")</f>
        <v>Y</v>
      </c>
    </row>
    <row r="4513" spans="1:7" x14ac:dyDescent="0.25">
      <c r="A4513" t="s">
        <v>5614</v>
      </c>
      <c r="B4513" t="s">
        <v>5623</v>
      </c>
      <c r="C4513" t="s">
        <v>5623</v>
      </c>
      <c r="D4513">
        <v>1990</v>
      </c>
      <c r="E4513" t="s">
        <v>2718</v>
      </c>
      <c r="F4513" t="str">
        <f t="shared" si="70"/>
        <v>Focus SessionsAI: What Simulationists Really Need to Know (Panel)AI: What Simulationists Really Need to Know (Panel)1990Jeff Rothenberg</v>
      </c>
      <c r="G4513" t="str">
        <f>IFERROR(IF(VLOOKUP(F4513,Test!$G$1:$G$6051,1,FALSE)=F4513,"Y","N"),"N")</f>
        <v>Y</v>
      </c>
    </row>
    <row r="4514" spans="1:7" x14ac:dyDescent="0.25">
      <c r="A4514" t="s">
        <v>5614</v>
      </c>
      <c r="B4514" t="s">
        <v>5623</v>
      </c>
      <c r="C4514" t="s">
        <v>5623</v>
      </c>
      <c r="D4514">
        <v>1990</v>
      </c>
      <c r="E4514" t="s">
        <v>5624</v>
      </c>
      <c r="F4514" t="str">
        <f t="shared" si="70"/>
        <v>Focus SessionsAI: What Simulationists Really Need to Know (Panel)AI: What Simulationists Really Need to Know (Panel)1990David W. Franke</v>
      </c>
      <c r="G4514" t="str">
        <f>IFERROR(IF(VLOOKUP(F4514,Test!$G$1:$G$6051,1,FALSE)=F4514,"Y","N"),"N")</f>
        <v>Y</v>
      </c>
    </row>
    <row r="4515" spans="1:7" x14ac:dyDescent="0.25">
      <c r="A4515" t="s">
        <v>5614</v>
      </c>
      <c r="B4515" t="s">
        <v>5623</v>
      </c>
      <c r="C4515" t="s">
        <v>5623</v>
      </c>
      <c r="D4515">
        <v>1990</v>
      </c>
      <c r="E4515" t="s">
        <v>2747</v>
      </c>
      <c r="F4515" t="str">
        <f t="shared" si="70"/>
        <v>Focus SessionsAI: What Simulationists Really Need to Know (Panel)AI: What Simulationists Really Need to Know (Panel)1990Paul A. Fishwick</v>
      </c>
      <c r="G4515" t="str">
        <f>IFERROR(IF(VLOOKUP(F4515,Test!$G$1:$G$6051,1,FALSE)=F4515,"Y","N"),"N")</f>
        <v>Y</v>
      </c>
    </row>
    <row r="4516" spans="1:7" x14ac:dyDescent="0.25">
      <c r="A4516" t="s">
        <v>5614</v>
      </c>
      <c r="B4516" t="s">
        <v>5627</v>
      </c>
      <c r="C4516" t="s">
        <v>5626</v>
      </c>
      <c r="D4516">
        <v>1990</v>
      </c>
      <c r="E4516" t="s">
        <v>5625</v>
      </c>
      <c r="F4516" t="str">
        <f t="shared" si="70"/>
        <v>Focus SessionsSoftware Engineering and Simulation: Mutual ContributionsA Functional Approach to Simulation Programming1990Adrienne Bloss</v>
      </c>
      <c r="G4516" t="str">
        <f>IFERROR(IF(VLOOKUP(F4516,Test!$G$1:$G$6051,1,FALSE)=F4516,"Y","N"),"N")</f>
        <v>Y</v>
      </c>
    </row>
    <row r="4517" spans="1:7" x14ac:dyDescent="0.25">
      <c r="A4517" t="s">
        <v>5614</v>
      </c>
      <c r="B4517" t="s">
        <v>5627</v>
      </c>
      <c r="C4517" t="s">
        <v>5629</v>
      </c>
      <c r="D4517">
        <v>1990</v>
      </c>
      <c r="E4517" t="s">
        <v>5628</v>
      </c>
      <c r="F4517" t="str">
        <f t="shared" si="70"/>
        <v>Focus SessionsSoftware Engineering and Simulation: Mutual ContributionsA Simulation for Combat Systems Development and Acceptance Testing1990Thad J. Janowiak</v>
      </c>
      <c r="G4517" t="str">
        <f>IFERROR(IF(VLOOKUP(F4517,Test!$G$1:$G$6051,1,FALSE)=F4517,"Y","N"),"N")</f>
        <v>Y</v>
      </c>
    </row>
    <row r="4518" spans="1:7" x14ac:dyDescent="0.25">
      <c r="A4518" t="s">
        <v>5614</v>
      </c>
      <c r="B4518" t="s">
        <v>5627</v>
      </c>
      <c r="C4518" t="s">
        <v>5631</v>
      </c>
      <c r="D4518">
        <v>1990</v>
      </c>
      <c r="E4518" t="s">
        <v>5630</v>
      </c>
      <c r="F4518" t="str">
        <f t="shared" si="70"/>
        <v>Focus SessionsSoftware Engineering and Simulation: Mutual ContributionsThe Runtime Creation of Code for Printing Simulation Output1990John H. Reynolds</v>
      </c>
      <c r="G4518" t="str">
        <f>IFERROR(IF(VLOOKUP(F4518,Test!$G$1:$G$6051,1,FALSE)=F4518,"Y","N"),"N")</f>
        <v>Y</v>
      </c>
    </row>
    <row r="4519" spans="1:7" x14ac:dyDescent="0.25">
      <c r="A4519" t="s">
        <v>5614</v>
      </c>
      <c r="B4519" t="s">
        <v>5634</v>
      </c>
      <c r="C4519" t="s">
        <v>5633</v>
      </c>
      <c r="D4519">
        <v>1990</v>
      </c>
      <c r="E4519" t="s">
        <v>5632</v>
      </c>
      <c r="F4519" t="str">
        <f t="shared" si="70"/>
        <v>Focus SessionsTrends and Expectations of the Use of Simulation Within DoDFuture Real-Time Testing and Evaluation Computing Environments1990Robert G. Enk</v>
      </c>
      <c r="G4519" t="str">
        <f>IFERROR(IF(VLOOKUP(F4519,Test!$G$1:$G$6051,1,FALSE)=F4519,"Y","N"),"N")</f>
        <v>Y</v>
      </c>
    </row>
    <row r="4520" spans="1:7" x14ac:dyDescent="0.25">
      <c r="A4520" t="s">
        <v>5614</v>
      </c>
      <c r="B4520" t="s">
        <v>5634</v>
      </c>
      <c r="C4520" t="s">
        <v>5636</v>
      </c>
      <c r="D4520">
        <v>1990</v>
      </c>
      <c r="E4520" t="s">
        <v>5635</v>
      </c>
      <c r="F4520" t="str">
        <f t="shared" si="70"/>
        <v>Focus SessionsTrends and Expectations of the Use of Simulation Within DoDSimulation for Design, Test and Evaluation, and Training: Reconciling the Differences1990Ronald G. Hughes</v>
      </c>
      <c r="G4520" t="str">
        <f>IFERROR(IF(VLOOKUP(F4520,Test!$G$1:$G$6051,1,FALSE)=F4520,"Y","N"),"N")</f>
        <v>Y</v>
      </c>
    </row>
    <row r="4521" spans="1:7" x14ac:dyDescent="0.25">
      <c r="A4521" t="s">
        <v>5614</v>
      </c>
      <c r="B4521" t="s">
        <v>5634</v>
      </c>
      <c r="C4521" t="s">
        <v>5638</v>
      </c>
      <c r="D4521">
        <v>1990</v>
      </c>
      <c r="E4521" t="s">
        <v>5637</v>
      </c>
      <c r="F4521" t="str">
        <f t="shared" si="70"/>
        <v>Focus SessionsTrends and Expectations of the Use of Simulation Within DoDDefense Science Board Recommendations: An Examination of Defense Policy on the Use of Modeling and Simulation1990Barry M. Horowitz</v>
      </c>
      <c r="G4521" t="str">
        <f>IFERROR(IF(VLOOKUP(F4521,Test!$G$1:$G$6051,1,FALSE)=F4521,"Y","N"),"N")</f>
        <v>Y</v>
      </c>
    </row>
    <row r="4522" spans="1:7" x14ac:dyDescent="0.25">
      <c r="A4522" t="s">
        <v>5614</v>
      </c>
      <c r="B4522" t="s">
        <v>5634</v>
      </c>
      <c r="C4522" t="s">
        <v>5633</v>
      </c>
      <c r="D4522">
        <v>1990</v>
      </c>
      <c r="E4522" t="s">
        <v>5639</v>
      </c>
      <c r="F4522" t="str">
        <f t="shared" si="70"/>
        <v>Focus SessionsTrends and Expectations of the Use of Simulation Within DoDFuture Real-Time Testing and Evaluation Computing Environments1990Douglas R. Goodman</v>
      </c>
      <c r="G4522" t="str">
        <f>IFERROR(IF(VLOOKUP(F4522,Test!$G$1:$G$6051,1,FALSE)=F4522,"Y","N"),"N")</f>
        <v>Y</v>
      </c>
    </row>
    <row r="4523" spans="1:7" x14ac:dyDescent="0.25">
      <c r="A4523" t="s">
        <v>5614</v>
      </c>
      <c r="B4523" t="s">
        <v>5641</v>
      </c>
      <c r="C4523" t="s">
        <v>5640</v>
      </c>
      <c r="D4523">
        <v>1990</v>
      </c>
      <c r="E4523" t="s">
        <v>663</v>
      </c>
      <c r="F4523" t="str">
        <f t="shared" si="70"/>
        <v>Focus SessionsA Dynamic View of Simulation Support EnvironmentsModel Generation Issues in a Simulation Support Environment1990Richard E. Nance</v>
      </c>
      <c r="G4523" t="str">
        <f>IFERROR(IF(VLOOKUP(F4523,Test!$G$1:$G$6051,1,FALSE)=F4523,"Y","N"),"N")</f>
        <v>Y</v>
      </c>
    </row>
    <row r="4524" spans="1:7" x14ac:dyDescent="0.25">
      <c r="A4524" t="s">
        <v>5614</v>
      </c>
      <c r="B4524" t="s">
        <v>5641</v>
      </c>
      <c r="C4524" t="s">
        <v>5640</v>
      </c>
      <c r="D4524">
        <v>1990</v>
      </c>
      <c r="E4524" t="s">
        <v>840</v>
      </c>
      <c r="F4524" t="str">
        <f t="shared" si="70"/>
        <v>Focus SessionsA Dynamic View of Simulation Support EnvironmentsModel Generation Issues in a Simulation Support Environment1990Osman Balci</v>
      </c>
      <c r="G4524" t="str">
        <f>IFERROR(IF(VLOOKUP(F4524,Test!$G$1:$G$6051,1,FALSE)=F4524,"Y","N"),"N")</f>
        <v>Y</v>
      </c>
    </row>
    <row r="4525" spans="1:7" x14ac:dyDescent="0.25">
      <c r="A4525" t="s">
        <v>5614</v>
      </c>
      <c r="B4525" t="s">
        <v>5641</v>
      </c>
      <c r="C4525" t="s">
        <v>5642</v>
      </c>
      <c r="D4525">
        <v>1990</v>
      </c>
      <c r="E4525" t="s">
        <v>5454</v>
      </c>
      <c r="F4525" t="str">
        <f t="shared" si="70"/>
        <v>Focus SessionsA Dynamic View of Simulation Support EnvironmentsProving Temporal Properties of Hybrid Systems1990Sanjai Narain</v>
      </c>
      <c r="G4525" t="str">
        <f>IFERROR(IF(VLOOKUP(F4525,Test!$G$1:$G$6051,1,FALSE)=F4525,"Y","N"),"N")</f>
        <v>Y</v>
      </c>
    </row>
    <row r="4526" spans="1:7" x14ac:dyDescent="0.25">
      <c r="A4526" t="s">
        <v>5614</v>
      </c>
      <c r="B4526" t="s">
        <v>5641</v>
      </c>
      <c r="C4526" t="s">
        <v>5640</v>
      </c>
      <c r="D4526">
        <v>1990</v>
      </c>
      <c r="E4526" t="s">
        <v>2985</v>
      </c>
      <c r="F4526" t="str">
        <f t="shared" si="70"/>
        <v>Focus SessionsA Dynamic View of Simulation Support EnvironmentsModel Generation Issues in a Simulation Support Environment1990Ernest H. Page</v>
      </c>
      <c r="G4526" t="str">
        <f>IFERROR(IF(VLOOKUP(F4526,Test!$G$1:$G$6051,1,FALSE)=F4526,"Y","N"),"N")</f>
        <v>Y</v>
      </c>
    </row>
    <row r="4527" spans="1:7" x14ac:dyDescent="0.25">
      <c r="A4527" t="s">
        <v>5614</v>
      </c>
      <c r="B4527" t="s">
        <v>5641</v>
      </c>
      <c r="C4527" t="s">
        <v>5640</v>
      </c>
      <c r="D4527">
        <v>1990</v>
      </c>
      <c r="E4527" t="s">
        <v>5643</v>
      </c>
      <c r="F4527" t="str">
        <f t="shared" si="70"/>
        <v>Focus SessionsA Dynamic View of Simulation Support EnvironmentsModel Generation Issues in a Simulation Support Environment1990John L. Bishop</v>
      </c>
      <c r="G4527" t="str">
        <f>IFERROR(IF(VLOOKUP(F4527,Test!$G$1:$G$6051,1,FALSE)=F4527,"Y","N"),"N")</f>
        <v>Y</v>
      </c>
    </row>
    <row r="4528" spans="1:7" x14ac:dyDescent="0.25">
      <c r="A4528" t="s">
        <v>5614</v>
      </c>
      <c r="B4528" t="s">
        <v>5641</v>
      </c>
      <c r="C4528" t="s">
        <v>5644</v>
      </c>
      <c r="D4528">
        <v>1990</v>
      </c>
      <c r="E4528" t="s">
        <v>4477</v>
      </c>
      <c r="F4528" t="str">
        <f t="shared" si="70"/>
        <v>Focus SessionsA Dynamic View of Simulation Support EnvironmentsIntegrated Support Environments for Simulation Modelling1990David W. Balmer</v>
      </c>
      <c r="G4528" t="str">
        <f>IFERROR(IF(VLOOKUP(F4528,Test!$G$1:$G$6051,1,FALSE)=F4528,"Y","N"),"N")</f>
        <v>Y</v>
      </c>
    </row>
    <row r="4529" spans="1:7" x14ac:dyDescent="0.25">
      <c r="A4529" t="s">
        <v>5614</v>
      </c>
      <c r="B4529" t="s">
        <v>5641</v>
      </c>
      <c r="C4529" t="s">
        <v>5640</v>
      </c>
      <c r="D4529">
        <v>1990</v>
      </c>
      <c r="E4529" t="s">
        <v>5455</v>
      </c>
      <c r="F4529" t="str">
        <f t="shared" si="70"/>
        <v>Focus SessionsA Dynamic View of Simulation Support EnvironmentsModel Generation Issues in a Simulation Support Environment1990E. Joseph Derrick</v>
      </c>
      <c r="G4529" t="str">
        <f>IFERROR(IF(VLOOKUP(F4529,Test!$G$1:$G$6051,1,FALSE)=F4529,"Y","N"),"N")</f>
        <v>Y</v>
      </c>
    </row>
    <row r="4530" spans="1:7" x14ac:dyDescent="0.25">
      <c r="A4530" t="s">
        <v>5614</v>
      </c>
      <c r="B4530" t="s">
        <v>5641</v>
      </c>
      <c r="C4530" t="s">
        <v>5644</v>
      </c>
      <c r="D4530">
        <v>1990</v>
      </c>
      <c r="E4530" t="s">
        <v>2863</v>
      </c>
      <c r="F4530" t="str">
        <f t="shared" si="70"/>
        <v>Focus SessionsA Dynamic View of Simulation Support EnvironmentsIntegrated Support Environments for Simulation Modelling1990Ray J. Paul</v>
      </c>
      <c r="G4530" t="str">
        <f>IFERROR(IF(VLOOKUP(F4530,Test!$G$1:$G$6051,1,FALSE)=F4530,"Y","N"),"N")</f>
        <v>Y</v>
      </c>
    </row>
    <row r="4531" spans="1:7" x14ac:dyDescent="0.25">
      <c r="A4531" t="s">
        <v>5614</v>
      </c>
      <c r="B4531" t="s">
        <v>5641</v>
      </c>
      <c r="C4531" t="s">
        <v>5642</v>
      </c>
      <c r="D4531">
        <v>1990</v>
      </c>
      <c r="E4531" t="s">
        <v>2718</v>
      </c>
      <c r="F4531" t="str">
        <f t="shared" si="70"/>
        <v>Focus SessionsA Dynamic View of Simulation Support EnvironmentsProving Temporal Properties of Hybrid Systems1990Jeff Rothenberg</v>
      </c>
      <c r="G4531" t="str">
        <f>IFERROR(IF(VLOOKUP(F4531,Test!$G$1:$G$6051,1,FALSE)=F4531,"Y","N"),"N")</f>
        <v>Y</v>
      </c>
    </row>
    <row r="4532" spans="1:7" x14ac:dyDescent="0.25">
      <c r="A4532" t="s">
        <v>1982</v>
      </c>
      <c r="B4532" t="s">
        <v>5647</v>
      </c>
      <c r="C4532" t="s">
        <v>5646</v>
      </c>
      <c r="D4532">
        <v>1990</v>
      </c>
      <c r="E4532" t="s">
        <v>5645</v>
      </c>
      <c r="F4532" t="str">
        <f t="shared" si="70"/>
        <v>Analysis MethodologyGeneral Monte Carlo MethodsSequential Bayesian Analysis of Simulation Experiments1990Thomas R. Willemain</v>
      </c>
      <c r="G4532" t="str">
        <f>IFERROR(IF(VLOOKUP(F4532,Test!$G$1:$G$6051,1,FALSE)=F4532,"Y","N"),"N")</f>
        <v>Y</v>
      </c>
    </row>
    <row r="4533" spans="1:7" x14ac:dyDescent="0.25">
      <c r="A4533" t="s">
        <v>1982</v>
      </c>
      <c r="B4533" t="s">
        <v>5647</v>
      </c>
      <c r="C4533" t="s">
        <v>5649</v>
      </c>
      <c r="D4533">
        <v>1990</v>
      </c>
      <c r="E4533" t="s">
        <v>5648</v>
      </c>
      <c r="F4533" t="str">
        <f t="shared" si="70"/>
        <v>Analysis MethodologyGeneral Monte Carlo MethodsSolving Product From Stochastic Networks with Monte Carlo Summation1990Jie Wang</v>
      </c>
      <c r="G4533" t="str">
        <f>IFERROR(IF(VLOOKUP(F4533,Test!$G$1:$G$6051,1,FALSE)=F4533,"Y","N"),"N")</f>
        <v>Y</v>
      </c>
    </row>
    <row r="4534" spans="1:7" x14ac:dyDescent="0.25">
      <c r="A4534" t="s">
        <v>1982</v>
      </c>
      <c r="B4534" t="s">
        <v>5647</v>
      </c>
      <c r="C4534" t="s">
        <v>5646</v>
      </c>
      <c r="D4534">
        <v>1990</v>
      </c>
      <c r="E4534" t="s">
        <v>1862</v>
      </c>
      <c r="F4534" t="str">
        <f t="shared" si="70"/>
        <v>Analysis MethodologyGeneral Monte Carlo MethodsSequential Bayesian Analysis of Simulation Experiments1990Jorge Haddock</v>
      </c>
      <c r="G4534" t="str">
        <f>IFERROR(IF(VLOOKUP(F4534,Test!$G$1:$G$6051,1,FALSE)=F4534,"Y","N"),"N")</f>
        <v>Y</v>
      </c>
    </row>
    <row r="4535" spans="1:7" x14ac:dyDescent="0.25">
      <c r="A4535" t="s">
        <v>1982</v>
      </c>
      <c r="B4535" t="s">
        <v>5647</v>
      </c>
      <c r="C4535" t="s">
        <v>5651</v>
      </c>
      <c r="D4535">
        <v>1990</v>
      </c>
      <c r="E4535" t="s">
        <v>5650</v>
      </c>
      <c r="F4535" t="str">
        <f t="shared" si="70"/>
        <v>Analysis MethodologyGeneral Monte Carlo MethodsLattice Structure of Pseudorandom Sequences from Shift-Register Generators1990Shu Tezuka</v>
      </c>
      <c r="G4535" t="str">
        <f>IFERROR(IF(VLOOKUP(F4535,Test!$G$1:$G$6051,1,FALSE)=F4535,"Y","N"),"N")</f>
        <v>Y</v>
      </c>
    </row>
    <row r="4536" spans="1:7" x14ac:dyDescent="0.25">
      <c r="A4536" t="s">
        <v>1982</v>
      </c>
      <c r="B4536" t="s">
        <v>5647</v>
      </c>
      <c r="C4536" t="s">
        <v>5649</v>
      </c>
      <c r="D4536">
        <v>1990</v>
      </c>
      <c r="E4536" t="s">
        <v>5652</v>
      </c>
      <c r="F4536" t="str">
        <f t="shared" si="70"/>
        <v>Analysis MethodologyGeneral Monte Carlo MethodsSolving Product From Stochastic Networks with Monte Carlo Summation1990Keith W. Ross</v>
      </c>
      <c r="G4536" t="str">
        <f>IFERROR(IF(VLOOKUP(F4536,Test!$G$1:$G$6051,1,FALSE)=F4536,"Y","N"),"N")</f>
        <v>Y</v>
      </c>
    </row>
    <row r="4537" spans="1:7" x14ac:dyDescent="0.25">
      <c r="A4537" t="s">
        <v>1982</v>
      </c>
      <c r="B4537" t="s">
        <v>5655</v>
      </c>
      <c r="C4537" t="s">
        <v>5654</v>
      </c>
      <c r="D4537">
        <v>1990</v>
      </c>
      <c r="E4537" t="s">
        <v>5653</v>
      </c>
      <c r="F4537" t="str">
        <f t="shared" si="70"/>
        <v>Analysis MethodologyMultivariate Methods for Design and AnalysisCharacterizing Distribution of Discrete Bivariate Random Variables for Simulation and Evaluation of Solution Methods1990Jeffrey A. Peterson</v>
      </c>
      <c r="G4537" t="str">
        <f>IFERROR(IF(VLOOKUP(F4537,Test!$G$1:$G$6051,1,FALSE)=F4537,"Y","N"),"N")</f>
        <v>Y</v>
      </c>
    </row>
    <row r="4538" spans="1:7" x14ac:dyDescent="0.25">
      <c r="A4538" t="s">
        <v>1982</v>
      </c>
      <c r="B4538" t="s">
        <v>5655</v>
      </c>
      <c r="C4538" t="s">
        <v>5657</v>
      </c>
      <c r="D4538">
        <v>1990</v>
      </c>
      <c r="E4538" t="s">
        <v>5656</v>
      </c>
      <c r="F4538" t="str">
        <f t="shared" si="70"/>
        <v>Analysis MethodologyMultivariate Methods for Design and AnalysisBatch-Size Effects on Simulation Optimization Using Multiple Comparisons with the Best1990Lynne Goldsman</v>
      </c>
      <c r="G4538" t="str">
        <f>IFERROR(IF(VLOOKUP(F4538,Test!$G$1:$G$6051,1,FALSE)=F4538,"Y","N"),"N")</f>
        <v>Y</v>
      </c>
    </row>
    <row r="4539" spans="1:7" x14ac:dyDescent="0.25">
      <c r="A4539" t="s">
        <v>1982</v>
      </c>
      <c r="B4539" t="s">
        <v>5655</v>
      </c>
      <c r="C4539" t="s">
        <v>5658</v>
      </c>
      <c r="D4539">
        <v>1990</v>
      </c>
      <c r="E4539" t="s">
        <v>1978</v>
      </c>
      <c r="F4539" t="str">
        <f t="shared" si="70"/>
        <v>Analysis MethodologyMultivariate Methods for Design and AnalysisPower Comparisons for the Multivariate Batch-Means Method1990John M. Charnes</v>
      </c>
      <c r="G4539" t="str">
        <f>IFERROR(IF(VLOOKUP(F4539,Test!$G$1:$G$6051,1,FALSE)=F4539,"Y","N"),"N")</f>
        <v>Y</v>
      </c>
    </row>
    <row r="4540" spans="1:7" x14ac:dyDescent="0.25">
      <c r="A4540" t="s">
        <v>1982</v>
      </c>
      <c r="B4540" t="s">
        <v>5655</v>
      </c>
      <c r="C4540" t="s">
        <v>5654</v>
      </c>
      <c r="D4540">
        <v>1990</v>
      </c>
      <c r="E4540" t="s">
        <v>5659</v>
      </c>
      <c r="F4540" t="str">
        <f t="shared" si="70"/>
        <v>Analysis MethodologyMultivariate Methods for Design and AnalysisCharacterizing Distribution of Discrete Bivariate Random Variables for Simulation and Evaluation of Solution Methods1990Bridget A. Moore</v>
      </c>
      <c r="G4540" t="str">
        <f>IFERROR(IF(VLOOKUP(F4540,Test!$G$1:$G$6051,1,FALSE)=F4540,"Y","N"),"N")</f>
        <v>Y</v>
      </c>
    </row>
    <row r="4541" spans="1:7" x14ac:dyDescent="0.25">
      <c r="A4541" t="s">
        <v>1982</v>
      </c>
      <c r="B4541" t="s">
        <v>5655</v>
      </c>
      <c r="C4541" t="s">
        <v>5657</v>
      </c>
      <c r="D4541">
        <v>1990</v>
      </c>
      <c r="E4541" t="s">
        <v>1546</v>
      </c>
      <c r="F4541" t="str">
        <f t="shared" si="70"/>
        <v>Analysis MethodologyMultivariate Methods for Design and AnalysisBatch-Size Effects on Simulation Optimization Using Multiple Comparisons with the Best1990Barry L. Nelson</v>
      </c>
      <c r="G4541" t="str">
        <f>IFERROR(IF(VLOOKUP(F4541,Test!$G$1:$G$6051,1,FALSE)=F4541,"Y","N"),"N")</f>
        <v>Y</v>
      </c>
    </row>
    <row r="4542" spans="1:7" x14ac:dyDescent="0.25">
      <c r="A4542" t="s">
        <v>1982</v>
      </c>
      <c r="B4542" t="s">
        <v>5655</v>
      </c>
      <c r="C4542" t="s">
        <v>5654</v>
      </c>
      <c r="D4542">
        <v>1990</v>
      </c>
      <c r="E4542" t="s">
        <v>5660</v>
      </c>
      <c r="F4542" t="str">
        <f t="shared" si="70"/>
        <v>Analysis MethodologyMultivariate Methods for Design and AnalysisCharacterizing Distribution of Discrete Bivariate Random Variables for Simulation and Evaluation of Solution Methods1990Charles H. Reilly</v>
      </c>
      <c r="G4542" t="str">
        <f>IFERROR(IF(VLOOKUP(F4542,Test!$G$1:$G$6051,1,FALSE)=F4542,"Y","N"),"N")</f>
        <v>Y</v>
      </c>
    </row>
    <row r="4543" spans="1:7" x14ac:dyDescent="0.25">
      <c r="A4543" t="s">
        <v>1982</v>
      </c>
      <c r="B4543" t="s">
        <v>5662</v>
      </c>
      <c r="C4543" t="s">
        <v>5661</v>
      </c>
      <c r="D4543">
        <v>1990</v>
      </c>
      <c r="E4543" t="s">
        <v>329</v>
      </c>
      <c r="F4543" t="str">
        <f t="shared" si="70"/>
        <v>Analysis MethodologyAnalysis Issues in Manufacturing SimulationsModels of Random Machine Downtimes for Simulation1990Averill M. Law</v>
      </c>
      <c r="G4543" t="str">
        <f>IFERROR(IF(VLOOKUP(F4543,Test!$G$1:$G$6051,1,FALSE)=F4543,"Y","N"),"N")</f>
        <v>Y</v>
      </c>
    </row>
    <row r="4544" spans="1:7" x14ac:dyDescent="0.25">
      <c r="A4544" t="s">
        <v>1982</v>
      </c>
      <c r="B4544" t="s">
        <v>5662</v>
      </c>
      <c r="C4544" t="s">
        <v>5664</v>
      </c>
      <c r="D4544">
        <v>1990</v>
      </c>
      <c r="E4544" t="s">
        <v>5663</v>
      </c>
      <c r="F4544" t="str">
        <f t="shared" si="70"/>
        <v>Analysis MethodologyAnalysis Issues in Manufacturing SimulationsUsing Experimental Design to Improve the Efficiency of Simulation Modeling - A Manufacturing Perspective1990Steve Hatami</v>
      </c>
      <c r="G4544" t="str">
        <f>IFERROR(IF(VLOOKUP(F4544,Test!$G$1:$G$6051,1,FALSE)=F4544,"Y","N"),"N")</f>
        <v>Y</v>
      </c>
    </row>
    <row r="4545" spans="1:7" x14ac:dyDescent="0.25">
      <c r="A4545" t="s">
        <v>1982</v>
      </c>
      <c r="B4545" t="s">
        <v>5662</v>
      </c>
      <c r="C4545" t="s">
        <v>5665</v>
      </c>
      <c r="D4545">
        <v>1990</v>
      </c>
      <c r="E4545" t="s">
        <v>827</v>
      </c>
      <c r="F4545" t="str">
        <f t="shared" si="70"/>
        <v>Analysis MethodologyAnalysis Issues in Manufacturing SimulationsThe Application of Experimental Design to the Analysis of Semiconductor Manufacturing Lines1990Peter D. Welch</v>
      </c>
      <c r="G4545" t="str">
        <f>IFERROR(IF(VLOOKUP(F4545,Test!$G$1:$G$6051,1,FALSE)=F4545,"Y","N"),"N")</f>
        <v>Y</v>
      </c>
    </row>
    <row r="4546" spans="1:7" x14ac:dyDescent="0.25">
      <c r="A4546" t="s">
        <v>1982</v>
      </c>
      <c r="B4546" t="s">
        <v>5662</v>
      </c>
      <c r="C4546" t="s">
        <v>5664</v>
      </c>
      <c r="D4546">
        <v>1990</v>
      </c>
      <c r="E4546" t="s">
        <v>5666</v>
      </c>
      <c r="F4546" t="str">
        <f t="shared" si="70"/>
        <v>Analysis MethodologyAnalysis Issues in Manufacturing SimulationsUsing Experimental Design to Improve the Efficiency of Simulation Modeling - A Manufacturing Perspective1990Cynthia Morey</v>
      </c>
      <c r="G4546" t="str">
        <f>IFERROR(IF(VLOOKUP(F4546,Test!$G$1:$G$6051,1,FALSE)=F4546,"Y","N"),"N")</f>
        <v>Y</v>
      </c>
    </row>
    <row r="4547" spans="1:7" x14ac:dyDescent="0.25">
      <c r="A4547" t="s">
        <v>1982</v>
      </c>
      <c r="B4547" t="s">
        <v>5662</v>
      </c>
      <c r="C4547" t="s">
        <v>5665</v>
      </c>
      <c r="D4547">
        <v>1990</v>
      </c>
      <c r="E4547" t="s">
        <v>5667</v>
      </c>
      <c r="F4547" t="str">
        <f t="shared" ref="F4547:F4610" si="71">CONCATENATE(A4547,B4547,C4547,D4547,E4547)</f>
        <v>Analysis MethodologyAnalysis Issues in Manufacturing SimulationsThe Application of Experimental Design to the Analysis of Semiconductor Manufacturing Lines1990Sarah J. Wood</v>
      </c>
      <c r="G4547" t="str">
        <f>IFERROR(IF(VLOOKUP(F4547,Test!$G$1:$G$6051,1,FALSE)=F4547,"Y","N"),"N")</f>
        <v>Y</v>
      </c>
    </row>
    <row r="4548" spans="1:7" x14ac:dyDescent="0.25">
      <c r="A4548" t="s">
        <v>1982</v>
      </c>
      <c r="B4548" t="s">
        <v>5662</v>
      </c>
      <c r="C4548" t="s">
        <v>5664</v>
      </c>
      <c r="D4548">
        <v>1990</v>
      </c>
      <c r="E4548" t="s">
        <v>5668</v>
      </c>
      <c r="F4548" t="str">
        <f t="shared" si="71"/>
        <v>Analysis MethodologyAnalysis Issues in Manufacturing SimulationsUsing Experimental Design to Improve the Efficiency of Simulation Modeling - A Manufacturing Perspective1990Earl Cowley</v>
      </c>
      <c r="G4548" t="str">
        <f>IFERROR(IF(VLOOKUP(F4548,Test!$G$1:$G$6051,1,FALSE)=F4548,"Y","N"),"N")</f>
        <v>Y</v>
      </c>
    </row>
    <row r="4549" spans="1:7" x14ac:dyDescent="0.25">
      <c r="A4549" t="s">
        <v>1982</v>
      </c>
      <c r="B4549" t="s">
        <v>5670</v>
      </c>
      <c r="C4549" t="s">
        <v>5669</v>
      </c>
      <c r="D4549">
        <v>1990</v>
      </c>
      <c r="E4549" t="s">
        <v>3004</v>
      </c>
      <c r="F4549" t="str">
        <f t="shared" si="71"/>
        <v>Analysis MethodologyImproving Efficiency in Simulation ExperimentsSensitivity Analysis with Regard to Capacity Expansion in Network Flow Simulation1990Christos Alexopoulos</v>
      </c>
      <c r="G4549" t="str">
        <f>IFERROR(IF(VLOOKUP(F4549,Test!$G$1:$G$6051,1,FALSE)=F4549,"Y","N"),"N")</f>
        <v>Y</v>
      </c>
    </row>
    <row r="4550" spans="1:7" x14ac:dyDescent="0.25">
      <c r="A4550" t="s">
        <v>1982</v>
      </c>
      <c r="B4550" t="s">
        <v>5670</v>
      </c>
      <c r="C4550" t="s">
        <v>5671</v>
      </c>
      <c r="D4550">
        <v>1990</v>
      </c>
      <c r="E4550" t="s">
        <v>1592</v>
      </c>
      <c r="F4550" t="str">
        <f t="shared" si="71"/>
        <v>Analysis MethodologyImproving Efficiency in Simulation ExperimentsFitting Parametric Models By Conditional Simulation1990Russell C. H. Cheng</v>
      </c>
      <c r="G4550" t="str">
        <f>IFERROR(IF(VLOOKUP(F4550,Test!$G$1:$G$6051,1,FALSE)=F4550,"Y","N"),"N")</f>
        <v>Y</v>
      </c>
    </row>
    <row r="4551" spans="1:7" x14ac:dyDescent="0.25">
      <c r="A4551" t="s">
        <v>1982</v>
      </c>
      <c r="B4551" t="s">
        <v>5670</v>
      </c>
      <c r="C4551" t="s">
        <v>5673</v>
      </c>
      <c r="D4551">
        <v>1990</v>
      </c>
      <c r="E4551" t="s">
        <v>5672</v>
      </c>
      <c r="F4551" t="str">
        <f t="shared" si="71"/>
        <v>Analysis MethodologyImproving Efficiency in Simulation ExperimentsControl Variates for Stochastic Network Simulation1990Thanos N. Avramidis</v>
      </c>
      <c r="G4551" t="str">
        <f>IFERROR(IF(VLOOKUP(F4551,Test!$G$1:$G$6051,1,FALSE)=F4551,"Y","N"),"N")</f>
        <v>Y</v>
      </c>
    </row>
    <row r="4552" spans="1:7" x14ac:dyDescent="0.25">
      <c r="A4552" t="s">
        <v>1982</v>
      </c>
      <c r="B4552" t="s">
        <v>5670</v>
      </c>
      <c r="C4552" t="s">
        <v>5673</v>
      </c>
      <c r="D4552">
        <v>1990</v>
      </c>
      <c r="E4552" t="s">
        <v>643</v>
      </c>
      <c r="F4552" t="str">
        <f t="shared" si="71"/>
        <v>Analysis MethodologyImproving Efficiency in Simulation ExperimentsControl Variates for Stochastic Network Simulation1990James R. Wilson</v>
      </c>
      <c r="G4552" t="str">
        <f>IFERROR(IF(VLOOKUP(F4552,Test!$G$1:$G$6051,1,FALSE)=F4552,"Y","N"),"N")</f>
        <v>Y</v>
      </c>
    </row>
    <row r="4553" spans="1:7" x14ac:dyDescent="0.25">
      <c r="A4553" t="s">
        <v>1982</v>
      </c>
      <c r="B4553" t="s">
        <v>5670</v>
      </c>
      <c r="C4553" t="s">
        <v>5669</v>
      </c>
      <c r="D4553">
        <v>1990</v>
      </c>
      <c r="E4553" t="s">
        <v>22</v>
      </c>
      <c r="F4553" t="str">
        <f t="shared" si="71"/>
        <v>Analysis MethodologyImproving Efficiency in Simulation ExperimentsSensitivity Analysis with Regard to Capacity Expansion in Network Flow Simulation1990George S. Fishman</v>
      </c>
      <c r="G4553" t="str">
        <f>IFERROR(IF(VLOOKUP(F4553,Test!$G$1:$G$6051,1,FALSE)=F4553,"Y","N"),"N")</f>
        <v>Y</v>
      </c>
    </row>
    <row r="4554" spans="1:7" x14ac:dyDescent="0.25">
      <c r="A4554" t="s">
        <v>1982</v>
      </c>
      <c r="B4554" t="s">
        <v>5675</v>
      </c>
      <c r="C4554" t="s">
        <v>5674</v>
      </c>
      <c r="D4554">
        <v>1990</v>
      </c>
      <c r="E4554" t="s">
        <v>4743</v>
      </c>
      <c r="F4554" t="str">
        <f t="shared" si="71"/>
        <v>Analysis MethodologyExperimental Designs for SimulationHeuristic Diagnostics for the Presence of Pure Error in Computer Simulation Models1990Jeffrey D. Tew</v>
      </c>
      <c r="G4554" t="str">
        <f>IFERROR(IF(VLOOKUP(F4554,Test!$G$1:$G$6051,1,FALSE)=F4554,"Y","N"),"N")</f>
        <v>Y</v>
      </c>
    </row>
    <row r="4555" spans="1:7" x14ac:dyDescent="0.25">
      <c r="A4555" t="s">
        <v>1982</v>
      </c>
      <c r="B4555" t="s">
        <v>5675</v>
      </c>
      <c r="C4555" t="s">
        <v>5676</v>
      </c>
      <c r="D4555">
        <v>1990</v>
      </c>
      <c r="E4555" t="s">
        <v>4357</v>
      </c>
      <c r="F4555" t="str">
        <f t="shared" si="71"/>
        <v>Analysis MethodologyExperimental Designs for SimulationSome Optimal Simulation Designs for Estimating Quadratic Response Surface Functions1990Ernest C. Houck</v>
      </c>
      <c r="G4555" t="str">
        <f>IFERROR(IF(VLOOKUP(F4555,Test!$G$1:$G$6051,1,FALSE)=F4555,"Y","N"),"N")</f>
        <v>Y</v>
      </c>
    </row>
    <row r="4556" spans="1:7" x14ac:dyDescent="0.25">
      <c r="A4556" t="s">
        <v>1982</v>
      </c>
      <c r="B4556" t="s">
        <v>5675</v>
      </c>
      <c r="C4556" t="s">
        <v>5677</v>
      </c>
      <c r="D4556">
        <v>1990</v>
      </c>
      <c r="E4556" t="s">
        <v>2846</v>
      </c>
      <c r="F4556" t="str">
        <f t="shared" si="71"/>
        <v>Analysis MethodologyExperimental Designs for SimulationStatistics and Deterministic Simulation Models: Why Not?1990Jack P. C. Kleijnen</v>
      </c>
      <c r="G4556" t="str">
        <f>IFERROR(IF(VLOOKUP(F4556,Test!$G$1:$G$6051,1,FALSE)=F4556,"Y","N"),"N")</f>
        <v>Y</v>
      </c>
    </row>
    <row r="4557" spans="1:7" x14ac:dyDescent="0.25">
      <c r="A4557" t="s">
        <v>1982</v>
      </c>
      <c r="B4557" t="s">
        <v>5675</v>
      </c>
      <c r="C4557" t="s">
        <v>5676</v>
      </c>
      <c r="D4557">
        <v>1990</v>
      </c>
      <c r="E4557" t="s">
        <v>1535</v>
      </c>
      <c r="F4557" t="str">
        <f t="shared" si="71"/>
        <v>Analysis MethodologyExperimental Designs for SimulationSome Optimal Simulation Designs for Estimating Quadratic Response Surface Functions1990Joan M. Donohue</v>
      </c>
      <c r="G4557" t="str">
        <f>IFERROR(IF(VLOOKUP(F4557,Test!$G$1:$G$6051,1,FALSE)=F4557,"Y","N"),"N")</f>
        <v>Y</v>
      </c>
    </row>
    <row r="4558" spans="1:7" x14ac:dyDescent="0.25">
      <c r="A4558" t="s">
        <v>1982</v>
      </c>
      <c r="B4558" t="s">
        <v>5675</v>
      </c>
      <c r="C4558" t="s">
        <v>5676</v>
      </c>
      <c r="D4558">
        <v>1990</v>
      </c>
      <c r="E4558" t="s">
        <v>5678</v>
      </c>
      <c r="F4558" t="str">
        <f t="shared" si="71"/>
        <v>Analysis MethodologyExperimental Designs for SimulationSome Optimal Simulation Designs for Estimating Quadratic Response Surface Functions1990Raymond H. Myers</v>
      </c>
      <c r="G4558" t="str">
        <f>IFERROR(IF(VLOOKUP(F4558,Test!$G$1:$G$6051,1,FALSE)=F4558,"Y","N"),"N")</f>
        <v>Y</v>
      </c>
    </row>
    <row r="4559" spans="1:7" x14ac:dyDescent="0.25">
      <c r="A4559" t="s">
        <v>1982</v>
      </c>
      <c r="B4559" t="s">
        <v>5675</v>
      </c>
      <c r="C4559" t="s">
        <v>5674</v>
      </c>
      <c r="D4559">
        <v>1990</v>
      </c>
      <c r="E4559" t="s">
        <v>5679</v>
      </c>
      <c r="F4559" t="str">
        <f t="shared" si="71"/>
        <v>Analysis MethodologyExperimental Designs for SimulationHeuristic Diagnostics for the Presence of Pure Error in Computer Simulation Models1990Marnita C. Crenshaw</v>
      </c>
      <c r="G4559" t="str">
        <f>IFERROR(IF(VLOOKUP(F4559,Test!$G$1:$G$6051,1,FALSE)=F4559,"Y","N"),"N")</f>
        <v>Y</v>
      </c>
    </row>
    <row r="4560" spans="1:7" x14ac:dyDescent="0.25">
      <c r="A4560" t="s">
        <v>1982</v>
      </c>
      <c r="B4560" t="s">
        <v>5681</v>
      </c>
      <c r="C4560" t="s">
        <v>5680</v>
      </c>
      <c r="D4560">
        <v>1990</v>
      </c>
      <c r="E4560" t="s">
        <v>5359</v>
      </c>
      <c r="F4560" t="str">
        <f t="shared" si="71"/>
        <v>Analysis MethodologyResponse-Surface Related ModelsInitial Transient Effects in the Frequency Domain1990Douglas J. Morrice</v>
      </c>
      <c r="G4560" t="str">
        <f>IFERROR(IF(VLOOKUP(F4560,Test!$G$1:$G$6051,1,FALSE)=F4560,"Y","N"),"N")</f>
        <v>Y</v>
      </c>
    </row>
    <row r="4561" spans="1:7" x14ac:dyDescent="0.25">
      <c r="A4561" t="s">
        <v>1982</v>
      </c>
      <c r="B4561" t="s">
        <v>5681</v>
      </c>
      <c r="C4561" t="s">
        <v>5683</v>
      </c>
      <c r="D4561">
        <v>1990</v>
      </c>
      <c r="E4561" t="s">
        <v>5682</v>
      </c>
      <c r="F4561" t="str">
        <f t="shared" si="71"/>
        <v>Analysis MethodologyResponse-Surface Related ModelsA New Algorithm for Stochastic Optimization1990Sigrun Andradottir</v>
      </c>
      <c r="G4561" t="str">
        <f>IFERROR(IF(VLOOKUP(F4561,Test!$G$1:$G$6051,1,FALSE)=F4561,"Y","N"),"N")</f>
        <v>Y</v>
      </c>
    </row>
    <row r="4562" spans="1:7" x14ac:dyDescent="0.25">
      <c r="A4562" t="s">
        <v>1982</v>
      </c>
      <c r="B4562" t="s">
        <v>5681</v>
      </c>
      <c r="C4562" t="s">
        <v>5680</v>
      </c>
      <c r="D4562">
        <v>1990</v>
      </c>
      <c r="E4562" t="s">
        <v>1975</v>
      </c>
      <c r="F4562" t="str">
        <f t="shared" si="71"/>
        <v>Analysis MethodologyResponse-Surface Related ModelsInitial Transient Effects in the Frequency Domain1990Lee W. Schruben</v>
      </c>
      <c r="G4562" t="str">
        <f>IFERROR(IF(VLOOKUP(F4562,Test!$G$1:$G$6051,1,FALSE)=F4562,"Y","N"),"N")</f>
        <v>Y</v>
      </c>
    </row>
    <row r="4563" spans="1:7" x14ac:dyDescent="0.25">
      <c r="A4563" t="s">
        <v>1982</v>
      </c>
      <c r="B4563" t="s">
        <v>5681</v>
      </c>
      <c r="C4563" t="s">
        <v>5684</v>
      </c>
      <c r="D4563">
        <v>1990</v>
      </c>
      <c r="E4563" t="s">
        <v>5167</v>
      </c>
      <c r="F4563" t="str">
        <f t="shared" si="71"/>
        <v>Analysis MethodologyResponse-Surface Related ModelsSystem Identification Using Frequency Domain Methodology1990Arnold Buss</v>
      </c>
      <c r="G4563" t="str">
        <f>IFERROR(IF(VLOOKUP(F4563,Test!$G$1:$G$6051,1,FALSE)=F4563,"Y","N"),"N")</f>
        <v>Y</v>
      </c>
    </row>
    <row r="4564" spans="1:7" x14ac:dyDescent="0.25">
      <c r="A4564" t="s">
        <v>1982</v>
      </c>
      <c r="B4564" t="s">
        <v>5681</v>
      </c>
      <c r="C4564" t="s">
        <v>5680</v>
      </c>
      <c r="D4564">
        <v>1990</v>
      </c>
      <c r="E4564" t="s">
        <v>2389</v>
      </c>
      <c r="F4564" t="str">
        <f t="shared" si="71"/>
        <v>Analysis MethodologyResponse-Surface Related ModelsInitial Transient Effects in the Frequency Domain1990Sheldon H. Jacobson</v>
      </c>
      <c r="G4564" t="str">
        <f>IFERROR(IF(VLOOKUP(F4564,Test!$G$1:$G$6051,1,FALSE)=F4564,"Y","N"),"N")</f>
        <v>Y</v>
      </c>
    </row>
    <row r="4565" spans="1:7" x14ac:dyDescent="0.25">
      <c r="A4565" t="s">
        <v>1982</v>
      </c>
      <c r="B4565" t="s">
        <v>5686</v>
      </c>
      <c r="C4565" t="s">
        <v>5686</v>
      </c>
      <c r="D4565">
        <v>1990</v>
      </c>
      <c r="E4565" t="s">
        <v>5685</v>
      </c>
      <c r="F4565" t="str">
        <f t="shared" si="71"/>
        <v>Analysis MethodologyAlternative Approaches for Specifying Input Distributions and Processes (Panel)Alternative Approaches for Specifying Input Distributions and Processes (Panel)1990John P. Meszaros</v>
      </c>
      <c r="G4565" t="str">
        <f>IFERROR(IF(VLOOKUP(F4565,Test!$G$1:$G$6051,1,FALSE)=F4565,"Y","N"),"N")</f>
        <v>Y</v>
      </c>
    </row>
    <row r="4566" spans="1:7" x14ac:dyDescent="0.25">
      <c r="A4566" t="s">
        <v>1982</v>
      </c>
      <c r="B4566" t="s">
        <v>5686</v>
      </c>
      <c r="C4566" t="s">
        <v>5686</v>
      </c>
      <c r="D4566">
        <v>1990</v>
      </c>
      <c r="E4566" t="s">
        <v>329</v>
      </c>
      <c r="F4566" t="str">
        <f t="shared" si="71"/>
        <v>Analysis MethodologyAlternative Approaches for Specifying Input Distributions and Processes (Panel)Alternative Approaches for Specifying Input Distributions and Processes (Panel)1990Averill M. Law</v>
      </c>
      <c r="G4566" t="str">
        <f>IFERROR(IF(VLOOKUP(F4566,Test!$G$1:$G$6051,1,FALSE)=F4566,"Y","N"),"N")</f>
        <v>Y</v>
      </c>
    </row>
    <row r="4567" spans="1:7" x14ac:dyDescent="0.25">
      <c r="A4567" t="s">
        <v>1982</v>
      </c>
      <c r="B4567" t="s">
        <v>5686</v>
      </c>
      <c r="C4567" t="s">
        <v>5686</v>
      </c>
      <c r="D4567">
        <v>1990</v>
      </c>
      <c r="E4567" t="s">
        <v>643</v>
      </c>
      <c r="F4567" t="str">
        <f t="shared" si="71"/>
        <v>Analysis MethodologyAlternative Approaches for Specifying Input Distributions and Processes (Panel)Alternative Approaches for Specifying Input Distributions and Processes (Panel)1990James R. Wilson</v>
      </c>
      <c r="G4567" t="str">
        <f>IFERROR(IF(VLOOKUP(F4567,Test!$G$1:$G$6051,1,FALSE)=F4567,"Y","N"),"N")</f>
        <v>Y</v>
      </c>
    </row>
    <row r="4568" spans="1:7" x14ac:dyDescent="0.25">
      <c r="A4568" t="s">
        <v>1982</v>
      </c>
      <c r="B4568" t="s">
        <v>5686</v>
      </c>
      <c r="C4568" t="s">
        <v>5686</v>
      </c>
      <c r="D4568">
        <v>1990</v>
      </c>
      <c r="E4568" t="s">
        <v>5687</v>
      </c>
      <c r="F4568" t="str">
        <f t="shared" si="71"/>
        <v>Analysis MethodologyAlternative Approaches for Specifying Input Distributions and Processes (Panel)Alternative Approaches for Specifying Input Distributions and Processes (Panel)1990Cynthia L. Morey</v>
      </c>
      <c r="G4568" t="str">
        <f>IFERROR(IF(VLOOKUP(F4568,Test!$G$1:$G$6051,1,FALSE)=F4568,"Y","N"),"N")</f>
        <v>Y</v>
      </c>
    </row>
    <row r="4569" spans="1:7" x14ac:dyDescent="0.25">
      <c r="A4569" t="s">
        <v>1982</v>
      </c>
      <c r="B4569" t="s">
        <v>5686</v>
      </c>
      <c r="C4569" t="s">
        <v>5686</v>
      </c>
      <c r="D4569">
        <v>1990</v>
      </c>
      <c r="E4569" t="s">
        <v>2012</v>
      </c>
      <c r="F4569" t="str">
        <f t="shared" si="71"/>
        <v>Analysis MethodologyAlternative Approaches for Specifying Input Distributions and Processes (Panel)Alternative Approaches for Specifying Input Distributions and Processes (Panel)1990Bennett L. Fox</v>
      </c>
      <c r="G4569" t="str">
        <f>IFERROR(IF(VLOOKUP(F4569,Test!$G$1:$G$6051,1,FALSE)=F4569,"Y","N"),"N")</f>
        <v>Y</v>
      </c>
    </row>
    <row r="4570" spans="1:7" x14ac:dyDescent="0.25">
      <c r="A4570" t="s">
        <v>1982</v>
      </c>
      <c r="B4570" t="s">
        <v>5686</v>
      </c>
      <c r="C4570" t="s">
        <v>5686</v>
      </c>
      <c r="D4570">
        <v>1990</v>
      </c>
      <c r="E4570" t="s">
        <v>1526</v>
      </c>
      <c r="F4570" t="str">
        <f t="shared" si="71"/>
        <v>Analysis MethodologyAlternative Approaches for Specifying Input Distributions and Processes (Panel)Alternative Approaches for Specifying Input Distributions and Processes (Panel)1990W. David Kelton</v>
      </c>
      <c r="G4570" t="str">
        <f>IFERROR(IF(VLOOKUP(F4570,Test!$G$1:$G$6051,1,FALSE)=F4570,"Y","N"),"N")</f>
        <v>Y</v>
      </c>
    </row>
    <row r="4571" spans="1:7" x14ac:dyDescent="0.25">
      <c r="A4571" t="s">
        <v>1982</v>
      </c>
      <c r="B4571" t="s">
        <v>5686</v>
      </c>
      <c r="C4571" t="s">
        <v>5686</v>
      </c>
      <c r="D4571">
        <v>1990</v>
      </c>
      <c r="E4571" t="s">
        <v>1937</v>
      </c>
      <c r="F4571" t="str">
        <f t="shared" si="71"/>
        <v>Analysis MethodologyAlternative Approaches for Specifying Input Distributions and Processes (Panel)Alternative Approaches for Specifying Input Distributions and Processes (Panel)1990Mark E. Johnson</v>
      </c>
      <c r="G4571" t="str">
        <f>IFERROR(IF(VLOOKUP(F4571,Test!$G$1:$G$6051,1,FALSE)=F4571,"Y","N"),"N")</f>
        <v>Y</v>
      </c>
    </row>
    <row r="4572" spans="1:7" x14ac:dyDescent="0.25">
      <c r="A4572" t="s">
        <v>1982</v>
      </c>
      <c r="B4572" t="s">
        <v>5686</v>
      </c>
      <c r="C4572" t="s">
        <v>5686</v>
      </c>
      <c r="D4572">
        <v>1990</v>
      </c>
      <c r="E4572" t="s">
        <v>737</v>
      </c>
      <c r="F4572" t="str">
        <f t="shared" si="71"/>
        <v>Analysis MethodologyAlternative Approaches for Specifying Input Distributions and Processes (Panel)Alternative Approaches for Specifying Input Distributions and Processes (Panel)1990Bruce W. Schmeiser</v>
      </c>
      <c r="G4572" t="str">
        <f>IFERROR(IF(VLOOKUP(F4572,Test!$G$1:$G$6051,1,FALSE)=F4572,"Y","N"),"N")</f>
        <v>Y</v>
      </c>
    </row>
    <row r="4573" spans="1:7" x14ac:dyDescent="0.25">
      <c r="A4573" t="s">
        <v>1982</v>
      </c>
      <c r="B4573" t="s">
        <v>3101</v>
      </c>
      <c r="C4573" t="s">
        <v>5688</v>
      </c>
      <c r="D4573">
        <v>1995</v>
      </c>
      <c r="E4573" t="s">
        <v>737</v>
      </c>
      <c r="F4573" t="str">
        <f t="shared" si="71"/>
        <v>Analysis MethodologySimulation Output AnalysisOverlapping Batch Quantiles1995Bruce W. Schmeiser</v>
      </c>
      <c r="G4573" t="str">
        <f>IFERROR(IF(VLOOKUP(F4573,Test!$G$1:$G$6051,1,FALSE)=F4573,"Y","N"),"N")</f>
        <v>Y</v>
      </c>
    </row>
    <row r="4574" spans="1:7" x14ac:dyDescent="0.25">
      <c r="A4574" t="s">
        <v>1982</v>
      </c>
      <c r="B4574" t="s">
        <v>3101</v>
      </c>
      <c r="C4574" t="s">
        <v>5689</v>
      </c>
      <c r="D4574">
        <v>1990</v>
      </c>
      <c r="E4574" t="s">
        <v>596</v>
      </c>
      <c r="F4574" t="str">
        <f t="shared" si="71"/>
        <v>Analysis MethodologySimulation Output AnalysisSingle-Replication Simulation1990James J. Swain</v>
      </c>
      <c r="G4574" t="str">
        <f>IFERROR(IF(VLOOKUP(F4574,Test!$G$1:$G$6051,1,FALSE)=F4574,"Y","N"),"N")</f>
        <v>Y</v>
      </c>
    </row>
    <row r="4575" spans="1:7" x14ac:dyDescent="0.25">
      <c r="A4575" t="s">
        <v>1982</v>
      </c>
      <c r="B4575" t="s">
        <v>3101</v>
      </c>
      <c r="C4575" t="s">
        <v>5691</v>
      </c>
      <c r="D4575">
        <v>1990</v>
      </c>
      <c r="E4575" t="s">
        <v>5690</v>
      </c>
      <c r="F4575" t="str">
        <f t="shared" si="71"/>
        <v>Analysis MethodologySimulation Output AnalysisOverlapping Batch Statistics1990Sherif Hashem</v>
      </c>
      <c r="G4575" t="str">
        <f>IFERROR(IF(VLOOKUP(F4575,Test!$G$1:$G$6051,1,FALSE)=F4575,"Y","N"),"N")</f>
        <v>Y</v>
      </c>
    </row>
    <row r="4576" spans="1:7" x14ac:dyDescent="0.25">
      <c r="A4576" t="s">
        <v>1982</v>
      </c>
      <c r="B4576" t="s">
        <v>3101</v>
      </c>
      <c r="C4576" t="s">
        <v>5688</v>
      </c>
      <c r="D4576">
        <v>1995</v>
      </c>
      <c r="E4576" t="s">
        <v>5692</v>
      </c>
      <c r="F4576" t="str">
        <f t="shared" si="71"/>
        <v>Analysis MethodologySimulation Output AnalysisOverlapping Batch Quantiles1995Demet C. Wood</v>
      </c>
      <c r="G4576" t="str">
        <f>IFERROR(IF(VLOOKUP(F4576,Test!$G$1:$G$6051,1,FALSE)=F4576,"Y","N"),"N")</f>
        <v>Y</v>
      </c>
    </row>
    <row r="4577" spans="1:7" x14ac:dyDescent="0.25">
      <c r="A4577" t="s">
        <v>1982</v>
      </c>
      <c r="B4577" t="s">
        <v>3101</v>
      </c>
      <c r="C4577" t="s">
        <v>5693</v>
      </c>
      <c r="D4577">
        <v>1990</v>
      </c>
      <c r="E4577" t="s">
        <v>827</v>
      </c>
      <c r="F4577" t="str">
        <f t="shared" si="71"/>
        <v>Analysis MethodologySimulation Output AnalysisSimulation and Regression: Dealing with the Assumption of a Common Error Variance1990Peter D. Welch</v>
      </c>
      <c r="G4577" t="str">
        <f>IFERROR(IF(VLOOKUP(F4577,Test!$G$1:$G$6051,1,FALSE)=F4577,"Y","N"),"N")</f>
        <v>Y</v>
      </c>
    </row>
    <row r="4578" spans="1:7" x14ac:dyDescent="0.25">
      <c r="A4578" t="s">
        <v>1982</v>
      </c>
      <c r="B4578" t="s">
        <v>3101</v>
      </c>
      <c r="C4578" t="s">
        <v>5694</v>
      </c>
      <c r="D4578">
        <v>1995</v>
      </c>
      <c r="E4578" t="s">
        <v>592</v>
      </c>
      <c r="F4578" t="str">
        <f t="shared" si="71"/>
        <v>Analysis MethodologySimulation Output AnalysisA Maximum-Likelihood Interpretation of Batch-Means Estimators1995Kevin J. Healy</v>
      </c>
      <c r="G4578" t="str">
        <f>IFERROR(IF(VLOOKUP(F4578,Test!$G$1:$G$6051,1,FALSE)=F4578,"Y","N"),"N")</f>
        <v>Y</v>
      </c>
    </row>
    <row r="4579" spans="1:7" x14ac:dyDescent="0.25">
      <c r="A4579" t="s">
        <v>1982</v>
      </c>
      <c r="B4579" t="s">
        <v>3101</v>
      </c>
      <c r="C4579" t="s">
        <v>5696</v>
      </c>
      <c r="D4579">
        <v>1995</v>
      </c>
      <c r="E4579" t="s">
        <v>5695</v>
      </c>
      <c r="F4579" t="str">
        <f t="shared" si="71"/>
        <v>Analysis MethodologySimulation Output AnalysisOn Batch Means in the Simulation and Statistics Communities1995Michael Sherman</v>
      </c>
      <c r="G4579" t="str">
        <f>IFERROR(IF(VLOOKUP(F4579,Test!$G$1:$G$6051,1,FALSE)=F4579,"Y","N"),"N")</f>
        <v>Y</v>
      </c>
    </row>
    <row r="4580" spans="1:7" x14ac:dyDescent="0.25">
      <c r="A4580" t="s">
        <v>1982</v>
      </c>
      <c r="B4580" t="s">
        <v>3101</v>
      </c>
      <c r="C4580" t="s">
        <v>5689</v>
      </c>
      <c r="D4580">
        <v>1990</v>
      </c>
      <c r="E4580" t="s">
        <v>2907</v>
      </c>
      <c r="F4580" t="str">
        <f t="shared" si="71"/>
        <v>Analysis MethodologySimulation Output AnalysisSingle-Replication Simulation1990David Withers</v>
      </c>
      <c r="G4580" t="str">
        <f>IFERROR(IF(VLOOKUP(F4580,Test!$G$1:$G$6051,1,FALSE)=F4580,"Y","N"),"N")</f>
        <v>Y</v>
      </c>
    </row>
    <row r="4581" spans="1:7" x14ac:dyDescent="0.25">
      <c r="A4581" t="s">
        <v>1982</v>
      </c>
      <c r="B4581" t="s">
        <v>3101</v>
      </c>
      <c r="C4581" t="s">
        <v>5691</v>
      </c>
      <c r="D4581">
        <v>1990</v>
      </c>
      <c r="E4581" t="s">
        <v>5672</v>
      </c>
      <c r="F4581" t="str">
        <f t="shared" si="71"/>
        <v>Analysis MethodologySimulation Output AnalysisOverlapping Batch Statistics1990Thanos N. Avramidis</v>
      </c>
      <c r="G4581" t="str">
        <f>IFERROR(IF(VLOOKUP(F4581,Test!$G$1:$G$6051,1,FALSE)=F4581,"Y","N"),"N")</f>
        <v>Y</v>
      </c>
    </row>
    <row r="4582" spans="1:7" x14ac:dyDescent="0.25">
      <c r="A4582" t="s">
        <v>1982</v>
      </c>
      <c r="B4582" t="s">
        <v>3101</v>
      </c>
      <c r="C4582" t="s">
        <v>5691</v>
      </c>
      <c r="D4582">
        <v>1990</v>
      </c>
      <c r="E4582" t="s">
        <v>737</v>
      </c>
      <c r="F4582" t="str">
        <f t="shared" si="71"/>
        <v>Analysis MethodologySimulation Output AnalysisOverlapping Batch Statistics1990Bruce W. Schmeiser</v>
      </c>
      <c r="G4582" t="str">
        <f>IFERROR(IF(VLOOKUP(F4582,Test!$G$1:$G$6051,1,FALSE)=F4582,"Y","N"),"N")</f>
        <v>Y</v>
      </c>
    </row>
    <row r="4583" spans="1:7" x14ac:dyDescent="0.25">
      <c r="A4583" t="s">
        <v>1982</v>
      </c>
      <c r="B4583" t="s">
        <v>3101</v>
      </c>
      <c r="C4583" t="s">
        <v>5689</v>
      </c>
      <c r="D4583">
        <v>1990</v>
      </c>
      <c r="E4583" t="s">
        <v>836</v>
      </c>
      <c r="F4583" t="str">
        <f t="shared" si="71"/>
        <v>Analysis MethodologySimulation Output AnalysisSingle-Replication Simulation1990David Goldsman</v>
      </c>
      <c r="G4583" t="str">
        <f>IFERROR(IF(VLOOKUP(F4583,Test!$G$1:$G$6051,1,FALSE)=F4583,"Y","N"),"N")</f>
        <v>Y</v>
      </c>
    </row>
    <row r="4584" spans="1:7" x14ac:dyDescent="0.25">
      <c r="A4584" t="s">
        <v>1504</v>
      </c>
      <c r="B4584" t="s">
        <v>5698</v>
      </c>
      <c r="C4584" t="s">
        <v>5697</v>
      </c>
      <c r="D4584">
        <v>1990</v>
      </c>
      <c r="E4584" t="s">
        <v>2800</v>
      </c>
      <c r="F4584" t="str">
        <f t="shared" si="71"/>
        <v>Modeling MethodologyUsing Artificial IntelligenceThe Role of Polymorphism in Class Evolution in the Devs-Scheme Environment1990Tag Gon Kim</v>
      </c>
      <c r="G4584" t="str">
        <f>IFERROR(IF(VLOOKUP(F4584,Test!$G$1:$G$6051,1,FALSE)=F4584,"Y","N"),"N")</f>
        <v>Y</v>
      </c>
    </row>
    <row r="4585" spans="1:7" x14ac:dyDescent="0.25">
      <c r="A4585" t="s">
        <v>1504</v>
      </c>
      <c r="B4585" t="s">
        <v>5698</v>
      </c>
      <c r="C4585" t="s">
        <v>5699</v>
      </c>
      <c r="D4585">
        <v>1990</v>
      </c>
      <c r="E4585" t="s">
        <v>2818</v>
      </c>
      <c r="F4585" t="str">
        <f t="shared" si="71"/>
        <v>Modeling MethodologyUsing Artificial IntelligenceExpert Simulation System Based on a Relational Database1990Martha A. Centeno</v>
      </c>
      <c r="G4585" t="str">
        <f>IFERROR(IF(VLOOKUP(F4585,Test!$G$1:$G$6051,1,FALSE)=F4585,"Y","N"),"N")</f>
        <v>Y</v>
      </c>
    </row>
    <row r="4586" spans="1:7" x14ac:dyDescent="0.25">
      <c r="A4586" t="s">
        <v>1504</v>
      </c>
      <c r="B4586" t="s">
        <v>5698</v>
      </c>
      <c r="C4586" t="s">
        <v>5699</v>
      </c>
      <c r="D4586">
        <v>1990</v>
      </c>
      <c r="E4586" t="s">
        <v>35</v>
      </c>
      <c r="F4586" t="str">
        <f t="shared" si="71"/>
        <v>Modeling MethodologyUsing Artificial IntelligenceExpert Simulation System Based on a Relational Database1990Robert E. Shannon</v>
      </c>
      <c r="G4586" t="str">
        <f>IFERROR(IF(VLOOKUP(F4586,Test!$G$1:$G$6051,1,FALSE)=F4586,"Y","N"),"N")</f>
        <v>Y</v>
      </c>
    </row>
    <row r="4587" spans="1:7" x14ac:dyDescent="0.25">
      <c r="A4587" t="s">
        <v>1504</v>
      </c>
      <c r="B4587" t="s">
        <v>5698</v>
      </c>
      <c r="C4587" t="s">
        <v>5700</v>
      </c>
      <c r="D4587">
        <v>1990</v>
      </c>
      <c r="E4587" t="s">
        <v>1512</v>
      </c>
      <c r="F4587" t="str">
        <f t="shared" si="71"/>
        <v>Modeling MethodologyUsing Artificial IntelligenceApplying Knowledge-Based System Design and Simulation in Information System Requirements Determination1990Jerzy W. Rozenblit</v>
      </c>
      <c r="G4587" t="str">
        <f>IFERROR(IF(VLOOKUP(F4587,Test!$G$1:$G$6051,1,FALSE)=F4587,"Y","N"),"N")</f>
        <v>Y</v>
      </c>
    </row>
    <row r="4588" spans="1:7" x14ac:dyDescent="0.25">
      <c r="A4588" t="s">
        <v>1504</v>
      </c>
      <c r="B4588" t="s">
        <v>5698</v>
      </c>
      <c r="C4588" t="s">
        <v>5700</v>
      </c>
      <c r="D4588">
        <v>1990</v>
      </c>
      <c r="E4588" t="s">
        <v>5701</v>
      </c>
      <c r="F4588" t="str">
        <f t="shared" si="71"/>
        <v>Modeling MethodologyUsing Artificial IntelligenceApplying Knowledge-Based System Design and Simulation in Information System Requirements Determination1990Kung-Chao Liu</v>
      </c>
      <c r="G4588" t="str">
        <f>IFERROR(IF(VLOOKUP(F4588,Test!$G$1:$G$6051,1,FALSE)=F4588,"Y","N"),"N")</f>
        <v>Y</v>
      </c>
    </row>
    <row r="4589" spans="1:7" x14ac:dyDescent="0.25">
      <c r="A4589" t="s">
        <v>1504</v>
      </c>
      <c r="B4589" t="s">
        <v>5704</v>
      </c>
      <c r="C4589" t="s">
        <v>5703</v>
      </c>
      <c r="D4589">
        <v>1990</v>
      </c>
      <c r="E4589" t="s">
        <v>5702</v>
      </c>
      <c r="F4589" t="str">
        <f t="shared" si="71"/>
        <v>Modeling MethodologyDistributed Simulation SystemsDistributed Simulation: No Special Tools Required1990Kurt Maly</v>
      </c>
      <c r="G4589" t="str">
        <f>IFERROR(IF(VLOOKUP(F4589,Test!$G$1:$G$6051,1,FALSE)=F4589,"Y","N"),"N")</f>
        <v>Y</v>
      </c>
    </row>
    <row r="4590" spans="1:7" x14ac:dyDescent="0.25">
      <c r="A4590" t="s">
        <v>1504</v>
      </c>
      <c r="B4590" t="s">
        <v>5704</v>
      </c>
      <c r="C4590" t="s">
        <v>5706</v>
      </c>
      <c r="D4590">
        <v>1990</v>
      </c>
      <c r="E4590" t="s">
        <v>5705</v>
      </c>
      <c r="F4590" t="str">
        <f t="shared" si="71"/>
        <v>Modeling MethodologyDistributed Simulation SystemsAn Approach Towards Distributed Simulation of Timed Petri Nets1990Saad Harous</v>
      </c>
      <c r="G4590" t="str">
        <f>IFERROR(IF(VLOOKUP(F4590,Test!$G$1:$G$6051,1,FALSE)=F4590,"Y","N"),"N")</f>
        <v>Y</v>
      </c>
    </row>
    <row r="4591" spans="1:7" x14ac:dyDescent="0.25">
      <c r="A4591" t="s">
        <v>1504</v>
      </c>
      <c r="B4591" t="s">
        <v>5704</v>
      </c>
      <c r="C4591" t="s">
        <v>5706</v>
      </c>
      <c r="D4591">
        <v>1990</v>
      </c>
      <c r="E4591" t="s">
        <v>5707</v>
      </c>
      <c r="F4591" t="str">
        <f t="shared" si="71"/>
        <v>Modeling MethodologyDistributed Simulation SystemsAn Approach Towards Distributed Simulation of Timed Petri Nets1990Devendra Kumar</v>
      </c>
      <c r="G4591" t="str">
        <f>IFERROR(IF(VLOOKUP(F4591,Test!$G$1:$G$6051,1,FALSE)=F4591,"Y","N"),"N")</f>
        <v>Y</v>
      </c>
    </row>
    <row r="4592" spans="1:7" x14ac:dyDescent="0.25">
      <c r="A4592" t="s">
        <v>1504</v>
      </c>
      <c r="B4592" t="s">
        <v>5704</v>
      </c>
      <c r="C4592" t="s">
        <v>5703</v>
      </c>
      <c r="D4592">
        <v>1990</v>
      </c>
      <c r="E4592" t="s">
        <v>4000</v>
      </c>
      <c r="F4592" t="str">
        <f t="shared" si="71"/>
        <v>Modeling MethodologyDistributed Simulation SystemsDistributed Simulation: No Special Tools Required1990C. Michael Overstreet</v>
      </c>
      <c r="G4592" t="str">
        <f>IFERROR(IF(VLOOKUP(F4592,Test!$G$1:$G$6051,1,FALSE)=F4592,"Y","N"),"N")</f>
        <v>Y</v>
      </c>
    </row>
    <row r="4593" spans="1:7" x14ac:dyDescent="0.25">
      <c r="A4593" t="s">
        <v>1504</v>
      </c>
      <c r="B4593" t="s">
        <v>5704</v>
      </c>
      <c r="C4593" t="s">
        <v>5709</v>
      </c>
      <c r="D4593">
        <v>1990</v>
      </c>
      <c r="E4593" t="s">
        <v>5708</v>
      </c>
      <c r="F4593" t="str">
        <f t="shared" si="71"/>
        <v>Modeling MethodologyDistributed Simulation SystemsA Unified Distributed Simulation System1990Jeff McAffer</v>
      </c>
      <c r="G4593" t="str">
        <f>IFERROR(IF(VLOOKUP(F4593,Test!$G$1:$G$6051,1,FALSE)=F4593,"Y","N"),"N")</f>
        <v>Y</v>
      </c>
    </row>
    <row r="4594" spans="1:7" x14ac:dyDescent="0.25">
      <c r="A4594" t="s">
        <v>1504</v>
      </c>
      <c r="B4594" t="s">
        <v>5704</v>
      </c>
      <c r="C4594" t="s">
        <v>5703</v>
      </c>
      <c r="D4594">
        <v>1990</v>
      </c>
      <c r="E4594" t="s">
        <v>5710</v>
      </c>
      <c r="F4594" t="str">
        <f t="shared" si="71"/>
        <v>Modeling MethodologyDistributed Simulation SystemsDistributed Simulation: No Special Tools Required1990Frank Paterra</v>
      </c>
      <c r="G4594" t="str">
        <f>IFERROR(IF(VLOOKUP(F4594,Test!$G$1:$G$6051,1,FALSE)=F4594,"Y","N"),"N")</f>
        <v>Y</v>
      </c>
    </row>
    <row r="4595" spans="1:7" x14ac:dyDescent="0.25">
      <c r="A4595" t="s">
        <v>1504</v>
      </c>
      <c r="B4595" t="s">
        <v>5712</v>
      </c>
      <c r="C4595" t="s">
        <v>5711</v>
      </c>
      <c r="D4595">
        <v>1990</v>
      </c>
      <c r="E4595" t="s">
        <v>693</v>
      </c>
      <c r="F4595" t="str">
        <f t="shared" si="71"/>
        <v>Modeling MethodologyProblems in Parallel and Distributed SimulationSimultaneous Events and Distributed Simulation1990Robert G. Sargent</v>
      </c>
      <c r="G4595" t="str">
        <f>IFERROR(IF(VLOOKUP(F4595,Test!$G$1:$G$6051,1,FALSE)=F4595,"Y","N"),"N")</f>
        <v>Y</v>
      </c>
    </row>
    <row r="4596" spans="1:7" x14ac:dyDescent="0.25">
      <c r="A4596" t="s">
        <v>1504</v>
      </c>
      <c r="B4596" t="s">
        <v>5712</v>
      </c>
      <c r="C4596" t="s">
        <v>5714</v>
      </c>
      <c r="D4596">
        <v>1990</v>
      </c>
      <c r="E4596" t="s">
        <v>5713</v>
      </c>
      <c r="F4596" t="str">
        <f t="shared" si="71"/>
        <v>Modeling MethodologyProblems in Parallel and Distributed SimulationTime-Based Performance Evaluation of Protocols for Distributed Systems: An Alternative to Message Counting1990Jeffrey E. Payne</v>
      </c>
      <c r="G4596" t="str">
        <f>IFERROR(IF(VLOOKUP(F4596,Test!$G$1:$G$6051,1,FALSE)=F4596,"Y","N"),"N")</f>
        <v>Y</v>
      </c>
    </row>
    <row r="4597" spans="1:7" x14ac:dyDescent="0.25">
      <c r="A4597" t="s">
        <v>1504</v>
      </c>
      <c r="B4597" t="s">
        <v>5712</v>
      </c>
      <c r="C4597" t="s">
        <v>5714</v>
      </c>
      <c r="D4597">
        <v>1990</v>
      </c>
      <c r="E4597" t="s">
        <v>5715</v>
      </c>
      <c r="F4597" t="str">
        <f t="shared" si="71"/>
        <v>Modeling MethodologyProblems in Parallel and Distributed SimulationTime-Based Performance Evaluation of Protocols for Distributed Systems: An Alternative to Message Counting1990Phil Kearns</v>
      </c>
      <c r="G4597" t="str">
        <f>IFERROR(IF(VLOOKUP(F4597,Test!$G$1:$G$6051,1,FALSE)=F4597,"Y","N"),"N")</f>
        <v>Y</v>
      </c>
    </row>
    <row r="4598" spans="1:7" x14ac:dyDescent="0.25">
      <c r="A4598" t="s">
        <v>1504</v>
      </c>
      <c r="B4598" t="s">
        <v>5712</v>
      </c>
      <c r="C4598" t="s">
        <v>5717</v>
      </c>
      <c r="D4598">
        <v>1990</v>
      </c>
      <c r="E4598" t="s">
        <v>5716</v>
      </c>
      <c r="F4598" t="str">
        <f t="shared" si="71"/>
        <v>Modeling MethodologyProblems in Parallel and Distributed SimulationRestructuring Networks to Avoid Deadlocks in Parallel Simulations1990Christopher H. Nevison</v>
      </c>
      <c r="G4598" t="str">
        <f>IFERROR(IF(VLOOKUP(F4598,Test!$G$1:$G$6051,1,FALSE)=F4598,"Y","N"),"N")</f>
        <v>Y</v>
      </c>
    </row>
    <row r="4599" spans="1:7" x14ac:dyDescent="0.25">
      <c r="A4599" t="s">
        <v>1504</v>
      </c>
      <c r="B4599" t="s">
        <v>5712</v>
      </c>
      <c r="C4599" t="s">
        <v>5711</v>
      </c>
      <c r="D4599">
        <v>1990</v>
      </c>
      <c r="E4599" t="s">
        <v>5456</v>
      </c>
      <c r="F4599" t="str">
        <f t="shared" si="71"/>
        <v>Modeling MethodologyProblems in Parallel and Distributed SimulationSimultaneous Events and Distributed Simulation1990Bruce A. Cota</v>
      </c>
      <c r="G4599" t="str">
        <f>IFERROR(IF(VLOOKUP(F4599,Test!$G$1:$G$6051,1,FALSE)=F4599,"Y","N"),"N")</f>
        <v>Y</v>
      </c>
    </row>
    <row r="4600" spans="1:7" x14ac:dyDescent="0.25">
      <c r="A4600" t="s">
        <v>1504</v>
      </c>
      <c r="B4600" t="s">
        <v>5718</v>
      </c>
      <c r="C4600" t="s">
        <v>5718</v>
      </c>
      <c r="D4600">
        <v>1990</v>
      </c>
      <c r="E4600" t="s">
        <v>584</v>
      </c>
      <c r="F4600" t="str">
        <f t="shared" si="71"/>
        <v>Modeling MethodologyInteractive Simulation (Panel)Interactive Simulation (Panel)1990Daniel T. Brunner</v>
      </c>
      <c r="G4600" t="str">
        <f>IFERROR(IF(VLOOKUP(F4600,Test!$G$1:$G$6051,1,FALSE)=F4600,"Y","N"),"N")</f>
        <v>Y</v>
      </c>
    </row>
    <row r="4601" spans="1:7" x14ac:dyDescent="0.25">
      <c r="A4601" t="s">
        <v>1504</v>
      </c>
      <c r="B4601" t="s">
        <v>5718</v>
      </c>
      <c r="C4601" t="s">
        <v>5718</v>
      </c>
      <c r="D4601">
        <v>1990</v>
      </c>
      <c r="E4601" t="s">
        <v>5719</v>
      </c>
      <c r="F4601" t="str">
        <f t="shared" si="71"/>
        <v>Modeling MethodologyInteractive Simulation (Panel)Interactive Simulation (Panel)1990Kenneth M. Marwiczak</v>
      </c>
      <c r="G4601" t="str">
        <f>IFERROR(IF(VLOOKUP(F4601,Test!$G$1:$G$6051,1,FALSE)=F4601,"Y","N"),"N")</f>
        <v>Y</v>
      </c>
    </row>
    <row r="4602" spans="1:7" x14ac:dyDescent="0.25">
      <c r="A4602" t="s">
        <v>1504</v>
      </c>
      <c r="B4602" t="s">
        <v>5718</v>
      </c>
      <c r="C4602" t="s">
        <v>5718</v>
      </c>
      <c r="D4602">
        <v>1990</v>
      </c>
      <c r="E4602" t="s">
        <v>552</v>
      </c>
      <c r="F4602" t="str">
        <f t="shared" si="71"/>
        <v>Modeling MethodologyInteractive Simulation (Panel)Interactive Simulation (Panel)1990Deborah A. Davis</v>
      </c>
      <c r="G4602" t="str">
        <f>IFERROR(IF(VLOOKUP(F4602,Test!$G$1:$G$6051,1,FALSE)=F4602,"Y","N"),"N")</f>
        <v>Y</v>
      </c>
    </row>
    <row r="4603" spans="1:7" x14ac:dyDescent="0.25">
      <c r="A4603" t="s">
        <v>1504</v>
      </c>
      <c r="B4603" t="s">
        <v>5718</v>
      </c>
      <c r="C4603" t="s">
        <v>5718</v>
      </c>
      <c r="D4603">
        <v>1990</v>
      </c>
      <c r="E4603" t="s">
        <v>601</v>
      </c>
      <c r="F4603" t="str">
        <f t="shared" si="71"/>
        <v>Modeling MethodologyInteractive Simulation (Panel)Interactive Simulation (Panel)1990Charles R. Standridge</v>
      </c>
      <c r="G4603" t="str">
        <f>IFERROR(IF(VLOOKUP(F4603,Test!$G$1:$G$6051,1,FALSE)=F4603,"Y","N"),"N")</f>
        <v>Y</v>
      </c>
    </row>
    <row r="4604" spans="1:7" x14ac:dyDescent="0.25">
      <c r="A4604" t="s">
        <v>1504</v>
      </c>
      <c r="B4604" t="s">
        <v>5718</v>
      </c>
      <c r="C4604" t="s">
        <v>5718</v>
      </c>
      <c r="D4604">
        <v>1990</v>
      </c>
      <c r="E4604" t="s">
        <v>755</v>
      </c>
      <c r="F4604" t="str">
        <f t="shared" si="71"/>
        <v>Modeling MethodologyInteractive Simulation (Panel)Interactive Simulation (Panel)1990Kenneth J. Musselman</v>
      </c>
      <c r="G4604" t="str">
        <f>IFERROR(IF(VLOOKUP(F4604,Test!$G$1:$G$6051,1,FALSE)=F4604,"Y","N"),"N")</f>
        <v>Y</v>
      </c>
    </row>
    <row r="4605" spans="1:7" x14ac:dyDescent="0.25">
      <c r="A4605" t="s">
        <v>1504</v>
      </c>
      <c r="B4605" t="s">
        <v>5721</v>
      </c>
      <c r="C4605" t="s">
        <v>5720</v>
      </c>
      <c r="D4605">
        <v>1990</v>
      </c>
      <c r="E4605" t="s">
        <v>2078</v>
      </c>
      <c r="F4605" t="str">
        <f t="shared" si="71"/>
        <v>Modeling MethodologyGraphical RepresentationA Framework for Reusability Using Graph-Based Models1990Dana L. Wyatt</v>
      </c>
      <c r="G4605" t="str">
        <f>IFERROR(IF(VLOOKUP(F4605,Test!$G$1:$G$6051,1,FALSE)=F4605,"Y","N"),"N")</f>
        <v>Y</v>
      </c>
    </row>
    <row r="4606" spans="1:7" x14ac:dyDescent="0.25">
      <c r="A4606" t="s">
        <v>1504</v>
      </c>
      <c r="B4606" t="s">
        <v>5721</v>
      </c>
      <c r="C4606" t="s">
        <v>5722</v>
      </c>
      <c r="D4606">
        <v>1990</v>
      </c>
      <c r="E4606" t="s">
        <v>2946</v>
      </c>
      <c r="F4606" t="str">
        <f t="shared" si="71"/>
        <v>Modeling MethodologyGraphical RepresentationAnalysis of Markov Chains Using Simulation Graph Models1990Enver YÃ¼cesan</v>
      </c>
      <c r="G4606" t="str">
        <f>IFERROR(IF(VLOOKUP(F4606,Test!$G$1:$G$6051,1,FALSE)=F4606,"Y","N"),"N")</f>
        <v>Y</v>
      </c>
    </row>
    <row r="4607" spans="1:7" x14ac:dyDescent="0.25">
      <c r="A4607" t="s">
        <v>1504</v>
      </c>
      <c r="B4607" t="s">
        <v>5721</v>
      </c>
      <c r="C4607" t="s">
        <v>5724</v>
      </c>
      <c r="D4607">
        <v>1990</v>
      </c>
      <c r="E4607" t="s">
        <v>5723</v>
      </c>
      <c r="F4607" t="str">
        <f t="shared" si="71"/>
        <v>Modeling MethodologyGraphical RepresentationSimulation Modelling Support Via Network Based Concepts1990Stephen C. Mathewson</v>
      </c>
      <c r="G4607" t="str">
        <f>IFERROR(IF(VLOOKUP(F4607,Test!$G$1:$G$6051,1,FALSE)=F4607,"Y","N"),"N")</f>
        <v>Y</v>
      </c>
    </row>
    <row r="4608" spans="1:7" x14ac:dyDescent="0.25">
      <c r="A4608" t="s">
        <v>1504</v>
      </c>
      <c r="B4608" t="s">
        <v>5727</v>
      </c>
      <c r="C4608" t="s">
        <v>5726</v>
      </c>
      <c r="D4608">
        <v>1990</v>
      </c>
      <c r="E4608" t="s">
        <v>5725</v>
      </c>
      <c r="F4608" t="str">
        <f t="shared" si="71"/>
        <v>Modeling MethodologyObject-Oriented InfluencesExperiences in Developing an Object-Oriented Modeling Environment for Manufacturing Systems1990S. Cem Karacal</v>
      </c>
      <c r="G4608" t="str">
        <f>IFERROR(IF(VLOOKUP(F4608,Test!$G$1:$G$6051,1,FALSE)=F4608,"Y","N"),"N")</f>
        <v>Y</v>
      </c>
    </row>
    <row r="4609" spans="1:7" x14ac:dyDescent="0.25">
      <c r="A4609" t="s">
        <v>1504</v>
      </c>
      <c r="B4609" t="s">
        <v>5727</v>
      </c>
      <c r="C4609" t="s">
        <v>5726</v>
      </c>
      <c r="D4609">
        <v>1990</v>
      </c>
      <c r="E4609" t="s">
        <v>5728</v>
      </c>
      <c r="F4609" t="str">
        <f t="shared" si="71"/>
        <v>Modeling MethodologyObject-Oriented InfluencesExperiences in Developing an Object-Oriented Modeling Environment for Manufacturing Systems1990Terrence G. Beaumariage</v>
      </c>
      <c r="G4609" t="str">
        <f>IFERROR(IF(VLOOKUP(F4609,Test!$G$1:$G$6051,1,FALSE)=F4609,"Y","N"),"N")</f>
        <v>Y</v>
      </c>
    </row>
    <row r="4610" spans="1:7" x14ac:dyDescent="0.25">
      <c r="A4610" t="s">
        <v>1504</v>
      </c>
      <c r="B4610" t="s">
        <v>5727</v>
      </c>
      <c r="C4610" t="s">
        <v>5726</v>
      </c>
      <c r="D4610">
        <v>1990</v>
      </c>
      <c r="E4610" t="s">
        <v>2830</v>
      </c>
      <c r="F4610" t="str">
        <f t="shared" si="71"/>
        <v>Modeling MethodologyObject-Oriented InfluencesExperiences in Developing an Object-Oriented Modeling Environment for Manufacturing Systems1990Phillip A. Farrington</v>
      </c>
      <c r="G4610" t="str">
        <f>IFERROR(IF(VLOOKUP(F4610,Test!$G$1:$G$6051,1,FALSE)=F4610,"Y","N"),"N")</f>
        <v>Y</v>
      </c>
    </row>
    <row r="4611" spans="1:7" x14ac:dyDescent="0.25">
      <c r="A4611" t="s">
        <v>1504</v>
      </c>
      <c r="B4611" t="s">
        <v>5727</v>
      </c>
      <c r="C4611" t="s">
        <v>5730</v>
      </c>
      <c r="D4611">
        <v>1990</v>
      </c>
      <c r="E4611" t="s">
        <v>5729</v>
      </c>
      <c r="F4611" t="str">
        <f t="shared" ref="F4611:F4674" si="72">CONCATENATE(A4611,B4611,C4611,D4611,E4611)</f>
        <v>Modeling MethodologyObject-Oriented InfluencesComputational Mechanics Solvers Based on Object-Oriented Design Principles1990Joseph Whitesell</v>
      </c>
      <c r="G4611" t="str">
        <f>IFERROR(IF(VLOOKUP(F4611,Test!$G$1:$G$6051,1,FALSE)=F4611,"Y","N"),"N")</f>
        <v>Y</v>
      </c>
    </row>
    <row r="4612" spans="1:7" x14ac:dyDescent="0.25">
      <c r="A4612" t="s">
        <v>1504</v>
      </c>
      <c r="B4612" t="s">
        <v>5727</v>
      </c>
      <c r="C4612" t="s">
        <v>5730</v>
      </c>
      <c r="D4612">
        <v>1990</v>
      </c>
      <c r="E4612" t="s">
        <v>5731</v>
      </c>
      <c r="F4612" t="str">
        <f t="shared" si="72"/>
        <v>Modeling MethodologyObject-Oriented InfluencesComputational Mechanics Solvers Based on Object-Oriented Design Principles1990John D. Reid</v>
      </c>
      <c r="G4612" t="str">
        <f>IFERROR(IF(VLOOKUP(F4612,Test!$G$1:$G$6051,1,FALSE)=F4612,"Y","N"),"N")</f>
        <v>Y</v>
      </c>
    </row>
    <row r="4613" spans="1:7" x14ac:dyDescent="0.25">
      <c r="A4613" t="s">
        <v>1504</v>
      </c>
      <c r="B4613" t="s">
        <v>5727</v>
      </c>
      <c r="C4613" t="s">
        <v>5733</v>
      </c>
      <c r="D4613">
        <v>1990</v>
      </c>
      <c r="E4613" t="s">
        <v>5732</v>
      </c>
      <c r="F4613" t="str">
        <f t="shared" si="72"/>
        <v>Modeling MethodologyObject-Oriented InfluencesObject Oriented Programming Languages for Developing Simulation-Related Software1990James Madsen</v>
      </c>
      <c r="G4613" t="str">
        <f>IFERROR(IF(VLOOKUP(F4613,Test!$G$1:$G$6051,1,FALSE)=F4613,"Y","N"),"N")</f>
        <v>Y</v>
      </c>
    </row>
    <row r="4614" spans="1:7" x14ac:dyDescent="0.25">
      <c r="A4614" t="s">
        <v>1504</v>
      </c>
      <c r="B4614" t="s">
        <v>5727</v>
      </c>
      <c r="C4614" t="s">
        <v>5726</v>
      </c>
      <c r="D4614">
        <v>1990</v>
      </c>
      <c r="E4614" t="s">
        <v>5734</v>
      </c>
      <c r="F4614" t="str">
        <f t="shared" si="72"/>
        <v>Modeling MethodologyObject-Oriented InfluencesExperiences in Developing an Object-Oriented Modeling Environment for Manufacturing Systems1990David B. Pratt</v>
      </c>
      <c r="G4614" t="str">
        <f>IFERROR(IF(VLOOKUP(F4614,Test!$G$1:$G$6051,1,FALSE)=F4614,"Y","N"),"N")</f>
        <v>Y</v>
      </c>
    </row>
    <row r="4615" spans="1:7" x14ac:dyDescent="0.25">
      <c r="A4615" t="s">
        <v>1504</v>
      </c>
      <c r="B4615" t="s">
        <v>5727</v>
      </c>
      <c r="C4615" t="s">
        <v>5726</v>
      </c>
      <c r="D4615">
        <v>1990</v>
      </c>
      <c r="E4615" t="s">
        <v>5735</v>
      </c>
      <c r="F4615" t="str">
        <f t="shared" si="72"/>
        <v>Modeling MethodologyObject-Oriented InfluencesExperiences in Developing an Object-Oriented Modeling Environment for Manufacturing Systems1990Chuda B. Basnet</v>
      </c>
      <c r="G4615" t="str">
        <f>IFERROR(IF(VLOOKUP(F4615,Test!$G$1:$G$6051,1,FALSE)=F4615,"Y","N"),"N")</f>
        <v>Y</v>
      </c>
    </row>
    <row r="4616" spans="1:7" x14ac:dyDescent="0.25">
      <c r="A4616" t="s">
        <v>1504</v>
      </c>
      <c r="B4616" t="s">
        <v>5727</v>
      </c>
      <c r="C4616" t="s">
        <v>5726</v>
      </c>
      <c r="D4616">
        <v>1990</v>
      </c>
      <c r="E4616" t="s">
        <v>5736</v>
      </c>
      <c r="F4616" t="str">
        <f t="shared" si="72"/>
        <v>Modeling MethodologyObject-Oriented InfluencesExperiences in Developing an Object-Oriented Modeling Environment for Manufacturing Systems1990Manjunath Karnath</v>
      </c>
      <c r="G4616" t="str">
        <f>IFERROR(IF(VLOOKUP(F4616,Test!$G$1:$G$6051,1,FALSE)=F4616,"Y","N"),"N")</f>
        <v>Y</v>
      </c>
    </row>
    <row r="4617" spans="1:7" x14ac:dyDescent="0.25">
      <c r="A4617" t="s">
        <v>1504</v>
      </c>
      <c r="B4617" t="s">
        <v>5727</v>
      </c>
      <c r="C4617" t="s">
        <v>5733</v>
      </c>
      <c r="D4617">
        <v>1990</v>
      </c>
      <c r="E4617" t="s">
        <v>2744</v>
      </c>
      <c r="F4617" t="str">
        <f t="shared" si="72"/>
        <v>Modeling MethodologyObject-Oriented InfluencesObject Oriented Programming Languages for Developing Simulation-Related Software1990Timothy Thomasma</v>
      </c>
      <c r="G4617" t="str">
        <f>IFERROR(IF(VLOOKUP(F4617,Test!$G$1:$G$6051,1,FALSE)=F4617,"Y","N"),"N")</f>
        <v>Y</v>
      </c>
    </row>
    <row r="4618" spans="1:7" x14ac:dyDescent="0.25">
      <c r="A4618" t="s">
        <v>5738</v>
      </c>
      <c r="B4618" t="s">
        <v>5739</v>
      </c>
      <c r="C4618" t="s">
        <v>5737</v>
      </c>
      <c r="D4618">
        <v>1995</v>
      </c>
      <c r="E4618" t="s">
        <v>663</v>
      </c>
      <c r="F4618" t="str">
        <f t="shared" si="72"/>
        <v>Simulation On-RampVisual SimulationA Picture-Based Object-Oriented Visual Simulation Environment1995Richard E. Nance</v>
      </c>
      <c r="G4618" t="str">
        <f>IFERROR(IF(VLOOKUP(F4618,Test!$G$1:$G$6051,1,FALSE)=F4618,"Y","N"),"N")</f>
        <v>Y</v>
      </c>
    </row>
    <row r="4619" spans="1:7" x14ac:dyDescent="0.25">
      <c r="A4619" t="s">
        <v>1504</v>
      </c>
      <c r="B4619" t="s">
        <v>5739</v>
      </c>
      <c r="C4619" t="s">
        <v>5740</v>
      </c>
      <c r="D4619">
        <v>1990</v>
      </c>
      <c r="E4619" t="s">
        <v>803</v>
      </c>
      <c r="F4619" t="str">
        <f t="shared" si="72"/>
        <v>Modeling MethodologyVisual SimulationHierarchical Modeling in a Graphical Simulation System1990Edward A. MacNair</v>
      </c>
      <c r="G4619" t="str">
        <f>IFERROR(IF(VLOOKUP(F4619,Test!$G$1:$G$6051,1,FALSE)=F4619,"Y","N"),"N")</f>
        <v>Y</v>
      </c>
    </row>
    <row r="4620" spans="1:7" x14ac:dyDescent="0.25">
      <c r="A4620" t="s">
        <v>1504</v>
      </c>
      <c r="B4620" t="s">
        <v>5739</v>
      </c>
      <c r="C4620" t="s">
        <v>5741</v>
      </c>
      <c r="D4620">
        <v>1990</v>
      </c>
      <c r="E4620" t="s">
        <v>840</v>
      </c>
      <c r="F4620" t="str">
        <f t="shared" si="72"/>
        <v>Modeling MethodologyVisual SimulationGeneral Purpose Visual Simulation System: A Functional Description1990Osman Balci</v>
      </c>
      <c r="G4620" t="str">
        <f>IFERROR(IF(VLOOKUP(F4620,Test!$G$1:$G$6051,1,FALSE)=F4620,"Y","N"),"N")</f>
        <v>Y</v>
      </c>
    </row>
    <row r="4621" spans="1:7" x14ac:dyDescent="0.25">
      <c r="A4621" t="s">
        <v>1504</v>
      </c>
      <c r="B4621" t="s">
        <v>5739</v>
      </c>
      <c r="C4621" t="s">
        <v>5740</v>
      </c>
      <c r="D4621">
        <v>1990</v>
      </c>
      <c r="E4621" t="s">
        <v>3106</v>
      </c>
      <c r="F4621" t="str">
        <f t="shared" si="72"/>
        <v>Modeling MethodologyVisual SimulationHierarchical Modeling in a Graphical Simulation System1990Robert F. Gordon</v>
      </c>
      <c r="G4621" t="str">
        <f>IFERROR(IF(VLOOKUP(F4621,Test!$G$1:$G$6051,1,FALSE)=F4621,"Y","N"),"N")</f>
        <v>Y</v>
      </c>
    </row>
    <row r="4622" spans="1:7" x14ac:dyDescent="0.25">
      <c r="A4622" t="s">
        <v>1504</v>
      </c>
      <c r="B4622" t="s">
        <v>5739</v>
      </c>
      <c r="C4622" t="s">
        <v>5741</v>
      </c>
      <c r="D4622">
        <v>1990</v>
      </c>
      <c r="E4622" t="s">
        <v>5643</v>
      </c>
      <c r="F4622" t="str">
        <f t="shared" si="72"/>
        <v>Modeling MethodologyVisual SimulationGeneral Purpose Visual Simulation System: A Functional Description1990John L. Bishop</v>
      </c>
      <c r="G4622" t="str">
        <f>IFERROR(IF(VLOOKUP(F4622,Test!$G$1:$G$6051,1,FALSE)=F4622,"Y","N"),"N")</f>
        <v>Y</v>
      </c>
    </row>
    <row r="4623" spans="1:7" x14ac:dyDescent="0.25">
      <c r="A4623" t="s">
        <v>5738</v>
      </c>
      <c r="B4623" t="s">
        <v>5739</v>
      </c>
      <c r="C4623" t="s">
        <v>5737</v>
      </c>
      <c r="D4623">
        <v>1995</v>
      </c>
      <c r="E4623" t="s">
        <v>840</v>
      </c>
      <c r="F4623" t="str">
        <f t="shared" si="72"/>
        <v>Simulation On-RampVisual SimulationA Picture-Based Object-Oriented Visual Simulation Environment1995Osman Balci</v>
      </c>
      <c r="G4623" t="str">
        <f>IFERROR(IF(VLOOKUP(F4623,Test!$G$1:$G$6051,1,FALSE)=F4623,"Y","N"),"N")</f>
        <v>Y</v>
      </c>
    </row>
    <row r="4624" spans="1:7" x14ac:dyDescent="0.25">
      <c r="A4624" t="s">
        <v>1504</v>
      </c>
      <c r="B4624" t="s">
        <v>5739</v>
      </c>
      <c r="C4624" t="s">
        <v>5743</v>
      </c>
      <c r="D4624">
        <v>1990</v>
      </c>
      <c r="E4624" t="s">
        <v>5742</v>
      </c>
      <c r="F4624" t="str">
        <f t="shared" si="72"/>
        <v>Modeling MethodologyVisual SimulationObject Oriented Visual Interactive Simulation1990Ranko Vujosevic</v>
      </c>
      <c r="G4624" t="str">
        <f>IFERROR(IF(VLOOKUP(F4624,Test!$G$1:$G$6051,1,FALSE)=F4624,"Y","N"),"N")</f>
        <v>Y</v>
      </c>
    </row>
    <row r="4625" spans="1:7" x14ac:dyDescent="0.25">
      <c r="A4625" t="s">
        <v>5738</v>
      </c>
      <c r="B4625" t="s">
        <v>5739</v>
      </c>
      <c r="C4625" t="s">
        <v>5737</v>
      </c>
      <c r="D4625">
        <v>1995</v>
      </c>
      <c r="E4625" t="s">
        <v>5744</v>
      </c>
      <c r="F4625" t="str">
        <f t="shared" si="72"/>
        <v>Simulation On-RampVisual SimulationA Picture-Based Object-Oriented Visual Simulation Environment1995Anders I. Bertelrud</v>
      </c>
      <c r="G4625" t="str">
        <f>IFERROR(IF(VLOOKUP(F4625,Test!$G$1:$G$6051,1,FALSE)=F4625,"Y","N"),"N")</f>
        <v>Y</v>
      </c>
    </row>
    <row r="4626" spans="1:7" x14ac:dyDescent="0.25">
      <c r="A4626" t="s">
        <v>1504</v>
      </c>
      <c r="B4626" t="s">
        <v>5739</v>
      </c>
      <c r="C4626" t="s">
        <v>5740</v>
      </c>
      <c r="D4626">
        <v>1990</v>
      </c>
      <c r="E4626" t="s">
        <v>4985</v>
      </c>
      <c r="F4626" t="str">
        <f t="shared" si="72"/>
        <v>Modeling MethodologyVisual SimulationHierarchical Modeling in a Graphical Simulation System1990James F. Kurose</v>
      </c>
      <c r="G4626" t="str">
        <f>IFERROR(IF(VLOOKUP(F4626,Test!$G$1:$G$6051,1,FALSE)=F4626,"Y","N"),"N")</f>
        <v>Y</v>
      </c>
    </row>
    <row r="4627" spans="1:7" x14ac:dyDescent="0.25">
      <c r="A4627" t="s">
        <v>1504</v>
      </c>
      <c r="B4627" t="s">
        <v>5739</v>
      </c>
      <c r="C4627" t="s">
        <v>5740</v>
      </c>
      <c r="D4627">
        <v>1990</v>
      </c>
      <c r="E4627" t="s">
        <v>4989</v>
      </c>
      <c r="F4627" t="str">
        <f t="shared" si="72"/>
        <v>Modeling MethodologyVisual SimulationHierarchical Modeling in a Graphical Simulation System1990Kurtiss J. Gordon</v>
      </c>
      <c r="G4627" t="str">
        <f>IFERROR(IF(VLOOKUP(F4627,Test!$G$1:$G$6051,1,FALSE)=F4627,"Y","N"),"N")</f>
        <v>Y</v>
      </c>
    </row>
    <row r="4628" spans="1:7" x14ac:dyDescent="0.25">
      <c r="A4628" t="s">
        <v>5738</v>
      </c>
      <c r="B4628" t="s">
        <v>5739</v>
      </c>
      <c r="C4628" t="s">
        <v>5737</v>
      </c>
      <c r="D4628">
        <v>1995</v>
      </c>
      <c r="E4628" t="s">
        <v>5745</v>
      </c>
      <c r="F4628" t="str">
        <f t="shared" si="72"/>
        <v>Simulation On-RampVisual SimulationA Picture-Based Object-Oriented Visual Simulation Environment1995Charles M. Esterbrook</v>
      </c>
      <c r="G4628" t="str">
        <f>IFERROR(IF(VLOOKUP(F4628,Test!$G$1:$G$6051,1,FALSE)=F4628,"Y","N"),"N")</f>
        <v>Y</v>
      </c>
    </row>
    <row r="4629" spans="1:7" x14ac:dyDescent="0.25">
      <c r="A4629" t="s">
        <v>1504</v>
      </c>
      <c r="B4629" t="s">
        <v>5748</v>
      </c>
      <c r="C4629" t="s">
        <v>5747</v>
      </c>
      <c r="D4629">
        <v>1990</v>
      </c>
      <c r="E4629" t="s">
        <v>5746</v>
      </c>
      <c r="F4629" t="str">
        <f t="shared" si="72"/>
        <v>Modeling MethodologyQualitative SimulationAccuracy in Qualitative Descriptions of Behaviour1990Tony Morgan</v>
      </c>
      <c r="G4629" t="str">
        <f>IFERROR(IF(VLOOKUP(F4629,Test!$G$1:$G$6051,1,FALSE)=F4629,"Y","N"),"N")</f>
        <v>Y</v>
      </c>
    </row>
    <row r="4630" spans="1:7" x14ac:dyDescent="0.25">
      <c r="A4630" t="s">
        <v>1504</v>
      </c>
      <c r="B4630" t="s">
        <v>5748</v>
      </c>
      <c r="C4630" t="s">
        <v>5750</v>
      </c>
      <c r="D4630">
        <v>1990</v>
      </c>
      <c r="E4630" t="s">
        <v>5749</v>
      </c>
      <c r="F4630" t="str">
        <f t="shared" si="72"/>
        <v>Modeling MethodologyQualitative SimulationFuzzy Measures in Inductive Reasoning1990DongHui Li</v>
      </c>
      <c r="G4630" t="str">
        <f>IFERROR(IF(VLOOKUP(F4630,Test!$G$1:$G$6051,1,FALSE)=F4630,"Y","N"),"N")</f>
        <v>Y</v>
      </c>
    </row>
    <row r="4631" spans="1:7" x14ac:dyDescent="0.25">
      <c r="A4631" t="s">
        <v>1504</v>
      </c>
      <c r="B4631" t="s">
        <v>5748</v>
      </c>
      <c r="C4631" t="s">
        <v>5750</v>
      </c>
      <c r="D4631">
        <v>1990</v>
      </c>
      <c r="E4631" t="s">
        <v>2978</v>
      </c>
      <c r="F4631" t="str">
        <f t="shared" si="72"/>
        <v>Modeling MethodologyQualitative SimulationFuzzy Measures in Inductive Reasoning1990FranÃ§ois E. Cellier</v>
      </c>
      <c r="G4631" t="str">
        <f>IFERROR(IF(VLOOKUP(F4631,Test!$G$1:$G$6051,1,FALSE)=F4631,"Y","N"),"N")</f>
        <v>Y</v>
      </c>
    </row>
    <row r="4632" spans="1:7" x14ac:dyDescent="0.25">
      <c r="A4632" t="s">
        <v>1504</v>
      </c>
      <c r="B4632" t="s">
        <v>5748</v>
      </c>
      <c r="C4632" t="s">
        <v>5751</v>
      </c>
      <c r="D4632">
        <v>1990</v>
      </c>
      <c r="E4632" t="s">
        <v>2747</v>
      </c>
      <c r="F4632" t="str">
        <f t="shared" si="72"/>
        <v>Modeling MethodologyQualitative SimulationFuzzy Set Methods for Qualitative and Natural Language Oriented Simulation1990Paul A. Fishwick</v>
      </c>
      <c r="G4632" t="str">
        <f>IFERROR(IF(VLOOKUP(F4632,Test!$G$1:$G$6051,1,FALSE)=F4632,"Y","N"),"N")</f>
        <v>Y</v>
      </c>
    </row>
    <row r="4633" spans="1:7" x14ac:dyDescent="0.25">
      <c r="A4633" t="s">
        <v>1504</v>
      </c>
      <c r="B4633" t="s">
        <v>5753</v>
      </c>
      <c r="C4633" t="s">
        <v>5752</v>
      </c>
      <c r="D4633">
        <v>1990</v>
      </c>
      <c r="E4633" t="s">
        <v>1570</v>
      </c>
      <c r="F4633" t="str">
        <f t="shared" si="72"/>
        <v>Modeling MethodologyCustom SimulationsTemplate Based Simulators: An Example from Manufacturing1990Arne Thesen</v>
      </c>
      <c r="G4633" t="str">
        <f>IFERROR(IF(VLOOKUP(F4633,Test!$G$1:$G$6051,1,FALSE)=F4633,"Y","N"),"N")</f>
        <v>Y</v>
      </c>
    </row>
    <row r="4634" spans="1:7" x14ac:dyDescent="0.25">
      <c r="A4634" t="s">
        <v>1504</v>
      </c>
      <c r="B4634" t="s">
        <v>5753</v>
      </c>
      <c r="C4634" t="s">
        <v>5755</v>
      </c>
      <c r="D4634">
        <v>1990</v>
      </c>
      <c r="E4634" t="s">
        <v>5754</v>
      </c>
      <c r="F4634" t="str">
        <f t="shared" si="72"/>
        <v>Modeling MethodologyCustom SimulationsA Fast Simulation Approach for Tandem Queueing Systems1990Chien-Liang Chen</v>
      </c>
      <c r="G4634" t="str">
        <f>IFERROR(IF(VLOOKUP(F4634,Test!$G$1:$G$6051,1,FALSE)=F4634,"Y","N"),"N")</f>
        <v>Y</v>
      </c>
    </row>
    <row r="4635" spans="1:7" x14ac:dyDescent="0.25">
      <c r="A4635" t="s">
        <v>1504</v>
      </c>
      <c r="B4635" t="s">
        <v>5753</v>
      </c>
      <c r="C4635" t="s">
        <v>5755</v>
      </c>
      <c r="D4635">
        <v>1990</v>
      </c>
      <c r="E4635" t="s">
        <v>5756</v>
      </c>
      <c r="F4635" t="str">
        <f t="shared" si="72"/>
        <v>Modeling MethodologyCustom SimulationsA Fast Simulation Approach for Tandem Queueing Systems1990Liang Chen</v>
      </c>
      <c r="G4635" t="str">
        <f>IFERROR(IF(VLOOKUP(F4635,Test!$G$1:$G$6051,1,FALSE)=F4635,"Y","N"),"N")</f>
        <v>Y</v>
      </c>
    </row>
    <row r="4636" spans="1:7" x14ac:dyDescent="0.25">
      <c r="A4636" t="s">
        <v>1504</v>
      </c>
      <c r="B4636" t="s">
        <v>5753</v>
      </c>
      <c r="C4636" t="s">
        <v>5758</v>
      </c>
      <c r="D4636">
        <v>1990</v>
      </c>
      <c r="E4636" t="s">
        <v>5757</v>
      </c>
      <c r="F4636" t="str">
        <f t="shared" si="72"/>
        <v>Modeling MethodologyCustom SimulationsA Generalized Reliability Block Diagram (RBD) Simulation1990Dileep R. Sule</v>
      </c>
      <c r="G4636" t="str">
        <f>IFERROR(IF(VLOOKUP(F4636,Test!$G$1:$G$6051,1,FALSE)=F4636,"Y","N"),"N")</f>
        <v>Y</v>
      </c>
    </row>
    <row r="4637" spans="1:7" x14ac:dyDescent="0.25">
      <c r="A4637" t="s">
        <v>1504</v>
      </c>
      <c r="B4637" t="s">
        <v>5753</v>
      </c>
      <c r="C4637" t="s">
        <v>5758</v>
      </c>
      <c r="D4637">
        <v>1990</v>
      </c>
      <c r="E4637" t="s">
        <v>5759</v>
      </c>
      <c r="F4637" t="str">
        <f t="shared" si="72"/>
        <v>Modeling MethodologyCustom SimulationsA Generalized Reliability Block Diagram (RBD) Simulation1990Kerry D. Figiel</v>
      </c>
      <c r="G4637" t="str">
        <f>IFERROR(IF(VLOOKUP(F4637,Test!$G$1:$G$6051,1,FALSE)=F4637,"Y","N"),"N")</f>
        <v>Y</v>
      </c>
    </row>
    <row r="4638" spans="1:7" x14ac:dyDescent="0.25">
      <c r="A4638" t="s">
        <v>315</v>
      </c>
      <c r="B4638" t="s">
        <v>5762</v>
      </c>
      <c r="C4638" t="s">
        <v>5761</v>
      </c>
      <c r="D4638">
        <v>1990</v>
      </c>
      <c r="E4638" t="s">
        <v>5760</v>
      </c>
      <c r="F4638" t="str">
        <f t="shared" si="72"/>
        <v>Manufacturing ApplicationsElectronics ManufacturingA Flexible Simulation Framework for Evaluating Multi-Level, Heuristic-Based Production Control Strategies1990G. Don Taylor  Jr.</v>
      </c>
      <c r="G4638" t="str">
        <f>IFERROR(IF(VLOOKUP(F4638,Test!$G$1:$G$6051,1,FALSE)=F4638,"Y","N"),"N")</f>
        <v>Y</v>
      </c>
    </row>
    <row r="4639" spans="1:7" x14ac:dyDescent="0.25">
      <c r="A4639" t="s">
        <v>315</v>
      </c>
      <c r="B4639" t="s">
        <v>5762</v>
      </c>
      <c r="C4639" t="s">
        <v>5764</v>
      </c>
      <c r="D4639">
        <v>1990</v>
      </c>
      <c r="E4639" t="s">
        <v>5763</v>
      </c>
      <c r="F4639" t="str">
        <f t="shared" si="72"/>
        <v>Manufacturing ApplicationsElectronics ManufacturingSimulation: The Small Manufacturer's Unknown Need1990Walter J. Trybula</v>
      </c>
      <c r="G4639" t="str">
        <f>IFERROR(IF(VLOOKUP(F4639,Test!$G$1:$G$6051,1,FALSE)=F4639,"Y","N"),"N")</f>
        <v>Y</v>
      </c>
    </row>
    <row r="4640" spans="1:7" x14ac:dyDescent="0.25">
      <c r="A4640" t="s">
        <v>315</v>
      </c>
      <c r="B4640" t="s">
        <v>5762</v>
      </c>
      <c r="C4640" t="s">
        <v>5766</v>
      </c>
      <c r="D4640">
        <v>1990</v>
      </c>
      <c r="E4640" t="s">
        <v>5765</v>
      </c>
      <c r="F4640" t="str">
        <f t="shared" si="72"/>
        <v>Manufacturing ApplicationsElectronics ManufacturingElectronic Manufacturing Cell Design Using PC-Based Modeling and Simulation Tools1990Paul Desruelle</v>
      </c>
      <c r="G4640" t="str">
        <f>IFERROR(IF(VLOOKUP(F4640,Test!$G$1:$G$6051,1,FALSE)=F4640,"Y","N"),"N")</f>
        <v>Y</v>
      </c>
    </row>
    <row r="4641" spans="1:7" x14ac:dyDescent="0.25">
      <c r="A4641" t="s">
        <v>315</v>
      </c>
      <c r="B4641" t="s">
        <v>5762</v>
      </c>
      <c r="C4641" t="s">
        <v>5766</v>
      </c>
      <c r="D4641">
        <v>1990</v>
      </c>
      <c r="E4641" t="s">
        <v>5767</v>
      </c>
      <c r="F4641" t="str">
        <f t="shared" si="72"/>
        <v>Manufacturing ApplicationsElectronics ManufacturingElectronic Manufacturing Cell Design Using PC-Based Modeling and Simulation Tools1990Randall Hammer</v>
      </c>
      <c r="G4641" t="str">
        <f>IFERROR(IF(VLOOKUP(F4641,Test!$G$1:$G$6051,1,FALSE)=F4641,"Y","N"),"N")</f>
        <v>Y</v>
      </c>
    </row>
    <row r="4642" spans="1:7" x14ac:dyDescent="0.25">
      <c r="A4642" t="s">
        <v>315</v>
      </c>
      <c r="B4642" t="s">
        <v>5762</v>
      </c>
      <c r="C4642" t="s">
        <v>5766</v>
      </c>
      <c r="D4642">
        <v>1990</v>
      </c>
      <c r="E4642" t="s">
        <v>5768</v>
      </c>
      <c r="F4642" t="str">
        <f t="shared" si="72"/>
        <v>Manufacturing ApplicationsElectronics ManufacturingElectronic Manufacturing Cell Design Using PC-Based Modeling and Simulation Tools1990Ravindra Gujar</v>
      </c>
      <c r="G4642" t="str">
        <f>IFERROR(IF(VLOOKUP(F4642,Test!$G$1:$G$6051,1,FALSE)=F4642,"Y","N"),"N")</f>
        <v>Y</v>
      </c>
    </row>
    <row r="4643" spans="1:7" x14ac:dyDescent="0.25">
      <c r="A4643" t="s">
        <v>315</v>
      </c>
      <c r="B4643" t="s">
        <v>5771</v>
      </c>
      <c r="C4643" t="s">
        <v>5770</v>
      </c>
      <c r="D4643">
        <v>1990</v>
      </c>
      <c r="E4643" t="s">
        <v>5769</v>
      </c>
      <c r="F4643" t="str">
        <f t="shared" si="72"/>
        <v>Manufacturing ApplicationsFinancial SimulationsFinancial Simulation: Combining Cost Information in Systems Analysis1990Gregory Diehl</v>
      </c>
      <c r="G4643" t="str">
        <f>IFERROR(IF(VLOOKUP(F4643,Test!$G$1:$G$6051,1,FALSE)=F4643,"Y","N"),"N")</f>
        <v>Y</v>
      </c>
    </row>
    <row r="4644" spans="1:7" x14ac:dyDescent="0.25">
      <c r="A4644" t="s">
        <v>315</v>
      </c>
      <c r="B4644" t="s">
        <v>5771</v>
      </c>
      <c r="C4644" t="s">
        <v>5772</v>
      </c>
      <c r="D4644">
        <v>1990</v>
      </c>
      <c r="E4644" t="s">
        <v>5185</v>
      </c>
      <c r="F4644" t="str">
        <f t="shared" si="72"/>
        <v>Manufacturing ApplicationsFinancial SimulationsSimultaneous Cost and Production Analysis of Manufacturing Systems1990David P. Christy</v>
      </c>
      <c r="G4644" t="str">
        <f>IFERROR(IF(VLOOKUP(F4644,Test!$G$1:$G$6051,1,FALSE)=F4644,"Y","N"),"N")</f>
        <v>Y</v>
      </c>
    </row>
    <row r="4645" spans="1:7" x14ac:dyDescent="0.25">
      <c r="A4645" t="s">
        <v>315</v>
      </c>
      <c r="B4645" t="s">
        <v>5771</v>
      </c>
      <c r="C4645" t="s">
        <v>5773</v>
      </c>
      <c r="D4645">
        <v>1990</v>
      </c>
      <c r="E4645" t="s">
        <v>730</v>
      </c>
      <c r="F4645" t="str">
        <f t="shared" si="72"/>
        <v>Manufacturing ApplicationsFinancial SimulationsThe Representation of Accounting Data in Industrial Simulation1990Michael G. Ketcham</v>
      </c>
      <c r="G4645" t="str">
        <f>IFERROR(IF(VLOOKUP(F4645,Test!$G$1:$G$6051,1,FALSE)=F4645,"Y","N"),"N")</f>
        <v>Y</v>
      </c>
    </row>
    <row r="4646" spans="1:7" x14ac:dyDescent="0.25">
      <c r="A4646" t="s">
        <v>315</v>
      </c>
      <c r="B4646" t="s">
        <v>5771</v>
      </c>
      <c r="C4646" t="s">
        <v>5772</v>
      </c>
      <c r="D4646">
        <v>1990</v>
      </c>
      <c r="E4646" t="s">
        <v>2590</v>
      </c>
      <c r="F4646" t="str">
        <f t="shared" si="72"/>
        <v>Manufacturing ApplicationsFinancial SimulationsSimultaneous Cost and Production Analysis of Manufacturing Systems1990George B. Kleindorfer</v>
      </c>
      <c r="G4646" t="str">
        <f>IFERROR(IF(VLOOKUP(F4646,Test!$G$1:$G$6051,1,FALSE)=F4646,"Y","N"),"N")</f>
        <v>Y</v>
      </c>
    </row>
    <row r="4647" spans="1:7" x14ac:dyDescent="0.25">
      <c r="A4647" t="s">
        <v>315</v>
      </c>
      <c r="B4647" t="s">
        <v>5771</v>
      </c>
      <c r="C4647" t="s">
        <v>5770</v>
      </c>
      <c r="D4647">
        <v>1990</v>
      </c>
      <c r="E4647" t="s">
        <v>5774</v>
      </c>
      <c r="F4647" t="str">
        <f t="shared" si="72"/>
        <v>Manufacturing ApplicationsFinancial SimulationsFinancial Simulation: Combining Cost Information in Systems Analysis1990Mary K. Driskell</v>
      </c>
      <c r="G4647" t="str">
        <f>IFERROR(IF(VLOOKUP(F4647,Test!$G$1:$G$6051,1,FALSE)=F4647,"Y","N"),"N")</f>
        <v>Y</v>
      </c>
    </row>
    <row r="4648" spans="1:7" x14ac:dyDescent="0.25">
      <c r="A4648" t="s">
        <v>315</v>
      </c>
      <c r="B4648" t="s">
        <v>5771</v>
      </c>
      <c r="C4648" t="s">
        <v>5770</v>
      </c>
      <c r="D4648">
        <v>1990</v>
      </c>
      <c r="E4648" t="s">
        <v>734</v>
      </c>
      <c r="F4648" t="str">
        <f t="shared" si="72"/>
        <v>Manufacturing ApplicationsFinancial SimulationsFinancial Simulation: Combining Cost Information in Systems Analysis1990Michael J. O'Loughlin</v>
      </c>
      <c r="G4648" t="str">
        <f>IFERROR(IF(VLOOKUP(F4648,Test!$G$1:$G$6051,1,FALSE)=F4648,"Y","N"),"N")</f>
        <v>Y</v>
      </c>
    </row>
    <row r="4649" spans="1:7" x14ac:dyDescent="0.25">
      <c r="A4649" t="s">
        <v>315</v>
      </c>
      <c r="B4649" t="s">
        <v>5771</v>
      </c>
      <c r="C4649" t="s">
        <v>5773</v>
      </c>
      <c r="D4649">
        <v>1990</v>
      </c>
      <c r="E4649" t="s">
        <v>5775</v>
      </c>
      <c r="F4649" t="str">
        <f t="shared" si="72"/>
        <v>Manufacturing ApplicationsFinancial SimulationsThe Representation of Accounting Data in Industrial Simulation1990Craig McLanahan</v>
      </c>
      <c r="G4649" t="str">
        <f>IFERROR(IF(VLOOKUP(F4649,Test!$G$1:$G$6051,1,FALSE)=F4649,"Y","N"),"N")</f>
        <v>Y</v>
      </c>
    </row>
    <row r="4650" spans="1:7" x14ac:dyDescent="0.25">
      <c r="A4650" t="s">
        <v>315</v>
      </c>
      <c r="B4650" t="s">
        <v>5776</v>
      </c>
      <c r="C4650" t="s">
        <v>5776</v>
      </c>
      <c r="D4650">
        <v>1990</v>
      </c>
      <c r="E4650" t="s">
        <v>1585</v>
      </c>
      <c r="F4650" t="str">
        <f t="shared" si="72"/>
        <v>Manufacturing ApplicationsEffective Cost Modeling on the Factory Floor: Taking Simulation to the Bottom Line (Panel)Effective Cost Modeling on the Factory Floor: Taking Simulation to the Bottom Line (Panel)1990William B. Nordgren</v>
      </c>
      <c r="G4650" t="str">
        <f>IFERROR(IF(VLOOKUP(F4650,Test!$G$1:$G$6051,1,FALSE)=F4650,"Y","N"),"N")</f>
        <v>Y</v>
      </c>
    </row>
    <row r="4651" spans="1:7" x14ac:dyDescent="0.25">
      <c r="A4651" t="s">
        <v>315</v>
      </c>
      <c r="B4651" t="s">
        <v>5776</v>
      </c>
      <c r="C4651" t="s">
        <v>5776</v>
      </c>
      <c r="D4651">
        <v>1990</v>
      </c>
      <c r="E4651" t="s">
        <v>5777</v>
      </c>
      <c r="F4651" t="str">
        <f t="shared" si="72"/>
        <v>Manufacturing ApplicationsEffective Cost Modeling on the Factory Floor: Taking Simulation to the Bottom Line (Panel)Effective Cost Modeling on the Factory Floor: Taking Simulation to the Bottom Line (Panel)1990Robert D. Moore</v>
      </c>
      <c r="G4651" t="str">
        <f>IFERROR(IF(VLOOKUP(F4651,Test!$G$1:$G$6051,1,FALSE)=F4651,"Y","N"),"N")</f>
        <v>Y</v>
      </c>
    </row>
    <row r="4652" spans="1:7" x14ac:dyDescent="0.25">
      <c r="A4652" t="s">
        <v>315</v>
      </c>
      <c r="B4652" t="s">
        <v>5776</v>
      </c>
      <c r="C4652" t="s">
        <v>5776</v>
      </c>
      <c r="D4652">
        <v>1990</v>
      </c>
      <c r="E4652" t="s">
        <v>2590</v>
      </c>
      <c r="F4652" t="str">
        <f t="shared" si="72"/>
        <v>Manufacturing ApplicationsEffective Cost Modeling on the Factory Floor: Taking Simulation to the Bottom Line (Panel)Effective Cost Modeling on the Factory Floor: Taking Simulation to the Bottom Line (Panel)1990George B. Kleindorfer</v>
      </c>
      <c r="G4652" t="str">
        <f>IFERROR(IF(VLOOKUP(F4652,Test!$G$1:$G$6051,1,FALSE)=F4652,"Y","N"),"N")</f>
        <v>Y</v>
      </c>
    </row>
    <row r="4653" spans="1:7" x14ac:dyDescent="0.25">
      <c r="A4653" t="s">
        <v>315</v>
      </c>
      <c r="B4653" t="s">
        <v>5776</v>
      </c>
      <c r="C4653" t="s">
        <v>5776</v>
      </c>
      <c r="D4653">
        <v>1990</v>
      </c>
      <c r="E4653" t="s">
        <v>654</v>
      </c>
      <c r="F4653" t="str">
        <f t="shared" si="72"/>
        <v>Manufacturing ApplicationsEffective Cost Modeling on the Factory Floor: Taking Simulation to the Bottom Line (Panel)Effective Cost Modeling on the Factory Floor: Taking Simulation to the Bottom Line (Panel)1990Don T. Phillips</v>
      </c>
      <c r="G4653" t="str">
        <f>IFERROR(IF(VLOOKUP(F4653,Test!$G$1:$G$6051,1,FALSE)=F4653,"Y","N"),"N")</f>
        <v>Y</v>
      </c>
    </row>
    <row r="4654" spans="1:7" x14ac:dyDescent="0.25">
      <c r="A4654" t="s">
        <v>315</v>
      </c>
      <c r="B4654" t="s">
        <v>5776</v>
      </c>
      <c r="C4654" t="s">
        <v>5776</v>
      </c>
      <c r="D4654">
        <v>1990</v>
      </c>
      <c r="E4654" t="s">
        <v>5513</v>
      </c>
      <c r="F4654" t="str">
        <f t="shared" si="72"/>
        <v>Manufacturing ApplicationsEffective Cost Modeling on the Factory Floor: Taking Simulation to the Bottom Line (Panel)Effective Cost Modeling on the Factory Floor: Taking Simulation to the Bottom Line (Panel)1990John S. Zuk</v>
      </c>
      <c r="G4654" t="str">
        <f>IFERROR(IF(VLOOKUP(F4654,Test!$G$1:$G$6051,1,FALSE)=F4654,"Y","N"),"N")</f>
        <v>Y</v>
      </c>
    </row>
    <row r="4655" spans="1:7" x14ac:dyDescent="0.25">
      <c r="A4655" t="s">
        <v>315</v>
      </c>
      <c r="B4655" t="s">
        <v>5779</v>
      </c>
      <c r="C4655" t="s">
        <v>5778</v>
      </c>
      <c r="D4655">
        <v>1990</v>
      </c>
      <c r="E4655" t="s">
        <v>4661</v>
      </c>
      <c r="F4655" t="str">
        <f t="shared" si="72"/>
        <v>Manufacturing ApplicationsReal-Time Application of SimulationA Simulation-Based Work Order Release Mechanism for a Flexible Manufacturing System1990John K. Jackman</v>
      </c>
      <c r="G4655" t="str">
        <f>IFERROR(IF(VLOOKUP(F4655,Test!$G$1:$G$6051,1,FALSE)=F4655,"Y","N"),"N")</f>
        <v>Y</v>
      </c>
    </row>
    <row r="4656" spans="1:7" x14ac:dyDescent="0.25">
      <c r="A4656" t="s">
        <v>315</v>
      </c>
      <c r="B4656" t="s">
        <v>5779</v>
      </c>
      <c r="C4656" t="s">
        <v>5781</v>
      </c>
      <c r="D4656">
        <v>1990</v>
      </c>
      <c r="E4656" t="s">
        <v>5780</v>
      </c>
      <c r="F4656" t="str">
        <f t="shared" si="72"/>
        <v>Manufacturing ApplicationsReal-Time Application of SimulationTowards a Realtime Knowledge-Based Simulation System for Diagnosing Machine Tool Failure1990S. Manivannan</v>
      </c>
      <c r="G4656" t="str">
        <f>IFERROR(IF(VLOOKUP(F4656,Test!$G$1:$G$6051,1,FALSE)=F4656,"Y","N"),"N")</f>
        <v>Y</v>
      </c>
    </row>
    <row r="4657" spans="1:7" x14ac:dyDescent="0.25">
      <c r="A4657" t="s">
        <v>315</v>
      </c>
      <c r="B4657" t="s">
        <v>5779</v>
      </c>
      <c r="C4657" t="s">
        <v>5782</v>
      </c>
      <c r="D4657">
        <v>1990</v>
      </c>
      <c r="E4657" t="s">
        <v>360</v>
      </c>
      <c r="F4657" t="str">
        <f t="shared" si="72"/>
        <v>Manufacturing ApplicationsReal-Time Application of SimulationImplementation Issues Using Simulation for Real-Time Scheduling, Control, and Monitoring1990Catherine M. Harmonosky</v>
      </c>
      <c r="G4657" t="str">
        <f>IFERROR(IF(VLOOKUP(F4657,Test!$G$1:$G$6051,1,FALSE)=F4657,"Y","N"),"N")</f>
        <v>Y</v>
      </c>
    </row>
    <row r="4658" spans="1:7" x14ac:dyDescent="0.25">
      <c r="A4658" t="s">
        <v>315</v>
      </c>
      <c r="B4658" t="s">
        <v>5779</v>
      </c>
      <c r="C4658" t="s">
        <v>5778</v>
      </c>
      <c r="D4658">
        <v>1990</v>
      </c>
      <c r="E4658" t="s">
        <v>5484</v>
      </c>
      <c r="F4658" t="str">
        <f t="shared" si="72"/>
        <v>Manufacturing ApplicationsReal-Time Application of SimulationA Simulation-Based Work Order Release Mechanism for a Flexible Manufacturing System1990Daniel J. Muller</v>
      </c>
      <c r="G4658" t="str">
        <f>IFERROR(IF(VLOOKUP(F4658,Test!$G$1:$G$6051,1,FALSE)=F4658,"Y","N"),"N")</f>
        <v>Y</v>
      </c>
    </row>
    <row r="4659" spans="1:7" x14ac:dyDescent="0.25">
      <c r="A4659" t="s">
        <v>315</v>
      </c>
      <c r="B4659" t="s">
        <v>5779</v>
      </c>
      <c r="C4659" t="s">
        <v>5778</v>
      </c>
      <c r="D4659">
        <v>1990</v>
      </c>
      <c r="E4659" t="s">
        <v>5783</v>
      </c>
      <c r="F4659" t="str">
        <f t="shared" si="72"/>
        <v>Manufacturing ApplicationsReal-Time Application of SimulationA Simulation-Based Work Order Release Mechanism for a Flexible Manufacturing System1990Charles Fitzwater</v>
      </c>
      <c r="G4659" t="str">
        <f>IFERROR(IF(VLOOKUP(F4659,Test!$G$1:$G$6051,1,FALSE)=F4659,"Y","N"),"N")</f>
        <v>Y</v>
      </c>
    </row>
    <row r="4660" spans="1:7" x14ac:dyDescent="0.25">
      <c r="A4660" t="s">
        <v>315</v>
      </c>
      <c r="B4660" t="s">
        <v>5779</v>
      </c>
      <c r="C4660" t="s">
        <v>5781</v>
      </c>
      <c r="D4660">
        <v>1990</v>
      </c>
      <c r="E4660" t="s">
        <v>323</v>
      </c>
      <c r="F4660" t="str">
        <f t="shared" si="72"/>
        <v>Manufacturing ApplicationsReal-Time Application of SimulationTowards a Realtime Knowledge-Based Simulation System for Diagnosing Machine Tool Failure1990Jerry Banks</v>
      </c>
      <c r="G4660" t="str">
        <f>IFERROR(IF(VLOOKUP(F4660,Test!$G$1:$G$6051,1,FALSE)=F4660,"Y","N"),"N")</f>
        <v>Y</v>
      </c>
    </row>
    <row r="4661" spans="1:7" x14ac:dyDescent="0.25">
      <c r="A4661" t="s">
        <v>315</v>
      </c>
      <c r="B4661" t="s">
        <v>5786</v>
      </c>
      <c r="C4661" t="s">
        <v>5785</v>
      </c>
      <c r="D4661">
        <v>1990</v>
      </c>
      <c r="E4661" t="s">
        <v>5784</v>
      </c>
      <c r="F4661" t="str">
        <f t="shared" si="72"/>
        <v>Manufacturing ApplicationsSimulation-Based Scheduling SystemsA Simulation Model for Production Scheduling of a Facility in a Process Industry1990Todd A. Barnes</v>
      </c>
      <c r="G4661" t="str">
        <f>IFERROR(IF(VLOOKUP(F4661,Test!$G$1:$G$6051,1,FALSE)=F4661,"Y","N"),"N")</f>
        <v>Y</v>
      </c>
    </row>
    <row r="4662" spans="1:7" x14ac:dyDescent="0.25">
      <c r="A4662" t="s">
        <v>315</v>
      </c>
      <c r="B4662" t="s">
        <v>5786</v>
      </c>
      <c r="C4662" t="s">
        <v>5785</v>
      </c>
      <c r="D4662">
        <v>1990</v>
      </c>
      <c r="E4662" t="s">
        <v>5787</v>
      </c>
      <c r="F4662" t="str">
        <f t="shared" si="72"/>
        <v>Manufacturing ApplicationsSimulation-Based Scheduling SystemsA Simulation Model for Production Scheduling of a Facility in a Process Industry1990L. Leslie Gardner</v>
      </c>
      <c r="G4662" t="str">
        <f>IFERROR(IF(VLOOKUP(F4662,Test!$G$1:$G$6051,1,FALSE)=F4662,"Y","N"),"N")</f>
        <v>Y</v>
      </c>
    </row>
    <row r="4663" spans="1:7" x14ac:dyDescent="0.25">
      <c r="A4663" t="s">
        <v>315</v>
      </c>
      <c r="B4663" t="s">
        <v>5786</v>
      </c>
      <c r="C4663" t="s">
        <v>5789</v>
      </c>
      <c r="D4663">
        <v>1990</v>
      </c>
      <c r="E4663" t="s">
        <v>5788</v>
      </c>
      <c r="F4663" t="str">
        <f t="shared" si="72"/>
        <v>Manufacturing ApplicationsSimulation-Based Scheduling SystemsNear-Term Distributed Simulation of Apparel Manufacturing1990John C. Peck</v>
      </c>
      <c r="G4663" t="str">
        <f>IFERROR(IF(VLOOKUP(F4663,Test!$G$1:$G$6051,1,FALSE)=F4663,"Y","N"),"N")</f>
        <v>Y</v>
      </c>
    </row>
    <row r="4664" spans="1:7" x14ac:dyDescent="0.25">
      <c r="A4664" t="s">
        <v>315</v>
      </c>
      <c r="B4664" t="s">
        <v>5786</v>
      </c>
      <c r="C4664" t="s">
        <v>5789</v>
      </c>
      <c r="D4664">
        <v>1990</v>
      </c>
      <c r="E4664" t="s">
        <v>5790</v>
      </c>
      <c r="F4664" t="str">
        <f t="shared" si="72"/>
        <v>Manufacturing ApplicationsSimulation-Based Scheduling SystemsNear-Term Distributed Simulation of Apparel Manufacturing1990Satish K. Dharmaraj</v>
      </c>
      <c r="G4664" t="str">
        <f>IFERROR(IF(VLOOKUP(F4664,Test!$G$1:$G$6051,1,FALSE)=F4664,"Y","N"),"N")</f>
        <v>Y</v>
      </c>
    </row>
    <row r="4665" spans="1:7" x14ac:dyDescent="0.25">
      <c r="A4665" t="s">
        <v>315</v>
      </c>
      <c r="B4665" t="s">
        <v>5786</v>
      </c>
      <c r="C4665" t="s">
        <v>5789</v>
      </c>
      <c r="D4665">
        <v>1990</v>
      </c>
      <c r="E4665" t="s">
        <v>5791</v>
      </c>
      <c r="F4665" t="str">
        <f t="shared" si="72"/>
        <v>Manufacturing ApplicationsSimulation-Based Scheduling SystemsNear-Term Distributed Simulation of Apparel Manufacturing1990Roy P. Pargas</v>
      </c>
      <c r="G4665" t="str">
        <f>IFERROR(IF(VLOOKUP(F4665,Test!$G$1:$G$6051,1,FALSE)=F4665,"Y","N"),"N")</f>
        <v>Y</v>
      </c>
    </row>
    <row r="4666" spans="1:7" x14ac:dyDescent="0.25">
      <c r="A4666" t="s">
        <v>315</v>
      </c>
      <c r="B4666" t="s">
        <v>5786</v>
      </c>
      <c r="C4666" t="s">
        <v>5793</v>
      </c>
      <c r="D4666">
        <v>1990</v>
      </c>
      <c r="E4666" t="s">
        <v>5792</v>
      </c>
      <c r="F4666" t="str">
        <f t="shared" si="72"/>
        <v>Manufacturing ApplicationsSimulation-Based Scheduling SystemsA Methodology for Development of Simulation Based Production Schedule Generation Systems1990Knud Erik Wichmann</v>
      </c>
      <c r="G4666" t="str">
        <f>IFERROR(IF(VLOOKUP(F4666,Test!$G$1:$G$6051,1,FALSE)=F4666,"Y","N"),"N")</f>
        <v>Y</v>
      </c>
    </row>
    <row r="4667" spans="1:7" x14ac:dyDescent="0.25">
      <c r="A4667" t="s">
        <v>315</v>
      </c>
      <c r="B4667" t="s">
        <v>5786</v>
      </c>
      <c r="C4667" t="s">
        <v>5789</v>
      </c>
      <c r="D4667">
        <v>1990</v>
      </c>
      <c r="E4667" t="s">
        <v>5794</v>
      </c>
      <c r="F4667" t="str">
        <f t="shared" si="72"/>
        <v>Manufacturing ApplicationsSimulation-Based Scheduling SystemsNear-Term Distributed Simulation of Apparel Manufacturing1990Prashant K. Khambekar</v>
      </c>
      <c r="G4667" t="str">
        <f>IFERROR(IF(VLOOKUP(F4667,Test!$G$1:$G$6051,1,FALSE)=F4667,"Y","N"),"N")</f>
        <v>Y</v>
      </c>
    </row>
    <row r="4668" spans="1:7" x14ac:dyDescent="0.25">
      <c r="A4668" t="s">
        <v>315</v>
      </c>
      <c r="B4668" t="s">
        <v>5796</v>
      </c>
      <c r="C4668" t="s">
        <v>5795</v>
      </c>
      <c r="D4668">
        <v>1990</v>
      </c>
      <c r="E4668" t="s">
        <v>1905</v>
      </c>
      <c r="F4668" t="str">
        <f t="shared" si="72"/>
        <v>Manufacturing ApplicationsMedium to High Volume Production SystemsSimulation of a New Cellular Manufacturing Facility for the SSC Particle Accelerator1990David R. Kalasky</v>
      </c>
      <c r="G4668" t="str">
        <f>IFERROR(IF(VLOOKUP(F4668,Test!$G$1:$G$6051,1,FALSE)=F4668,"Y","N"),"N")</f>
        <v>Y</v>
      </c>
    </row>
    <row r="4669" spans="1:7" x14ac:dyDescent="0.25">
      <c r="A4669" t="s">
        <v>315</v>
      </c>
      <c r="B4669" t="s">
        <v>5796</v>
      </c>
      <c r="C4669" t="s">
        <v>5797</v>
      </c>
      <c r="D4669">
        <v>1990</v>
      </c>
      <c r="E4669" t="s">
        <v>5663</v>
      </c>
      <c r="F4669" t="str">
        <f t="shared" si="72"/>
        <v>Manufacturing ApplicationsMedium to High Volume Production SystemsData Requirements for Analysis of Manufacturing Systems Using Computer Simulation1990Steve Hatami</v>
      </c>
      <c r="G4669" t="str">
        <f>IFERROR(IF(VLOOKUP(F4669,Test!$G$1:$G$6051,1,FALSE)=F4669,"Y","N"),"N")</f>
        <v>Y</v>
      </c>
    </row>
    <row r="4670" spans="1:7" x14ac:dyDescent="0.25">
      <c r="A4670" t="s">
        <v>315</v>
      </c>
      <c r="B4670" t="s">
        <v>5796</v>
      </c>
      <c r="C4670" t="s">
        <v>5798</v>
      </c>
      <c r="D4670">
        <v>1990</v>
      </c>
      <c r="E4670" t="s">
        <v>2695</v>
      </c>
      <c r="F4670" t="str">
        <f t="shared" si="72"/>
        <v>Manufacturing ApplicationsMedium to High Volume Production SystemsALSS II: The Advanced Assembly Line System Simulator1990Marvin S. Seppanen</v>
      </c>
      <c r="G4670" t="str">
        <f>IFERROR(IF(VLOOKUP(F4670,Test!$G$1:$G$6051,1,FALSE)=F4670,"Y","N"),"N")</f>
        <v>Y</v>
      </c>
    </row>
    <row r="4671" spans="1:7" x14ac:dyDescent="0.25">
      <c r="A4671" t="s">
        <v>315</v>
      </c>
      <c r="B4671" t="s">
        <v>5801</v>
      </c>
      <c r="C4671" t="s">
        <v>5800</v>
      </c>
      <c r="D4671">
        <v>1990</v>
      </c>
      <c r="E4671" t="s">
        <v>5799</v>
      </c>
      <c r="F4671" t="str">
        <f t="shared" si="72"/>
        <v>Manufacturing ApplicationsFlexible and Cellular ManufacturingPerformance of Dispatching Rules Under Perfect Sequencing Flexibility1990Ram Racharnadugu</v>
      </c>
      <c r="G4671" t="str">
        <f>IFERROR(IF(VLOOKUP(F4671,Test!$G$1:$G$6051,1,FALSE)=F4671,"Y","N"),"N")</f>
        <v>Y</v>
      </c>
    </row>
    <row r="4672" spans="1:7" x14ac:dyDescent="0.25">
      <c r="A4672" t="s">
        <v>315</v>
      </c>
      <c r="B4672" t="s">
        <v>5801</v>
      </c>
      <c r="C4672" t="s">
        <v>5802</v>
      </c>
      <c r="D4672">
        <v>1990</v>
      </c>
      <c r="E4672" t="s">
        <v>3796</v>
      </c>
      <c r="F4672" t="str">
        <f t="shared" si="72"/>
        <v>Manufacturing ApplicationsFlexible and Cellular ManufacturingA Macro/Micro Modeling Approach to the Simulation of Cellular Manufacturing Systems1990Suraj M. Alexander</v>
      </c>
      <c r="G4672" t="str">
        <f>IFERROR(IF(VLOOKUP(F4672,Test!$G$1:$G$6051,1,FALSE)=F4672,"Y","N"),"N")</f>
        <v>Y</v>
      </c>
    </row>
    <row r="4673" spans="1:7" x14ac:dyDescent="0.25">
      <c r="A4673" t="s">
        <v>315</v>
      </c>
      <c r="B4673" t="s">
        <v>5801</v>
      </c>
      <c r="C4673" t="s">
        <v>5802</v>
      </c>
      <c r="D4673">
        <v>1990</v>
      </c>
      <c r="E4673" t="s">
        <v>688</v>
      </c>
      <c r="F4673" t="str">
        <f t="shared" si="72"/>
        <v>Manufacturing ApplicationsFlexible and Cellular ManufacturingA Macro/Micro Modeling Approach to the Simulation of Cellular Manufacturing Systems1990William E. Biles</v>
      </c>
      <c r="G4673" t="str">
        <f>IFERROR(IF(VLOOKUP(F4673,Test!$G$1:$G$6051,1,FALSE)=F4673,"Y","N"),"N")</f>
        <v>Y</v>
      </c>
    </row>
    <row r="4674" spans="1:7" x14ac:dyDescent="0.25">
      <c r="A4674" t="s">
        <v>315</v>
      </c>
      <c r="B4674" t="s">
        <v>5801</v>
      </c>
      <c r="C4674" t="s">
        <v>5804</v>
      </c>
      <c r="D4674">
        <v>1990</v>
      </c>
      <c r="E4674" t="s">
        <v>5803</v>
      </c>
      <c r="F4674" t="str">
        <f t="shared" si="72"/>
        <v>Manufacturing ApplicationsFlexible and Cellular ManufacturingUsing Computer Simulation to Compare Tool Delivery Systems in an FMC1990Peter L. Webster</v>
      </c>
      <c r="G4674" t="str">
        <f>IFERROR(IF(VLOOKUP(F4674,Test!$G$1:$G$6051,1,FALSE)=F4674,"Y","N"),"N")</f>
        <v>Y</v>
      </c>
    </row>
    <row r="4675" spans="1:7" x14ac:dyDescent="0.25">
      <c r="A4675" t="s">
        <v>315</v>
      </c>
      <c r="B4675" t="s">
        <v>5801</v>
      </c>
      <c r="C4675" t="s">
        <v>5802</v>
      </c>
      <c r="D4675">
        <v>1990</v>
      </c>
      <c r="E4675" t="s">
        <v>5805</v>
      </c>
      <c r="F4675" t="str">
        <f t="shared" ref="F4675:F4738" si="73">CONCATENATE(A4675,B4675,C4675,D4675,E4675)</f>
        <v>Manufacturing ApplicationsFlexible and Cellular ManufacturingA Macro/Micro Modeling Approach to the Simulation of Cellular Manufacturing Systems1990Ismail M. Zahran</v>
      </c>
      <c r="G4675" t="str">
        <f>IFERROR(IF(VLOOKUP(F4675,Test!$G$1:$G$6051,1,FALSE)=F4675,"Y","N"),"N")</f>
        <v>Y</v>
      </c>
    </row>
    <row r="4676" spans="1:7" x14ac:dyDescent="0.25">
      <c r="A4676" t="s">
        <v>315</v>
      </c>
      <c r="B4676" t="s">
        <v>5801</v>
      </c>
      <c r="C4676" t="s">
        <v>5804</v>
      </c>
      <c r="D4676">
        <v>1990</v>
      </c>
      <c r="E4676" t="s">
        <v>1531</v>
      </c>
      <c r="F4676" t="str">
        <f t="shared" si="73"/>
        <v>Manufacturing ApplicationsFlexible and Cellular ManufacturingUsing Computer Simulation to Compare Tool Delivery Systems in an FMC1990Wayne J. Davis</v>
      </c>
      <c r="G4676" t="str">
        <f>IFERROR(IF(VLOOKUP(F4676,Test!$G$1:$G$6051,1,FALSE)=F4676,"Y","N"),"N")</f>
        <v>Y</v>
      </c>
    </row>
    <row r="4677" spans="1:7" x14ac:dyDescent="0.25">
      <c r="A4677" t="s">
        <v>315</v>
      </c>
      <c r="B4677" t="s">
        <v>5801</v>
      </c>
      <c r="C4677" t="s">
        <v>5802</v>
      </c>
      <c r="D4677">
        <v>1990</v>
      </c>
      <c r="E4677" t="s">
        <v>1561</v>
      </c>
      <c r="F4677" t="str">
        <f t="shared" si="73"/>
        <v>Manufacturing ApplicationsFlexible and Cellular ManufacturingA Macro/Micro Modeling Approach to the Simulation of Cellular Manufacturing Systems1990Gerald W. Evans</v>
      </c>
      <c r="G4677" t="str">
        <f>IFERROR(IF(VLOOKUP(F4677,Test!$G$1:$G$6051,1,FALSE)=F4677,"Y","N"),"N")</f>
        <v>Y</v>
      </c>
    </row>
    <row r="4678" spans="1:7" x14ac:dyDescent="0.25">
      <c r="A4678" t="s">
        <v>315</v>
      </c>
      <c r="B4678" t="s">
        <v>5801</v>
      </c>
      <c r="C4678" t="s">
        <v>5800</v>
      </c>
      <c r="D4678">
        <v>1990</v>
      </c>
      <c r="E4678" t="s">
        <v>83</v>
      </c>
      <c r="F4678" t="str">
        <f t="shared" si="73"/>
        <v>Manufacturing ApplicationsFlexible and Cellular ManufacturingPerformance of Dispatching Rules Under Perfect Sequencing Flexibility1990Thomas J. Schriber</v>
      </c>
      <c r="G4678" t="str">
        <f>IFERROR(IF(VLOOKUP(F4678,Test!$G$1:$G$6051,1,FALSE)=F4678,"Y","N"),"N")</f>
        <v>Y</v>
      </c>
    </row>
    <row r="4679" spans="1:7" x14ac:dyDescent="0.25">
      <c r="A4679" t="s">
        <v>315</v>
      </c>
      <c r="B4679" t="s">
        <v>5801</v>
      </c>
      <c r="C4679" t="s">
        <v>5804</v>
      </c>
      <c r="D4679">
        <v>1990</v>
      </c>
      <c r="E4679" t="s">
        <v>5806</v>
      </c>
      <c r="F4679" t="str">
        <f t="shared" si="73"/>
        <v>Manufacturing ApplicationsFlexible and Cellular ManufacturingUsing Computer Simulation to Compare Tool Delivery Systems in an FMC1990Eric P. Hedlund</v>
      </c>
      <c r="G4679" t="str">
        <f>IFERROR(IF(VLOOKUP(F4679,Test!$G$1:$G$6051,1,FALSE)=F4679,"Y","N"),"N")</f>
        <v>Y</v>
      </c>
    </row>
    <row r="4680" spans="1:7" x14ac:dyDescent="0.25">
      <c r="A4680" t="s">
        <v>315</v>
      </c>
      <c r="B4680" t="s">
        <v>3612</v>
      </c>
      <c r="C4680" t="s">
        <v>5808</v>
      </c>
      <c r="D4680">
        <v>1990</v>
      </c>
      <c r="E4680" t="s">
        <v>5807</v>
      </c>
      <c r="F4680" t="str">
        <f t="shared" si="73"/>
        <v>Manufacturing ApplicationsDecision Support for ManufacturingUsing the MAXX Simulator for Electronic Card Manufacturing1990James U. Korein</v>
      </c>
      <c r="G4680" t="str">
        <f>IFERROR(IF(VLOOKUP(F4680,Test!$G$1:$G$6051,1,FALSE)=F4680,"Y","N"),"N")</f>
        <v>Y</v>
      </c>
    </row>
    <row r="4681" spans="1:7" x14ac:dyDescent="0.25">
      <c r="A4681" t="s">
        <v>315</v>
      </c>
      <c r="B4681" t="s">
        <v>3612</v>
      </c>
      <c r="C4681" t="s">
        <v>5810</v>
      </c>
      <c r="D4681">
        <v>1990</v>
      </c>
      <c r="E4681" t="s">
        <v>5809</v>
      </c>
      <c r="F4681" t="str">
        <f t="shared" si="73"/>
        <v>Manufacturing ApplicationsDecision Support for ManufacturingSBDSS - A Simulation Based Decision Support System1990Maryam S. Shahraray</v>
      </c>
      <c r="G4681" t="str">
        <f>IFERROR(IF(VLOOKUP(F4681,Test!$G$1:$G$6051,1,FALSE)=F4681,"Y","N"),"N")</f>
        <v>Y</v>
      </c>
    </row>
    <row r="4682" spans="1:7" x14ac:dyDescent="0.25">
      <c r="A4682" t="s">
        <v>315</v>
      </c>
      <c r="B4682" t="s">
        <v>3612</v>
      </c>
      <c r="C4682" t="s">
        <v>5808</v>
      </c>
      <c r="D4682">
        <v>1990</v>
      </c>
      <c r="E4682" t="s">
        <v>5811</v>
      </c>
      <c r="F4682" t="str">
        <f t="shared" si="73"/>
        <v>Manufacturing ApplicationsDecision Support for ManufacturingUsing the MAXX Simulator for Electronic Card Manufacturing1990Chae Hun An</v>
      </c>
      <c r="G4682" t="str">
        <f>IFERROR(IF(VLOOKUP(F4682,Test!$G$1:$G$6051,1,FALSE)=F4682,"Y","N"),"N")</f>
        <v>Y</v>
      </c>
    </row>
    <row r="4683" spans="1:7" x14ac:dyDescent="0.25">
      <c r="A4683" t="s">
        <v>315</v>
      </c>
      <c r="B4683" t="s">
        <v>3612</v>
      </c>
      <c r="C4683" t="s">
        <v>5808</v>
      </c>
      <c r="D4683">
        <v>1990</v>
      </c>
      <c r="E4683" t="s">
        <v>5812</v>
      </c>
      <c r="F4683" t="str">
        <f t="shared" si="73"/>
        <v>Manufacturing ApplicationsDecision Support for ManufacturingUsing the MAXX Simulator for Electronic Card Manufacturing1990Peng Si Ow</v>
      </c>
      <c r="G4683" t="str">
        <f>IFERROR(IF(VLOOKUP(F4683,Test!$G$1:$G$6051,1,FALSE)=F4683,"Y","N"),"N")</f>
        <v>Y</v>
      </c>
    </row>
    <row r="4684" spans="1:7" x14ac:dyDescent="0.25">
      <c r="A4684" t="s">
        <v>315</v>
      </c>
      <c r="B4684" t="s">
        <v>3612</v>
      </c>
      <c r="C4684" t="s">
        <v>5808</v>
      </c>
      <c r="D4684">
        <v>1990</v>
      </c>
      <c r="E4684" t="s">
        <v>5813</v>
      </c>
      <c r="F4684" t="str">
        <f t="shared" si="73"/>
        <v>Manufacturing ApplicationsDecision Support for ManufacturingUsing the MAXX Simulator for Electronic Card Manufacturing1990Stephen J. Buckley</v>
      </c>
      <c r="G4684" t="str">
        <f>IFERROR(IF(VLOOKUP(F4684,Test!$G$1:$G$6051,1,FALSE)=F4684,"Y","N"),"N")</f>
        <v>Y</v>
      </c>
    </row>
    <row r="4685" spans="1:7" x14ac:dyDescent="0.25">
      <c r="A4685" t="s">
        <v>315</v>
      </c>
      <c r="B4685" t="s">
        <v>3612</v>
      </c>
      <c r="C4685" t="s">
        <v>5808</v>
      </c>
      <c r="D4685">
        <v>1990</v>
      </c>
      <c r="E4685" t="s">
        <v>5814</v>
      </c>
      <c r="F4685" t="str">
        <f t="shared" si="73"/>
        <v>Manufacturing ApplicationsDecision Support for ManufacturingUsing the MAXX Simulator for Electronic Card Manufacturing1990Darcy M. Palmer</v>
      </c>
      <c r="G4685" t="str">
        <f>IFERROR(IF(VLOOKUP(F4685,Test!$G$1:$G$6051,1,FALSE)=F4685,"Y","N"),"N")</f>
        <v>Y</v>
      </c>
    </row>
    <row r="4686" spans="1:7" x14ac:dyDescent="0.25">
      <c r="A4686" t="s">
        <v>315</v>
      </c>
      <c r="B4686" t="s">
        <v>3612</v>
      </c>
      <c r="C4686" t="s">
        <v>5816</v>
      </c>
      <c r="D4686">
        <v>1990</v>
      </c>
      <c r="E4686" t="s">
        <v>5815</v>
      </c>
      <c r="F4686" t="str">
        <f t="shared" si="73"/>
        <v>Manufacturing ApplicationsDecision Support for ManufacturingDetailed Simulation for Semiconductor Manufacturing1990Linda F. Atherton</v>
      </c>
      <c r="G4686" t="str">
        <f>IFERROR(IF(VLOOKUP(F4686,Test!$G$1:$G$6051,1,FALSE)=F4686,"Y","N"),"N")</f>
        <v>Y</v>
      </c>
    </row>
    <row r="4687" spans="1:7" x14ac:dyDescent="0.25">
      <c r="A4687" t="s">
        <v>315</v>
      </c>
      <c r="B4687" t="s">
        <v>3612</v>
      </c>
      <c r="C4687" t="s">
        <v>5808</v>
      </c>
      <c r="D4687">
        <v>1990</v>
      </c>
      <c r="E4687" t="s">
        <v>5817</v>
      </c>
      <c r="F4687" t="str">
        <f t="shared" si="73"/>
        <v>Manufacturing ApplicationsDecision Support for ManufacturingUsing the MAXX Simulator for Electronic Card Manufacturing1990Urban A. Brunner</v>
      </c>
      <c r="G4687" t="str">
        <f>IFERROR(IF(VLOOKUP(F4687,Test!$G$1:$G$6051,1,FALSE)=F4687,"Y","N"),"N")</f>
        <v>Y</v>
      </c>
    </row>
    <row r="4688" spans="1:7" x14ac:dyDescent="0.25">
      <c r="A4688" t="s">
        <v>315</v>
      </c>
      <c r="B4688" t="s">
        <v>3612</v>
      </c>
      <c r="C4688" t="s">
        <v>5816</v>
      </c>
      <c r="D4688">
        <v>1990</v>
      </c>
      <c r="E4688" t="s">
        <v>5818</v>
      </c>
      <c r="F4688" t="str">
        <f t="shared" si="73"/>
        <v>Manufacturing ApplicationsDecision Support for ManufacturingDetailed Simulation for Semiconductor Manufacturing1990Mark A. Pool</v>
      </c>
      <c r="G4688" t="str">
        <f>IFERROR(IF(VLOOKUP(F4688,Test!$G$1:$G$6051,1,FALSE)=F4688,"Y","N"),"N")</f>
        <v>Y</v>
      </c>
    </row>
    <row r="4689" spans="1:7" x14ac:dyDescent="0.25">
      <c r="A4689" t="s">
        <v>315</v>
      </c>
      <c r="B4689" t="s">
        <v>3612</v>
      </c>
      <c r="C4689" t="s">
        <v>5816</v>
      </c>
      <c r="D4689">
        <v>1990</v>
      </c>
      <c r="E4689" t="s">
        <v>5819</v>
      </c>
      <c r="F4689" t="str">
        <f t="shared" si="73"/>
        <v>Manufacturing ApplicationsDecision Support for ManufacturingDetailed Simulation for Semiconductor Manufacturing1990Robert W. Atherton</v>
      </c>
      <c r="G4689" t="str">
        <f>IFERROR(IF(VLOOKUP(F4689,Test!$G$1:$G$6051,1,FALSE)=F4689,"Y","N"),"N")</f>
        <v>Y</v>
      </c>
    </row>
    <row r="4690" spans="1:7" x14ac:dyDescent="0.25">
      <c r="A4690" t="s">
        <v>315</v>
      </c>
      <c r="B4690" t="s">
        <v>3612</v>
      </c>
      <c r="C4690" t="s">
        <v>5808</v>
      </c>
      <c r="D4690">
        <v>1990</v>
      </c>
      <c r="E4690" t="s">
        <v>5820</v>
      </c>
      <c r="F4690" t="str">
        <f t="shared" si="73"/>
        <v>Manufacturing ApplicationsDecision Support for ManufacturingUsing the MAXX Simulator for Electronic Card Manufacturing1990Javad H. Ahmadi</v>
      </c>
      <c r="G4690" t="str">
        <f>IFERROR(IF(VLOOKUP(F4690,Test!$G$1:$G$6051,1,FALSE)=F4690,"Y","N"),"N")</f>
        <v>Y</v>
      </c>
    </row>
    <row r="4691" spans="1:7" x14ac:dyDescent="0.25">
      <c r="A4691" t="s">
        <v>315</v>
      </c>
      <c r="B4691" t="s">
        <v>3612</v>
      </c>
      <c r="C4691" t="s">
        <v>5810</v>
      </c>
      <c r="D4691">
        <v>1990</v>
      </c>
      <c r="E4691" t="s">
        <v>5821</v>
      </c>
      <c r="F4691" t="str">
        <f t="shared" si="73"/>
        <v>Manufacturing ApplicationsDecision Support for ManufacturingSBDSS - A Simulation Based Decision Support System1990Martin Maeschke</v>
      </c>
      <c r="G4691" t="str">
        <f>IFERROR(IF(VLOOKUP(F4691,Test!$G$1:$G$6051,1,FALSE)=F4691,"Y","N"),"N")</f>
        <v>Y</v>
      </c>
    </row>
    <row r="4692" spans="1:7" x14ac:dyDescent="0.25">
      <c r="A4692" t="s">
        <v>315</v>
      </c>
      <c r="B4692" t="s">
        <v>5824</v>
      </c>
      <c r="C4692" t="s">
        <v>5823</v>
      </c>
      <c r="D4692">
        <v>1990</v>
      </c>
      <c r="E4692" t="s">
        <v>5822</v>
      </c>
      <c r="F4692" t="str">
        <f t="shared" si="73"/>
        <v>Manufacturing ApplicationsAutomated Guided Vehicle SystemsUsing Simulation in Design of a Cellular Assembly Plant with Automatic Guided Vehicles1990Onur M. Ãœlgen</v>
      </c>
      <c r="G4692" t="str">
        <f>IFERROR(IF(VLOOKUP(F4692,Test!$G$1:$G$6051,1,FALSE)=F4692,"Y","N"),"N")</f>
        <v>Y</v>
      </c>
    </row>
    <row r="4693" spans="1:7" x14ac:dyDescent="0.25">
      <c r="A4693" t="s">
        <v>315</v>
      </c>
      <c r="B4693" t="s">
        <v>5824</v>
      </c>
      <c r="C4693" t="s">
        <v>5823</v>
      </c>
      <c r="D4693">
        <v>1990</v>
      </c>
      <c r="E4693" t="s">
        <v>5825</v>
      </c>
      <c r="F4693" t="str">
        <f t="shared" si="73"/>
        <v>Manufacturing ApplicationsAutomated Guided Vehicle SystemsUsing Simulation in Design of a Cellular Assembly Plant with Automatic Guided Vehicles1990Pankaj Kedia</v>
      </c>
      <c r="G4693" t="str">
        <f>IFERROR(IF(VLOOKUP(F4693,Test!$G$1:$G$6051,1,FALSE)=F4693,"Y","N"),"N")</f>
        <v>Y</v>
      </c>
    </row>
    <row r="4694" spans="1:7" x14ac:dyDescent="0.25">
      <c r="A4694" t="s">
        <v>315</v>
      </c>
      <c r="B4694" t="s">
        <v>5824</v>
      </c>
      <c r="C4694" t="s">
        <v>5827</v>
      </c>
      <c r="D4694">
        <v>1990</v>
      </c>
      <c r="E4694" t="s">
        <v>5826</v>
      </c>
      <c r="F4694" t="str">
        <f t="shared" si="73"/>
        <v>Manufacturing ApplicationsAutomated Guided Vehicle SystemsBuilding Flexible AGV and ASRS System Models for Facility Design Phase Applications1990Ronald L. Webster</v>
      </c>
      <c r="G4694" t="str">
        <f>IFERROR(IF(VLOOKUP(F4694,Test!$G$1:$G$6051,1,FALSE)=F4694,"Y","N"),"N")</f>
        <v>Y</v>
      </c>
    </row>
    <row r="4695" spans="1:7" x14ac:dyDescent="0.25">
      <c r="A4695" t="s">
        <v>315</v>
      </c>
      <c r="B4695" t="s">
        <v>5824</v>
      </c>
      <c r="C4695" t="s">
        <v>5829</v>
      </c>
      <c r="D4695">
        <v>1990</v>
      </c>
      <c r="E4695" t="s">
        <v>5828</v>
      </c>
      <c r="F4695" t="str">
        <f t="shared" si="73"/>
        <v>Manufacturing ApplicationsAutomated Guided Vehicle SystemsAn AGVS Simulation Code Generate for Manufacturing Applications1990Dah-Chuan Gong</v>
      </c>
      <c r="G4695" t="str">
        <f>IFERROR(IF(VLOOKUP(F4695,Test!$G$1:$G$6051,1,FALSE)=F4695,"Y","N"),"N")</f>
        <v>Y</v>
      </c>
    </row>
    <row r="4696" spans="1:7" x14ac:dyDescent="0.25">
      <c r="A4696" t="s">
        <v>315</v>
      </c>
      <c r="B4696" t="s">
        <v>5824</v>
      </c>
      <c r="C4696" t="s">
        <v>5829</v>
      </c>
      <c r="D4696">
        <v>1990</v>
      </c>
      <c r="E4696" t="s">
        <v>5830</v>
      </c>
      <c r="F4696" t="str">
        <f t="shared" si="73"/>
        <v>Manufacturing ApplicationsAutomated Guided Vehicle SystemsAn AGVS Simulation Code Generate for Manufacturing Applications1990Leon F. McGinnis</v>
      </c>
      <c r="G4696" t="str">
        <f>IFERROR(IF(VLOOKUP(F4696,Test!$G$1:$G$6051,1,FALSE)=F4696,"Y","N"),"N")</f>
        <v>Y</v>
      </c>
    </row>
    <row r="4697" spans="1:7" x14ac:dyDescent="0.25">
      <c r="A4697" t="s">
        <v>315</v>
      </c>
      <c r="B4697" t="s">
        <v>5824</v>
      </c>
      <c r="C4697" t="s">
        <v>5827</v>
      </c>
      <c r="D4697">
        <v>1990</v>
      </c>
      <c r="E4697" t="s">
        <v>182</v>
      </c>
      <c r="F4697" t="str">
        <f t="shared" si="73"/>
        <v>Manufacturing ApplicationsAutomated Guided Vehicle SystemsBuilding Flexible AGV and ASRS System Models for Facility Design Phase Applications1990David F. Foster</v>
      </c>
      <c r="G4697" t="str">
        <f>IFERROR(IF(VLOOKUP(F4697,Test!$G$1:$G$6051,1,FALSE)=F4697,"Y","N"),"N")</f>
        <v>Y</v>
      </c>
    </row>
    <row r="4698" spans="1:7" x14ac:dyDescent="0.25">
      <c r="A4698" t="s">
        <v>315</v>
      </c>
      <c r="B4698" t="s">
        <v>5833</v>
      </c>
      <c r="C4698" t="s">
        <v>5832</v>
      </c>
      <c r="D4698">
        <v>1990</v>
      </c>
      <c r="E4698" t="s">
        <v>5831</v>
      </c>
      <c r="F4698" t="str">
        <f t="shared" si="73"/>
        <v>Manufacturing ApplicationsConveyors and ControlA Case Study: Simulation of Packaging Line Control Logic1990Stuart Gittlitz</v>
      </c>
      <c r="G4698" t="str">
        <f>IFERROR(IF(VLOOKUP(F4698,Test!$G$1:$G$6051,1,FALSE)=F4698,"Y","N"),"N")</f>
        <v>Y</v>
      </c>
    </row>
    <row r="4699" spans="1:7" x14ac:dyDescent="0.25">
      <c r="A4699" t="s">
        <v>315</v>
      </c>
      <c r="B4699" t="s">
        <v>5833</v>
      </c>
      <c r="C4699" t="s">
        <v>5834</v>
      </c>
      <c r="D4699">
        <v>1990</v>
      </c>
      <c r="E4699" t="s">
        <v>5494</v>
      </c>
      <c r="F4699" t="str">
        <f t="shared" si="73"/>
        <v>Manufacturing ApplicationsConveyors and ControlMultiobjective Optimization and Analysis of Picking/Conveyance Systems1990Soemon Takakuwa</v>
      </c>
      <c r="G4699" t="str">
        <f>IFERROR(IF(VLOOKUP(F4699,Test!$G$1:$G$6051,1,FALSE)=F4699,"Y","N"),"N")</f>
        <v>Y</v>
      </c>
    </row>
    <row r="4700" spans="1:7" x14ac:dyDescent="0.25">
      <c r="A4700" t="s">
        <v>315</v>
      </c>
      <c r="B4700" t="s">
        <v>5833</v>
      </c>
      <c r="C4700" t="s">
        <v>5835</v>
      </c>
      <c r="D4700">
        <v>1990</v>
      </c>
      <c r="E4700" t="s">
        <v>5685</v>
      </c>
      <c r="F4700" t="str">
        <f t="shared" si="73"/>
        <v>Manufacturing ApplicationsConveyors and ControlModeling High Volume Conveyor Sorting Systems1990John P. Meszaros</v>
      </c>
      <c r="G4700" t="str">
        <f>IFERROR(IF(VLOOKUP(F4700,Test!$G$1:$G$6051,1,FALSE)=F4700,"Y","N"),"N")</f>
        <v>Y</v>
      </c>
    </row>
    <row r="4701" spans="1:7" x14ac:dyDescent="0.25">
      <c r="A4701" t="s">
        <v>315</v>
      </c>
      <c r="B4701" t="s">
        <v>5833</v>
      </c>
      <c r="C4701" t="s">
        <v>5835</v>
      </c>
      <c r="D4701">
        <v>1990</v>
      </c>
      <c r="E4701" t="s">
        <v>5836</v>
      </c>
      <c r="F4701" t="str">
        <f t="shared" si="73"/>
        <v>Manufacturing ApplicationsConveyors and ControlModeling High Volume Conveyor Sorting Systems1990Christine M. Geinzer</v>
      </c>
      <c r="G4701" t="str">
        <f>IFERROR(IF(VLOOKUP(F4701,Test!$G$1:$G$6051,1,FALSE)=F4701,"Y","N"),"N")</f>
        <v>Y</v>
      </c>
    </row>
    <row r="4702" spans="1:7" x14ac:dyDescent="0.25">
      <c r="A4702" t="s">
        <v>3236</v>
      </c>
      <c r="B4702" t="s">
        <v>5839</v>
      </c>
      <c r="C4702" t="s">
        <v>5838</v>
      </c>
      <c r="D4702">
        <v>1990</v>
      </c>
      <c r="E4702" t="s">
        <v>5837</v>
      </c>
      <c r="F4702" t="str">
        <f t="shared" si="73"/>
        <v>General ApplicationsExploiting Problem Structure for High Performance SimulationUnboundedly Parallel Simulations via Recurrence Relations for Network and Reliability Problems1990Albert G. Greenberg</v>
      </c>
      <c r="G4702" t="str">
        <f>IFERROR(IF(VLOOKUP(F4702,Test!$G$1:$G$6051,1,FALSE)=F4702,"Y","N"),"N")</f>
        <v>Y</v>
      </c>
    </row>
    <row r="4703" spans="1:7" x14ac:dyDescent="0.25">
      <c r="A4703" t="s">
        <v>3236</v>
      </c>
      <c r="B4703" t="s">
        <v>5839</v>
      </c>
      <c r="C4703" t="s">
        <v>5840</v>
      </c>
      <c r="D4703">
        <v>1990</v>
      </c>
      <c r="E4703" t="s">
        <v>2421</v>
      </c>
      <c r="F4703" t="str">
        <f t="shared" si="73"/>
        <v>General ApplicationsExploiting Problem Structure for High Performance SimulationParallel Trace-Driven Cache Simulation by Time Partitioning1990Philip Heidelberger</v>
      </c>
      <c r="G4703" t="str">
        <f>IFERROR(IF(VLOOKUP(F4703,Test!$G$1:$G$6051,1,FALSE)=F4703,"Y","N"),"N")</f>
        <v>Y</v>
      </c>
    </row>
    <row r="4704" spans="1:7" x14ac:dyDescent="0.25">
      <c r="A4704" t="s">
        <v>3236</v>
      </c>
      <c r="B4704" t="s">
        <v>5839</v>
      </c>
      <c r="C4704" t="s">
        <v>5842</v>
      </c>
      <c r="D4704">
        <v>1990</v>
      </c>
      <c r="E4704" t="s">
        <v>5841</v>
      </c>
      <c r="F4704" t="str">
        <f t="shared" si="73"/>
        <v>General ApplicationsExploiting Problem Structure for High Performance SimulationVectorization and Parallelization of Transport Monte Carlo Simulation Codes1990Kenichi Miura</v>
      </c>
      <c r="G4704" t="str">
        <f>IFERROR(IF(VLOOKUP(F4704,Test!$G$1:$G$6051,1,FALSE)=F4704,"Y","N"),"N")</f>
        <v>Y</v>
      </c>
    </row>
    <row r="4705" spans="1:7" x14ac:dyDescent="0.25">
      <c r="A4705" t="s">
        <v>3236</v>
      </c>
      <c r="B4705" t="s">
        <v>5839</v>
      </c>
      <c r="C4705" t="s">
        <v>5840</v>
      </c>
      <c r="D4705">
        <v>1990</v>
      </c>
      <c r="E4705" t="s">
        <v>5843</v>
      </c>
      <c r="F4705" t="str">
        <f t="shared" si="73"/>
        <v>General ApplicationsExploiting Problem Structure for High Performance SimulationParallel Trace-Driven Cache Simulation by Time Partitioning1990Harold S. Stone</v>
      </c>
      <c r="G4705" t="str">
        <f>IFERROR(IF(VLOOKUP(F4705,Test!$G$1:$G$6051,1,FALSE)=F4705,"Y","N"),"N")</f>
        <v>Y</v>
      </c>
    </row>
    <row r="4706" spans="1:7" x14ac:dyDescent="0.25">
      <c r="A4706" t="s">
        <v>3236</v>
      </c>
      <c r="B4706" t="s">
        <v>5839</v>
      </c>
      <c r="C4706" t="s">
        <v>5838</v>
      </c>
      <c r="D4706">
        <v>1990</v>
      </c>
      <c r="E4706" t="s">
        <v>5844</v>
      </c>
      <c r="F4706" t="str">
        <f t="shared" si="73"/>
        <v>General ApplicationsExploiting Problem Structure for High Performance SimulationUnboundedly Parallel Simulations via Recurrence Relations for Network and Reliability Problems1990Boris D. Lubachevsky</v>
      </c>
      <c r="G4706" t="str">
        <f>IFERROR(IF(VLOOKUP(F4706,Test!$G$1:$G$6051,1,FALSE)=F4706,"Y","N"),"N")</f>
        <v>Y</v>
      </c>
    </row>
    <row r="4707" spans="1:7" x14ac:dyDescent="0.25">
      <c r="A4707" t="s">
        <v>3236</v>
      </c>
      <c r="B4707" t="s">
        <v>5839</v>
      </c>
      <c r="C4707" t="s">
        <v>5838</v>
      </c>
      <c r="D4707">
        <v>1990</v>
      </c>
      <c r="E4707" t="s">
        <v>5845</v>
      </c>
      <c r="F4707" t="str">
        <f t="shared" si="73"/>
        <v>General ApplicationsExploiting Problem Structure for High Performance SimulationUnboundedly Parallel Simulations via Recurrence Relations for Network and Reliability Problems1990Isi Mitrani</v>
      </c>
      <c r="G4707" t="str">
        <f>IFERROR(IF(VLOOKUP(F4707,Test!$G$1:$G$6051,1,FALSE)=F4707,"Y","N"),"N")</f>
        <v>Y</v>
      </c>
    </row>
    <row r="4708" spans="1:7" x14ac:dyDescent="0.25">
      <c r="A4708" t="s">
        <v>3236</v>
      </c>
      <c r="B4708" t="s">
        <v>5848</v>
      </c>
      <c r="C4708" t="s">
        <v>5847</v>
      </c>
      <c r="D4708">
        <v>1990</v>
      </c>
      <c r="E4708" t="s">
        <v>5846</v>
      </c>
      <c r="F4708" t="str">
        <f t="shared" si="73"/>
        <v>General ApplicationsProductivity and Performance ModelingA Systems Analysis and Model of a Parallel Multi-Server Queueing System1990Donald H. Hammond</v>
      </c>
      <c r="G4708" t="str">
        <f>IFERROR(IF(VLOOKUP(F4708,Test!$G$1:$G$6051,1,FALSE)=F4708,"Y","N"),"N")</f>
        <v>Y</v>
      </c>
    </row>
    <row r="4709" spans="1:7" x14ac:dyDescent="0.25">
      <c r="A4709" t="s">
        <v>3236</v>
      </c>
      <c r="B4709" t="s">
        <v>5848</v>
      </c>
      <c r="C4709" t="s">
        <v>5847</v>
      </c>
      <c r="D4709">
        <v>1990</v>
      </c>
      <c r="E4709" t="s">
        <v>5849</v>
      </c>
      <c r="F4709" t="str">
        <f t="shared" si="73"/>
        <v>General ApplicationsProductivity and Performance ModelingA Systems Analysis and Model of a Parallel Multi-Server Queueing System1990Kathy L. McCommon</v>
      </c>
      <c r="G4709" t="str">
        <f>IFERROR(IF(VLOOKUP(F4709,Test!$G$1:$G$6051,1,FALSE)=F4709,"Y","N"),"N")</f>
        <v>Y</v>
      </c>
    </row>
    <row r="4710" spans="1:7" x14ac:dyDescent="0.25">
      <c r="A4710" t="s">
        <v>3236</v>
      </c>
      <c r="B4710" t="s">
        <v>5848</v>
      </c>
      <c r="C4710" t="s">
        <v>5847</v>
      </c>
      <c r="D4710">
        <v>1990</v>
      </c>
      <c r="E4710" t="s">
        <v>2003</v>
      </c>
      <c r="F4710" t="str">
        <f t="shared" si="73"/>
        <v>General ApplicationsProductivity and Performance ModelingA Systems Analysis and Model of a Parallel Multi-Server Queueing System1990Thomas D. Clark  Jr.</v>
      </c>
      <c r="G4710" t="str">
        <f>IFERROR(IF(VLOOKUP(F4710,Test!$G$1:$G$6051,1,FALSE)=F4710,"Y","N"),"N")</f>
        <v>Y</v>
      </c>
    </row>
    <row r="4711" spans="1:7" x14ac:dyDescent="0.25">
      <c r="A4711" t="s">
        <v>3236</v>
      </c>
      <c r="B4711" t="s">
        <v>5848</v>
      </c>
      <c r="C4711" t="s">
        <v>5850</v>
      </c>
      <c r="D4711">
        <v>1990</v>
      </c>
      <c r="E4711" t="s">
        <v>624</v>
      </c>
      <c r="F4711" t="str">
        <f t="shared" si="73"/>
        <v>General ApplicationsProductivity and Performance ModelingUsing Discrete Event Simulation to Evaluate Housestaff Work Schedules1990David J. DeBrota</v>
      </c>
      <c r="G4711" t="str">
        <f>IFERROR(IF(VLOOKUP(F4711,Test!$G$1:$G$6051,1,FALSE)=F4711,"Y","N"),"N")</f>
        <v>Y</v>
      </c>
    </row>
    <row r="4712" spans="1:7" x14ac:dyDescent="0.25">
      <c r="A4712" t="s">
        <v>3236</v>
      </c>
      <c r="B4712" t="s">
        <v>5848</v>
      </c>
      <c r="C4712" t="s">
        <v>5850</v>
      </c>
      <c r="D4712">
        <v>1990</v>
      </c>
      <c r="E4712" t="s">
        <v>630</v>
      </c>
      <c r="F4712" t="str">
        <f t="shared" si="73"/>
        <v>General ApplicationsProductivity and Performance ModelingUsing Discrete Event Simulation to Evaluate Housestaff Work Schedules1990Robert W. Klein</v>
      </c>
      <c r="G4712" t="str">
        <f>IFERROR(IF(VLOOKUP(F4712,Test!$G$1:$G$6051,1,FALSE)=F4712,"Y","N"),"N")</f>
        <v>Y</v>
      </c>
    </row>
    <row r="4713" spans="1:7" x14ac:dyDescent="0.25">
      <c r="A4713" t="s">
        <v>3236</v>
      </c>
      <c r="B4713" t="s">
        <v>5848</v>
      </c>
      <c r="C4713" t="s">
        <v>5852</v>
      </c>
      <c r="D4713">
        <v>1990</v>
      </c>
      <c r="E4713" t="s">
        <v>5851</v>
      </c>
      <c r="F4713" t="str">
        <f t="shared" si="73"/>
        <v>General ApplicationsProductivity and Performance ModelingA Simulation Model for Assessing Fishing Fleet Performance Under Uncertainty1990Harvey H. Millar</v>
      </c>
      <c r="G4713" t="str">
        <f>IFERROR(IF(VLOOKUP(F4713,Test!$G$1:$G$6051,1,FALSE)=F4713,"Y","N"),"N")</f>
        <v>Y</v>
      </c>
    </row>
    <row r="4714" spans="1:7" x14ac:dyDescent="0.25">
      <c r="A4714" t="s">
        <v>3236</v>
      </c>
      <c r="B4714" t="s">
        <v>5848</v>
      </c>
      <c r="C4714" t="s">
        <v>5850</v>
      </c>
      <c r="D4714">
        <v>1990</v>
      </c>
      <c r="E4714" t="s">
        <v>5853</v>
      </c>
      <c r="F4714" t="str">
        <f t="shared" si="73"/>
        <v>General ApplicationsProductivity and Performance ModelingUsing Discrete Event Simulation to Evaluate Housestaff Work Schedules1990Mark A. Dame</v>
      </c>
      <c r="G4714" t="str">
        <f>IFERROR(IF(VLOOKUP(F4714,Test!$G$1:$G$6051,1,FALSE)=F4714,"Y","N"),"N")</f>
        <v>Y</v>
      </c>
    </row>
    <row r="4715" spans="1:7" x14ac:dyDescent="0.25">
      <c r="A4715" t="s">
        <v>3236</v>
      </c>
      <c r="B4715" t="s">
        <v>5848</v>
      </c>
      <c r="C4715" t="s">
        <v>5852</v>
      </c>
      <c r="D4715">
        <v>1990</v>
      </c>
      <c r="E4715" t="s">
        <v>5854</v>
      </c>
      <c r="F4715" t="str">
        <f t="shared" si="73"/>
        <v>General ApplicationsProductivity and Performance ModelingA Simulation Model for Assessing Fishing Fleet Performance Under Uncertainty1990Eldon A. Gunn</v>
      </c>
      <c r="G4715" t="str">
        <f>IFERROR(IF(VLOOKUP(F4715,Test!$G$1:$G$6051,1,FALSE)=F4715,"Y","N"),"N")</f>
        <v>Y</v>
      </c>
    </row>
    <row r="4716" spans="1:7" x14ac:dyDescent="0.25">
      <c r="A4716" t="s">
        <v>3236</v>
      </c>
      <c r="B4716" t="s">
        <v>5848</v>
      </c>
      <c r="C4716" t="s">
        <v>5850</v>
      </c>
      <c r="D4716">
        <v>1990</v>
      </c>
      <c r="E4716" t="s">
        <v>627</v>
      </c>
      <c r="F4716" t="str">
        <f t="shared" si="73"/>
        <v>General ApplicationsProductivity and Performance ModelingUsing Discrete Event Simulation to Evaluate Housestaff Work Schedules1990Robert S. Dittus</v>
      </c>
      <c r="G4716" t="str">
        <f>IFERROR(IF(VLOOKUP(F4716,Test!$G$1:$G$6051,1,FALSE)=F4716,"Y","N"),"N")</f>
        <v>Y</v>
      </c>
    </row>
    <row r="4717" spans="1:7" x14ac:dyDescent="0.25">
      <c r="A4717" t="s">
        <v>3236</v>
      </c>
      <c r="B4717" t="s">
        <v>5857</v>
      </c>
      <c r="C4717" t="s">
        <v>5856</v>
      </c>
      <c r="D4717">
        <v>1995</v>
      </c>
      <c r="E4717" t="s">
        <v>5855</v>
      </c>
      <c r="F4717" t="str">
        <f t="shared" si="73"/>
        <v>General ApplicationsTransportation Systems IAn Improved Response Surface Methodology Algorithm with an Application to Traffic Signal Optimization for Urban Networks1995Ajay K. Rathi</v>
      </c>
      <c r="G4717" t="str">
        <f>IFERROR(IF(VLOOKUP(F4717,Test!$G$1:$G$6051,1,FALSE)=F4717,"Y","N"),"N")</f>
        <v>Y</v>
      </c>
    </row>
    <row r="4718" spans="1:7" x14ac:dyDescent="0.25">
      <c r="A4718" t="s">
        <v>3236</v>
      </c>
      <c r="B4718" t="s">
        <v>5857</v>
      </c>
      <c r="C4718" t="s">
        <v>5859</v>
      </c>
      <c r="D4718">
        <v>1990</v>
      </c>
      <c r="E4718" t="s">
        <v>5858</v>
      </c>
      <c r="F4718" t="str">
        <f t="shared" si="73"/>
        <v>General ApplicationsTransportation Systems IDynamic Simulation-Assignment Methodology to Evaluate In-Vehicle Information Strategies in Urban Traffic Networks1990Hani S. Mahmassani</v>
      </c>
      <c r="G4718" t="str">
        <f>IFERROR(IF(VLOOKUP(F4718,Test!$G$1:$G$6051,1,FALSE)=F4718,"Y","N"),"N")</f>
        <v>Y</v>
      </c>
    </row>
    <row r="4719" spans="1:7" x14ac:dyDescent="0.25">
      <c r="A4719" t="s">
        <v>3236</v>
      </c>
      <c r="B4719" t="s">
        <v>5857</v>
      </c>
      <c r="C4719" t="s">
        <v>5861</v>
      </c>
      <c r="D4719">
        <v>1995</v>
      </c>
      <c r="E4719" t="s">
        <v>5860</v>
      </c>
      <c r="F4719" t="str">
        <f t="shared" si="73"/>
        <v>General ApplicationsTransportation Systems IA Train Operations Simulation for Miami's SR 836 Corridor1995Onala M. Atala</v>
      </c>
      <c r="G4719" t="str">
        <f>IFERROR(IF(VLOOKUP(F4719,Test!$G$1:$G$6051,1,FALSE)=F4719,"Y","N"),"N")</f>
        <v>Y</v>
      </c>
    </row>
    <row r="4720" spans="1:7" x14ac:dyDescent="0.25">
      <c r="A4720" t="s">
        <v>3236</v>
      </c>
      <c r="B4720" t="s">
        <v>5857</v>
      </c>
      <c r="C4720" t="s">
        <v>5856</v>
      </c>
      <c r="D4720">
        <v>1995</v>
      </c>
      <c r="E4720" t="s">
        <v>4743</v>
      </c>
      <c r="F4720" t="str">
        <f t="shared" si="73"/>
        <v>General ApplicationsTransportation Systems IAn Improved Response Surface Methodology Algorithm with an Application to Traffic Signal Optimization for Urban Networks1995Jeffrey D. Tew</v>
      </c>
      <c r="G4720" t="str">
        <f>IFERROR(IF(VLOOKUP(F4720,Test!$G$1:$G$6051,1,FALSE)=F4720,"Y","N"),"N")</f>
        <v>Y</v>
      </c>
    </row>
    <row r="4721" spans="1:7" x14ac:dyDescent="0.25">
      <c r="A4721" t="s">
        <v>3236</v>
      </c>
      <c r="B4721" t="s">
        <v>5857</v>
      </c>
      <c r="C4721" t="s">
        <v>5863</v>
      </c>
      <c r="D4721">
        <v>1990</v>
      </c>
      <c r="E4721" t="s">
        <v>5862</v>
      </c>
      <c r="F4721" t="str">
        <f t="shared" si="73"/>
        <v>General ApplicationsTransportation Systems ITraffic Modeling Software for IVHS Applications1990Hobih Chen</v>
      </c>
      <c r="G4721" t="str">
        <f>IFERROR(IF(VLOOKUP(F4721,Test!$G$1:$G$6051,1,FALSE)=F4721,"Y","N"),"N")</f>
        <v>Y</v>
      </c>
    </row>
    <row r="4722" spans="1:7" x14ac:dyDescent="0.25">
      <c r="A4722" t="s">
        <v>3236</v>
      </c>
      <c r="B4722" t="s">
        <v>5857</v>
      </c>
      <c r="C4722" t="s">
        <v>5856</v>
      </c>
      <c r="D4722">
        <v>1995</v>
      </c>
      <c r="E4722" t="s">
        <v>5864</v>
      </c>
      <c r="F4722" t="str">
        <f t="shared" si="73"/>
        <v>General ApplicationsTransportation Systems IAn Improved Response Surface Methodology Algorithm with an Application to Traffic Signal Optimization for Urban Networks1995Shirish S. Joshi</v>
      </c>
      <c r="G4722" t="str">
        <f>IFERROR(IF(VLOOKUP(F4722,Test!$G$1:$G$6051,1,FALSE)=F4722,"Y","N"),"N")</f>
        <v>Y</v>
      </c>
    </row>
    <row r="4723" spans="1:7" x14ac:dyDescent="0.25">
      <c r="A4723" t="s">
        <v>3236</v>
      </c>
      <c r="B4723" t="s">
        <v>5857</v>
      </c>
      <c r="C4723" t="s">
        <v>5866</v>
      </c>
      <c r="D4723">
        <v>1990</v>
      </c>
      <c r="E4723" t="s">
        <v>5865</v>
      </c>
      <c r="F4723" t="str">
        <f t="shared" si="73"/>
        <v>General ApplicationsTransportation Systems IThe Role of Interactive Graphics When Applying Traffic Simulation Models1990Edward B. Lieberman</v>
      </c>
      <c r="G4723" t="str">
        <f>IFERROR(IF(VLOOKUP(F4723,Test!$G$1:$G$6051,1,FALSE)=F4723,"Y","N"),"N")</f>
        <v>Y</v>
      </c>
    </row>
    <row r="4724" spans="1:7" x14ac:dyDescent="0.25">
      <c r="A4724" t="s">
        <v>3236</v>
      </c>
      <c r="B4724" t="s">
        <v>5857</v>
      </c>
      <c r="C4724" t="s">
        <v>5859</v>
      </c>
      <c r="D4724">
        <v>1990</v>
      </c>
      <c r="E4724" t="s">
        <v>5867</v>
      </c>
      <c r="F4724" t="str">
        <f t="shared" si="73"/>
        <v>General ApplicationsTransportation Systems IDynamic Simulation-Assignment Methodology to Evaluate In-Vehicle Information Strategies in Urban Traffic Networks1990R. Jayakrishnan</v>
      </c>
      <c r="G4724" t="str">
        <f>IFERROR(IF(VLOOKUP(F4724,Test!$G$1:$G$6051,1,FALSE)=F4724,"Y","N"),"N")</f>
        <v>Y</v>
      </c>
    </row>
    <row r="4725" spans="1:7" x14ac:dyDescent="0.25">
      <c r="A4725" t="s">
        <v>3236</v>
      </c>
      <c r="B4725" t="s">
        <v>5857</v>
      </c>
      <c r="C4725" t="s">
        <v>5863</v>
      </c>
      <c r="D4725">
        <v>1990</v>
      </c>
      <c r="E4725" t="s">
        <v>5868</v>
      </c>
      <c r="F4725" t="str">
        <f t="shared" si="73"/>
        <v>General ApplicationsTransportation Systems ITraffic Modeling Software for IVHS Applications1990Alberto J. Santiago</v>
      </c>
      <c r="G4725" t="str">
        <f>IFERROR(IF(VLOOKUP(F4725,Test!$G$1:$G$6051,1,FALSE)=F4725,"Y","N"),"N")</f>
        <v>Y</v>
      </c>
    </row>
    <row r="4726" spans="1:7" x14ac:dyDescent="0.25">
      <c r="A4726" t="s">
        <v>3236</v>
      </c>
      <c r="B4726" t="s">
        <v>5857</v>
      </c>
      <c r="C4726" t="s">
        <v>5866</v>
      </c>
      <c r="D4726">
        <v>1990</v>
      </c>
      <c r="E4726" t="s">
        <v>5869</v>
      </c>
      <c r="F4726" t="str">
        <f t="shared" si="73"/>
        <v>General ApplicationsTransportation Systems IThe Role of Interactive Graphics When Applying Traffic Simulation Models1990Barbara Andrews</v>
      </c>
      <c r="G4726" t="str">
        <f>IFERROR(IF(VLOOKUP(F4726,Test!$G$1:$G$6051,1,FALSE)=F4726,"Y","N"),"N")</f>
        <v>Y</v>
      </c>
    </row>
    <row r="4727" spans="1:7" x14ac:dyDescent="0.25">
      <c r="A4727" t="s">
        <v>3236</v>
      </c>
      <c r="B4727" t="s">
        <v>5857</v>
      </c>
      <c r="C4727" t="s">
        <v>5870</v>
      </c>
      <c r="D4727">
        <v>1995</v>
      </c>
      <c r="E4727" t="s">
        <v>2747</v>
      </c>
      <c r="F4727" t="str">
        <f t="shared" si="73"/>
        <v>General ApplicationsTransportation Systems ISimulation-Based Real-Time Decision Making for Route Planning1995Paul A. Fishwick</v>
      </c>
      <c r="G4727" t="str">
        <f>IFERROR(IF(VLOOKUP(F4727,Test!$G$1:$G$6051,1,FALSE)=F4727,"Y","N"),"N")</f>
        <v>Y</v>
      </c>
    </row>
    <row r="4728" spans="1:7" x14ac:dyDescent="0.25">
      <c r="A4728" t="s">
        <v>3236</v>
      </c>
      <c r="B4728" t="s">
        <v>5857</v>
      </c>
      <c r="C4728" t="s">
        <v>5870</v>
      </c>
      <c r="D4728">
        <v>1995</v>
      </c>
      <c r="E4728" t="s">
        <v>5871</v>
      </c>
      <c r="F4728" t="str">
        <f t="shared" si="73"/>
        <v>General ApplicationsTransportation Systems ISimulation-Based Real-Time Decision Making for Route Planning1995Jin Joo Lee</v>
      </c>
      <c r="G4728" t="str">
        <f>IFERROR(IF(VLOOKUP(F4728,Test!$G$1:$G$6051,1,FALSE)=F4728,"Y","N"),"N")</f>
        <v>Y</v>
      </c>
    </row>
    <row r="4729" spans="1:7" x14ac:dyDescent="0.25">
      <c r="A4729" t="s">
        <v>3236</v>
      </c>
      <c r="B4729" t="s">
        <v>5857</v>
      </c>
      <c r="C4729" t="s">
        <v>5861</v>
      </c>
      <c r="D4729">
        <v>1995</v>
      </c>
      <c r="E4729" t="s">
        <v>2819</v>
      </c>
      <c r="F4729" t="str">
        <f t="shared" si="73"/>
        <v>General ApplicationsTransportation Systems IA Train Operations Simulation for Miami's SR 836 Corridor1995John S. Carson</v>
      </c>
      <c r="G4729" t="str">
        <f>IFERROR(IF(VLOOKUP(F4729,Test!$G$1:$G$6051,1,FALSE)=F4729,"Y","N"),"N")</f>
        <v>Y</v>
      </c>
    </row>
    <row r="4730" spans="1:7" x14ac:dyDescent="0.25">
      <c r="A4730" t="s">
        <v>3236</v>
      </c>
      <c r="B4730" t="s">
        <v>5873</v>
      </c>
      <c r="C4730" t="s">
        <v>5872</v>
      </c>
      <c r="D4730">
        <v>1995</v>
      </c>
      <c r="E4730" t="s">
        <v>577</v>
      </c>
      <c r="F4730" t="str">
        <f t="shared" si="73"/>
        <v>General ApplicationsTransportation Systems IIA Distributed Simulation Model of Air Traffic in the National Airspace System1995Eric L. Blair</v>
      </c>
      <c r="G4730" t="str">
        <f>IFERROR(IF(VLOOKUP(F4730,Test!$G$1:$G$6051,1,FALSE)=F4730,"Y","N"),"N")</f>
        <v>Y</v>
      </c>
    </row>
    <row r="4731" spans="1:7" x14ac:dyDescent="0.25">
      <c r="A4731" t="s">
        <v>3236</v>
      </c>
      <c r="B4731" t="s">
        <v>5873</v>
      </c>
      <c r="C4731" t="s">
        <v>5875</v>
      </c>
      <c r="D4731">
        <v>1990</v>
      </c>
      <c r="E4731" t="s">
        <v>5874</v>
      </c>
      <c r="F4731" t="str">
        <f t="shared" si="73"/>
        <v>General ApplicationsTransportation Systems IIExamination of Air Traffic Flow at a Major Airport1990Fathi Sokkar</v>
      </c>
      <c r="G4731" t="str">
        <f>IFERROR(IF(VLOOKUP(F4731,Test!$G$1:$G$6051,1,FALSE)=F4731,"Y","N"),"N")</f>
        <v>Y</v>
      </c>
    </row>
    <row r="4732" spans="1:7" x14ac:dyDescent="0.25">
      <c r="A4732" t="s">
        <v>3236</v>
      </c>
      <c r="B4732" t="s">
        <v>5873</v>
      </c>
      <c r="C4732" t="s">
        <v>5877</v>
      </c>
      <c r="D4732">
        <v>1990</v>
      </c>
      <c r="E4732" t="s">
        <v>5876</v>
      </c>
      <c r="F4732" t="str">
        <f t="shared" si="73"/>
        <v>General ApplicationsTransportation Systems IIUse of Multimedia to Augment Simulation1990Jianhong Liang</v>
      </c>
      <c r="G4732" t="str">
        <f>IFERROR(IF(VLOOKUP(F4732,Test!$G$1:$G$6051,1,FALSE)=F4732,"Y","N"),"N")</f>
        <v>Y</v>
      </c>
    </row>
    <row r="4733" spans="1:7" x14ac:dyDescent="0.25">
      <c r="A4733" t="s">
        <v>3236</v>
      </c>
      <c r="B4733" t="s">
        <v>5873</v>
      </c>
      <c r="C4733" t="s">
        <v>5875</v>
      </c>
      <c r="D4733">
        <v>1990</v>
      </c>
      <c r="E4733" t="s">
        <v>5878</v>
      </c>
      <c r="F4733" t="str">
        <f t="shared" si="73"/>
        <v>General ApplicationsTransportation Systems IIExamination of Air Traffic Flow at a Major Airport1990Andy Harjanto</v>
      </c>
      <c r="G4733" t="str">
        <f>IFERROR(IF(VLOOKUP(F4733,Test!$G$1:$G$6051,1,FALSE)=F4733,"Y","N"),"N")</f>
        <v>Y</v>
      </c>
    </row>
    <row r="4734" spans="1:7" x14ac:dyDescent="0.25">
      <c r="A4734" t="s">
        <v>3236</v>
      </c>
      <c r="B4734" t="s">
        <v>5873</v>
      </c>
      <c r="C4734" t="s">
        <v>5877</v>
      </c>
      <c r="D4734">
        <v>1990</v>
      </c>
      <c r="E4734" t="s">
        <v>5879</v>
      </c>
      <c r="F4734" t="str">
        <f t="shared" si="73"/>
        <v>General ApplicationsTransportation Systems IIUse of Multimedia to Augment Simulation1990Peggy Brouse</v>
      </c>
      <c r="G4734" t="str">
        <f>IFERROR(IF(VLOOKUP(F4734,Test!$G$1:$G$6051,1,FALSE)=F4734,"Y","N"),"N")</f>
        <v>Y</v>
      </c>
    </row>
    <row r="4735" spans="1:7" x14ac:dyDescent="0.25">
      <c r="A4735" t="s">
        <v>3236</v>
      </c>
      <c r="B4735" t="s">
        <v>5873</v>
      </c>
      <c r="C4735" t="s">
        <v>5881</v>
      </c>
      <c r="D4735">
        <v>1995</v>
      </c>
      <c r="E4735" t="s">
        <v>5880</v>
      </c>
      <c r="F4735" t="str">
        <f t="shared" si="73"/>
        <v>General ApplicationsTransportation Systems IIEvaluation of an Adaptive Traffic Control Technique with Underlying System Changes1995Richard H. Smith</v>
      </c>
      <c r="G4735" t="str">
        <f>IFERROR(IF(VLOOKUP(F4735,Test!$G$1:$G$6051,1,FALSE)=F4735,"Y","N"),"N")</f>
        <v>Y</v>
      </c>
    </row>
    <row r="4736" spans="1:7" x14ac:dyDescent="0.25">
      <c r="A4736" t="s">
        <v>3236</v>
      </c>
      <c r="B4736" t="s">
        <v>5873</v>
      </c>
      <c r="C4736" t="s">
        <v>5881</v>
      </c>
      <c r="D4736">
        <v>1995</v>
      </c>
      <c r="E4736" t="s">
        <v>5882</v>
      </c>
      <c r="F4736" t="str">
        <f t="shared" si="73"/>
        <v>General ApplicationsTransportation Systems IIEvaluation of an Adaptive Traffic Control Technique with Underlying System Changes1995Daniel C. Chin</v>
      </c>
      <c r="G4736" t="str">
        <f>IFERROR(IF(VLOOKUP(F4736,Test!$G$1:$G$6051,1,FALSE)=F4736,"Y","N"),"N")</f>
        <v>Y</v>
      </c>
    </row>
    <row r="4737" spans="1:7" x14ac:dyDescent="0.25">
      <c r="A4737" t="s">
        <v>3236</v>
      </c>
      <c r="B4737" t="s">
        <v>5873</v>
      </c>
      <c r="C4737" t="s">
        <v>5884</v>
      </c>
      <c r="D4737">
        <v>1990</v>
      </c>
      <c r="E4737" t="s">
        <v>5883</v>
      </c>
      <c r="F4737" t="str">
        <f t="shared" si="73"/>
        <v>General ApplicationsTransportation Systems IIFlow Profile Comparison of a Microscopic Car-Following Model and a Macroscopic Platoon Dispersion Model for Traffic Simulation1990Donald T. Ganz</v>
      </c>
      <c r="G4737" t="str">
        <f>IFERROR(IF(VLOOKUP(F4737,Test!$G$1:$G$6051,1,FALSE)=F4737,"Y","N"),"N")</f>
        <v>Y</v>
      </c>
    </row>
    <row r="4738" spans="1:7" x14ac:dyDescent="0.25">
      <c r="A4738" t="s">
        <v>3236</v>
      </c>
      <c r="B4738" t="s">
        <v>5873</v>
      </c>
      <c r="C4738" t="s">
        <v>5877</v>
      </c>
      <c r="D4738">
        <v>1990</v>
      </c>
      <c r="E4738" t="s">
        <v>5885</v>
      </c>
      <c r="F4738" t="str">
        <f t="shared" si="73"/>
        <v>General ApplicationsTransportation Systems IIUse of Multimedia to Augment Simulation1990Ann Fields</v>
      </c>
      <c r="G4738" t="str">
        <f>IFERROR(IF(VLOOKUP(F4738,Test!$G$1:$G$6051,1,FALSE)=F4738,"Y","N"),"N")</f>
        <v>Y</v>
      </c>
    </row>
    <row r="4739" spans="1:7" x14ac:dyDescent="0.25">
      <c r="A4739" t="s">
        <v>3236</v>
      </c>
      <c r="B4739" t="s">
        <v>5873</v>
      </c>
      <c r="C4739" t="s">
        <v>5877</v>
      </c>
      <c r="D4739">
        <v>1990</v>
      </c>
      <c r="E4739" t="s">
        <v>5886</v>
      </c>
      <c r="F4739" t="str">
        <f t="shared" ref="F4739:F4802" si="74">CONCATENATE(A4739,B4739,C4739,D4739,E4739)</f>
        <v>General ApplicationsTransportation Systems IIUse of Multimedia to Augment Simulation1990Frank Armour</v>
      </c>
      <c r="G4739" t="str">
        <f>IFERROR(IF(VLOOKUP(F4739,Test!$G$1:$G$6051,1,FALSE)=F4739,"Y","N"),"N")</f>
        <v>Y</v>
      </c>
    </row>
    <row r="4740" spans="1:7" x14ac:dyDescent="0.25">
      <c r="A4740" t="s">
        <v>3236</v>
      </c>
      <c r="B4740" t="s">
        <v>5873</v>
      </c>
      <c r="C4740" t="s">
        <v>5872</v>
      </c>
      <c r="D4740">
        <v>1995</v>
      </c>
      <c r="E4740" t="s">
        <v>5887</v>
      </c>
      <c r="F4740" t="str">
        <f t="shared" si="74"/>
        <v>General ApplicationsTransportation Systems IIA Distributed Simulation Model of Air Traffic in the National Airspace System1995Frederick P. Wieland</v>
      </c>
      <c r="G4740" t="str">
        <f>IFERROR(IF(VLOOKUP(F4740,Test!$G$1:$G$6051,1,FALSE)=F4740,"Y","N"),"N")</f>
        <v>Y</v>
      </c>
    </row>
    <row r="4741" spans="1:7" x14ac:dyDescent="0.25">
      <c r="A4741" t="s">
        <v>3236</v>
      </c>
      <c r="B4741" t="s">
        <v>5873</v>
      </c>
      <c r="C4741" t="s">
        <v>5875</v>
      </c>
      <c r="D4741">
        <v>1990</v>
      </c>
      <c r="E4741" t="s">
        <v>5888</v>
      </c>
      <c r="F4741" t="str">
        <f t="shared" si="74"/>
        <v>General ApplicationsTransportation Systems IIExamination of Air Traffic Flow at a Major Airport1990Stewart V. Nelson</v>
      </c>
      <c r="G4741" t="str">
        <f>IFERROR(IF(VLOOKUP(F4741,Test!$G$1:$G$6051,1,FALSE)=F4741,"Y","N"),"N")</f>
        <v>Y</v>
      </c>
    </row>
    <row r="4742" spans="1:7" x14ac:dyDescent="0.25">
      <c r="A4742" t="s">
        <v>3236</v>
      </c>
      <c r="B4742" t="s">
        <v>5873</v>
      </c>
      <c r="C4742" t="s">
        <v>5890</v>
      </c>
      <c r="D4742">
        <v>1995</v>
      </c>
      <c r="E4742" t="s">
        <v>5889</v>
      </c>
      <c r="F4742" t="str">
        <f t="shared" si="74"/>
        <v>General ApplicationsTransportation Systems IIEnhanced THOREAU Traffic Simulation for Intelligent Transportation Systems (ITS)1995Paul T. R. Wang</v>
      </c>
      <c r="G4742" t="str">
        <f>IFERROR(IF(VLOOKUP(F4742,Test!$G$1:$G$6051,1,FALSE)=F4742,"Y","N"),"N")</f>
        <v>Y</v>
      </c>
    </row>
    <row r="4743" spans="1:7" x14ac:dyDescent="0.25">
      <c r="A4743" t="s">
        <v>3236</v>
      </c>
      <c r="B4743" t="s">
        <v>5873</v>
      </c>
      <c r="C4743" t="s">
        <v>5872</v>
      </c>
      <c r="D4743">
        <v>1995</v>
      </c>
      <c r="E4743" t="s">
        <v>5891</v>
      </c>
      <c r="F4743" t="str">
        <f t="shared" si="74"/>
        <v>General ApplicationsTransportation Systems IIA Distributed Simulation Model of Air Traffic in the National Airspace System1995Anthony E. Zukas</v>
      </c>
      <c r="G4743" t="str">
        <f>IFERROR(IF(VLOOKUP(F4743,Test!$G$1:$G$6051,1,FALSE)=F4743,"Y","N"),"N")</f>
        <v>Y</v>
      </c>
    </row>
    <row r="4744" spans="1:7" x14ac:dyDescent="0.25">
      <c r="A4744" t="s">
        <v>3236</v>
      </c>
      <c r="B4744" t="s">
        <v>5873</v>
      </c>
      <c r="C4744" t="s">
        <v>5877</v>
      </c>
      <c r="D4744">
        <v>1990</v>
      </c>
      <c r="E4744" t="s">
        <v>5892</v>
      </c>
      <c r="F4744" t="str">
        <f t="shared" si="74"/>
        <v>General ApplicationsTransportation Systems IIUse of Multimedia to Augment Simulation1990Peter Aiken</v>
      </c>
      <c r="G4744" t="str">
        <f>IFERROR(IF(VLOOKUP(F4744,Test!$G$1:$G$6051,1,FALSE)=F4744,"Y","N"),"N")</f>
        <v>Y</v>
      </c>
    </row>
    <row r="4745" spans="1:7" x14ac:dyDescent="0.25">
      <c r="A4745" t="s">
        <v>3236</v>
      </c>
      <c r="B4745" t="s">
        <v>5873</v>
      </c>
      <c r="C4745" t="s">
        <v>5877</v>
      </c>
      <c r="D4745">
        <v>1990</v>
      </c>
      <c r="E4745" t="s">
        <v>3808</v>
      </c>
      <c r="F4745" t="str">
        <f t="shared" si="74"/>
        <v>General ApplicationsTransportation Systems IIUse of Multimedia to Augment Simulation1990James D. Palmer</v>
      </c>
      <c r="G4745" t="str">
        <f>IFERROR(IF(VLOOKUP(F4745,Test!$G$1:$G$6051,1,FALSE)=F4745,"Y","N"),"N")</f>
        <v>Y</v>
      </c>
    </row>
    <row r="4746" spans="1:7" x14ac:dyDescent="0.25">
      <c r="A4746" t="s">
        <v>3236</v>
      </c>
      <c r="B4746" t="s">
        <v>5873</v>
      </c>
      <c r="C4746" t="s">
        <v>5877</v>
      </c>
      <c r="D4746">
        <v>1990</v>
      </c>
      <c r="E4746" t="s">
        <v>5893</v>
      </c>
      <c r="F4746" t="str">
        <f t="shared" si="74"/>
        <v>General ApplicationsTransportation Systems IIUse of Multimedia to Augment Simulation1990Mandy Hassanpour</v>
      </c>
      <c r="G4746" t="str">
        <f>IFERROR(IF(VLOOKUP(F4746,Test!$G$1:$G$6051,1,FALSE)=F4746,"Y","N"),"N")</f>
        <v>Y</v>
      </c>
    </row>
    <row r="4747" spans="1:7" x14ac:dyDescent="0.25">
      <c r="A4747" t="s">
        <v>3236</v>
      </c>
      <c r="B4747" t="s">
        <v>5873</v>
      </c>
      <c r="C4747" t="s">
        <v>5884</v>
      </c>
      <c r="D4747">
        <v>1990</v>
      </c>
      <c r="E4747" t="s">
        <v>5894</v>
      </c>
      <c r="F4747" t="str">
        <f t="shared" si="74"/>
        <v>General ApplicationsTransportation Systems IIFlow Profile Comparison of a Microscopic Car-Following Model and a Macroscopic Platoon Dispersion Model for Traffic Simulation1990James R. Mekemson</v>
      </c>
      <c r="G4747" t="str">
        <f>IFERROR(IF(VLOOKUP(F4747,Test!$G$1:$G$6051,1,FALSE)=F4747,"Y","N"),"N")</f>
        <v>Y</v>
      </c>
    </row>
    <row r="4748" spans="1:7" x14ac:dyDescent="0.25">
      <c r="A4748" t="s">
        <v>3236</v>
      </c>
      <c r="B4748" t="s">
        <v>5873</v>
      </c>
      <c r="C4748" t="s">
        <v>5890</v>
      </c>
      <c r="D4748">
        <v>1995</v>
      </c>
      <c r="E4748" t="s">
        <v>5895</v>
      </c>
      <c r="F4748" t="str">
        <f t="shared" si="74"/>
        <v>General ApplicationsTransportation Systems IIEnhanced THOREAU Traffic Simulation for Intelligent Transportation Systems (ITS)1995Richard A. Glassco</v>
      </c>
      <c r="G4748" t="str">
        <f>IFERROR(IF(VLOOKUP(F4748,Test!$G$1:$G$6051,1,FALSE)=F4748,"Y","N"),"N")</f>
        <v>Y</v>
      </c>
    </row>
    <row r="4749" spans="1:7" x14ac:dyDescent="0.25">
      <c r="A4749" t="s">
        <v>3236</v>
      </c>
      <c r="B4749" t="s">
        <v>5897</v>
      </c>
      <c r="C4749" t="s">
        <v>5896</v>
      </c>
      <c r="D4749">
        <v>1990</v>
      </c>
      <c r="E4749" t="s">
        <v>3085</v>
      </c>
      <c r="F4749" t="str">
        <f t="shared" si="74"/>
        <v>General ApplicationsTransportation Systems IIIA Multi-Purpose Toll Collection Plaza Model1990Andrew J. Junga</v>
      </c>
      <c r="G4749" t="str">
        <f>IFERROR(IF(VLOOKUP(F4749,Test!$G$1:$G$6051,1,FALSE)=F4749,"Y","N"),"N")</f>
        <v>Y</v>
      </c>
    </row>
    <row r="4750" spans="1:7" x14ac:dyDescent="0.25">
      <c r="A4750" t="s">
        <v>3236</v>
      </c>
      <c r="B4750" t="s">
        <v>5897</v>
      </c>
      <c r="C4750" t="s">
        <v>5898</v>
      </c>
      <c r="D4750">
        <v>1990</v>
      </c>
      <c r="E4750" t="s">
        <v>5860</v>
      </c>
      <c r="F4750" t="str">
        <f t="shared" si="74"/>
        <v>General ApplicationsTransportation Systems IIIUsing Computer Simulation for Rapid Transit Operating Strategies1990Onala M. Atala</v>
      </c>
      <c r="G4750" t="str">
        <f>IFERROR(IF(VLOOKUP(F4750,Test!$G$1:$G$6051,1,FALSE)=F4750,"Y","N"),"N")</f>
        <v>Y</v>
      </c>
    </row>
    <row r="4751" spans="1:7" x14ac:dyDescent="0.25">
      <c r="A4751" t="s">
        <v>3236</v>
      </c>
      <c r="B4751" t="s">
        <v>5897</v>
      </c>
      <c r="C4751" t="s">
        <v>5900</v>
      </c>
      <c r="D4751">
        <v>1990</v>
      </c>
      <c r="E4751" t="s">
        <v>5899</v>
      </c>
      <c r="F4751" t="str">
        <f t="shared" si="74"/>
        <v>General ApplicationsTransportation Systems IIIThe Use of Computer Simulation for Marine Terminal Planning1990Beth C. Carpenter</v>
      </c>
      <c r="G4751" t="str">
        <f>IFERROR(IF(VLOOKUP(F4751,Test!$G$1:$G$6051,1,FALSE)=F4751,"Y","N"),"N")</f>
        <v>Y</v>
      </c>
    </row>
    <row r="4752" spans="1:7" x14ac:dyDescent="0.25">
      <c r="A4752" t="s">
        <v>3236</v>
      </c>
      <c r="B4752" t="s">
        <v>5897</v>
      </c>
      <c r="C4752" t="s">
        <v>5898</v>
      </c>
      <c r="D4752">
        <v>1990</v>
      </c>
      <c r="E4752" t="s">
        <v>2819</v>
      </c>
      <c r="F4752" t="str">
        <f t="shared" si="74"/>
        <v>General ApplicationsTransportation Systems IIIUsing Computer Simulation for Rapid Transit Operating Strategies1990John S. Carson</v>
      </c>
      <c r="G4752" t="str">
        <f>IFERROR(IF(VLOOKUP(F4752,Test!$G$1:$G$6051,1,FALSE)=F4752,"Y","N"),"N")</f>
        <v>Y</v>
      </c>
    </row>
    <row r="4753" spans="1:7" x14ac:dyDescent="0.25">
      <c r="A4753" t="s">
        <v>3236</v>
      </c>
      <c r="B4753" t="s">
        <v>5897</v>
      </c>
      <c r="C4753" t="s">
        <v>5900</v>
      </c>
      <c r="D4753">
        <v>1990</v>
      </c>
      <c r="E4753" t="s">
        <v>5901</v>
      </c>
      <c r="F4753" t="str">
        <f t="shared" si="74"/>
        <v>General ApplicationsTransportation Systems IIIThe Use of Computer Simulation for Marine Terminal Planning1990Thomas Ward</v>
      </c>
      <c r="G4753" t="str">
        <f>IFERROR(IF(VLOOKUP(F4753,Test!$G$1:$G$6051,1,FALSE)=F4753,"Y","N"),"N")</f>
        <v>Y</v>
      </c>
    </row>
    <row r="4754" spans="1:7" x14ac:dyDescent="0.25">
      <c r="A4754" t="s">
        <v>3236</v>
      </c>
      <c r="B4754" t="s">
        <v>5904</v>
      </c>
      <c r="C4754" t="s">
        <v>5903</v>
      </c>
      <c r="D4754">
        <v>1990</v>
      </c>
      <c r="E4754" t="s">
        <v>5902</v>
      </c>
      <c r="F4754" t="str">
        <f t="shared" si="74"/>
        <v>General ApplicationsComputer Systems IDisk I/O, A Study in Shifting Bottlenecks1990Ralph M. May</v>
      </c>
      <c r="G4754" t="str">
        <f>IFERROR(IF(VLOOKUP(F4754,Test!$G$1:$G$6051,1,FALSE)=F4754,"Y","N"),"N")</f>
        <v>Y</v>
      </c>
    </row>
    <row r="4755" spans="1:7" x14ac:dyDescent="0.25">
      <c r="A4755" t="s">
        <v>3236</v>
      </c>
      <c r="B4755" t="s">
        <v>5904</v>
      </c>
      <c r="C4755" t="s">
        <v>5906</v>
      </c>
      <c r="D4755">
        <v>1990</v>
      </c>
      <c r="E4755" t="s">
        <v>5905</v>
      </c>
      <c r="F4755" t="str">
        <f t="shared" si="74"/>
        <v>General ApplicationsComputer Systems IEffects of Distributed Database Modeling on Evaluation of Transaction Rollbacks1990Ravi Mukkamala</v>
      </c>
      <c r="G4755" t="str">
        <f>IFERROR(IF(VLOOKUP(F4755,Test!$G$1:$G$6051,1,FALSE)=F4755,"Y","N"),"N")</f>
        <v>Y</v>
      </c>
    </row>
    <row r="4756" spans="1:7" x14ac:dyDescent="0.25">
      <c r="A4756" t="s">
        <v>3236</v>
      </c>
      <c r="B4756" t="s">
        <v>5904</v>
      </c>
      <c r="C4756" t="s">
        <v>5908</v>
      </c>
      <c r="D4756">
        <v>1990</v>
      </c>
      <c r="E4756" t="s">
        <v>5907</v>
      </c>
      <c r="F4756" t="str">
        <f t="shared" si="74"/>
        <v>General ApplicationsComputer Systems ISimulating Dedicated Unix PC-Based Application Systems1990Steven H. Azzaro</v>
      </c>
      <c r="G4756" t="str">
        <f>IFERROR(IF(VLOOKUP(F4756,Test!$G$1:$G$6051,1,FALSE)=F4756,"Y","N"),"N")</f>
        <v>Y</v>
      </c>
    </row>
    <row r="4757" spans="1:7" x14ac:dyDescent="0.25">
      <c r="A4757" t="s">
        <v>3236</v>
      </c>
      <c r="B4757" t="s">
        <v>5904</v>
      </c>
      <c r="C4757" t="s">
        <v>5903</v>
      </c>
      <c r="D4757">
        <v>1990</v>
      </c>
      <c r="E4757" t="s">
        <v>5909</v>
      </c>
      <c r="F4757" t="str">
        <f t="shared" si="74"/>
        <v>General ApplicationsComputer Systems IDisk I/O, A Study in Shifting Bottlenecks1990Charles E. Knadler  Jr.</v>
      </c>
      <c r="G4757" t="str">
        <f>IFERROR(IF(VLOOKUP(F4757,Test!$G$1:$G$6051,1,FALSE)=F4757,"Y","N"),"N")</f>
        <v>Y</v>
      </c>
    </row>
    <row r="4758" spans="1:7" x14ac:dyDescent="0.25">
      <c r="A4758" t="s">
        <v>3236</v>
      </c>
      <c r="B4758" t="s">
        <v>5904</v>
      </c>
      <c r="C4758" t="s">
        <v>5908</v>
      </c>
      <c r="D4758">
        <v>1990</v>
      </c>
      <c r="E4758" t="s">
        <v>5910</v>
      </c>
      <c r="F4758" t="str">
        <f t="shared" si="74"/>
        <v>General ApplicationsComputer Systems ISimulating Dedicated Unix PC-Based Application Systems1990Boleslaw K. Szymanski</v>
      </c>
      <c r="G4758" t="str">
        <f>IFERROR(IF(VLOOKUP(F4758,Test!$G$1:$G$6051,1,FALSE)=F4758,"Y","N"),"N")</f>
        <v>Y</v>
      </c>
    </row>
    <row r="4759" spans="1:7" x14ac:dyDescent="0.25">
      <c r="A4759" t="s">
        <v>3236</v>
      </c>
      <c r="B4759" t="s">
        <v>5913</v>
      </c>
      <c r="C4759" t="s">
        <v>5912</v>
      </c>
      <c r="D4759">
        <v>1990</v>
      </c>
      <c r="E4759" t="s">
        <v>5911</v>
      </c>
      <c r="F4759" t="str">
        <f t="shared" si="74"/>
        <v>General ApplicationsComputer Systems IIOn Comparing Load Indices Using Oracle Simulation1990Sayed A. Banawan</v>
      </c>
      <c r="G4759" t="str">
        <f>IFERROR(IF(VLOOKUP(F4759,Test!$G$1:$G$6051,1,FALSE)=F4759,"Y","N"),"N")</f>
        <v>Y</v>
      </c>
    </row>
    <row r="4760" spans="1:7" x14ac:dyDescent="0.25">
      <c r="A4760" t="s">
        <v>3236</v>
      </c>
      <c r="B4760" t="s">
        <v>5913</v>
      </c>
      <c r="C4760" t="s">
        <v>5915</v>
      </c>
      <c r="D4760">
        <v>1990</v>
      </c>
      <c r="E4760" t="s">
        <v>5914</v>
      </c>
      <c r="F4760" t="str">
        <f t="shared" si="74"/>
        <v>General ApplicationsComputer Systems IISystem Performance Analysis With an ADA Process Model Development1990Joseph A. Viceroy</v>
      </c>
      <c r="G4760" t="str">
        <f>IFERROR(IF(VLOOKUP(F4760,Test!$G$1:$G$6051,1,FALSE)=F4760,"Y","N"),"N")</f>
        <v>Y</v>
      </c>
    </row>
    <row r="4761" spans="1:7" x14ac:dyDescent="0.25">
      <c r="A4761" t="s">
        <v>3236</v>
      </c>
      <c r="B4761" t="s">
        <v>5913</v>
      </c>
      <c r="C4761" t="s">
        <v>5912</v>
      </c>
      <c r="D4761">
        <v>1990</v>
      </c>
      <c r="E4761" t="s">
        <v>5916</v>
      </c>
      <c r="F4761" t="str">
        <f t="shared" si="74"/>
        <v>General ApplicationsComputer Systems IIOn Comparing Load Indices Using Oracle Simulation1990John Zahorjan</v>
      </c>
      <c r="G4761" t="str">
        <f>IFERROR(IF(VLOOKUP(F4761,Test!$G$1:$G$6051,1,FALSE)=F4761,"Y","N"),"N")</f>
        <v>Y</v>
      </c>
    </row>
    <row r="4762" spans="1:7" x14ac:dyDescent="0.25">
      <c r="A4762" t="s">
        <v>3236</v>
      </c>
      <c r="B4762" t="s">
        <v>5913</v>
      </c>
      <c r="C4762" t="s">
        <v>5918</v>
      </c>
      <c r="D4762">
        <v>1990</v>
      </c>
      <c r="E4762" t="s">
        <v>5917</v>
      </c>
      <c r="F4762" t="str">
        <f t="shared" si="74"/>
        <v>General ApplicationsComputer Systems IIDeveloping a Simulator for the USC Orthogonal Multiprocessor1990Sharad Mehrotra</v>
      </c>
      <c r="G4762" t="str">
        <f>IFERROR(IF(VLOOKUP(F4762,Test!$G$1:$G$6051,1,FALSE)=F4762,"Y","N"),"N")</f>
        <v>Y</v>
      </c>
    </row>
    <row r="4763" spans="1:7" x14ac:dyDescent="0.25">
      <c r="A4763" t="s">
        <v>3236</v>
      </c>
      <c r="B4763" t="s">
        <v>5921</v>
      </c>
      <c r="C4763" t="s">
        <v>5920</v>
      </c>
      <c r="D4763">
        <v>1990</v>
      </c>
      <c r="E4763" t="s">
        <v>5919</v>
      </c>
      <c r="F4763" t="str">
        <f t="shared" si="74"/>
        <v>General ApplicationsIndustry IModeling and Analysis of a New Product Development in Electronic Sub-Assembly Manufacturing1990Leo A. Joseph</v>
      </c>
      <c r="G4763" t="str">
        <f>IFERROR(IF(VLOOKUP(F4763,Test!$G$1:$G$6051,1,FALSE)=F4763,"Y","N"),"N")</f>
        <v>Y</v>
      </c>
    </row>
    <row r="4764" spans="1:7" x14ac:dyDescent="0.25">
      <c r="A4764" t="s">
        <v>3236</v>
      </c>
      <c r="B4764" t="s">
        <v>5921</v>
      </c>
      <c r="C4764" t="s">
        <v>5923</v>
      </c>
      <c r="D4764">
        <v>1990</v>
      </c>
      <c r="E4764" t="s">
        <v>5922</v>
      </c>
      <c r="F4764" t="str">
        <f t="shared" si="74"/>
        <v>General ApplicationsIndustry IUsing a Manufacturing Based Simulation Package to Model a Customer Service Center1990Victor Chin</v>
      </c>
      <c r="G4764" t="str">
        <f>IFERROR(IF(VLOOKUP(F4764,Test!$G$1:$G$6051,1,FALSE)=F4764,"Y","N"),"N")</f>
        <v>Y</v>
      </c>
    </row>
    <row r="4765" spans="1:7" x14ac:dyDescent="0.25">
      <c r="A4765" t="s">
        <v>3236</v>
      </c>
      <c r="B4765" t="s">
        <v>5921</v>
      </c>
      <c r="C4765" t="s">
        <v>5920</v>
      </c>
      <c r="D4765">
        <v>1990</v>
      </c>
      <c r="E4765" t="s">
        <v>5924</v>
      </c>
      <c r="F4765" t="str">
        <f t="shared" si="74"/>
        <v>General ApplicationsIndustry IModeling and Analysis of a New Product Development in Electronic Sub-Assembly Manufacturing1990Nancy Wigglesworth</v>
      </c>
      <c r="G4765" t="str">
        <f>IFERROR(IF(VLOOKUP(F4765,Test!$G$1:$G$6051,1,FALSE)=F4765,"Y","N"),"N")</f>
        <v>Y</v>
      </c>
    </row>
    <row r="4766" spans="1:7" x14ac:dyDescent="0.25">
      <c r="A4766" t="s">
        <v>3236</v>
      </c>
      <c r="B4766" t="s">
        <v>5921</v>
      </c>
      <c r="C4766" t="s">
        <v>5926</v>
      </c>
      <c r="D4766">
        <v>1990</v>
      </c>
      <c r="E4766" t="s">
        <v>5925</v>
      </c>
      <c r="F4766" t="str">
        <f t="shared" si="74"/>
        <v>General ApplicationsIndustry IA Corporate Strategy for Implementing Process Simulation1990Douglas J. Payne</v>
      </c>
      <c r="G4766" t="str">
        <f>IFERROR(IF(VLOOKUP(F4766,Test!$G$1:$G$6051,1,FALSE)=F4766,"Y","N"),"N")</f>
        <v>Y</v>
      </c>
    </row>
    <row r="4767" spans="1:7" x14ac:dyDescent="0.25">
      <c r="A4767" t="s">
        <v>3236</v>
      </c>
      <c r="B4767" t="s">
        <v>5921</v>
      </c>
      <c r="C4767" t="s">
        <v>5926</v>
      </c>
      <c r="D4767">
        <v>1990</v>
      </c>
      <c r="E4767" t="s">
        <v>5927</v>
      </c>
      <c r="F4767" t="str">
        <f t="shared" si="74"/>
        <v>General ApplicationsIndustry IA Corporate Strategy for Implementing Process Simulation1990Nandu N. Thondavadi</v>
      </c>
      <c r="G4767" t="str">
        <f>IFERROR(IF(VLOOKUP(F4767,Test!$G$1:$G$6051,1,FALSE)=F4767,"Y","N"),"N")</f>
        <v>Y</v>
      </c>
    </row>
    <row r="4768" spans="1:7" x14ac:dyDescent="0.25">
      <c r="A4768" t="s">
        <v>3236</v>
      </c>
      <c r="B4768" t="s">
        <v>5921</v>
      </c>
      <c r="C4768" t="s">
        <v>5920</v>
      </c>
      <c r="D4768">
        <v>1990</v>
      </c>
      <c r="E4768" t="s">
        <v>5928</v>
      </c>
      <c r="F4768" t="str">
        <f t="shared" si="74"/>
        <v>General ApplicationsIndustry IModeling and Analysis of a New Product Development in Electronic Sub-Assembly Manufacturing1990Jeffrey T. Watt</v>
      </c>
      <c r="G4768" t="str">
        <f>IFERROR(IF(VLOOKUP(F4768,Test!$G$1:$G$6051,1,FALSE)=F4768,"Y","N"),"N")</f>
        <v>Y</v>
      </c>
    </row>
    <row r="4769" spans="1:7" x14ac:dyDescent="0.25">
      <c r="A4769" t="s">
        <v>3236</v>
      </c>
      <c r="B4769" t="s">
        <v>5921</v>
      </c>
      <c r="C4769" t="s">
        <v>5926</v>
      </c>
      <c r="D4769">
        <v>1990</v>
      </c>
      <c r="E4769" t="s">
        <v>5929</v>
      </c>
      <c r="F4769" t="str">
        <f t="shared" si="74"/>
        <v>General ApplicationsIndustry IA Corporate Strategy for Implementing Process Simulation1990Phil Francis</v>
      </c>
      <c r="G4769" t="str">
        <f>IFERROR(IF(VLOOKUP(F4769,Test!$G$1:$G$6051,1,FALSE)=F4769,"Y","N"),"N")</f>
        <v>Y</v>
      </c>
    </row>
    <row r="4770" spans="1:7" x14ac:dyDescent="0.25">
      <c r="A4770" t="s">
        <v>3236</v>
      </c>
      <c r="B4770" t="s">
        <v>5921</v>
      </c>
      <c r="C4770" t="s">
        <v>5923</v>
      </c>
      <c r="D4770">
        <v>1990</v>
      </c>
      <c r="E4770" t="s">
        <v>5930</v>
      </c>
      <c r="F4770" t="str">
        <f t="shared" si="74"/>
        <v>General ApplicationsIndustry IUsing a Manufacturing Based Simulation Package to Model a Customer Service Center1990Steven C. Sprecher</v>
      </c>
      <c r="G4770" t="str">
        <f>IFERROR(IF(VLOOKUP(F4770,Test!$G$1:$G$6051,1,FALSE)=F4770,"Y","N"),"N")</f>
        <v>Y</v>
      </c>
    </row>
    <row r="4771" spans="1:7" x14ac:dyDescent="0.25">
      <c r="A4771" t="s">
        <v>3236</v>
      </c>
      <c r="B4771" t="s">
        <v>5933</v>
      </c>
      <c r="C4771" t="s">
        <v>5932</v>
      </c>
      <c r="D4771">
        <v>1990</v>
      </c>
      <c r="E4771" t="s">
        <v>5931</v>
      </c>
      <c r="F4771" t="str">
        <f t="shared" si="74"/>
        <v>General ApplicationsIndustry IIEvaluation of Heuristics for Inspection Station Allocation in Serial Production Systems1990Sanjay Saxena</v>
      </c>
      <c r="G4771" t="str">
        <f>IFERROR(IF(VLOOKUP(F4771,Test!$G$1:$G$6051,1,FALSE)=F4771,"Y","N"),"N")</f>
        <v>Y</v>
      </c>
    </row>
    <row r="4772" spans="1:7" x14ac:dyDescent="0.25">
      <c r="A4772" t="s">
        <v>3236</v>
      </c>
      <c r="B4772" t="s">
        <v>5933</v>
      </c>
      <c r="C4772" t="s">
        <v>5935</v>
      </c>
      <c r="D4772">
        <v>1990</v>
      </c>
      <c r="E4772" t="s">
        <v>5934</v>
      </c>
      <c r="F4772" t="str">
        <f t="shared" si="74"/>
        <v>General ApplicationsIndustry IIConcurrent Simulation with Entity Life Modeling: An Airport Simulator Using Ada1990Ravinder R. Purumandla</v>
      </c>
      <c r="G4772" t="str">
        <f>IFERROR(IF(VLOOKUP(F4772,Test!$G$1:$G$6051,1,FALSE)=F4772,"Y","N"),"N")</f>
        <v>Y</v>
      </c>
    </row>
    <row r="4773" spans="1:7" x14ac:dyDescent="0.25">
      <c r="A4773" t="s">
        <v>3236</v>
      </c>
      <c r="B4773" t="s">
        <v>5933</v>
      </c>
      <c r="C4773" t="s">
        <v>5935</v>
      </c>
      <c r="D4773">
        <v>1990</v>
      </c>
      <c r="E4773" t="s">
        <v>5936</v>
      </c>
      <c r="F4773" t="str">
        <f t="shared" si="74"/>
        <v>General ApplicationsIndustry IIConcurrent Simulation with Entity Life Modeling: An Airport Simulator Using Ada1990Pen-Nan Lee</v>
      </c>
      <c r="G4773" t="str">
        <f>IFERROR(IF(VLOOKUP(F4773,Test!$G$1:$G$6051,1,FALSE)=F4773,"Y","N"),"N")</f>
        <v>Y</v>
      </c>
    </row>
    <row r="4774" spans="1:7" x14ac:dyDescent="0.25">
      <c r="A4774" t="s">
        <v>3236</v>
      </c>
      <c r="B4774" t="s">
        <v>5933</v>
      </c>
      <c r="C4774" t="s">
        <v>5932</v>
      </c>
      <c r="D4774">
        <v>1990</v>
      </c>
      <c r="E4774" t="s">
        <v>5937</v>
      </c>
      <c r="F4774" t="str">
        <f t="shared" si="74"/>
        <v>General ApplicationsIndustry IIEvaluation of Heuristics for Inspection Station Allocation in Serial Production Systems1990Hin Bun Chow</v>
      </c>
      <c r="G4774" t="str">
        <f>IFERROR(IF(VLOOKUP(F4774,Test!$G$1:$G$6051,1,FALSE)=F4774,"Y","N"),"N")</f>
        <v>Y</v>
      </c>
    </row>
    <row r="4775" spans="1:7" x14ac:dyDescent="0.25">
      <c r="A4775" t="s">
        <v>3236</v>
      </c>
      <c r="B4775" t="s">
        <v>5933</v>
      </c>
      <c r="C4775" t="s">
        <v>5935</v>
      </c>
      <c r="D4775">
        <v>1990</v>
      </c>
      <c r="E4775" t="s">
        <v>5938</v>
      </c>
      <c r="F4775" t="str">
        <f t="shared" si="74"/>
        <v>General ApplicationsIndustry IIConcurrent Simulation with Entity Life Modeling: An Airport Simulator Using Ada1990William Nehman</v>
      </c>
      <c r="G4775" t="str">
        <f>IFERROR(IF(VLOOKUP(F4775,Test!$G$1:$G$6051,1,FALSE)=F4775,"Y","N"),"N")</f>
        <v>Y</v>
      </c>
    </row>
    <row r="4776" spans="1:7" x14ac:dyDescent="0.25">
      <c r="A4776" t="s">
        <v>3236</v>
      </c>
      <c r="B4776" t="s">
        <v>5933</v>
      </c>
      <c r="C4776" t="s">
        <v>5939</v>
      </c>
      <c r="D4776">
        <v>1990</v>
      </c>
      <c r="E4776" t="s">
        <v>2197</v>
      </c>
      <c r="F4776" t="str">
        <f t="shared" si="74"/>
        <v>General ApplicationsIndustry IIA Simulation Analysis of the Effects of Transportation System Parameters on Inventory Levels1990R. Greer Lavery</v>
      </c>
      <c r="G4776" t="str">
        <f>IFERROR(IF(VLOOKUP(F4776,Test!$G$1:$G$6051,1,FALSE)=F4776,"Y","N"),"N")</f>
        <v>Y</v>
      </c>
    </row>
    <row r="4777" spans="1:7" x14ac:dyDescent="0.25">
      <c r="A4777" t="s">
        <v>3236</v>
      </c>
      <c r="B4777" t="s">
        <v>5933</v>
      </c>
      <c r="C4777" t="s">
        <v>5932</v>
      </c>
      <c r="D4777">
        <v>1990</v>
      </c>
      <c r="E4777" t="s">
        <v>5940</v>
      </c>
      <c r="F4777" t="str">
        <f t="shared" si="74"/>
        <v>General ApplicationsIndustry IIEvaluation of Heuristics for Inspection Station Allocation in Serial Production Systems1990Chi-Ming Chang</v>
      </c>
      <c r="G4777" t="str">
        <f>IFERROR(IF(VLOOKUP(F4777,Test!$G$1:$G$6051,1,FALSE)=F4777,"Y","N"),"N")</f>
        <v>Y</v>
      </c>
    </row>
    <row r="4778" spans="1:7" x14ac:dyDescent="0.25">
      <c r="A4778" t="s">
        <v>3236</v>
      </c>
      <c r="B4778" t="s">
        <v>5933</v>
      </c>
      <c r="C4778" t="s">
        <v>5932</v>
      </c>
      <c r="D4778">
        <v>1990</v>
      </c>
      <c r="E4778" t="s">
        <v>2379</v>
      </c>
      <c r="F4778" t="str">
        <f t="shared" si="74"/>
        <v>General ApplicationsIndustry IIEvaluation of Heuristics for Inspection Station Allocation in Serial Production Systems1990Jim Lee</v>
      </c>
      <c r="G4778" t="str">
        <f>IFERROR(IF(VLOOKUP(F4778,Test!$G$1:$G$6051,1,FALSE)=F4778,"Y","N"),"N")</f>
        <v>Y</v>
      </c>
    </row>
    <row r="4779" spans="1:7" x14ac:dyDescent="0.25">
      <c r="A4779" t="s">
        <v>315</v>
      </c>
      <c r="B4779" t="s">
        <v>5943</v>
      </c>
      <c r="C4779" t="s">
        <v>5942</v>
      </c>
      <c r="D4779">
        <v>1991</v>
      </c>
      <c r="E4779" t="s">
        <v>5941</v>
      </c>
      <c r="F4779" t="str">
        <f t="shared" si="74"/>
        <v>Manufacturing ApplicationsManufacturing ControlUsing Simulation to Test the Robustness of Various Existing Production Control Policies1991Anne Gardel</v>
      </c>
      <c r="G4779" t="str">
        <f>IFERROR(IF(VLOOKUP(F4779,Test!$G$1:$G$6051,1,FALSE)=F4779,"Y","N"),"N")</f>
        <v>Y</v>
      </c>
    </row>
    <row r="4780" spans="1:7" x14ac:dyDescent="0.25">
      <c r="A4780" t="s">
        <v>315</v>
      </c>
      <c r="B4780" t="s">
        <v>5943</v>
      </c>
      <c r="C4780" t="s">
        <v>5944</v>
      </c>
      <c r="D4780">
        <v>1991</v>
      </c>
      <c r="E4780" t="s">
        <v>5780</v>
      </c>
      <c r="F4780" t="str">
        <f t="shared" si="74"/>
        <v>Manufacturing ApplicationsManufacturing ControlReal-Time Control of a Manufacturing Cell Using Knowledge-Based Simulation1991S. Manivannan</v>
      </c>
      <c r="G4780" t="str">
        <f>IFERROR(IF(VLOOKUP(F4780,Test!$G$1:$G$6051,1,FALSE)=F4780,"Y","N"),"N")</f>
        <v>Y</v>
      </c>
    </row>
    <row r="4781" spans="1:7" x14ac:dyDescent="0.25">
      <c r="A4781" t="s">
        <v>315</v>
      </c>
      <c r="B4781" t="s">
        <v>5943</v>
      </c>
      <c r="C4781" t="s">
        <v>5942</v>
      </c>
      <c r="D4781">
        <v>1991</v>
      </c>
      <c r="E4781" t="s">
        <v>5945</v>
      </c>
      <c r="F4781" t="str">
        <f t="shared" si="74"/>
        <v>Manufacturing ApplicationsManufacturing ControlUsing Simulation to Test the Robustness of Various Existing Production Control Policies1991Prabhat Deosthali</v>
      </c>
      <c r="G4781" t="str">
        <f>IFERROR(IF(VLOOKUP(F4781,Test!$G$1:$G$6051,1,FALSE)=F4781,"Y","N"),"N")</f>
        <v>Y</v>
      </c>
    </row>
    <row r="4782" spans="1:7" x14ac:dyDescent="0.25">
      <c r="A4782" t="s">
        <v>315</v>
      </c>
      <c r="B4782" t="s">
        <v>5943</v>
      </c>
      <c r="C4782" t="s">
        <v>5947</v>
      </c>
      <c r="D4782">
        <v>1991</v>
      </c>
      <c r="E4782" t="s">
        <v>5946</v>
      </c>
      <c r="F4782" t="str">
        <f t="shared" si="74"/>
        <v>Manufacturing ApplicationsManufacturing ControlBatching Annealing Operations to Optimize Queueing Times and Furnace Efficiency: A Simulation Model1991Pierre Lefrancois</v>
      </c>
      <c r="G4782" t="str">
        <f>IFERROR(IF(VLOOKUP(F4782,Test!$G$1:$G$6051,1,FALSE)=F4782,"Y","N"),"N")</f>
        <v>Y</v>
      </c>
    </row>
    <row r="4783" spans="1:7" x14ac:dyDescent="0.25">
      <c r="A4783" t="s">
        <v>315</v>
      </c>
      <c r="B4783" t="s">
        <v>5943</v>
      </c>
      <c r="C4783" t="s">
        <v>5947</v>
      </c>
      <c r="D4783">
        <v>1991</v>
      </c>
      <c r="E4783" t="s">
        <v>5948</v>
      </c>
      <c r="F4783" t="str">
        <f t="shared" si="74"/>
        <v>Manufacturing ApplicationsManufacturing ControlBatching Annealing Operations to Optimize Queueing Times and Furnace Efficiency: A Simulation Model1991Pierre L'Esperance</v>
      </c>
      <c r="G4783" t="str">
        <f>IFERROR(IF(VLOOKUP(F4783,Test!$G$1:$G$6051,1,FALSE)=F4783,"Y","N"),"N")</f>
        <v>Y</v>
      </c>
    </row>
    <row r="4784" spans="1:7" x14ac:dyDescent="0.25">
      <c r="A4784" t="s">
        <v>315</v>
      </c>
      <c r="B4784" t="s">
        <v>5943</v>
      </c>
      <c r="C4784" t="s">
        <v>5942</v>
      </c>
      <c r="D4784">
        <v>1991</v>
      </c>
      <c r="E4784" t="s">
        <v>5949</v>
      </c>
      <c r="F4784" t="str">
        <f t="shared" si="74"/>
        <v>Manufacturing ApplicationsManufacturing ControlUsing Simulation to Test the Robustness of Various Existing Production Control Policies1991Houmin Yan</v>
      </c>
      <c r="G4784" t="str">
        <f>IFERROR(IF(VLOOKUP(F4784,Test!$G$1:$G$6051,1,FALSE)=F4784,"Y","N"),"N")</f>
        <v>Y</v>
      </c>
    </row>
    <row r="4785" spans="1:7" x14ac:dyDescent="0.25">
      <c r="A4785" t="s">
        <v>315</v>
      </c>
      <c r="B4785" t="s">
        <v>5943</v>
      </c>
      <c r="C4785" t="s">
        <v>5942</v>
      </c>
      <c r="D4785">
        <v>1991</v>
      </c>
      <c r="E4785" t="s">
        <v>5950</v>
      </c>
      <c r="F4785" t="str">
        <f t="shared" si="74"/>
        <v>Manufacturing ApplicationsManufacturing ControlUsing Simulation to Test the Robustness of Various Existing Production Control Policies1991Suresh Sethi</v>
      </c>
      <c r="G4785" t="str">
        <f>IFERROR(IF(VLOOKUP(F4785,Test!$G$1:$G$6051,1,FALSE)=F4785,"Y","N"),"N")</f>
        <v>Y</v>
      </c>
    </row>
    <row r="4786" spans="1:7" x14ac:dyDescent="0.25">
      <c r="A4786" t="s">
        <v>315</v>
      </c>
      <c r="B4786" t="s">
        <v>5943</v>
      </c>
      <c r="C4786" t="s">
        <v>5944</v>
      </c>
      <c r="D4786">
        <v>1991</v>
      </c>
      <c r="E4786" t="s">
        <v>323</v>
      </c>
      <c r="F4786" t="str">
        <f t="shared" si="74"/>
        <v>Manufacturing ApplicationsManufacturing ControlReal-Time Control of a Manufacturing Cell Using Knowledge-Based Simulation1991Jerry Banks</v>
      </c>
      <c r="G4786" t="str">
        <f>IFERROR(IF(VLOOKUP(F4786,Test!$G$1:$G$6051,1,FALSE)=F4786,"Y","N"),"N")</f>
        <v>Y</v>
      </c>
    </row>
    <row r="4787" spans="1:7" x14ac:dyDescent="0.25">
      <c r="A4787" t="s">
        <v>315</v>
      </c>
      <c r="B4787" t="s">
        <v>5943</v>
      </c>
      <c r="C4787" t="s">
        <v>5942</v>
      </c>
      <c r="D4787">
        <v>1991</v>
      </c>
      <c r="E4787" t="s">
        <v>5951</v>
      </c>
      <c r="F4787" t="str">
        <f t="shared" si="74"/>
        <v>Manufacturing ApplicationsManufacturing ControlUsing Simulation to Test the Robustness of Various Existing Production Control Policies1991Sheldon Lou</v>
      </c>
      <c r="G4787" t="str">
        <f>IFERROR(IF(VLOOKUP(F4787,Test!$G$1:$G$6051,1,FALSE)=F4787,"Y","N"),"N")</f>
        <v>Y</v>
      </c>
    </row>
    <row r="4788" spans="1:7" x14ac:dyDescent="0.25">
      <c r="A4788" t="s">
        <v>315</v>
      </c>
      <c r="B4788" t="s">
        <v>5943</v>
      </c>
      <c r="C4788" t="s">
        <v>5947</v>
      </c>
      <c r="D4788">
        <v>1991</v>
      </c>
      <c r="E4788" t="s">
        <v>5952</v>
      </c>
      <c r="F4788" t="str">
        <f t="shared" si="74"/>
        <v>Manufacturing ApplicationsManufacturing ControlBatching Annealing Operations to Optimize Queueing Times and Furnace Efficiency: A Simulation Model1991Marc Turmel</v>
      </c>
      <c r="G4788" t="str">
        <f>IFERROR(IF(VLOOKUP(F4788,Test!$G$1:$G$6051,1,FALSE)=F4788,"Y","N"),"N")</f>
        <v>Y</v>
      </c>
    </row>
    <row r="4789" spans="1:7" x14ac:dyDescent="0.25">
      <c r="A4789" t="s">
        <v>315</v>
      </c>
      <c r="B4789" t="s">
        <v>5955</v>
      </c>
      <c r="C4789" t="s">
        <v>5954</v>
      </c>
      <c r="D4789">
        <v>1991</v>
      </c>
      <c r="E4789" t="s">
        <v>5953</v>
      </c>
      <c r="F4789" t="str">
        <f t="shared" si="74"/>
        <v>Manufacturing ApplicationsSimulation in JapanSuper Simulation Shell for Plants1991Zen-ichirou Muro</v>
      </c>
      <c r="G4789" t="str">
        <f>IFERROR(IF(VLOOKUP(F4789,Test!$G$1:$G$6051,1,FALSE)=F4789,"Y","N"),"N")</f>
        <v>Y</v>
      </c>
    </row>
    <row r="4790" spans="1:7" x14ac:dyDescent="0.25">
      <c r="A4790" t="s">
        <v>315</v>
      </c>
      <c r="B4790" t="s">
        <v>5955</v>
      </c>
      <c r="C4790" t="s">
        <v>5957</v>
      </c>
      <c r="D4790">
        <v>1991</v>
      </c>
      <c r="E4790" t="s">
        <v>5956</v>
      </c>
      <c r="F4790" t="str">
        <f t="shared" si="74"/>
        <v>Manufacturing ApplicationsSimulation in JapanDesign and Analysis of a Flexible Manufacturing System with Simulation - Effects of Flexibility on FMS Performance1991Kiyohisa Mizoguchi</v>
      </c>
      <c r="G4790" t="str">
        <f>IFERROR(IF(VLOOKUP(F4790,Test!$G$1:$G$6051,1,FALSE)=F4790,"Y","N"),"N")</f>
        <v>Y</v>
      </c>
    </row>
    <row r="4791" spans="1:7" x14ac:dyDescent="0.25">
      <c r="A4791" t="s">
        <v>315</v>
      </c>
      <c r="B4791" t="s">
        <v>5955</v>
      </c>
      <c r="C4791" t="s">
        <v>5959</v>
      </c>
      <c r="D4791">
        <v>1991</v>
      </c>
      <c r="E4791" t="s">
        <v>5958</v>
      </c>
      <c r="F4791" t="str">
        <f t="shared" si="74"/>
        <v>Manufacturing ApplicationsSimulation in JapanCombinatorial Scheduler: Simulation and Optimization Algorithm1991Jun-ichiro Tanaka</v>
      </c>
      <c r="G4791" t="str">
        <f>IFERROR(IF(VLOOKUP(F4791,Test!$G$1:$G$6051,1,FALSE)=F4791,"Y","N"),"N")</f>
        <v>Y</v>
      </c>
    </row>
    <row r="4792" spans="1:7" x14ac:dyDescent="0.25">
      <c r="A4792" t="s">
        <v>315</v>
      </c>
      <c r="B4792" t="s">
        <v>5955</v>
      </c>
      <c r="C4792" t="s">
        <v>5957</v>
      </c>
      <c r="D4792">
        <v>1991</v>
      </c>
      <c r="E4792" t="s">
        <v>3522</v>
      </c>
      <c r="F4792" t="str">
        <f t="shared" si="74"/>
        <v>Manufacturing ApplicationsSimulation in JapanDesign and Analysis of a Flexible Manufacturing System with Simulation - Effects of Flexibility on FMS Performance1991Susumu Morito</v>
      </c>
      <c r="G4792" t="str">
        <f>IFERROR(IF(VLOOKUP(F4792,Test!$G$1:$G$6051,1,FALSE)=F4792,"Y","N"),"N")</f>
        <v>Y</v>
      </c>
    </row>
    <row r="4793" spans="1:7" x14ac:dyDescent="0.25">
      <c r="A4793" t="s">
        <v>315</v>
      </c>
      <c r="B4793" t="s">
        <v>5955</v>
      </c>
      <c r="C4793" t="s">
        <v>5954</v>
      </c>
      <c r="D4793">
        <v>1991</v>
      </c>
      <c r="E4793" t="s">
        <v>5960</v>
      </c>
      <c r="F4793" t="str">
        <f t="shared" si="74"/>
        <v>Manufacturing ApplicationsSimulation in JapanSuper Simulation Shell for Plants1991Hideo Fujimoto</v>
      </c>
      <c r="G4793" t="str">
        <f>IFERROR(IF(VLOOKUP(F4793,Test!$G$1:$G$6051,1,FALSE)=F4793,"Y","N"),"N")</f>
        <v>Y</v>
      </c>
    </row>
    <row r="4794" spans="1:7" x14ac:dyDescent="0.25">
      <c r="A4794" t="s">
        <v>315</v>
      </c>
      <c r="B4794" t="s">
        <v>5955</v>
      </c>
      <c r="C4794" t="s">
        <v>5957</v>
      </c>
      <c r="D4794">
        <v>1991</v>
      </c>
      <c r="E4794" t="s">
        <v>5961</v>
      </c>
      <c r="F4794" t="str">
        <f t="shared" si="74"/>
        <v>Manufacturing ApplicationsSimulation in JapanDesign and Analysis of a Flexible Manufacturing System with Simulation - Effects of Flexibility on FMS Performance1991Hisanobu Mizukawa</v>
      </c>
      <c r="G4794" t="str">
        <f>IFERROR(IF(VLOOKUP(F4794,Test!$G$1:$G$6051,1,FALSE)=F4794,"Y","N"),"N")</f>
        <v>Y</v>
      </c>
    </row>
    <row r="4795" spans="1:7" x14ac:dyDescent="0.25">
      <c r="A4795" t="s">
        <v>315</v>
      </c>
      <c r="B4795" t="s">
        <v>5955</v>
      </c>
      <c r="C4795" t="s">
        <v>5959</v>
      </c>
      <c r="D4795">
        <v>1991</v>
      </c>
      <c r="E4795" t="s">
        <v>5962</v>
      </c>
      <c r="F4795" t="str">
        <f t="shared" si="74"/>
        <v>Manufacturing ApplicationsSimulation in JapanCombinatorial Scheduler: Simulation and Optimization Algorithm1991Mariko Hashimoto</v>
      </c>
      <c r="G4795" t="str">
        <f>IFERROR(IF(VLOOKUP(F4795,Test!$G$1:$G$6051,1,FALSE)=F4795,"Y","N"),"N")</f>
        <v>Y</v>
      </c>
    </row>
    <row r="4796" spans="1:7" x14ac:dyDescent="0.25">
      <c r="A4796" t="s">
        <v>315</v>
      </c>
      <c r="B4796" t="s">
        <v>5955</v>
      </c>
      <c r="C4796" t="s">
        <v>5954</v>
      </c>
      <c r="D4796">
        <v>1991</v>
      </c>
      <c r="E4796" t="s">
        <v>5963</v>
      </c>
      <c r="F4796" t="str">
        <f t="shared" si="74"/>
        <v>Manufacturing ApplicationsSimulation in JapanSuper Simulation Shell for Plants1991Norihiko Yanagihara</v>
      </c>
      <c r="G4796" t="str">
        <f>IFERROR(IF(VLOOKUP(F4796,Test!$G$1:$G$6051,1,FALSE)=F4796,"Y","N"),"N")</f>
        <v>Y</v>
      </c>
    </row>
    <row r="4797" spans="1:7" x14ac:dyDescent="0.25">
      <c r="A4797" t="s">
        <v>315</v>
      </c>
      <c r="B4797" t="s">
        <v>5955</v>
      </c>
      <c r="C4797" t="s">
        <v>5959</v>
      </c>
      <c r="D4797">
        <v>1991</v>
      </c>
      <c r="E4797" t="s">
        <v>5964</v>
      </c>
      <c r="F4797" t="str">
        <f t="shared" si="74"/>
        <v>Manufacturing ApplicationsSimulation in JapanCombinatorial Scheduler: Simulation and Optimization Algorithm1991Mariko Yamamoto</v>
      </c>
      <c r="G4797" t="str">
        <f>IFERROR(IF(VLOOKUP(F4797,Test!$G$1:$G$6051,1,FALSE)=F4797,"Y","N"),"N")</f>
        <v>Y</v>
      </c>
    </row>
    <row r="4798" spans="1:7" x14ac:dyDescent="0.25">
      <c r="A4798" t="s">
        <v>315</v>
      </c>
      <c r="B4798" t="s">
        <v>5955</v>
      </c>
      <c r="C4798" t="s">
        <v>5959</v>
      </c>
      <c r="D4798">
        <v>1991</v>
      </c>
      <c r="E4798" t="s">
        <v>5965</v>
      </c>
      <c r="F4798" t="str">
        <f t="shared" si="74"/>
        <v>Manufacturing ApplicationsSimulation in JapanCombinatorial Scheduler: Simulation and Optimization Algorithm1991Toshiharu Aoki</v>
      </c>
      <c r="G4798" t="str">
        <f>IFERROR(IF(VLOOKUP(F4798,Test!$G$1:$G$6051,1,FALSE)=F4798,"Y","N"),"N")</f>
        <v>Y</v>
      </c>
    </row>
    <row r="4799" spans="1:7" x14ac:dyDescent="0.25">
      <c r="A4799" t="s">
        <v>315</v>
      </c>
      <c r="B4799" t="s">
        <v>5955</v>
      </c>
      <c r="C4799" t="s">
        <v>5957</v>
      </c>
      <c r="D4799">
        <v>1991</v>
      </c>
      <c r="E4799" t="s">
        <v>5966</v>
      </c>
      <c r="F4799" t="str">
        <f t="shared" si="74"/>
        <v>Manufacturing ApplicationsSimulation in JapanDesign and Analysis of a Flexible Manufacturing System with Simulation - Effects of Flexibility on FMS Performance1991Tomohiro Takano</v>
      </c>
      <c r="G4799" t="str">
        <f>IFERROR(IF(VLOOKUP(F4799,Test!$G$1:$G$6051,1,FALSE)=F4799,"Y","N"),"N")</f>
        <v>Y</v>
      </c>
    </row>
    <row r="4800" spans="1:7" x14ac:dyDescent="0.25">
      <c r="A4800" t="s">
        <v>315</v>
      </c>
      <c r="B4800" t="s">
        <v>5955</v>
      </c>
      <c r="C4800" t="s">
        <v>5959</v>
      </c>
      <c r="D4800">
        <v>1991</v>
      </c>
      <c r="E4800" t="s">
        <v>5967</v>
      </c>
      <c r="F4800" t="str">
        <f t="shared" si="74"/>
        <v>Manufacturing ApplicationsSimulation in JapanCombinatorial Scheduler: Simulation and Optimization Algorithm1991Shusuke Nakayama</v>
      </c>
      <c r="G4800" t="str">
        <f>IFERROR(IF(VLOOKUP(F4800,Test!$G$1:$G$6051,1,FALSE)=F4800,"Y","N"),"N")</f>
        <v>Y</v>
      </c>
    </row>
    <row r="4801" spans="1:7" x14ac:dyDescent="0.25">
      <c r="A4801" t="s">
        <v>315</v>
      </c>
      <c r="B4801" t="s">
        <v>5970</v>
      </c>
      <c r="C4801" t="s">
        <v>5969</v>
      </c>
      <c r="D4801">
        <v>1991</v>
      </c>
      <c r="E4801" t="s">
        <v>5968</v>
      </c>
      <c r="F4801" t="str">
        <f t="shared" si="74"/>
        <v>Manufacturing ApplicationsObject-Oriented Approaches to Manufacturing SimulationsObject Oriented Simulation Tools Necessary for a Flexible Batch Process Management Architecture1991Yasser Dessouky</v>
      </c>
      <c r="G4801" t="str">
        <f>IFERROR(IF(VLOOKUP(F4801,Test!$G$1:$G$6051,1,FALSE)=F4801,"Y","N"),"N")</f>
        <v>Y</v>
      </c>
    </row>
    <row r="4802" spans="1:7" x14ac:dyDescent="0.25">
      <c r="A4802" t="s">
        <v>315</v>
      </c>
      <c r="B4802" t="s">
        <v>5970</v>
      </c>
      <c r="C4802" t="s">
        <v>5969</v>
      </c>
      <c r="D4802">
        <v>1991</v>
      </c>
      <c r="E4802" t="s">
        <v>5971</v>
      </c>
      <c r="F4802" t="str">
        <f t="shared" si="74"/>
        <v>Manufacturing ApplicationsObject-Oriented Approaches to Manufacturing SimulationsObject Oriented Simulation Tools Necessary for a Flexible Batch Process Management Architecture1991Chell A. Roberts</v>
      </c>
      <c r="G4802" t="str">
        <f>IFERROR(IF(VLOOKUP(F4802,Test!$G$1:$G$6051,1,FALSE)=F4802,"Y","N"),"N")</f>
        <v>Y</v>
      </c>
    </row>
    <row r="4803" spans="1:7" x14ac:dyDescent="0.25">
      <c r="A4803" t="s">
        <v>315</v>
      </c>
      <c r="B4803" t="s">
        <v>5970</v>
      </c>
      <c r="C4803" t="s">
        <v>5973</v>
      </c>
      <c r="D4803">
        <v>1991</v>
      </c>
      <c r="E4803" t="s">
        <v>5972</v>
      </c>
      <c r="F4803" t="str">
        <f t="shared" ref="F4803:F4866" si="75">CONCATENATE(A4803,B4803,C4803,D4803,E4803)</f>
        <v>Manufacturing ApplicationsObject-Oriented Approaches to Manufacturing SimulationsObject Oriented Simulation with SMALLTALK-80: A Case Study1991Jocelyn R. Drolet</v>
      </c>
      <c r="G4803" t="str">
        <f>IFERROR(IF(VLOOKUP(F4803,Test!$G$1:$G$6051,1,FALSE)=F4803,"Y","N"),"N")</f>
        <v>Y</v>
      </c>
    </row>
    <row r="4804" spans="1:7" x14ac:dyDescent="0.25">
      <c r="A4804" t="s">
        <v>315</v>
      </c>
      <c r="B4804" t="s">
        <v>5970</v>
      </c>
      <c r="C4804" t="s">
        <v>5973</v>
      </c>
      <c r="D4804">
        <v>1991</v>
      </c>
      <c r="E4804" t="s">
        <v>4093</v>
      </c>
      <c r="F4804" t="str">
        <f t="shared" si="75"/>
        <v>Manufacturing ApplicationsObject-Oriented Approaches to Manufacturing SimulationsObject Oriented Simulation with SMALLTALK-80: A Case Study1991Colin L. Moodie</v>
      </c>
      <c r="G4804" t="str">
        <f>IFERROR(IF(VLOOKUP(F4804,Test!$G$1:$G$6051,1,FALSE)=F4804,"Y","N"),"N")</f>
        <v>Y</v>
      </c>
    </row>
    <row r="4805" spans="1:7" x14ac:dyDescent="0.25">
      <c r="A4805" t="s">
        <v>315</v>
      </c>
      <c r="B4805" t="s">
        <v>5970</v>
      </c>
      <c r="C4805" t="s">
        <v>5975</v>
      </c>
      <c r="D4805">
        <v>1991</v>
      </c>
      <c r="E4805" t="s">
        <v>5974</v>
      </c>
      <c r="F4805" t="str">
        <f t="shared" si="75"/>
        <v>Manufacturing ApplicationsObject-Oriented Approaches to Manufacturing SimulationsAn Approach to Object-Oriented Discrete-Event Simulation of Manufacturing Systems1991John P. Shewchuk</v>
      </c>
      <c r="G4805" t="str">
        <f>IFERROR(IF(VLOOKUP(F4805,Test!$G$1:$G$6051,1,FALSE)=F4805,"Y","N"),"N")</f>
        <v>Y</v>
      </c>
    </row>
    <row r="4806" spans="1:7" x14ac:dyDescent="0.25">
      <c r="A4806" t="s">
        <v>315</v>
      </c>
      <c r="B4806" t="s">
        <v>5970</v>
      </c>
      <c r="C4806" t="s">
        <v>5969</v>
      </c>
      <c r="D4806">
        <v>1991</v>
      </c>
      <c r="E4806" t="s">
        <v>5728</v>
      </c>
      <c r="F4806" t="str">
        <f t="shared" si="75"/>
        <v>Manufacturing ApplicationsObject-Oriented Approaches to Manufacturing SimulationsObject Oriented Simulation Tools Necessary for a Flexible Batch Process Management Architecture1991Terrence G. Beaumariage</v>
      </c>
      <c r="G4806" t="str">
        <f>IFERROR(IF(VLOOKUP(F4806,Test!$G$1:$G$6051,1,FALSE)=F4806,"Y","N"),"N")</f>
        <v>Y</v>
      </c>
    </row>
    <row r="4807" spans="1:7" x14ac:dyDescent="0.25">
      <c r="A4807" t="s">
        <v>315</v>
      </c>
      <c r="B4807" t="s">
        <v>5970</v>
      </c>
      <c r="C4807" t="s">
        <v>5975</v>
      </c>
      <c r="D4807">
        <v>1991</v>
      </c>
      <c r="E4807" t="s">
        <v>5976</v>
      </c>
      <c r="F4807" t="str">
        <f t="shared" si="75"/>
        <v>Manufacturing ApplicationsObject-Oriented Approaches to Manufacturing SimulationsAn Approach to Object-Oriented Discrete-Event Simulation of Manufacturing Systems1991Tien-Chien Chang</v>
      </c>
      <c r="G4807" t="str">
        <f>IFERROR(IF(VLOOKUP(F4807,Test!$G$1:$G$6051,1,FALSE)=F4807,"Y","N"),"N")</f>
        <v>Y</v>
      </c>
    </row>
    <row r="4808" spans="1:7" x14ac:dyDescent="0.25">
      <c r="A4808" t="s">
        <v>315</v>
      </c>
      <c r="B4808" t="s">
        <v>5970</v>
      </c>
      <c r="C4808" t="s">
        <v>5969</v>
      </c>
      <c r="D4808">
        <v>1991</v>
      </c>
      <c r="E4808" t="s">
        <v>5977</v>
      </c>
      <c r="F4808" t="str">
        <f t="shared" si="75"/>
        <v>Manufacturing ApplicationsObject-Oriented Approaches to Manufacturing SimulationsObject Oriented Simulation Tools Necessary for a Flexible Batch Process Management Architecture1991Michael K. Ogle</v>
      </c>
      <c r="G4808" t="str">
        <f>IFERROR(IF(VLOOKUP(F4808,Test!$G$1:$G$6051,1,FALSE)=F4808,"Y","N"),"N")</f>
        <v>Y</v>
      </c>
    </row>
    <row r="4809" spans="1:7" x14ac:dyDescent="0.25">
      <c r="A4809" t="s">
        <v>315</v>
      </c>
      <c r="B4809" t="s">
        <v>5970</v>
      </c>
      <c r="C4809" t="s">
        <v>5973</v>
      </c>
      <c r="D4809">
        <v>1991</v>
      </c>
      <c r="E4809" t="s">
        <v>5978</v>
      </c>
      <c r="F4809" t="str">
        <f t="shared" si="75"/>
        <v>Manufacturing ApplicationsObject-Oriented Approaches to Manufacturing SimulationsObject Oriented Simulation with SMALLTALK-80: A Case Study1991Benoit Montreuil</v>
      </c>
      <c r="G4809" t="str">
        <f>IFERROR(IF(VLOOKUP(F4809,Test!$G$1:$G$6051,1,FALSE)=F4809,"Y","N"),"N")</f>
        <v>Y</v>
      </c>
    </row>
    <row r="4810" spans="1:7" x14ac:dyDescent="0.25">
      <c r="A4810" t="s">
        <v>315</v>
      </c>
      <c r="B4810" t="s">
        <v>5980</v>
      </c>
      <c r="C4810" t="s">
        <v>5979</v>
      </c>
      <c r="D4810">
        <v>1991</v>
      </c>
      <c r="E4810" t="s">
        <v>4648</v>
      </c>
      <c r="F4810" t="str">
        <f t="shared" si="75"/>
        <v>Manufacturing ApplicationsScheduling of Production SystemsTotal Capacity Management using Simulation1991David P. Yancey</v>
      </c>
      <c r="G4810" t="str">
        <f>IFERROR(IF(VLOOKUP(F4810,Test!$G$1:$G$6051,1,FALSE)=F4810,"Y","N"),"N")</f>
        <v>Y</v>
      </c>
    </row>
    <row r="4811" spans="1:7" x14ac:dyDescent="0.25">
      <c r="A4811" t="s">
        <v>315</v>
      </c>
      <c r="B4811" t="s">
        <v>5980</v>
      </c>
      <c r="C4811" t="s">
        <v>5981</v>
      </c>
      <c r="D4811">
        <v>1991</v>
      </c>
      <c r="E4811" t="s">
        <v>884</v>
      </c>
      <c r="F4811" t="str">
        <f t="shared" si="75"/>
        <v>Manufacturing ApplicationsScheduling of Production SystemsCommon Features of Simulation Based Scheduling1991F. Paul Wyman</v>
      </c>
      <c r="G4811" t="str">
        <f>IFERROR(IF(VLOOKUP(F4811,Test!$G$1:$G$6051,1,FALSE)=F4811,"Y","N"),"N")</f>
        <v>Y</v>
      </c>
    </row>
    <row r="4812" spans="1:7" x14ac:dyDescent="0.25">
      <c r="A4812" t="s">
        <v>315</v>
      </c>
      <c r="B4812" t="s">
        <v>5980</v>
      </c>
      <c r="C4812" t="s">
        <v>5982</v>
      </c>
      <c r="D4812">
        <v>1991</v>
      </c>
      <c r="E4812" t="s">
        <v>83</v>
      </c>
      <c r="F4812" t="str">
        <f t="shared" si="75"/>
        <v>Manufacturing ApplicationsScheduling of Production SystemsThe Modeling of Perfect Sequencing Flexibility in a Scheduling Environment1991Thomas J. Schriber</v>
      </c>
      <c r="G4812" t="str">
        <f>IFERROR(IF(VLOOKUP(F4812,Test!$G$1:$G$6051,1,FALSE)=F4812,"Y","N"),"N")</f>
        <v>Y</v>
      </c>
    </row>
    <row r="4813" spans="1:7" x14ac:dyDescent="0.25">
      <c r="A4813" t="s">
        <v>315</v>
      </c>
      <c r="B4813" t="s">
        <v>5980</v>
      </c>
      <c r="C4813" t="s">
        <v>5979</v>
      </c>
      <c r="D4813">
        <v>1991</v>
      </c>
      <c r="E4813" t="s">
        <v>8</v>
      </c>
      <c r="F4813" t="str">
        <f t="shared" si="75"/>
        <v>Manufacturing ApplicationsScheduling of Production SystemsTotal Capacity Management using Simulation1991A. Alan B. Pritsker</v>
      </c>
      <c r="G4813" t="str">
        <f>IFERROR(IF(VLOOKUP(F4813,Test!$G$1:$G$6051,1,FALSE)=F4813,"Y","N"),"N")</f>
        <v>Y</v>
      </c>
    </row>
    <row r="4814" spans="1:7" x14ac:dyDescent="0.25">
      <c r="A4814" t="s">
        <v>315</v>
      </c>
      <c r="B4814" t="s">
        <v>5985</v>
      </c>
      <c r="C4814" t="s">
        <v>5984</v>
      </c>
      <c r="D4814">
        <v>1991</v>
      </c>
      <c r="E4814" t="s">
        <v>5983</v>
      </c>
      <c r="F4814" t="str">
        <f t="shared" si="75"/>
        <v>Manufacturing ApplicationsModeling Complex Material-Handling SystemsSimulation Models of Material Delivery Systems1991Norman C. Otto</v>
      </c>
      <c r="G4814" t="str">
        <f>IFERROR(IF(VLOOKUP(F4814,Test!$G$1:$G$6051,1,FALSE)=F4814,"Y","N"),"N")</f>
        <v>Y</v>
      </c>
    </row>
    <row r="4815" spans="1:7" x14ac:dyDescent="0.25">
      <c r="A4815" t="s">
        <v>315</v>
      </c>
      <c r="B4815" t="s">
        <v>5985</v>
      </c>
      <c r="C4815" t="s">
        <v>5986</v>
      </c>
      <c r="D4815">
        <v>1991</v>
      </c>
      <c r="E4815" t="s">
        <v>316</v>
      </c>
      <c r="F4815" t="str">
        <f t="shared" si="75"/>
        <v>Manufacturing ApplicationsModeling Complex Material-Handling SystemsMaterial Handling in a Flexible Manufacturing System Processing Part Families1991Jeffery K. Cochran</v>
      </c>
      <c r="G4815" t="str">
        <f>IFERROR(IF(VLOOKUP(F4815,Test!$G$1:$G$6051,1,FALSE)=F4815,"Y","N"),"N")</f>
        <v>Y</v>
      </c>
    </row>
    <row r="4816" spans="1:7" x14ac:dyDescent="0.25">
      <c r="A4816" t="s">
        <v>315</v>
      </c>
      <c r="B4816" t="s">
        <v>5985</v>
      </c>
      <c r="C4816" t="s">
        <v>5987</v>
      </c>
      <c r="D4816">
        <v>1991</v>
      </c>
      <c r="E4816" t="s">
        <v>5494</v>
      </c>
      <c r="F4816" t="str">
        <f t="shared" si="75"/>
        <v>Manufacturing ApplicationsModeling Complex Material-Handling SystemsDesign and Analysis of Computer-Aided Cart Systems for Picking Discrete Items1991Soemon Takakuwa</v>
      </c>
      <c r="G4816" t="str">
        <f>IFERROR(IF(VLOOKUP(F4816,Test!$G$1:$G$6051,1,FALSE)=F4816,"Y","N"),"N")</f>
        <v>Y</v>
      </c>
    </row>
    <row r="4817" spans="1:7" x14ac:dyDescent="0.25">
      <c r="A4817" t="s">
        <v>315</v>
      </c>
      <c r="B4817" t="s">
        <v>5985</v>
      </c>
      <c r="C4817" t="s">
        <v>5986</v>
      </c>
      <c r="D4817">
        <v>1991</v>
      </c>
      <c r="E4817" t="s">
        <v>354</v>
      </c>
      <c r="F4817" t="str">
        <f t="shared" si="75"/>
        <v>Manufacturing ApplicationsModeling Complex Material-Handling SystemsMaterial Handling in a Flexible Manufacturing System Processing Part Families1991Gerald T. Mackulak</v>
      </c>
      <c r="G4817" t="str">
        <f>IFERROR(IF(VLOOKUP(F4817,Test!$G$1:$G$6051,1,FALSE)=F4817,"Y","N"),"N")</f>
        <v>Y</v>
      </c>
    </row>
    <row r="4818" spans="1:7" x14ac:dyDescent="0.25">
      <c r="A4818" t="s">
        <v>315</v>
      </c>
      <c r="B4818" t="s">
        <v>5985</v>
      </c>
      <c r="C4818" t="s">
        <v>5986</v>
      </c>
      <c r="D4818">
        <v>1991</v>
      </c>
      <c r="E4818" t="s">
        <v>5988</v>
      </c>
      <c r="F4818" t="str">
        <f t="shared" si="75"/>
        <v>Manufacturing ApplicationsModeling Complex Material-Handling SystemsMaterial Handling in a Flexible Manufacturing System Processing Part Families1991Paul A. Savory</v>
      </c>
      <c r="G4818" t="str">
        <f>IFERROR(IF(VLOOKUP(F4818,Test!$G$1:$G$6051,1,FALSE)=F4818,"Y","N"),"N")</f>
        <v>Y</v>
      </c>
    </row>
    <row r="4819" spans="1:7" x14ac:dyDescent="0.25">
      <c r="A4819" t="s">
        <v>315</v>
      </c>
      <c r="B4819" t="s">
        <v>5985</v>
      </c>
      <c r="C4819" t="s">
        <v>5984</v>
      </c>
      <c r="D4819">
        <v>1991</v>
      </c>
      <c r="E4819" t="s">
        <v>5989</v>
      </c>
      <c r="F4819" t="str">
        <f t="shared" si="75"/>
        <v>Manufacturing ApplicationsModeling Complex Material-Handling SystemsSimulation Models of Material Delivery Systems1991Vadivelu Jeyabalan</v>
      </c>
      <c r="G4819" t="str">
        <f>IFERROR(IF(VLOOKUP(F4819,Test!$G$1:$G$6051,1,FALSE)=F4819,"Y","N"),"N")</f>
        <v>Y</v>
      </c>
    </row>
    <row r="4820" spans="1:7" x14ac:dyDescent="0.25">
      <c r="A4820" t="s">
        <v>315</v>
      </c>
      <c r="B4820" t="s">
        <v>5991</v>
      </c>
      <c r="C4820" t="s">
        <v>5990</v>
      </c>
      <c r="D4820">
        <v>1991</v>
      </c>
      <c r="E4820" t="s">
        <v>1531</v>
      </c>
      <c r="F4820" t="str">
        <f t="shared" si="75"/>
        <v>Manufacturing ApplicationsFocus/Panel SessionSimulation and Scheduling (Panel)1991Wayne J. Davis</v>
      </c>
      <c r="G4820" t="str">
        <f>IFERROR(IF(VLOOKUP(F4820,Test!$G$1:$G$6051,1,FALSE)=F4820,"Y","N"),"N")</f>
        <v>Y</v>
      </c>
    </row>
    <row r="4821" spans="1:7" x14ac:dyDescent="0.25">
      <c r="A4821" t="s">
        <v>315</v>
      </c>
      <c r="B4821" t="s">
        <v>5991</v>
      </c>
      <c r="C4821" t="s">
        <v>5990</v>
      </c>
      <c r="D4821">
        <v>1991</v>
      </c>
      <c r="E4821" t="s">
        <v>5992</v>
      </c>
      <c r="F4821" t="str">
        <f t="shared" si="75"/>
        <v>Manufacturing ApplicationsFocus/Panel SessionSimulation and Scheduling (Panel)1991Ricki Ingalls</v>
      </c>
      <c r="G4821" t="str">
        <f>IFERROR(IF(VLOOKUP(F4821,Test!$G$1:$G$6051,1,FALSE)=F4821,"Y","N"),"N")</f>
        <v>Y</v>
      </c>
    </row>
    <row r="4822" spans="1:7" x14ac:dyDescent="0.25">
      <c r="A4822" t="s">
        <v>1982</v>
      </c>
      <c r="B4822" t="s">
        <v>5991</v>
      </c>
      <c r="C4822" t="s">
        <v>5994</v>
      </c>
      <c r="D4822">
        <v>1991</v>
      </c>
      <c r="E4822" t="s">
        <v>5993</v>
      </c>
      <c r="F4822" t="str">
        <f t="shared" si="75"/>
        <v>Analysis MethodologyFocus/Panel SessionCurrent Issues in Metamodeling1991Ken Bauer</v>
      </c>
      <c r="G4822" t="str">
        <f>IFERROR(IF(VLOOKUP(F4822,Test!$G$1:$G$6051,1,FALSE)=F4822,"Y","N"),"N")</f>
        <v>Y</v>
      </c>
    </row>
    <row r="4823" spans="1:7" x14ac:dyDescent="0.25">
      <c r="A4823" t="s">
        <v>315</v>
      </c>
      <c r="B4823" t="s">
        <v>5991</v>
      </c>
      <c r="C4823" t="s">
        <v>5990</v>
      </c>
      <c r="D4823">
        <v>1991</v>
      </c>
      <c r="E4823" t="s">
        <v>642</v>
      </c>
      <c r="F4823" t="str">
        <f t="shared" si="75"/>
        <v>Manufacturing ApplicationsFocus/Panel SessionSimulation and Scheduling (Panel)1991C. Dennis Pegden</v>
      </c>
      <c r="G4823" t="str">
        <f>IFERROR(IF(VLOOKUP(F4823,Test!$G$1:$G$6051,1,FALSE)=F4823,"Y","N"),"N")</f>
        <v>Y</v>
      </c>
    </row>
    <row r="4824" spans="1:7" x14ac:dyDescent="0.25">
      <c r="A4824" t="s">
        <v>315</v>
      </c>
      <c r="B4824" t="s">
        <v>5991</v>
      </c>
      <c r="C4824" t="s">
        <v>5990</v>
      </c>
      <c r="D4824">
        <v>1991</v>
      </c>
      <c r="E4824" t="s">
        <v>2849</v>
      </c>
      <c r="F4824" t="str">
        <f t="shared" si="75"/>
        <v>Manufacturing ApplicationsFocus/Panel SessionSimulation and Scheduling (Panel)1991Voratas Kachitvichyanukul</v>
      </c>
      <c r="G4824" t="str">
        <f>IFERROR(IF(VLOOKUP(F4824,Test!$G$1:$G$6051,1,FALSE)=F4824,"Y","N"),"N")</f>
        <v>Y</v>
      </c>
    </row>
    <row r="4825" spans="1:7" x14ac:dyDescent="0.25">
      <c r="A4825" t="s">
        <v>1982</v>
      </c>
      <c r="B4825" t="s">
        <v>5991</v>
      </c>
      <c r="C4825" t="s">
        <v>5994</v>
      </c>
      <c r="D4825">
        <v>1991</v>
      </c>
      <c r="E4825" t="s">
        <v>693</v>
      </c>
      <c r="F4825" t="str">
        <f t="shared" si="75"/>
        <v>Analysis MethodologyFocus/Panel SessionCurrent Issues in Metamodeling1991Robert G. Sargent</v>
      </c>
      <c r="G4825" t="str">
        <f>IFERROR(IF(VLOOKUP(F4825,Test!$G$1:$G$6051,1,FALSE)=F4825,"Y","N"),"N")</f>
        <v>Y</v>
      </c>
    </row>
    <row r="4826" spans="1:7" x14ac:dyDescent="0.25">
      <c r="A4826" t="s">
        <v>1982</v>
      </c>
      <c r="B4826" t="s">
        <v>5991</v>
      </c>
      <c r="C4826" t="s">
        <v>5994</v>
      </c>
      <c r="D4826">
        <v>1991</v>
      </c>
      <c r="E4826" t="s">
        <v>1535</v>
      </c>
      <c r="F4826" t="str">
        <f t="shared" si="75"/>
        <v>Analysis MethodologyFocus/Panel SessionCurrent Issues in Metamodeling1991Joan M. Donohue</v>
      </c>
      <c r="G4826" t="str">
        <f>IFERROR(IF(VLOOKUP(F4826,Test!$G$1:$G$6051,1,FALSE)=F4826,"Y","N"),"N")</f>
        <v>Y</v>
      </c>
    </row>
    <row r="4827" spans="1:7" x14ac:dyDescent="0.25">
      <c r="A4827" t="s">
        <v>1982</v>
      </c>
      <c r="B4827" t="s">
        <v>5991</v>
      </c>
      <c r="C4827" t="s">
        <v>5994</v>
      </c>
      <c r="D4827">
        <v>1991</v>
      </c>
      <c r="E4827" t="s">
        <v>643</v>
      </c>
      <c r="F4827" t="str">
        <f t="shared" si="75"/>
        <v>Analysis MethodologyFocus/Panel SessionCurrent Issues in Metamodeling1991James R. Wilson</v>
      </c>
      <c r="G4827" t="str">
        <f>IFERROR(IF(VLOOKUP(F4827,Test!$G$1:$G$6051,1,FALSE)=F4827,"Y","N"),"N")</f>
        <v>Y</v>
      </c>
    </row>
    <row r="4828" spans="1:7" x14ac:dyDescent="0.25">
      <c r="A4828" t="s">
        <v>315</v>
      </c>
      <c r="B4828" t="s">
        <v>5991</v>
      </c>
      <c r="C4828" t="s">
        <v>5990</v>
      </c>
      <c r="D4828">
        <v>1991</v>
      </c>
      <c r="E4828" t="s">
        <v>5763</v>
      </c>
      <c r="F4828" t="str">
        <f t="shared" si="75"/>
        <v>Manufacturing ApplicationsFocus/Panel SessionSimulation and Scheduling (Panel)1991Walter J. Trybula</v>
      </c>
      <c r="G4828" t="str">
        <f>IFERROR(IF(VLOOKUP(F4828,Test!$G$1:$G$6051,1,FALSE)=F4828,"Y","N"),"N")</f>
        <v>Y</v>
      </c>
    </row>
    <row r="4829" spans="1:7" x14ac:dyDescent="0.25">
      <c r="A4829" t="s">
        <v>315</v>
      </c>
      <c r="B4829" t="s">
        <v>5991</v>
      </c>
      <c r="C4829" t="s">
        <v>5990</v>
      </c>
      <c r="D4829">
        <v>1991</v>
      </c>
      <c r="E4829" t="s">
        <v>755</v>
      </c>
      <c r="F4829" t="str">
        <f t="shared" si="75"/>
        <v>Manufacturing ApplicationsFocus/Panel SessionSimulation and Scheduling (Panel)1991Kenneth J. Musselman</v>
      </c>
      <c r="G4829" t="str">
        <f>IFERROR(IF(VLOOKUP(F4829,Test!$G$1:$G$6051,1,FALSE)=F4829,"Y","N"),"N")</f>
        <v>Y</v>
      </c>
    </row>
    <row r="4830" spans="1:7" x14ac:dyDescent="0.25">
      <c r="A4830" t="s">
        <v>1982</v>
      </c>
      <c r="B4830" t="s">
        <v>5991</v>
      </c>
      <c r="C4830" t="s">
        <v>5995</v>
      </c>
      <c r="D4830">
        <v>1991</v>
      </c>
      <c r="E4830" t="s">
        <v>693</v>
      </c>
      <c r="F4830" t="str">
        <f t="shared" si="75"/>
        <v>Analysis MethodologyFocus/Panel SessionResearch Issues in Metamodeling1991Robert G. Sargent</v>
      </c>
      <c r="G4830" t="str">
        <f>IFERROR(IF(VLOOKUP(F4830,Test!$G$1:$G$6051,1,FALSE)=F4830,"Y","N"),"N")</f>
        <v>Y</v>
      </c>
    </row>
    <row r="4831" spans="1:7" x14ac:dyDescent="0.25">
      <c r="A4831" t="s">
        <v>315</v>
      </c>
      <c r="B4831" t="s">
        <v>5997</v>
      </c>
      <c r="C4831" t="s">
        <v>5996</v>
      </c>
      <c r="D4831">
        <v>1991</v>
      </c>
      <c r="E4831" t="s">
        <v>4762</v>
      </c>
      <c r="F4831" t="str">
        <f t="shared" si="75"/>
        <v>Manufacturing ApplicationsHigh Volume Distribution ModelingSimulation of a Centralized Mail Distribution Center1991Gustavo A. Diaz</v>
      </c>
      <c r="G4831" t="str">
        <f>IFERROR(IF(VLOOKUP(F4831,Test!$G$1:$G$6051,1,FALSE)=F4831,"Y","N"),"N")</f>
        <v>Y</v>
      </c>
    </row>
    <row r="4832" spans="1:7" x14ac:dyDescent="0.25">
      <c r="A4832" t="s">
        <v>315</v>
      </c>
      <c r="B4832" t="s">
        <v>5997</v>
      </c>
      <c r="C4832" t="s">
        <v>5999</v>
      </c>
      <c r="D4832">
        <v>1991</v>
      </c>
      <c r="E4832" t="s">
        <v>5998</v>
      </c>
      <c r="F4832" t="str">
        <f t="shared" si="75"/>
        <v>Manufacturing ApplicationsHigh Volume Distribution ModelingAirline-Catering Plant Material Handling System Analysis with Simulation and Scaled Animation1991Zhao Xu</v>
      </c>
      <c r="G4832" t="str">
        <f>IFERROR(IF(VLOOKUP(F4832,Test!$G$1:$G$6051,1,FALSE)=F4832,"Y","N"),"N")</f>
        <v>Y</v>
      </c>
    </row>
    <row r="4833" spans="1:7" x14ac:dyDescent="0.25">
      <c r="A4833" t="s">
        <v>315</v>
      </c>
      <c r="B4833" t="s">
        <v>5997</v>
      </c>
      <c r="C4833" t="s">
        <v>5996</v>
      </c>
      <c r="D4833">
        <v>1991</v>
      </c>
      <c r="E4833" t="s">
        <v>6000</v>
      </c>
      <c r="F4833" t="str">
        <f t="shared" si="75"/>
        <v>Manufacturing ApplicationsHigh Volume Distribution ModelingSimulation of a Centralized Mail Distribution Center1991Betsi M. Harris</v>
      </c>
      <c r="G4833" t="str">
        <f>IFERROR(IF(VLOOKUP(F4833,Test!$G$1:$G$6051,1,FALSE)=F4833,"Y","N"),"N")</f>
        <v>Y</v>
      </c>
    </row>
    <row r="4834" spans="1:7" x14ac:dyDescent="0.25">
      <c r="A4834" t="s">
        <v>315</v>
      </c>
      <c r="B4834" t="s">
        <v>5997</v>
      </c>
      <c r="C4834" t="s">
        <v>6002</v>
      </c>
      <c r="D4834">
        <v>1991</v>
      </c>
      <c r="E4834" t="s">
        <v>6001</v>
      </c>
      <c r="F4834" t="str">
        <f t="shared" si="75"/>
        <v>Manufacturing ApplicationsHigh Volume Distribution ModelingMaterial Handling Requirements for a Distribution Center1991Roger D. Phillips</v>
      </c>
      <c r="G4834" t="str">
        <f>IFERROR(IF(VLOOKUP(F4834,Test!$G$1:$G$6051,1,FALSE)=F4834,"Y","N"),"N")</f>
        <v>Y</v>
      </c>
    </row>
    <row r="4835" spans="1:7" x14ac:dyDescent="0.25">
      <c r="A4835" t="s">
        <v>315</v>
      </c>
      <c r="B4835" t="s">
        <v>5997</v>
      </c>
      <c r="C4835" t="s">
        <v>5999</v>
      </c>
      <c r="D4835">
        <v>1991</v>
      </c>
      <c r="E4835" t="s">
        <v>6003</v>
      </c>
      <c r="F4835" t="str">
        <f t="shared" si="75"/>
        <v>Manufacturing ApplicationsHigh Volume Distribution ModelingAirline-Catering Plant Material Handling System Analysis with Simulation and Scaled Animation1991Reza M. Pirasteh</v>
      </c>
      <c r="G4835" t="str">
        <f>IFERROR(IF(VLOOKUP(F4835,Test!$G$1:$G$6051,1,FALSE)=F4835,"Y","N"),"N")</f>
        <v>Y</v>
      </c>
    </row>
    <row r="4836" spans="1:7" x14ac:dyDescent="0.25">
      <c r="A4836" t="s">
        <v>315</v>
      </c>
      <c r="B4836" t="s">
        <v>6005</v>
      </c>
      <c r="C4836" t="s">
        <v>6004</v>
      </c>
      <c r="D4836">
        <v>1991</v>
      </c>
      <c r="E4836" t="s">
        <v>601</v>
      </c>
      <c r="F4836" t="str">
        <f t="shared" si="75"/>
        <v>Manufacturing ApplicationsModeling Approaches to Manufacturing SimulationConcepts for Production Modeling Systems Based on Multiple User Types1991Charles R. Standridge</v>
      </c>
      <c r="G4836" t="str">
        <f>IFERROR(IF(VLOOKUP(F4836,Test!$G$1:$G$6051,1,FALSE)=F4836,"Y","N"),"N")</f>
        <v>Y</v>
      </c>
    </row>
    <row r="4837" spans="1:7" x14ac:dyDescent="0.25">
      <c r="A4837" t="s">
        <v>315</v>
      </c>
      <c r="B4837" t="s">
        <v>6005</v>
      </c>
      <c r="C4837" t="s">
        <v>6007</v>
      </c>
      <c r="D4837">
        <v>1991</v>
      </c>
      <c r="E4837" t="s">
        <v>6006</v>
      </c>
      <c r="F4837" t="str">
        <f t="shared" si="75"/>
        <v>Manufacturing ApplicationsModeling Approaches to Manufacturing SimulationEffective Application of Simulation in the Life Cycle of a Manufacturing Cell Project1991Jerry G. Fox</v>
      </c>
      <c r="G4837" t="str">
        <f>IFERROR(IF(VLOOKUP(F4837,Test!$G$1:$G$6051,1,FALSE)=F4837,"Y","N"),"N")</f>
        <v>Y</v>
      </c>
    </row>
    <row r="4838" spans="1:7" x14ac:dyDescent="0.25">
      <c r="A4838" t="s">
        <v>315</v>
      </c>
      <c r="B4838" t="s">
        <v>6005</v>
      </c>
      <c r="C4838" t="s">
        <v>6007</v>
      </c>
      <c r="D4838">
        <v>1991</v>
      </c>
      <c r="E4838" t="s">
        <v>6008</v>
      </c>
      <c r="F4838" t="str">
        <f t="shared" si="75"/>
        <v>Manufacturing ApplicationsModeling Approaches to Manufacturing SimulationEffective Application of Simulation in the Life Cycle of a Manufacturing Cell Project1991Stephen K. Halladin</v>
      </c>
      <c r="G4838" t="str">
        <f>IFERROR(IF(VLOOKUP(F4838,Test!$G$1:$G$6051,1,FALSE)=F4838,"Y","N"),"N")</f>
        <v>Y</v>
      </c>
    </row>
    <row r="4839" spans="1:7" x14ac:dyDescent="0.25">
      <c r="A4839" t="s">
        <v>315</v>
      </c>
      <c r="B4839" t="s">
        <v>6005</v>
      </c>
      <c r="C4839" t="s">
        <v>6009</v>
      </c>
      <c r="D4839">
        <v>1991</v>
      </c>
      <c r="E4839" t="s">
        <v>379</v>
      </c>
      <c r="F4839" t="str">
        <f t="shared" si="75"/>
        <v>Manufacturing ApplicationsModeling Approaches to Manufacturing SimulationMeasuring the User Acceptance of Generic Manufacturing Simulation Models by Review of Modeling Assumptions1991Nur E. Ozdemirel</v>
      </c>
      <c r="G4839" t="str">
        <f>IFERROR(IF(VLOOKUP(F4839,Test!$G$1:$G$6051,1,FALSE)=F4839,"Y","N"),"N")</f>
        <v>Y</v>
      </c>
    </row>
    <row r="4840" spans="1:7" x14ac:dyDescent="0.25">
      <c r="A4840" t="s">
        <v>315</v>
      </c>
      <c r="B4840" t="s">
        <v>6005</v>
      </c>
      <c r="C4840" t="s">
        <v>6004</v>
      </c>
      <c r="D4840">
        <v>1991</v>
      </c>
      <c r="E4840" t="s">
        <v>2818</v>
      </c>
      <c r="F4840" t="str">
        <f t="shared" si="75"/>
        <v>Manufacturing ApplicationsModeling Approaches to Manufacturing SimulationConcepts for Production Modeling Systems Based on Multiple User Types1991Martha A. Centeno</v>
      </c>
      <c r="G4840" t="str">
        <f>IFERROR(IF(VLOOKUP(F4840,Test!$G$1:$G$6051,1,FALSE)=F4840,"Y","N"),"N")</f>
        <v>Y</v>
      </c>
    </row>
    <row r="4841" spans="1:7" x14ac:dyDescent="0.25">
      <c r="A4841" t="s">
        <v>315</v>
      </c>
      <c r="B4841" t="s">
        <v>6012</v>
      </c>
      <c r="C4841" t="s">
        <v>6011</v>
      </c>
      <c r="D4841">
        <v>1991</v>
      </c>
      <c r="E4841" t="s">
        <v>6010</v>
      </c>
      <c r="F4841" t="str">
        <f t="shared" si="75"/>
        <v>Manufacturing ApplicationsNon-Traditional ManufacturingCapacity Planning in Wood Products Industry Using Simulation1991Subramaniam Arasakesari</v>
      </c>
      <c r="G4841" t="str">
        <f>IFERROR(IF(VLOOKUP(F4841,Test!$G$1:$G$6051,1,FALSE)=F4841,"Y","N"),"N")</f>
        <v>Y</v>
      </c>
    </row>
    <row r="4842" spans="1:7" x14ac:dyDescent="0.25">
      <c r="A4842" t="s">
        <v>315</v>
      </c>
      <c r="B4842" t="s">
        <v>6012</v>
      </c>
      <c r="C4842" t="s">
        <v>6011</v>
      </c>
      <c r="D4842">
        <v>1991</v>
      </c>
      <c r="E4842" t="s">
        <v>6013</v>
      </c>
      <c r="F4842" t="str">
        <f t="shared" si="75"/>
        <v>Manufacturing ApplicationsNon-Traditional ManufacturingCapacity Planning in Wood Products Industry Using Simulation1991Tarun Gupta</v>
      </c>
      <c r="G4842" t="str">
        <f>IFERROR(IF(VLOOKUP(F4842,Test!$G$1:$G$6051,1,FALSE)=F4842,"Y","N"),"N")</f>
        <v>Y</v>
      </c>
    </row>
    <row r="4843" spans="1:7" x14ac:dyDescent="0.25">
      <c r="A4843" t="s">
        <v>315</v>
      </c>
      <c r="B4843" t="s">
        <v>6012</v>
      </c>
      <c r="C4843" t="s">
        <v>6015</v>
      </c>
      <c r="D4843">
        <v>1991</v>
      </c>
      <c r="E4843" t="s">
        <v>6014</v>
      </c>
      <c r="F4843" t="str">
        <f t="shared" si="75"/>
        <v>Manufacturing ApplicationsNon-Traditional ManufacturingAn Approach to Modeling Labor and Machine Down Time in Semiconductor Fabrication1991Cheryl M. O'Donnell</v>
      </c>
      <c r="G4843" t="str">
        <f>IFERROR(IF(VLOOKUP(F4843,Test!$G$1:$G$6051,1,FALSE)=F4843,"Y","N"),"N")</f>
        <v>Y</v>
      </c>
    </row>
    <row r="4844" spans="1:7" x14ac:dyDescent="0.25">
      <c r="A4844" t="s">
        <v>315</v>
      </c>
      <c r="B4844" t="s">
        <v>6012</v>
      </c>
      <c r="C4844" t="s">
        <v>6016</v>
      </c>
      <c r="D4844">
        <v>1991</v>
      </c>
      <c r="E4844" t="s">
        <v>837</v>
      </c>
      <c r="F4844" t="str">
        <f t="shared" si="75"/>
        <v>Manufacturing ApplicationsNon-Traditional ManufacturingUnderstanding Modular Manufacturing in the Apparel Industry Using Simulation1991Bernard J. Schroer</v>
      </c>
      <c r="G4844" t="str">
        <f>IFERROR(IF(VLOOKUP(F4844,Test!$G$1:$G$6051,1,FALSE)=F4844,"Y","N"),"N")</f>
        <v>Y</v>
      </c>
    </row>
    <row r="4845" spans="1:7" x14ac:dyDescent="0.25">
      <c r="A4845" t="s">
        <v>315</v>
      </c>
      <c r="B4845" t="s">
        <v>6012</v>
      </c>
      <c r="C4845" t="s">
        <v>6016</v>
      </c>
      <c r="D4845">
        <v>1991</v>
      </c>
      <c r="E4845" t="s">
        <v>6017</v>
      </c>
      <c r="F4845" t="str">
        <f t="shared" si="75"/>
        <v>Manufacturing ApplicationsNon-Traditional ManufacturingUnderstanding Modular Manufacturing in the Apparel Industry Using Simulation1991Jian Wang</v>
      </c>
      <c r="G4845" t="str">
        <f>IFERROR(IF(VLOOKUP(F4845,Test!$G$1:$G$6051,1,FALSE)=F4845,"Y","N"),"N")</f>
        <v>Y</v>
      </c>
    </row>
    <row r="4846" spans="1:7" x14ac:dyDescent="0.25">
      <c r="A4846" t="s">
        <v>315</v>
      </c>
      <c r="B4846" t="s">
        <v>6012</v>
      </c>
      <c r="C4846" t="s">
        <v>6016</v>
      </c>
      <c r="D4846">
        <v>1991</v>
      </c>
      <c r="E4846" t="s">
        <v>6018</v>
      </c>
      <c r="F4846" t="str">
        <f t="shared" si="75"/>
        <v>Manufacturing ApplicationsNon-Traditional ManufacturingUnderstanding Modular Manufacturing in the Apparel Industry Using Simulation1991M. Carl Ziemke</v>
      </c>
      <c r="G4846" t="str">
        <f>IFERROR(IF(VLOOKUP(F4846,Test!$G$1:$G$6051,1,FALSE)=F4846,"Y","N"),"N")</f>
        <v>Y</v>
      </c>
    </row>
    <row r="4847" spans="1:7" x14ac:dyDescent="0.25">
      <c r="A4847" t="s">
        <v>315</v>
      </c>
      <c r="B4847" t="s">
        <v>6012</v>
      </c>
      <c r="C4847" t="s">
        <v>6015</v>
      </c>
      <c r="D4847">
        <v>1991</v>
      </c>
      <c r="E4847" t="s">
        <v>6019</v>
      </c>
      <c r="F4847" t="str">
        <f t="shared" si="75"/>
        <v>Manufacturing ApplicationsNon-Traditional ManufacturingAn Approach to Modeling Labor and Machine Down Time in Semiconductor Fabrication1991Susan S. Baum</v>
      </c>
      <c r="G4847" t="str">
        <f>IFERROR(IF(VLOOKUP(F4847,Test!$G$1:$G$6051,1,FALSE)=F4847,"Y","N"),"N")</f>
        <v>Y</v>
      </c>
    </row>
    <row r="4848" spans="1:7" x14ac:dyDescent="0.25">
      <c r="A4848" t="s">
        <v>2182</v>
      </c>
      <c r="B4848" t="s">
        <v>6022</v>
      </c>
      <c r="C4848" t="s">
        <v>6021</v>
      </c>
      <c r="D4848">
        <v>1991</v>
      </c>
      <c r="E4848" t="s">
        <v>6020</v>
      </c>
      <c r="F4848" t="str">
        <f t="shared" si="75"/>
        <v>Military ApplicationsMilitary System SupportabilityWhen is a Satellite not a Toaster?1991Christopher A. Feuchter</v>
      </c>
      <c r="G4848" t="str">
        <f>IFERROR(IF(VLOOKUP(F4848,Test!$G$1:$G$6051,1,FALSE)=F4848,"Y","N"),"N")</f>
        <v>Y</v>
      </c>
    </row>
    <row r="4849" spans="1:7" x14ac:dyDescent="0.25">
      <c r="A4849" t="s">
        <v>2182</v>
      </c>
      <c r="B4849" t="s">
        <v>6022</v>
      </c>
      <c r="C4849" t="s">
        <v>6021</v>
      </c>
      <c r="D4849">
        <v>1991</v>
      </c>
      <c r="E4849" t="s">
        <v>6023</v>
      </c>
      <c r="F4849" t="str">
        <f t="shared" si="75"/>
        <v>Military ApplicationsMilitary System SupportabilityWhen is a Satellite not a Toaster?1991Kalla J. Sparrow</v>
      </c>
      <c r="G4849" t="str">
        <f>IFERROR(IF(VLOOKUP(F4849,Test!$G$1:$G$6051,1,FALSE)=F4849,"Y","N"),"N")</f>
        <v>Y</v>
      </c>
    </row>
    <row r="4850" spans="1:7" x14ac:dyDescent="0.25">
      <c r="A4850" t="s">
        <v>2182</v>
      </c>
      <c r="B4850" t="s">
        <v>6022</v>
      </c>
      <c r="C4850" t="s">
        <v>6025</v>
      </c>
      <c r="D4850">
        <v>1991</v>
      </c>
      <c r="E4850" t="s">
        <v>6024</v>
      </c>
      <c r="F4850" t="str">
        <f t="shared" si="75"/>
        <v>Military ApplicationsMilitary System SupportabilityCombat Vehicle Reliability Assessment Simulation Model (CVRASM)1991Steven R. Parker</v>
      </c>
      <c r="G4850" t="str">
        <f>IFERROR(IF(VLOOKUP(F4850,Test!$G$1:$G$6051,1,FALSE)=F4850,"Y","N"),"N")</f>
        <v>Y</v>
      </c>
    </row>
    <row r="4851" spans="1:7" x14ac:dyDescent="0.25">
      <c r="A4851" t="s">
        <v>2182</v>
      </c>
      <c r="B4851" t="s">
        <v>6022</v>
      </c>
      <c r="C4851" t="s">
        <v>6027</v>
      </c>
      <c r="D4851">
        <v>1991</v>
      </c>
      <c r="E4851" t="s">
        <v>6026</v>
      </c>
      <c r="F4851" t="str">
        <f t="shared" si="75"/>
        <v>Military ApplicationsMilitary System SupportabilitySimulation Modeling for Military Logistics and Supportability Studies1991Rodney E. Schultz</v>
      </c>
      <c r="G4851" t="str">
        <f>IFERROR(IF(VLOOKUP(F4851,Test!$G$1:$G$6051,1,FALSE)=F4851,"Y","N"),"N")</f>
        <v>Y</v>
      </c>
    </row>
    <row r="4852" spans="1:7" x14ac:dyDescent="0.25">
      <c r="A4852" t="s">
        <v>2182</v>
      </c>
      <c r="B4852" t="s">
        <v>6022</v>
      </c>
      <c r="C4852" t="s">
        <v>6021</v>
      </c>
      <c r="D4852">
        <v>1991</v>
      </c>
      <c r="E4852" t="s">
        <v>6028</v>
      </c>
      <c r="F4852" t="str">
        <f t="shared" si="75"/>
        <v>Military ApplicationsMilitary System SupportabilityWhen is a Satellite not a Toaster?1991Kurt M. Neuman</v>
      </c>
      <c r="G4852" t="str">
        <f>IFERROR(IF(VLOOKUP(F4852,Test!$G$1:$G$6051,1,FALSE)=F4852,"Y","N"),"N")</f>
        <v>Y</v>
      </c>
    </row>
    <row r="4853" spans="1:7" x14ac:dyDescent="0.25">
      <c r="A4853" t="s">
        <v>2182</v>
      </c>
      <c r="B4853" t="s">
        <v>6022</v>
      </c>
      <c r="C4853" t="s">
        <v>6027</v>
      </c>
      <c r="D4853">
        <v>1991</v>
      </c>
      <c r="E4853" t="s">
        <v>6029</v>
      </c>
      <c r="F4853" t="str">
        <f t="shared" si="75"/>
        <v>Military ApplicationsMilitary System SupportabilitySimulation Modeling for Military Logistics and Supportability Studies1991C. Gregory John</v>
      </c>
      <c r="G4853" t="str">
        <f>IFERROR(IF(VLOOKUP(F4853,Test!$G$1:$G$6051,1,FALSE)=F4853,"Y","N"),"N")</f>
        <v>Y</v>
      </c>
    </row>
    <row r="4854" spans="1:7" x14ac:dyDescent="0.25">
      <c r="A4854" t="s">
        <v>2182</v>
      </c>
      <c r="B4854" t="s">
        <v>6022</v>
      </c>
      <c r="C4854" t="s">
        <v>6021</v>
      </c>
      <c r="D4854">
        <v>1991</v>
      </c>
      <c r="E4854" t="s">
        <v>6030</v>
      </c>
      <c r="F4854" t="str">
        <f t="shared" si="75"/>
        <v>Military ApplicationsMilitary System SupportabilityWhen is a Satellite not a Toaster?1991Charles A. Van Meter</v>
      </c>
      <c r="G4854" t="str">
        <f>IFERROR(IF(VLOOKUP(F4854,Test!$G$1:$G$6051,1,FALSE)=F4854,"Y","N"),"N")</f>
        <v>Y</v>
      </c>
    </row>
    <row r="4855" spans="1:7" x14ac:dyDescent="0.25">
      <c r="A4855" t="s">
        <v>2182</v>
      </c>
      <c r="B4855" t="s">
        <v>6033</v>
      </c>
      <c r="C4855" t="s">
        <v>6032</v>
      </c>
      <c r="D4855">
        <v>1991</v>
      </c>
      <c r="E4855" t="s">
        <v>6031</v>
      </c>
      <c r="F4855" t="str">
        <f t="shared" si="75"/>
        <v>Military ApplicationsMilitary Simulation TechnologyAirborne Battlefield Command and Control Center (ABCCC) III Capacity Study1991Larry D. Cork</v>
      </c>
      <c r="G4855" t="str">
        <f>IFERROR(IF(VLOOKUP(F4855,Test!$G$1:$G$6051,1,FALSE)=F4855,"Y","N"),"N")</f>
        <v>Y</v>
      </c>
    </row>
    <row r="4856" spans="1:7" x14ac:dyDescent="0.25">
      <c r="A4856" t="s">
        <v>2182</v>
      </c>
      <c r="B4856" t="s">
        <v>6033</v>
      </c>
      <c r="C4856" t="s">
        <v>6032</v>
      </c>
      <c r="D4856">
        <v>1991</v>
      </c>
      <c r="E4856" t="s">
        <v>6034</v>
      </c>
      <c r="F4856" t="str">
        <f t="shared" si="75"/>
        <v>Military ApplicationsMilitary Simulation TechnologyAirborne Battlefield Command and Control Center (ABCCC) III Capacity Study1991David R. Holmen</v>
      </c>
      <c r="G4856" t="str">
        <f>IFERROR(IF(VLOOKUP(F4856,Test!$G$1:$G$6051,1,FALSE)=F4856,"Y","N"),"N")</f>
        <v>Y</v>
      </c>
    </row>
    <row r="4857" spans="1:7" x14ac:dyDescent="0.25">
      <c r="A4857" t="s">
        <v>2182</v>
      </c>
      <c r="B4857" t="s">
        <v>6033</v>
      </c>
      <c r="C4857" t="s">
        <v>6036</v>
      </c>
      <c r="D4857">
        <v>1991</v>
      </c>
      <c r="E4857" t="s">
        <v>6035</v>
      </c>
      <c r="F4857" t="str">
        <f t="shared" si="75"/>
        <v>Military ApplicationsMilitary Simulation TechnologyAn Assessment of the ModSim/TWOS Parallel Simulation Environment1991David O. Rich</v>
      </c>
      <c r="G4857" t="str">
        <f>IFERROR(IF(VLOOKUP(F4857,Test!$G$1:$G$6051,1,FALSE)=F4857,"Y","N"),"N")</f>
        <v>Y</v>
      </c>
    </row>
    <row r="4858" spans="1:7" x14ac:dyDescent="0.25">
      <c r="A4858" t="s">
        <v>2182</v>
      </c>
      <c r="B4858" t="s">
        <v>6033</v>
      </c>
      <c r="C4858" t="s">
        <v>6037</v>
      </c>
      <c r="D4858">
        <v>1991</v>
      </c>
      <c r="E4858" t="s">
        <v>5099</v>
      </c>
      <c r="F4858" t="str">
        <f t="shared" si="75"/>
        <v>Military ApplicationsMilitary Simulation TechnologyModeling and Simulation: A Department of Defense Critical Technology1991Thomas F. Schuppe</v>
      </c>
      <c r="G4858" t="str">
        <f>IFERROR(IF(VLOOKUP(F4858,Test!$G$1:$G$6051,1,FALSE)=F4858,"Y","N"),"N")</f>
        <v>Y</v>
      </c>
    </row>
    <row r="4859" spans="1:7" x14ac:dyDescent="0.25">
      <c r="A4859" t="s">
        <v>2182</v>
      </c>
      <c r="B4859" t="s">
        <v>6033</v>
      </c>
      <c r="C4859" t="s">
        <v>6036</v>
      </c>
      <c r="D4859">
        <v>1991</v>
      </c>
      <c r="E4859" t="s">
        <v>6038</v>
      </c>
      <c r="F4859" t="str">
        <f t="shared" si="75"/>
        <v>Military ApplicationsMilitary Simulation TechnologyAn Assessment of the ModSim/TWOS Parallel Simulation Environment1991Randy E. Michelsen</v>
      </c>
      <c r="G4859" t="str">
        <f>IFERROR(IF(VLOOKUP(F4859,Test!$G$1:$G$6051,1,FALSE)=F4859,"Y","N"),"N")</f>
        <v>Y</v>
      </c>
    </row>
    <row r="4860" spans="1:7" x14ac:dyDescent="0.25">
      <c r="A4860" t="s">
        <v>2182</v>
      </c>
      <c r="B4860" t="s">
        <v>6041</v>
      </c>
      <c r="C4860" t="s">
        <v>6040</v>
      </c>
      <c r="D4860">
        <v>1991</v>
      </c>
      <c r="E4860" t="s">
        <v>6039</v>
      </c>
      <c r="F4860" t="str">
        <f t="shared" si="75"/>
        <v>Military ApplicationsAir OperationsA Desert Storm Crew Flying Hour Model1991William B. Carter</v>
      </c>
      <c r="G4860" t="str">
        <f>IFERROR(IF(VLOOKUP(F4860,Test!$G$1:$G$6051,1,FALSE)=F4860,"Y","N"),"N")</f>
        <v>Y</v>
      </c>
    </row>
    <row r="4861" spans="1:7" x14ac:dyDescent="0.25">
      <c r="A4861" t="s">
        <v>2182</v>
      </c>
      <c r="B4861" t="s">
        <v>6041</v>
      </c>
      <c r="C4861" t="s">
        <v>6043</v>
      </c>
      <c r="D4861">
        <v>1991</v>
      </c>
      <c r="E4861" t="s">
        <v>6042</v>
      </c>
      <c r="F4861" t="str">
        <f t="shared" si="75"/>
        <v>Military ApplicationsAir OperationsImpact of C-130 Reliability and Maintainability on Future Theater Airlift System Productivity1991Steven J. Wourms</v>
      </c>
      <c r="G4861" t="str">
        <f>IFERROR(IF(VLOOKUP(F4861,Test!$G$1:$G$6051,1,FALSE)=F4861,"Y","N"),"N")</f>
        <v>Y</v>
      </c>
    </row>
    <row r="4862" spans="1:7" x14ac:dyDescent="0.25">
      <c r="A4862" t="s">
        <v>2182</v>
      </c>
      <c r="B4862" t="s">
        <v>6041</v>
      </c>
      <c r="C4862" t="s">
        <v>6045</v>
      </c>
      <c r="D4862">
        <v>1991</v>
      </c>
      <c r="E4862" t="s">
        <v>6044</v>
      </c>
      <c r="F4862" t="str">
        <f t="shared" si="75"/>
        <v>Military ApplicationsAir OperationsEvaluation of F-15E Availability During Operational Test1991Letitia M. Pohl</v>
      </c>
      <c r="G4862" t="str">
        <f>IFERROR(IF(VLOOKUP(F4862,Test!$G$1:$G$6051,1,FALSE)=F4862,"Y","N"),"N")</f>
        <v>Y</v>
      </c>
    </row>
    <row r="4863" spans="1:7" x14ac:dyDescent="0.25">
      <c r="A4863" t="s">
        <v>2182</v>
      </c>
      <c r="B4863" t="s">
        <v>6041</v>
      </c>
      <c r="C4863" t="s">
        <v>6043</v>
      </c>
      <c r="D4863">
        <v>1991</v>
      </c>
      <c r="E4863" t="s">
        <v>5097</v>
      </c>
      <c r="F4863" t="str">
        <f t="shared" si="75"/>
        <v>Military ApplicationsAir OperationsImpact of C-130 Reliability and Maintainability on Future Theater Airlift System Productivity1991Kenneth W. Bauer  Jr.</v>
      </c>
      <c r="G4863" t="str">
        <f>IFERROR(IF(VLOOKUP(F4863,Test!$G$1:$G$6051,1,FALSE)=F4863,"Y","N"),"N")</f>
        <v>Y</v>
      </c>
    </row>
    <row r="4864" spans="1:7" x14ac:dyDescent="0.25">
      <c r="A4864" t="s">
        <v>2182</v>
      </c>
      <c r="B4864" t="s">
        <v>6041</v>
      </c>
      <c r="C4864" t="s">
        <v>6040</v>
      </c>
      <c r="D4864">
        <v>1991</v>
      </c>
      <c r="E4864" t="s">
        <v>5568</v>
      </c>
      <c r="F4864" t="str">
        <f t="shared" si="75"/>
        <v>Military ApplicationsAir OperationsA Desert Storm Crew Flying Hour Model1991Joseph R. Litko</v>
      </c>
      <c r="G4864" t="str">
        <f>IFERROR(IF(VLOOKUP(F4864,Test!$G$1:$G$6051,1,FALSE)=F4864,"Y","N"),"N")</f>
        <v>Y</v>
      </c>
    </row>
    <row r="4865" spans="1:7" x14ac:dyDescent="0.25">
      <c r="A4865" t="s">
        <v>5615</v>
      </c>
      <c r="B4865" t="s">
        <v>6048</v>
      </c>
      <c r="C4865" t="s">
        <v>6047</v>
      </c>
      <c r="D4865">
        <v>1991</v>
      </c>
      <c r="E4865" t="s">
        <v>6046</v>
      </c>
      <c r="F4865" t="str">
        <f t="shared" si="75"/>
        <v>Parallel SimulationApplication of Parallel SimulationMTW: An Empirical Performance Study1991Lisa M. Sokol</v>
      </c>
      <c r="G4865" t="str">
        <f>IFERROR(IF(VLOOKUP(F4865,Test!$G$1:$G$6051,1,FALSE)=F4865,"Y","N"),"N")</f>
        <v>Y</v>
      </c>
    </row>
    <row r="4866" spans="1:7" x14ac:dyDescent="0.25">
      <c r="A4866" t="s">
        <v>5615</v>
      </c>
      <c r="B4866" t="s">
        <v>6048</v>
      </c>
      <c r="C4866" t="s">
        <v>6047</v>
      </c>
      <c r="D4866">
        <v>1991</v>
      </c>
      <c r="E4866" t="s">
        <v>6049</v>
      </c>
      <c r="F4866" t="str">
        <f t="shared" si="75"/>
        <v>Parallel SimulationApplication of Parallel SimulationMTW: An Empirical Performance Study1991Paula A. Mutchler</v>
      </c>
      <c r="G4866" t="str">
        <f>IFERROR(IF(VLOOKUP(F4866,Test!$G$1:$G$6051,1,FALSE)=F4866,"Y","N"),"N")</f>
        <v>Y</v>
      </c>
    </row>
    <row r="4867" spans="1:7" x14ac:dyDescent="0.25">
      <c r="A4867" t="s">
        <v>5615</v>
      </c>
      <c r="B4867" t="s">
        <v>6048</v>
      </c>
      <c r="C4867" t="s">
        <v>6050</v>
      </c>
      <c r="D4867">
        <v>1991</v>
      </c>
      <c r="E4867" t="s">
        <v>2683</v>
      </c>
      <c r="F4867" t="str">
        <f t="shared" ref="F4867:F4930" si="76">CONCATENATE(A4867,B4867,C4867,D4867,E4867)</f>
        <v>Parallel SimulationApplication of Parallel SimulationParallel Simulation of Timed Petri-Nets1991David M. Nicol</v>
      </c>
      <c r="G4867" t="str">
        <f>IFERROR(IF(VLOOKUP(F4867,Test!$G$1:$G$6051,1,FALSE)=F4867,"Y","N"),"N")</f>
        <v>Y</v>
      </c>
    </row>
    <row r="4868" spans="1:7" x14ac:dyDescent="0.25">
      <c r="A4868" t="s">
        <v>5615</v>
      </c>
      <c r="B4868" t="s">
        <v>6048</v>
      </c>
      <c r="C4868" t="s">
        <v>6052</v>
      </c>
      <c r="D4868">
        <v>1991</v>
      </c>
      <c r="E4868" t="s">
        <v>6051</v>
      </c>
      <c r="F4868" t="str">
        <f t="shared" si="76"/>
        <v>Parallel SimulationApplication of Parallel SimulationParallel Simulation of Performance Petri Nets: Extending the Domain of Parallel Simulation1991George S. Thomas</v>
      </c>
      <c r="G4868" t="str">
        <f>IFERROR(IF(VLOOKUP(F4868,Test!$G$1:$G$6051,1,FALSE)=F4868,"Y","N"),"N")</f>
        <v>Y</v>
      </c>
    </row>
    <row r="4869" spans="1:7" x14ac:dyDescent="0.25">
      <c r="A4869" t="s">
        <v>5615</v>
      </c>
      <c r="B4869" t="s">
        <v>6048</v>
      </c>
      <c r="C4869" t="s">
        <v>6047</v>
      </c>
      <c r="D4869">
        <v>1991</v>
      </c>
      <c r="E4869" t="s">
        <v>6053</v>
      </c>
      <c r="F4869" t="str">
        <f t="shared" si="76"/>
        <v>Parallel SimulationApplication of Parallel SimulationMTW: An Empirical Performance Study1991Jon B. Weissman</v>
      </c>
      <c r="G4869" t="str">
        <f>IFERROR(IF(VLOOKUP(F4869,Test!$G$1:$G$6051,1,FALSE)=F4869,"Y","N"),"N")</f>
        <v>Y</v>
      </c>
    </row>
    <row r="4870" spans="1:7" x14ac:dyDescent="0.25">
      <c r="A4870" t="s">
        <v>5615</v>
      </c>
      <c r="B4870" t="s">
        <v>6048</v>
      </c>
      <c r="C4870" t="s">
        <v>6050</v>
      </c>
      <c r="D4870">
        <v>1991</v>
      </c>
      <c r="E4870" t="s">
        <v>6054</v>
      </c>
      <c r="F4870" t="str">
        <f t="shared" si="76"/>
        <v>Parallel SimulationApplication of Parallel SimulationParallel Simulation of Timed Petri-Nets1991Subhas Roy</v>
      </c>
      <c r="G4870" t="str">
        <f>IFERROR(IF(VLOOKUP(F4870,Test!$G$1:$G$6051,1,FALSE)=F4870,"Y","N"),"N")</f>
        <v>Y</v>
      </c>
    </row>
    <row r="4871" spans="1:7" x14ac:dyDescent="0.25">
      <c r="A4871" t="s">
        <v>5615</v>
      </c>
      <c r="B4871" t="s">
        <v>6048</v>
      </c>
      <c r="C4871" t="s">
        <v>6052</v>
      </c>
      <c r="D4871">
        <v>1991</v>
      </c>
      <c r="E4871" t="s">
        <v>5916</v>
      </c>
      <c r="F4871" t="str">
        <f t="shared" si="76"/>
        <v>Parallel SimulationApplication of Parallel SimulationParallel Simulation of Performance Petri Nets: Extending the Domain of Parallel Simulation1991John Zahorjan</v>
      </c>
      <c r="G4871" t="str">
        <f>IFERROR(IF(VLOOKUP(F4871,Test!$G$1:$G$6051,1,FALSE)=F4871,"Y","N"),"N")</f>
        <v>Y</v>
      </c>
    </row>
    <row r="4872" spans="1:7" x14ac:dyDescent="0.25">
      <c r="A4872" t="s">
        <v>5615</v>
      </c>
      <c r="B4872" t="s">
        <v>6056</v>
      </c>
      <c r="C4872" t="s">
        <v>6055</v>
      </c>
      <c r="D4872">
        <v>1991</v>
      </c>
      <c r="E4872" t="s">
        <v>2421</v>
      </c>
      <c r="F4872" t="str">
        <f t="shared" si="76"/>
        <v>Parallel SimulationOptimization for Parallel SimulationSimultaneous Parallel Simulations of Continuous Time Markov Chains at Multiple Parameter Settings1991Philip Heidelberger</v>
      </c>
      <c r="G4872" t="str">
        <f>IFERROR(IF(VLOOKUP(F4872,Test!$G$1:$G$6051,1,FALSE)=F4872,"Y","N"),"N")</f>
        <v>Y</v>
      </c>
    </row>
    <row r="4873" spans="1:7" x14ac:dyDescent="0.25">
      <c r="A4873" t="s">
        <v>5615</v>
      </c>
      <c r="B4873" t="s">
        <v>6056</v>
      </c>
      <c r="C4873" t="s">
        <v>6058</v>
      </c>
      <c r="D4873">
        <v>1991</v>
      </c>
      <c r="E4873" t="s">
        <v>6057</v>
      </c>
      <c r="F4873" t="str">
        <f t="shared" si="76"/>
        <v>Parallel SimulationOptimization for Parallel SimulationParallel Instance Discrete-Event Simulation Using a Vector Uniprocessor1991James F. Ohi</v>
      </c>
      <c r="G4873" t="str">
        <f>IFERROR(IF(VLOOKUP(F4873,Test!$G$1:$G$6051,1,FALSE)=F4873,"Y","N"),"N")</f>
        <v>Y</v>
      </c>
    </row>
    <row r="4874" spans="1:7" x14ac:dyDescent="0.25">
      <c r="A4874" t="s">
        <v>5615</v>
      </c>
      <c r="B4874" t="s">
        <v>6056</v>
      </c>
      <c r="C4874" t="s">
        <v>6059</v>
      </c>
      <c r="D4874">
        <v>1991</v>
      </c>
      <c r="E4874" t="s">
        <v>4134</v>
      </c>
      <c r="F4874" t="str">
        <f t="shared" si="76"/>
        <v>Parallel SimulationOptimization for Parallel SimulationEnvironment Partitioned Distributed Simulation of Queueing Systems1991John Craig Comfort</v>
      </c>
      <c r="G4874" t="str">
        <f>IFERROR(IF(VLOOKUP(F4874,Test!$G$1:$G$6051,1,FALSE)=F4874,"Y","N"),"N")</f>
        <v>Y</v>
      </c>
    </row>
    <row r="4875" spans="1:7" x14ac:dyDescent="0.25">
      <c r="A4875" t="s">
        <v>5615</v>
      </c>
      <c r="B4875" t="s">
        <v>6056</v>
      </c>
      <c r="C4875" t="s">
        <v>6058</v>
      </c>
      <c r="D4875">
        <v>1991</v>
      </c>
      <c r="E4875" t="s">
        <v>3022</v>
      </c>
      <c r="F4875" t="str">
        <f t="shared" si="76"/>
        <v>Parallel SimulationOptimization for Parallel SimulationParallel Instance Discrete-Event Simulation Using a Vector Uniprocessor1991Bruno R. Preiss</v>
      </c>
      <c r="G4875" t="str">
        <f>IFERROR(IF(VLOOKUP(F4875,Test!$G$1:$G$6051,1,FALSE)=F4875,"Y","N"),"N")</f>
        <v>Y</v>
      </c>
    </row>
    <row r="4876" spans="1:7" x14ac:dyDescent="0.25">
      <c r="A4876" t="s">
        <v>5615</v>
      </c>
      <c r="B4876" t="s">
        <v>6056</v>
      </c>
      <c r="C4876" t="s">
        <v>6055</v>
      </c>
      <c r="D4876">
        <v>1991</v>
      </c>
      <c r="E4876" t="s">
        <v>2683</v>
      </c>
      <c r="F4876" t="str">
        <f t="shared" si="76"/>
        <v>Parallel SimulationOptimization for Parallel SimulationSimultaneous Parallel Simulations of Continuous Time Markov Chains at Multiple Parameter Settings1991David M. Nicol</v>
      </c>
      <c r="G4876" t="str">
        <f>IFERROR(IF(VLOOKUP(F4876,Test!$G$1:$G$6051,1,FALSE)=F4876,"Y","N"),"N")</f>
        <v>Y</v>
      </c>
    </row>
    <row r="4877" spans="1:7" x14ac:dyDescent="0.25">
      <c r="A4877" t="s">
        <v>5615</v>
      </c>
      <c r="B4877" t="s">
        <v>6061</v>
      </c>
      <c r="C4877" t="s">
        <v>6060</v>
      </c>
      <c r="D4877">
        <v>1991</v>
      </c>
      <c r="E4877" t="s">
        <v>5707</v>
      </c>
      <c r="F4877" t="str">
        <f t="shared" si="76"/>
        <v>Parallel SimulationPerformance Analysis of Parallel SimulationDeadlock Detection and Recovery Based Distributed Simulation: A Performance Study1991Devendra Kumar</v>
      </c>
      <c r="G4877" t="str">
        <f>IFERROR(IF(VLOOKUP(F4877,Test!$G$1:$G$6051,1,FALSE)=F4877,"Y","N"),"N")</f>
        <v>Y</v>
      </c>
    </row>
    <row r="4878" spans="1:7" x14ac:dyDescent="0.25">
      <c r="A4878" t="s">
        <v>5615</v>
      </c>
      <c r="B4878" t="s">
        <v>6061</v>
      </c>
      <c r="C4878" t="s">
        <v>6063</v>
      </c>
      <c r="D4878">
        <v>1991</v>
      </c>
      <c r="E4878" t="s">
        <v>6062</v>
      </c>
      <c r="F4878" t="str">
        <f t="shared" si="76"/>
        <v>Parallel SimulationPerformance Analysis of Parallel SimulationMeasuring the Overhead in Conservative Parallel Simulations of Multicomputer Programs1991Michael A. Pagels</v>
      </c>
      <c r="G4878" t="str">
        <f>IFERROR(IF(VLOOKUP(F4878,Test!$G$1:$G$6051,1,FALSE)=F4878,"Y","N"),"N")</f>
        <v>Y</v>
      </c>
    </row>
    <row r="4879" spans="1:7" x14ac:dyDescent="0.25">
      <c r="A4879" t="s">
        <v>5615</v>
      </c>
      <c r="B4879" t="s">
        <v>6061</v>
      </c>
      <c r="C4879" t="s">
        <v>6060</v>
      </c>
      <c r="D4879">
        <v>1991</v>
      </c>
      <c r="E4879" t="s">
        <v>5705</v>
      </c>
      <c r="F4879" t="str">
        <f t="shared" si="76"/>
        <v>Parallel SimulationPerformance Analysis of Parallel SimulationDeadlock Detection and Recovery Based Distributed Simulation: A Performance Study1991Saad Harous</v>
      </c>
      <c r="G4879" t="str">
        <f>IFERROR(IF(VLOOKUP(F4879,Test!$G$1:$G$6051,1,FALSE)=F4879,"Y","N"),"N")</f>
        <v>Y</v>
      </c>
    </row>
    <row r="4880" spans="1:7" x14ac:dyDescent="0.25">
      <c r="A4880" t="s">
        <v>5615</v>
      </c>
      <c r="B4880" t="s">
        <v>6061</v>
      </c>
      <c r="C4880" t="s">
        <v>6064</v>
      </c>
      <c r="D4880">
        <v>1991</v>
      </c>
      <c r="E4880" t="s">
        <v>2109</v>
      </c>
      <c r="F4880" t="str">
        <f t="shared" si="76"/>
        <v>Parallel SimulationPerformance Analysis of Parallel SimulationA Performance Model for Parallel Simulation1991Paul F. Reynolds  Jr.</v>
      </c>
      <c r="G4880" t="str">
        <f>IFERROR(IF(VLOOKUP(F4880,Test!$G$1:$G$6051,1,FALSE)=F4880,"Y","N"),"N")</f>
        <v>Y</v>
      </c>
    </row>
    <row r="4881" spans="1:7" x14ac:dyDescent="0.25">
      <c r="A4881" t="s">
        <v>5615</v>
      </c>
      <c r="B4881" t="s">
        <v>6061</v>
      </c>
      <c r="C4881" t="s">
        <v>6064</v>
      </c>
      <c r="D4881">
        <v>1991</v>
      </c>
      <c r="E4881" t="s">
        <v>6065</v>
      </c>
      <c r="F4881" t="str">
        <f t="shared" si="76"/>
        <v>Parallel SimulationPerformance Analysis of Parallel SimulationA Performance Model for Parallel Simulation1991Phillip M. Dickens</v>
      </c>
      <c r="G4881" t="str">
        <f>IFERROR(IF(VLOOKUP(F4881,Test!$G$1:$G$6051,1,FALSE)=F4881,"Y","N"),"N")</f>
        <v>Y</v>
      </c>
    </row>
    <row r="4882" spans="1:7" x14ac:dyDescent="0.25">
      <c r="A4882" t="s">
        <v>5615</v>
      </c>
      <c r="B4882" t="s">
        <v>6061</v>
      </c>
      <c r="C4882" t="s">
        <v>6063</v>
      </c>
      <c r="D4882">
        <v>1991</v>
      </c>
      <c r="E4882" t="s">
        <v>6066</v>
      </c>
      <c r="F4882" t="str">
        <f t="shared" si="76"/>
        <v>Parallel SimulationPerformance Analysis of Parallel SimulationMeasuring the Overhead in Conservative Parallel Simulations of Multicomputer Programs1991Mary L. Bailey</v>
      </c>
      <c r="G4882" t="str">
        <f>IFERROR(IF(VLOOKUP(F4882,Test!$G$1:$G$6051,1,FALSE)=F4882,"Y","N"),"N")</f>
        <v>Y</v>
      </c>
    </row>
    <row r="4883" spans="1:7" x14ac:dyDescent="0.25">
      <c r="A4883" t="s">
        <v>5615</v>
      </c>
      <c r="B4883" t="s">
        <v>6069</v>
      </c>
      <c r="C4883" t="s">
        <v>6068</v>
      </c>
      <c r="D4883">
        <v>1991</v>
      </c>
      <c r="E4883" t="s">
        <v>6067</v>
      </c>
      <c r="F4883" t="str">
        <f t="shared" si="76"/>
        <v>Parallel SimulationTheory for Parallel SimulationThe Cost of Terminating Synchronous Parallel Discrete-Event Simulations1991Vasant Sanjeevan</v>
      </c>
      <c r="G4883" t="str">
        <f>IFERROR(IF(VLOOKUP(F4883,Test!$G$1:$G$6051,1,FALSE)=F4883,"Y","N"),"N")</f>
        <v>Y</v>
      </c>
    </row>
    <row r="4884" spans="1:7" x14ac:dyDescent="0.25">
      <c r="A4884" t="s">
        <v>5615</v>
      </c>
      <c r="B4884" t="s">
        <v>6069</v>
      </c>
      <c r="C4884" t="s">
        <v>6071</v>
      </c>
      <c r="D4884">
        <v>1991</v>
      </c>
      <c r="E4884" t="s">
        <v>6070</v>
      </c>
      <c r="F4884" t="str">
        <f t="shared" si="76"/>
        <v>Parallel SimulationTheory for Parallel SimulationAn Efficient and Scalable Parallel Algorithm for Discrete-Event Simulation1991Narsingh Deo</v>
      </c>
      <c r="G4884" t="str">
        <f>IFERROR(IF(VLOOKUP(F4884,Test!$G$1:$G$6051,1,FALSE)=F4884,"Y","N"),"N")</f>
        <v>Y</v>
      </c>
    </row>
    <row r="4885" spans="1:7" x14ac:dyDescent="0.25">
      <c r="A4885" t="s">
        <v>5615</v>
      </c>
      <c r="B4885" t="s">
        <v>6069</v>
      </c>
      <c r="C4885" t="s">
        <v>6073</v>
      </c>
      <c r="D4885">
        <v>1991</v>
      </c>
      <c r="E4885" t="s">
        <v>6072</v>
      </c>
      <c r="F4885" t="str">
        <f t="shared" si="76"/>
        <v>Parallel SimulationTheory for Parallel SimulationFault-Tolerant Distributed Simulation1991Bojan Groselj</v>
      </c>
      <c r="G4885" t="str">
        <f>IFERROR(IF(VLOOKUP(F4885,Test!$G$1:$G$6051,1,FALSE)=F4885,"Y","N"),"N")</f>
        <v>Y</v>
      </c>
    </row>
    <row r="4886" spans="1:7" x14ac:dyDescent="0.25">
      <c r="A4886" t="s">
        <v>5615</v>
      </c>
      <c r="B4886" t="s">
        <v>6069</v>
      </c>
      <c r="C4886" t="s">
        <v>6071</v>
      </c>
      <c r="D4886">
        <v>1991</v>
      </c>
      <c r="E4886" t="s">
        <v>6074</v>
      </c>
      <c r="F4886" t="str">
        <f t="shared" si="76"/>
        <v>Parallel SimulationTheory for Parallel SimulationAn Efficient and Scalable Parallel Algorithm for Discrete-Event Simulation1991Suhil Prasad</v>
      </c>
      <c r="G4886" t="str">
        <f>IFERROR(IF(VLOOKUP(F4886,Test!$G$1:$G$6051,1,FALSE)=F4886,"Y","N"),"N")</f>
        <v>Y</v>
      </c>
    </row>
    <row r="4887" spans="1:7" x14ac:dyDescent="0.25">
      <c r="A4887" t="s">
        <v>5615</v>
      </c>
      <c r="B4887" t="s">
        <v>6069</v>
      </c>
      <c r="C4887" t="s">
        <v>6068</v>
      </c>
      <c r="D4887">
        <v>1991</v>
      </c>
      <c r="E4887" t="s">
        <v>2396</v>
      </c>
      <c r="F4887" t="str">
        <f t="shared" si="76"/>
        <v>Parallel SimulationTheory for Parallel SimulationThe Cost of Terminating Synchronous Parallel Discrete-Event Simulations1991Marc Abrams</v>
      </c>
      <c r="G4887" t="str">
        <f>IFERROR(IF(VLOOKUP(F4887,Test!$G$1:$G$6051,1,FALSE)=F4887,"Y","N"),"N")</f>
        <v>Y</v>
      </c>
    </row>
    <row r="4888" spans="1:7" x14ac:dyDescent="0.25">
      <c r="A4888" t="s">
        <v>6076</v>
      </c>
      <c r="B4888" t="s">
        <v>6077</v>
      </c>
      <c r="C4888" t="s">
        <v>6075</v>
      </c>
      <c r="D4888">
        <v>1991</v>
      </c>
      <c r="E4888" t="s">
        <v>5181</v>
      </c>
      <c r="F4888" t="str">
        <f t="shared" si="76"/>
        <v>Computer and Communication ApplicationsModeling Distributed Computer SystemsA Systems Simulation Approach to Integrate Maintenance Operations1991Golgen Bengu</v>
      </c>
      <c r="G4888" t="str">
        <f>IFERROR(IF(VLOOKUP(F4888,Test!$G$1:$G$6051,1,FALSE)=F4888,"Y","N"),"N")</f>
        <v>Y</v>
      </c>
    </row>
    <row r="4889" spans="1:7" x14ac:dyDescent="0.25">
      <c r="A4889" t="s">
        <v>6076</v>
      </c>
      <c r="B4889" t="s">
        <v>6077</v>
      </c>
      <c r="C4889" t="s">
        <v>6075</v>
      </c>
      <c r="D4889">
        <v>1991</v>
      </c>
      <c r="E4889" t="s">
        <v>6078</v>
      </c>
      <c r="F4889" t="str">
        <f t="shared" si="76"/>
        <v>Computer and Communication ApplicationsModeling Distributed Computer SystemsA Systems Simulation Approach to Integrate Maintenance Operations1991Juan Carlos Ortiz</v>
      </c>
      <c r="G4889" t="str">
        <f>IFERROR(IF(VLOOKUP(F4889,Test!$G$1:$G$6051,1,FALSE)=F4889,"Y","N"),"N")</f>
        <v>Y</v>
      </c>
    </row>
    <row r="4890" spans="1:7" x14ac:dyDescent="0.25">
      <c r="A4890" t="s">
        <v>6076</v>
      </c>
      <c r="B4890" t="s">
        <v>6077</v>
      </c>
      <c r="C4890" t="s">
        <v>6079</v>
      </c>
      <c r="D4890">
        <v>1991</v>
      </c>
      <c r="E4890" t="s">
        <v>5911</v>
      </c>
      <c r="F4890" t="str">
        <f t="shared" si="76"/>
        <v>Computer and Communication ApplicationsModeling Distributed Computer SystemsOn the Performance of the Immediate Restart Concurrency Control Policy1991Sayed A. Banawan</v>
      </c>
      <c r="G4890" t="str">
        <f>IFERROR(IF(VLOOKUP(F4890,Test!$G$1:$G$6051,1,FALSE)=F4890,"Y","N"),"N")</f>
        <v>Y</v>
      </c>
    </row>
    <row r="4891" spans="1:7" x14ac:dyDescent="0.25">
      <c r="A4891" t="s">
        <v>6076</v>
      </c>
      <c r="B4891" t="s">
        <v>6077</v>
      </c>
      <c r="C4891" t="s">
        <v>6079</v>
      </c>
      <c r="D4891">
        <v>1991</v>
      </c>
      <c r="E4891" t="s">
        <v>6080</v>
      </c>
      <c r="F4891" t="str">
        <f t="shared" si="76"/>
        <v>Computer and Communication ApplicationsModeling Distributed Computer SystemsOn the Performance of the Immediate Restart Concurrency Control Policy1991Abbas Asadi-Arbabi</v>
      </c>
      <c r="G4891" t="str">
        <f>IFERROR(IF(VLOOKUP(F4891,Test!$G$1:$G$6051,1,FALSE)=F4891,"Y","N"),"N")</f>
        <v>Y</v>
      </c>
    </row>
    <row r="4892" spans="1:7" x14ac:dyDescent="0.25">
      <c r="A4892" t="s">
        <v>6076</v>
      </c>
      <c r="B4892" t="s">
        <v>6077</v>
      </c>
      <c r="C4892" t="s">
        <v>6081</v>
      </c>
      <c r="D4892">
        <v>1991</v>
      </c>
      <c r="E4892" t="s">
        <v>5909</v>
      </c>
      <c r="F4892" t="str">
        <f t="shared" si="76"/>
        <v>Computer and Communication ApplicationsModeling Distributed Computer SystemsThe Robustness of Separable Queueing Network Models1991Charles E. Knadler  Jr.</v>
      </c>
      <c r="G4892" t="str">
        <f>IFERROR(IF(VLOOKUP(F4892,Test!$G$1:$G$6051,1,FALSE)=F4892,"Y","N"),"N")</f>
        <v>Y</v>
      </c>
    </row>
    <row r="4893" spans="1:7" x14ac:dyDescent="0.25">
      <c r="A4893" t="s">
        <v>6076</v>
      </c>
      <c r="B4893" t="s">
        <v>6084</v>
      </c>
      <c r="C4893" t="s">
        <v>6083</v>
      </c>
      <c r="D4893">
        <v>1991</v>
      </c>
      <c r="E4893" t="s">
        <v>6082</v>
      </c>
      <c r="F4893" t="str">
        <f t="shared" si="76"/>
        <v>Computer and Communication ApplicationsSimulation of Telecommunication NetworksA Teletraffic Simulator for Circuit Switched and Signaling Intelligent Network with SS71991Mark Scoggins</v>
      </c>
      <c r="G4893" t="str">
        <f>IFERROR(IF(VLOOKUP(F4893,Test!$G$1:$G$6051,1,FALSE)=F4893,"Y","N"),"N")</f>
        <v>Y</v>
      </c>
    </row>
    <row r="4894" spans="1:7" x14ac:dyDescent="0.25">
      <c r="A4894" t="s">
        <v>6076</v>
      </c>
      <c r="B4894" t="s">
        <v>6084</v>
      </c>
      <c r="C4894" t="s">
        <v>6086</v>
      </c>
      <c r="D4894">
        <v>1991</v>
      </c>
      <c r="E4894" t="s">
        <v>6085</v>
      </c>
      <c r="F4894" t="str">
        <f t="shared" si="76"/>
        <v>Computer and Communication ApplicationsSimulation of Telecommunication NetworksThe Simulation of the Non-Linear Dynamic Behavior of Distributed Routing Networks using DECSIM1991Andrzej Rucinski</v>
      </c>
      <c r="G4894" t="str">
        <f>IFERROR(IF(VLOOKUP(F4894,Test!$G$1:$G$6051,1,FALSE)=F4894,"Y","N"),"N")</f>
        <v>Y</v>
      </c>
    </row>
    <row r="4895" spans="1:7" x14ac:dyDescent="0.25">
      <c r="A4895" t="s">
        <v>6076</v>
      </c>
      <c r="B4895" t="s">
        <v>6084</v>
      </c>
      <c r="C4895" t="s">
        <v>6088</v>
      </c>
      <c r="D4895">
        <v>1991</v>
      </c>
      <c r="E4895" t="s">
        <v>6087</v>
      </c>
      <c r="F4895" t="str">
        <f t="shared" si="76"/>
        <v>Computer and Communication ApplicationsSimulation of Telecommunication NetworksPerformance Evaluation of ATM Architectures in Multimedia Traffic Environments1991Gopal Meempat</v>
      </c>
      <c r="G4895" t="str">
        <f>IFERROR(IF(VLOOKUP(F4895,Test!$G$1:$G$6051,1,FALSE)=F4895,"Y","N"),"N")</f>
        <v>Y</v>
      </c>
    </row>
    <row r="4896" spans="1:7" x14ac:dyDescent="0.25">
      <c r="A4896" t="s">
        <v>6076</v>
      </c>
      <c r="B4896" t="s">
        <v>6084</v>
      </c>
      <c r="C4896" t="s">
        <v>6083</v>
      </c>
      <c r="D4896">
        <v>1991</v>
      </c>
      <c r="E4896" t="s">
        <v>6089</v>
      </c>
      <c r="F4896" t="str">
        <f t="shared" si="76"/>
        <v>Computer and Communication ApplicationsSimulation of Telecommunication NetworksA Teletraffic Simulator for Circuit Switched and Signaling Intelligent Network with SS71991Jerrold Stach</v>
      </c>
      <c r="G4896" t="str">
        <f>IFERROR(IF(VLOOKUP(F4896,Test!$G$1:$G$6051,1,FALSE)=F4896,"Y","N"),"N")</f>
        <v>Y</v>
      </c>
    </row>
    <row r="4897" spans="1:7" x14ac:dyDescent="0.25">
      <c r="A4897" t="s">
        <v>6076</v>
      </c>
      <c r="B4897" t="s">
        <v>6084</v>
      </c>
      <c r="C4897" t="s">
        <v>6086</v>
      </c>
      <c r="D4897">
        <v>1991</v>
      </c>
      <c r="E4897" t="s">
        <v>6090</v>
      </c>
      <c r="F4897" t="str">
        <f t="shared" si="76"/>
        <v>Computer and Communication ApplicationsSimulation of Telecommunication NetworksThe Simulation of the Non-Linear Dynamic Behavior of Distributed Routing Networks using DECSIM1991Nicholas Ilyadis</v>
      </c>
      <c r="G4897" t="str">
        <f>IFERROR(IF(VLOOKUP(F4897,Test!$G$1:$G$6051,1,FALSE)=F4897,"Y","N"),"N")</f>
        <v>Y</v>
      </c>
    </row>
    <row r="4898" spans="1:7" x14ac:dyDescent="0.25">
      <c r="A4898" t="s">
        <v>6076</v>
      </c>
      <c r="B4898" t="s">
        <v>6084</v>
      </c>
      <c r="C4898" t="s">
        <v>6088</v>
      </c>
      <c r="D4898">
        <v>1991</v>
      </c>
      <c r="E4898" t="s">
        <v>6091</v>
      </c>
      <c r="F4898" t="str">
        <f t="shared" si="76"/>
        <v>Computer and Communication ApplicationsSimulation of Telecommunication NetworksPerformance Evaluation of ATM Architectures in Multimedia Traffic Environments1991Siddarth Behera</v>
      </c>
      <c r="G4898" t="str">
        <f>IFERROR(IF(VLOOKUP(F4898,Test!$G$1:$G$6051,1,FALSE)=F4898,"Y","N"),"N")</f>
        <v>Y</v>
      </c>
    </row>
    <row r="4899" spans="1:7" x14ac:dyDescent="0.25">
      <c r="A4899" t="s">
        <v>6076</v>
      </c>
      <c r="B4899" t="s">
        <v>6084</v>
      </c>
      <c r="C4899" t="s">
        <v>6083</v>
      </c>
      <c r="D4899">
        <v>1991</v>
      </c>
      <c r="E4899" t="s">
        <v>6092</v>
      </c>
      <c r="F4899" t="str">
        <f t="shared" si="76"/>
        <v>Computer and Communication ApplicationsSimulation of Telecommunication NetworksA Teletraffic Simulator for Circuit Switched and Signaling Intelligent Network with SS71991Sophia Scoggins</v>
      </c>
      <c r="G4899" t="str">
        <f>IFERROR(IF(VLOOKUP(F4899,Test!$G$1:$G$6051,1,FALSE)=F4899,"Y","N"),"N")</f>
        <v>Y</v>
      </c>
    </row>
    <row r="4900" spans="1:7" x14ac:dyDescent="0.25">
      <c r="A4900" t="s">
        <v>6076</v>
      </c>
      <c r="B4900" t="s">
        <v>6084</v>
      </c>
      <c r="C4900" t="s">
        <v>6086</v>
      </c>
      <c r="D4900">
        <v>1991</v>
      </c>
      <c r="E4900" t="s">
        <v>6093</v>
      </c>
      <c r="F4900" t="str">
        <f t="shared" si="76"/>
        <v>Computer and Communication ApplicationsSimulation of Telecommunication NetworksThe Simulation of the Non-Linear Dynamic Behavior of Distributed Routing Networks using DECSIM1991Peter Drexel</v>
      </c>
      <c r="G4900" t="str">
        <f>IFERROR(IF(VLOOKUP(F4900,Test!$G$1:$G$6051,1,FALSE)=F4900,"Y","N"),"N")</f>
        <v>Y</v>
      </c>
    </row>
    <row r="4901" spans="1:7" x14ac:dyDescent="0.25">
      <c r="A4901" t="s">
        <v>6076</v>
      </c>
      <c r="B4901" t="s">
        <v>6096</v>
      </c>
      <c r="C4901" t="s">
        <v>6095</v>
      </c>
      <c r="D4901">
        <v>1991</v>
      </c>
      <c r="E4901" t="s">
        <v>6094</v>
      </c>
      <c r="F4901" t="str">
        <f t="shared" si="76"/>
        <v>Computer and Communication ApplicationsLocal Area Network SimulationInterconnected Ring Networks: A Performance Study1991Sub Ramakrishnan</v>
      </c>
      <c r="G4901" t="str">
        <f>IFERROR(IF(VLOOKUP(F4901,Test!$G$1:$G$6051,1,FALSE)=F4901,"Y","N"),"N")</f>
        <v>Y</v>
      </c>
    </row>
    <row r="4902" spans="1:7" x14ac:dyDescent="0.25">
      <c r="A4902" t="s">
        <v>6076</v>
      </c>
      <c r="B4902" t="s">
        <v>6096</v>
      </c>
      <c r="C4902" t="s">
        <v>6098</v>
      </c>
      <c r="D4902">
        <v>1991</v>
      </c>
      <c r="E4902" t="s">
        <v>6097</v>
      </c>
      <c r="F4902" t="str">
        <f t="shared" si="76"/>
        <v>Computer and Communication ApplicationsLocal Area Network SimulationAn Efficient Channel-Feedback-Based Adaptive Protocol for Scheduling Variable-Length Messages on Slotted, High-Speed Fiber Optic LANs/MANs1991Biswanath Mukherjee</v>
      </c>
      <c r="G4902" t="str">
        <f>IFERROR(IF(VLOOKUP(F4902,Test!$G$1:$G$6051,1,FALSE)=F4902,"Y","N"),"N")</f>
        <v>Y</v>
      </c>
    </row>
    <row r="4903" spans="1:7" x14ac:dyDescent="0.25">
      <c r="A4903" t="s">
        <v>6076</v>
      </c>
      <c r="B4903" t="s">
        <v>6096</v>
      </c>
      <c r="C4903" t="s">
        <v>6100</v>
      </c>
      <c r="D4903">
        <v>1991</v>
      </c>
      <c r="E4903" t="s">
        <v>6099</v>
      </c>
      <c r="F4903" t="str">
        <f t="shared" si="76"/>
        <v>Computer and Communication ApplicationsLocal Area Network SimulationGeneric Approach to LAN Modeling1991K. S. Shanmugan</v>
      </c>
      <c r="G4903" t="str">
        <f>IFERROR(IF(VLOOKUP(F4903,Test!$G$1:$G$6051,1,FALSE)=F4903,"Y","N"),"N")</f>
        <v>Y</v>
      </c>
    </row>
    <row r="4904" spans="1:7" x14ac:dyDescent="0.25">
      <c r="A4904" t="s">
        <v>6076</v>
      </c>
      <c r="B4904" t="s">
        <v>6096</v>
      </c>
      <c r="C4904" t="s">
        <v>6100</v>
      </c>
      <c r="D4904">
        <v>1991</v>
      </c>
      <c r="E4904" t="s">
        <v>4622</v>
      </c>
      <c r="F4904" t="str">
        <f t="shared" si="76"/>
        <v>Computer and Communication ApplicationsLocal Area Network SimulationGeneric Approach to LAN Modeling1991Victor S. Frost</v>
      </c>
      <c r="G4904" t="str">
        <f>IFERROR(IF(VLOOKUP(F4904,Test!$G$1:$G$6051,1,FALSE)=F4904,"Y","N"),"N")</f>
        <v>Y</v>
      </c>
    </row>
    <row r="4905" spans="1:7" x14ac:dyDescent="0.25">
      <c r="A4905" t="s">
        <v>6076</v>
      </c>
      <c r="B4905" t="s">
        <v>6096</v>
      </c>
      <c r="C4905" t="s">
        <v>6095</v>
      </c>
      <c r="D4905">
        <v>1991</v>
      </c>
      <c r="E4905" t="s">
        <v>6101</v>
      </c>
      <c r="F4905" t="str">
        <f t="shared" si="76"/>
        <v>Computer and Communication ApplicationsLocal Area Network SimulationInterconnected Ring Networks: A Performance Study1991Pratap Thondapu</v>
      </c>
      <c r="G4905" t="str">
        <f>IFERROR(IF(VLOOKUP(F4905,Test!$G$1:$G$6051,1,FALSE)=F4905,"Y","N"),"N")</f>
        <v>Y</v>
      </c>
    </row>
    <row r="4906" spans="1:7" x14ac:dyDescent="0.25">
      <c r="A4906" t="s">
        <v>6076</v>
      </c>
      <c r="B4906" t="s">
        <v>6096</v>
      </c>
      <c r="C4906" t="s">
        <v>6098</v>
      </c>
      <c r="D4906">
        <v>1991</v>
      </c>
      <c r="E4906" t="s">
        <v>6102</v>
      </c>
      <c r="F4906" t="str">
        <f t="shared" si="76"/>
        <v>Computer and Communication ApplicationsLocal Area Network SimulationAn Efficient Channel-Feedback-Based Adaptive Protocol for Scheduling Variable-Length Messages on Slotted, High-Speed Fiber Optic LANs/MANs1991Subrata Banerjee</v>
      </c>
      <c r="G4906" t="str">
        <f>IFERROR(IF(VLOOKUP(F4906,Test!$G$1:$G$6051,1,FALSE)=F4906,"Y","N"),"N")</f>
        <v>Y</v>
      </c>
    </row>
    <row r="4907" spans="1:7" x14ac:dyDescent="0.25">
      <c r="A4907" t="s">
        <v>6076</v>
      </c>
      <c r="B4907" t="s">
        <v>6096</v>
      </c>
      <c r="C4907" t="s">
        <v>6100</v>
      </c>
      <c r="D4907">
        <v>1991</v>
      </c>
      <c r="E4907" t="s">
        <v>6103</v>
      </c>
      <c r="F4907" t="str">
        <f t="shared" si="76"/>
        <v>Computer and Communication ApplicationsLocal Area Network SimulationGeneric Approach to LAN Modeling1991Prabhudeva Kavi</v>
      </c>
      <c r="G4907" t="str">
        <f>IFERROR(IF(VLOOKUP(F4907,Test!$G$1:$G$6051,1,FALSE)=F4907,"Y","N"),"N")</f>
        <v>Y</v>
      </c>
    </row>
    <row r="4908" spans="1:7" x14ac:dyDescent="0.25">
      <c r="A4908" t="s">
        <v>6106</v>
      </c>
      <c r="B4908" t="s">
        <v>6107</v>
      </c>
      <c r="C4908" t="s">
        <v>6105</v>
      </c>
      <c r="D4908">
        <v>1991</v>
      </c>
      <c r="E4908" t="s">
        <v>6104</v>
      </c>
      <c r="F4908" t="str">
        <f t="shared" si="76"/>
        <v>Transportation ApplicationsAir Traffic SystemsIssues in Modelling a National Network of Airports1991Amadeo R. Odoni</v>
      </c>
      <c r="G4908" t="str">
        <f>IFERROR(IF(VLOOKUP(F4908,Test!$G$1:$G$6051,1,FALSE)=F4908,"Y","N"),"N")</f>
        <v>Y</v>
      </c>
    </row>
    <row r="4909" spans="1:7" x14ac:dyDescent="0.25">
      <c r="A4909" t="s">
        <v>6106</v>
      </c>
      <c r="B4909" t="s">
        <v>6107</v>
      </c>
      <c r="C4909" t="s">
        <v>6109</v>
      </c>
      <c r="D4909">
        <v>1991</v>
      </c>
      <c r="E4909" t="s">
        <v>6108</v>
      </c>
      <c r="F4909" t="str">
        <f t="shared" si="76"/>
        <v>Transportation ApplicationsAir Traffic SystemsDynamic Traffic Flow Planning for ATC and Airspace User Requirements1991Bela Collins</v>
      </c>
      <c r="G4909" t="str">
        <f>IFERROR(IF(VLOOKUP(F4909,Test!$G$1:$G$6051,1,FALSE)=F4909,"Y","N"),"N")</f>
        <v>Y</v>
      </c>
    </row>
    <row r="4910" spans="1:7" x14ac:dyDescent="0.25">
      <c r="A4910" t="s">
        <v>6106</v>
      </c>
      <c r="B4910" t="s">
        <v>6107</v>
      </c>
      <c r="C4910" t="s">
        <v>6111</v>
      </c>
      <c r="D4910">
        <v>1991</v>
      </c>
      <c r="E4910" t="s">
        <v>6110</v>
      </c>
      <c r="F4910" t="str">
        <f t="shared" si="76"/>
        <v>Transportation ApplicationsAir Traffic SystemsThe National Simulation Laboratory: The Unifying Tool for Air Traffic Control System Development1991Randall J. Stevens</v>
      </c>
      <c r="G4910" t="str">
        <f>IFERROR(IF(VLOOKUP(F4910,Test!$G$1:$G$6051,1,FALSE)=F4910,"Y","N"),"N")</f>
        <v>Y</v>
      </c>
    </row>
    <row r="4911" spans="1:7" x14ac:dyDescent="0.25">
      <c r="A4911" t="s">
        <v>6106</v>
      </c>
      <c r="B4911" t="s">
        <v>6107</v>
      </c>
      <c r="C4911" t="s">
        <v>6111</v>
      </c>
      <c r="D4911">
        <v>1991</v>
      </c>
      <c r="E4911" t="s">
        <v>6112</v>
      </c>
      <c r="F4911" t="str">
        <f t="shared" si="76"/>
        <v>Transportation ApplicationsAir Traffic SystemsThe National Simulation Laboratory: The Unifying Tool for Air Traffic Control System Development1991Glenn F. Roberts</v>
      </c>
      <c r="G4911" t="str">
        <f>IFERROR(IF(VLOOKUP(F4911,Test!$G$1:$G$6051,1,FALSE)=F4911,"Y","N"),"N")</f>
        <v>Y</v>
      </c>
    </row>
    <row r="4912" spans="1:7" x14ac:dyDescent="0.25">
      <c r="A4912" t="s">
        <v>6106</v>
      </c>
      <c r="B4912" t="s">
        <v>6107</v>
      </c>
      <c r="C4912" t="s">
        <v>6109</v>
      </c>
      <c r="D4912">
        <v>1991</v>
      </c>
      <c r="E4912" t="s">
        <v>6113</v>
      </c>
      <c r="F4912" t="str">
        <f t="shared" si="76"/>
        <v>Transportation ApplicationsAir Traffic SystemsDynamic Traffic Flow Planning for ATC and Airspace User Requirements1991W. Manning</v>
      </c>
      <c r="G4912" t="str">
        <f>IFERROR(IF(VLOOKUP(F4912,Test!$G$1:$G$6051,1,FALSE)=F4912,"Y","N"),"N")</f>
        <v>Y</v>
      </c>
    </row>
    <row r="4913" spans="1:7" x14ac:dyDescent="0.25">
      <c r="A4913" t="s">
        <v>6106</v>
      </c>
      <c r="B4913" t="s">
        <v>6116</v>
      </c>
      <c r="C4913" t="s">
        <v>6115</v>
      </c>
      <c r="D4913">
        <v>1991</v>
      </c>
      <c r="E4913" t="s">
        <v>6114</v>
      </c>
      <c r="F4913" t="str">
        <f t="shared" si="76"/>
        <v>Transportation ApplicationsSimulation of Traffic Flow on HighwaysMacroscopic Simulation Model for Freeway Traffic with Jams and Stop-Start Waves1991Malte B. RÃ¶diger</v>
      </c>
      <c r="G4913" t="str">
        <f>IFERROR(IF(VLOOKUP(F4913,Test!$G$1:$G$6051,1,FALSE)=F4913,"Y","N"),"N")</f>
        <v>Y</v>
      </c>
    </row>
    <row r="4914" spans="1:7" x14ac:dyDescent="0.25">
      <c r="A4914" t="s">
        <v>6106</v>
      </c>
      <c r="B4914" t="s">
        <v>6116</v>
      </c>
      <c r="C4914" t="s">
        <v>6115</v>
      </c>
      <c r="D4914">
        <v>1991</v>
      </c>
      <c r="E4914" t="s">
        <v>6117</v>
      </c>
      <c r="F4914" t="str">
        <f t="shared" si="76"/>
        <v>Transportation ApplicationsSimulation of Traffic Flow on HighwaysMacroscopic Simulation Model for Freeway Traffic with Jams and Stop-Start Waves1991Reinhart D. KÃ¼hne</v>
      </c>
      <c r="G4914" t="str">
        <f>IFERROR(IF(VLOOKUP(F4914,Test!$G$1:$G$6051,1,FALSE)=F4914,"Y","N"),"N")</f>
        <v>Y</v>
      </c>
    </row>
    <row r="4915" spans="1:7" x14ac:dyDescent="0.25">
      <c r="A4915" t="s">
        <v>6106</v>
      </c>
      <c r="B4915" t="s">
        <v>6116</v>
      </c>
      <c r="C4915" t="s">
        <v>6119</v>
      </c>
      <c r="D4915">
        <v>1991</v>
      </c>
      <c r="E4915" t="s">
        <v>6118</v>
      </c>
      <c r="F4915" t="str">
        <f t="shared" si="76"/>
        <v>Transportation ApplicationsSimulation of Traffic Flow on HighwaysIntegrating GIS, Simulation and Animation1991Edward Lieberman</v>
      </c>
      <c r="G4915" t="str">
        <f>IFERROR(IF(VLOOKUP(F4915,Test!$G$1:$G$6051,1,FALSE)=F4915,"Y","N"),"N")</f>
        <v>Y</v>
      </c>
    </row>
    <row r="4916" spans="1:7" x14ac:dyDescent="0.25">
      <c r="A4916" t="s">
        <v>6106</v>
      </c>
      <c r="B4916" t="s">
        <v>6116</v>
      </c>
      <c r="C4916" t="s">
        <v>6121</v>
      </c>
      <c r="D4916">
        <v>1991</v>
      </c>
      <c r="E4916" t="s">
        <v>6120</v>
      </c>
      <c r="F4916" t="str">
        <f t="shared" si="76"/>
        <v>Transportation ApplicationsSimulation of Traffic Flow on HighwaysOperational Planning for Electronic Toll Collection: A Unique Approach to Computer Modeling/Analysis1991Victor Gulewicz</v>
      </c>
      <c r="G4916" t="str">
        <f>IFERROR(IF(VLOOKUP(F4916,Test!$G$1:$G$6051,1,FALSE)=F4916,"Y","N"),"N")</f>
        <v>Y</v>
      </c>
    </row>
    <row r="4917" spans="1:7" x14ac:dyDescent="0.25">
      <c r="A4917" t="s">
        <v>6106</v>
      </c>
      <c r="B4917" t="s">
        <v>6116</v>
      </c>
      <c r="C4917" t="s">
        <v>6121</v>
      </c>
      <c r="D4917">
        <v>1991</v>
      </c>
      <c r="E4917" t="s">
        <v>6122</v>
      </c>
      <c r="F4917" t="str">
        <f t="shared" si="76"/>
        <v>Transportation ApplicationsSimulation of Traffic Flow on HighwaysOperational Planning for Electronic Toll Collection: A Unique Approach to Computer Modeling/Analysis1991John Danko</v>
      </c>
      <c r="G4917" t="str">
        <f>IFERROR(IF(VLOOKUP(F4917,Test!$G$1:$G$6051,1,FALSE)=F4917,"Y","N"),"N")</f>
        <v>Y</v>
      </c>
    </row>
    <row r="4918" spans="1:7" x14ac:dyDescent="0.25">
      <c r="A4918" t="s">
        <v>6106</v>
      </c>
      <c r="B4918" t="s">
        <v>6125</v>
      </c>
      <c r="C4918" t="s">
        <v>6124</v>
      </c>
      <c r="D4918">
        <v>1991</v>
      </c>
      <c r="E4918" t="s">
        <v>6123</v>
      </c>
      <c r="F4918" t="str">
        <f t="shared" si="76"/>
        <v>Transportation ApplicationsRapid Modelling Tools and IntegrationApplication of an Integrated Modeling Tool: United Parcel Service1991Heungsoon Felix Lee</v>
      </c>
      <c r="G4918" t="str">
        <f>IFERROR(IF(VLOOKUP(F4918,Test!$G$1:$G$6051,1,FALSE)=F4918,"Y","N"),"N")</f>
        <v>Y</v>
      </c>
    </row>
    <row r="4919" spans="1:7" x14ac:dyDescent="0.25">
      <c r="A4919" t="s">
        <v>6106</v>
      </c>
      <c r="B4919" t="s">
        <v>6125</v>
      </c>
      <c r="C4919" t="s">
        <v>6127</v>
      </c>
      <c r="D4919">
        <v>1991</v>
      </c>
      <c r="E4919" t="s">
        <v>6126</v>
      </c>
      <c r="F4919" t="str">
        <f t="shared" si="76"/>
        <v>Transportation ApplicationsRapid Modelling Tools and IntegrationA Rapid Railway Simulation Model Development System Incorporating Automatic Model Generation1991Kyriakos Tsiflakos</v>
      </c>
      <c r="G4919" t="str">
        <f>IFERROR(IF(VLOOKUP(F4919,Test!$G$1:$G$6051,1,FALSE)=F4919,"Y","N"),"N")</f>
        <v>Y</v>
      </c>
    </row>
    <row r="4920" spans="1:7" x14ac:dyDescent="0.25">
      <c r="A4920" t="s">
        <v>6106</v>
      </c>
      <c r="B4920" t="s">
        <v>6125</v>
      </c>
      <c r="C4920" t="s">
        <v>6128</v>
      </c>
      <c r="D4920">
        <v>1991</v>
      </c>
      <c r="E4920" t="s">
        <v>2232</v>
      </c>
      <c r="F4920" t="str">
        <f t="shared" si="76"/>
        <v>Transportation ApplicationsRapid Modelling Tools and IntegrationSimulation of Fox River Locks Boat Lift1991D. Brent Bandy</v>
      </c>
      <c r="G4920" t="str">
        <f>IFERROR(IF(VLOOKUP(F4920,Test!$G$1:$G$6051,1,FALSE)=F4920,"Y","N"),"N")</f>
        <v>Y</v>
      </c>
    </row>
    <row r="4921" spans="1:7" x14ac:dyDescent="0.25">
      <c r="A4921" t="s">
        <v>6106</v>
      </c>
      <c r="B4921" t="s">
        <v>6125</v>
      </c>
      <c r="C4921" t="s">
        <v>6124</v>
      </c>
      <c r="D4921">
        <v>1991</v>
      </c>
      <c r="E4921" t="s">
        <v>6129</v>
      </c>
      <c r="F4921" t="str">
        <f t="shared" si="76"/>
        <v>Transportation ApplicationsRapid Modelling Tools and IntegrationApplication of an Integrated Modeling Tool: United Parcel Service1991Thomas M. Swip  Jr.</v>
      </c>
      <c r="G4921" t="str">
        <f>IFERROR(IF(VLOOKUP(F4921,Test!$G$1:$G$6051,1,FALSE)=F4921,"Y","N"),"N")</f>
        <v>Y</v>
      </c>
    </row>
    <row r="4922" spans="1:7" x14ac:dyDescent="0.25">
      <c r="A4922" t="s">
        <v>6106</v>
      </c>
      <c r="B4922" t="s">
        <v>6125</v>
      </c>
      <c r="C4922" t="s">
        <v>6127</v>
      </c>
      <c r="D4922">
        <v>1991</v>
      </c>
      <c r="E4922" t="s">
        <v>5723</v>
      </c>
      <c r="F4922" t="str">
        <f t="shared" si="76"/>
        <v>Transportation ApplicationsRapid Modelling Tools and IntegrationA Rapid Railway Simulation Model Development System Incorporating Automatic Model Generation1991Stephen C. Mathewson</v>
      </c>
      <c r="G4922" t="str">
        <f>IFERROR(IF(VLOOKUP(F4922,Test!$G$1:$G$6051,1,FALSE)=F4922,"Y","N"),"N")</f>
        <v>Y</v>
      </c>
    </row>
    <row r="4923" spans="1:7" x14ac:dyDescent="0.25">
      <c r="A4923" t="s">
        <v>3236</v>
      </c>
      <c r="B4923" t="s">
        <v>6132</v>
      </c>
      <c r="C4923" t="s">
        <v>6131</v>
      </c>
      <c r="D4923">
        <v>1991</v>
      </c>
      <c r="E4923" t="s">
        <v>6130</v>
      </c>
      <c r="F4923" t="str">
        <f t="shared" si="76"/>
        <v>General ApplicationsIllustrations of the Simulation ProcessApplying the Simulation Process: Simulation Study of HAD Parts Degreaser1991Ann Dunkin</v>
      </c>
      <c r="G4923" t="str">
        <f>IFERROR(IF(VLOOKUP(F4923,Test!$G$1:$G$6051,1,FALSE)=F4923,"Y","N"),"N")</f>
        <v>Y</v>
      </c>
    </row>
    <row r="4924" spans="1:7" x14ac:dyDescent="0.25">
      <c r="A4924" t="s">
        <v>3236</v>
      </c>
      <c r="B4924" t="s">
        <v>6132</v>
      </c>
      <c r="C4924" t="s">
        <v>6133</v>
      </c>
      <c r="D4924">
        <v>1991</v>
      </c>
      <c r="E4924" t="s">
        <v>803</v>
      </c>
      <c r="F4924" t="str">
        <f t="shared" si="76"/>
        <v>General ApplicationsIllustrations of the Simulation ProcessToward a Higher Level, Output Analysis Interface1991Edward A. MacNair</v>
      </c>
      <c r="G4924" t="str">
        <f>IFERROR(IF(VLOOKUP(F4924,Test!$G$1:$G$6051,1,FALSE)=F4924,"Y","N"),"N")</f>
        <v>Y</v>
      </c>
    </row>
    <row r="4925" spans="1:7" x14ac:dyDescent="0.25">
      <c r="A4925" t="s">
        <v>3236</v>
      </c>
      <c r="B4925" t="s">
        <v>6132</v>
      </c>
      <c r="C4925" t="s">
        <v>6131</v>
      </c>
      <c r="D4925">
        <v>1991</v>
      </c>
      <c r="E4925" t="s">
        <v>6134</v>
      </c>
      <c r="F4925" t="str">
        <f t="shared" si="76"/>
        <v>General ApplicationsIllustrations of the Simulation ProcessApplying the Simulation Process: Simulation Study of HAD Parts Degreaser1991Robert Kittell</v>
      </c>
      <c r="G4925" t="str">
        <f>IFERROR(IF(VLOOKUP(F4925,Test!$G$1:$G$6051,1,FALSE)=F4925,"Y","N"),"N")</f>
        <v>Y</v>
      </c>
    </row>
    <row r="4926" spans="1:7" x14ac:dyDescent="0.25">
      <c r="A4926" t="s">
        <v>3236</v>
      </c>
      <c r="B4926" t="s">
        <v>6132</v>
      </c>
      <c r="C4926" t="s">
        <v>6133</v>
      </c>
      <c r="D4926">
        <v>1991</v>
      </c>
      <c r="E4926" t="s">
        <v>827</v>
      </c>
      <c r="F4926" t="str">
        <f t="shared" si="76"/>
        <v>General ApplicationsIllustrations of the Simulation ProcessToward a Higher Level, Output Analysis Interface1991Peter D. Welch</v>
      </c>
      <c r="G4926" t="str">
        <f>IFERROR(IF(VLOOKUP(F4926,Test!$G$1:$G$6051,1,FALSE)=F4926,"Y","N"),"N")</f>
        <v>Y</v>
      </c>
    </row>
    <row r="4927" spans="1:7" x14ac:dyDescent="0.25">
      <c r="A4927" t="s">
        <v>3236</v>
      </c>
      <c r="B4927" t="s">
        <v>6132</v>
      </c>
      <c r="C4927" t="s">
        <v>6136</v>
      </c>
      <c r="D4927">
        <v>1991</v>
      </c>
      <c r="E4927" t="s">
        <v>6135</v>
      </c>
      <c r="F4927" t="str">
        <f t="shared" si="76"/>
        <v>General ApplicationsIllustrations of the Simulation ProcessComputer Simulation: An Important Tool in the Fast-Food Industry1991A. K. Kharwat</v>
      </c>
      <c r="G4927" t="str">
        <f>IFERROR(IF(VLOOKUP(F4927,Test!$G$1:$G$6051,1,FALSE)=F4927,"Y","N"),"N")</f>
        <v>Y</v>
      </c>
    </row>
    <row r="4928" spans="1:7" x14ac:dyDescent="0.25">
      <c r="A4928" t="s">
        <v>3236</v>
      </c>
      <c r="B4928" t="s">
        <v>6139</v>
      </c>
      <c r="C4928" t="s">
        <v>6138</v>
      </c>
      <c r="D4928">
        <v>1991</v>
      </c>
      <c r="E4928" t="s">
        <v>6137</v>
      </c>
      <c r="F4928" t="str">
        <f t="shared" si="76"/>
        <v>General ApplicationsBiological and HealthA Simulation Model for a Same Day Care Facility at a University Hospital1991D. Mark Carter</v>
      </c>
      <c r="G4928" t="str">
        <f>IFERROR(IF(VLOOKUP(F4928,Test!$G$1:$G$6051,1,FALSE)=F4928,"Y","N"),"N")</f>
        <v>Y</v>
      </c>
    </row>
    <row r="4929" spans="1:7" x14ac:dyDescent="0.25">
      <c r="A4929" t="s">
        <v>3236</v>
      </c>
      <c r="B4929" t="s">
        <v>6139</v>
      </c>
      <c r="C4929" t="s">
        <v>6141</v>
      </c>
      <c r="D4929">
        <v>1991</v>
      </c>
      <c r="E4929" t="s">
        <v>6140</v>
      </c>
      <c r="F4929" t="str">
        <f t="shared" si="76"/>
        <v>General ApplicationsBiological and HealthThe Financial Impact of Biotechnology on Hog Production: A Dynamic-Stochastic Capital Budgeting Simulation Approach1991Catherine K. Halbrendt</v>
      </c>
      <c r="G4929" t="str">
        <f>IFERROR(IF(VLOOKUP(F4929,Test!$G$1:$G$6051,1,FALSE)=F4929,"Y","N"),"N")</f>
        <v>Y</v>
      </c>
    </row>
    <row r="4930" spans="1:7" x14ac:dyDescent="0.25">
      <c r="A4930" t="s">
        <v>3236</v>
      </c>
      <c r="B4930" t="s">
        <v>6139</v>
      </c>
      <c r="C4930" t="s">
        <v>6141</v>
      </c>
      <c r="D4930">
        <v>1991</v>
      </c>
      <c r="E4930" t="s">
        <v>6142</v>
      </c>
      <c r="F4930" t="str">
        <f t="shared" si="76"/>
        <v>General ApplicationsBiological and HealthThe Financial Impact of Biotechnology on Hog Production: A Dynamic-Stochastic Capital Budgeting Simulation Approach1991Conrado M. Gempesaw II</v>
      </c>
      <c r="G4930" t="str">
        <f>IFERROR(IF(VLOOKUP(F4930,Test!$G$1:$G$6051,1,FALSE)=F4930,"Y","N"),"N")</f>
        <v>Y</v>
      </c>
    </row>
    <row r="4931" spans="1:7" x14ac:dyDescent="0.25">
      <c r="A4931" t="s">
        <v>3236</v>
      </c>
      <c r="B4931" t="s">
        <v>6139</v>
      </c>
      <c r="C4931" t="s">
        <v>6138</v>
      </c>
      <c r="D4931">
        <v>1991</v>
      </c>
      <c r="E4931" t="s">
        <v>3475</v>
      </c>
      <c r="F4931" t="str">
        <f t="shared" ref="F4931:F4994" si="77">CONCATENATE(A4931,B4931,C4931,D4931,E4931)</f>
        <v>General ApplicationsBiological and HealthA Simulation Model for a Same Day Care Facility at a University Hospital1991Wafik H. Iskander</v>
      </c>
      <c r="G4931" t="str">
        <f>IFERROR(IF(VLOOKUP(F4931,Test!$G$1:$G$6051,1,FALSE)=F4931,"Y","N"),"N")</f>
        <v>Y</v>
      </c>
    </row>
    <row r="4932" spans="1:7" x14ac:dyDescent="0.25">
      <c r="A4932" t="s">
        <v>3236</v>
      </c>
      <c r="B4932" t="s">
        <v>6139</v>
      </c>
      <c r="C4932" t="s">
        <v>6144</v>
      </c>
      <c r="D4932">
        <v>1991</v>
      </c>
      <c r="E4932" t="s">
        <v>6143</v>
      </c>
      <c r="F4932" t="str">
        <f t="shared" si="77"/>
        <v>General ApplicationsBiological and HealthA Methodology for Simulating the U.S. Recreational Fishery for Billfish1991Mark I. Farber</v>
      </c>
      <c r="G4932" t="str">
        <f>IFERROR(IF(VLOOKUP(F4932,Test!$G$1:$G$6051,1,FALSE)=F4932,"Y","N"),"N")</f>
        <v>Y</v>
      </c>
    </row>
    <row r="4933" spans="1:7" x14ac:dyDescent="0.25">
      <c r="A4933" t="s">
        <v>3236</v>
      </c>
      <c r="B4933" t="s">
        <v>6147</v>
      </c>
      <c r="C4933" t="s">
        <v>6146</v>
      </c>
      <c r="D4933">
        <v>1991</v>
      </c>
      <c r="E4933" t="s">
        <v>6145</v>
      </c>
      <c r="F4933" t="str">
        <f t="shared" si="77"/>
        <v>General ApplicationsRandom Generation of Data for Simulation and OptimizationA Method for Generating Random Cutting-Tool Requirement Matrices for Manufacturing Systems Simulation1991Moshe M. Barash</v>
      </c>
      <c r="G4933" t="str">
        <f>IFERROR(IF(VLOOKUP(F4933,Test!$G$1:$G$6051,1,FALSE)=F4933,"Y","N"),"N")</f>
        <v>Y</v>
      </c>
    </row>
    <row r="4934" spans="1:7" x14ac:dyDescent="0.25">
      <c r="A4934" t="s">
        <v>3236</v>
      </c>
      <c r="B4934" t="s">
        <v>6147</v>
      </c>
      <c r="C4934" t="s">
        <v>6148</v>
      </c>
      <c r="D4934">
        <v>1991</v>
      </c>
      <c r="E4934" t="s">
        <v>5660</v>
      </c>
      <c r="F4934" t="str">
        <f t="shared" si="77"/>
        <v>General ApplicationsRandom Generation of Data for Simulation and OptimizationOptimization Test Problems with Uniformly Distributed Coefficients1991Charles H. Reilly</v>
      </c>
      <c r="G4934" t="str">
        <f>IFERROR(IF(VLOOKUP(F4934,Test!$G$1:$G$6051,1,FALSE)=F4934,"Y","N"),"N")</f>
        <v>Y</v>
      </c>
    </row>
    <row r="4935" spans="1:7" x14ac:dyDescent="0.25">
      <c r="A4935" t="s">
        <v>3236</v>
      </c>
      <c r="B4935" t="s">
        <v>6147</v>
      </c>
      <c r="C4935" t="s">
        <v>6150</v>
      </c>
      <c r="D4935">
        <v>1991</v>
      </c>
      <c r="E4935" t="s">
        <v>6149</v>
      </c>
      <c r="F4935" t="str">
        <f t="shared" si="77"/>
        <v>General ApplicationsRandom Generation of Data for Simulation and OptimizationA Method for Randomly Generating Capacitated Networks1991Kwang Shin</v>
      </c>
      <c r="G4935" t="str">
        <f>IFERROR(IF(VLOOKUP(F4935,Test!$G$1:$G$6051,1,FALSE)=F4935,"Y","N"),"N")</f>
        <v>Y</v>
      </c>
    </row>
    <row r="4936" spans="1:7" x14ac:dyDescent="0.25">
      <c r="A4936" t="s">
        <v>3236</v>
      </c>
      <c r="B4936" t="s">
        <v>6147</v>
      </c>
      <c r="C4936" t="s">
        <v>6146</v>
      </c>
      <c r="D4936">
        <v>1991</v>
      </c>
      <c r="E4936" t="s">
        <v>6151</v>
      </c>
      <c r="F4936" t="str">
        <f t="shared" si="77"/>
        <v>General ApplicationsRandom Generation of Data for Simulation and OptimizationA Method for Generating Random Cutting-Tool Requirement Matrices for Manufacturing Systems Simulation1991Dharmaraj Veeramani</v>
      </c>
      <c r="G4936" t="str">
        <f>IFERROR(IF(VLOOKUP(F4936,Test!$G$1:$G$6051,1,FALSE)=F4936,"Y","N"),"N")</f>
        <v>Y</v>
      </c>
    </row>
    <row r="4937" spans="1:7" x14ac:dyDescent="0.25">
      <c r="A4937" t="s">
        <v>3236</v>
      </c>
      <c r="B4937" t="s">
        <v>6147</v>
      </c>
      <c r="C4937" t="s">
        <v>6146</v>
      </c>
      <c r="D4937">
        <v>1991</v>
      </c>
      <c r="E4937" t="s">
        <v>643</v>
      </c>
      <c r="F4937" t="str">
        <f t="shared" si="77"/>
        <v>General ApplicationsRandom Generation of Data for Simulation and OptimizationA Method for Generating Random Cutting-Tool Requirement Matrices for Manufacturing Systems Simulation1991James R. Wilson</v>
      </c>
      <c r="G4937" t="str">
        <f>IFERROR(IF(VLOOKUP(F4937,Test!$G$1:$G$6051,1,FALSE)=F4937,"Y","N"),"N")</f>
        <v>Y</v>
      </c>
    </row>
    <row r="4938" spans="1:7" x14ac:dyDescent="0.25">
      <c r="A4938" t="s">
        <v>3236</v>
      </c>
      <c r="B4938" t="s">
        <v>6147</v>
      </c>
      <c r="C4938" t="s">
        <v>6150</v>
      </c>
      <c r="D4938">
        <v>1991</v>
      </c>
      <c r="E4938" t="s">
        <v>6152</v>
      </c>
      <c r="F4938" t="str">
        <f t="shared" si="77"/>
        <v>General ApplicationsRandom Generation of Data for Simulation and OptimizationA Method for Randomly Generating Capacitated Networks1991Steve Corder</v>
      </c>
      <c r="G4938" t="str">
        <f>IFERROR(IF(VLOOKUP(F4938,Test!$G$1:$G$6051,1,FALSE)=F4938,"Y","N"),"N")</f>
        <v>Y</v>
      </c>
    </row>
    <row r="4939" spans="1:7" x14ac:dyDescent="0.25">
      <c r="A4939" t="s">
        <v>1982</v>
      </c>
      <c r="B4939" t="s">
        <v>6154</v>
      </c>
      <c r="C4939" t="s">
        <v>6153</v>
      </c>
      <c r="D4939">
        <v>1991</v>
      </c>
      <c r="E4939" t="s">
        <v>2831</v>
      </c>
      <c r="F4939" t="str">
        <f t="shared" si="77"/>
        <v>Analysis MethodologyStatistical GraphicsClassroom Goodness of Fit Testing Using Microsoft Windows1991Donald L. Byrkett</v>
      </c>
      <c r="G4939" t="str">
        <f>IFERROR(IF(VLOOKUP(F4939,Test!$G$1:$G$6051,1,FALSE)=F4939,"Y","N"),"N")</f>
        <v>Y</v>
      </c>
    </row>
    <row r="4940" spans="1:7" x14ac:dyDescent="0.25">
      <c r="A4940" t="s">
        <v>1982</v>
      </c>
      <c r="B4940" t="s">
        <v>6154</v>
      </c>
      <c r="C4940" t="s">
        <v>6156</v>
      </c>
      <c r="D4940">
        <v>1991</v>
      </c>
      <c r="E4940" t="s">
        <v>6155</v>
      </c>
      <c r="F4940" t="str">
        <f t="shared" si="77"/>
        <v>Analysis MethodologyStatistical GraphicsObject-Oriented Graphical Analysis1991Catherine Hurley</v>
      </c>
      <c r="G4940" t="str">
        <f>IFERROR(IF(VLOOKUP(F4940,Test!$G$1:$G$6051,1,FALSE)=F4940,"Y","N"),"N")</f>
        <v>Y</v>
      </c>
    </row>
    <row r="4941" spans="1:7" x14ac:dyDescent="0.25">
      <c r="A4941" t="s">
        <v>1982</v>
      </c>
      <c r="B4941" t="s">
        <v>6159</v>
      </c>
      <c r="C4941" t="s">
        <v>6158</v>
      </c>
      <c r="D4941">
        <v>1991</v>
      </c>
      <c r="E4941" t="s">
        <v>6157</v>
      </c>
      <c r="F4941" t="str">
        <f t="shared" si="77"/>
        <v>Analysis MethodologyOptimization MethodsSolution to the Indexing Problem of Frequency Domain Simulation Experiments1991Mousumi Mitra</v>
      </c>
      <c r="G4941" t="str">
        <f>IFERROR(IF(VLOOKUP(F4941,Test!$G$1:$G$6051,1,FALSE)=F4941,"Y","N"),"N")</f>
        <v>Y</v>
      </c>
    </row>
    <row r="4942" spans="1:7" x14ac:dyDescent="0.25">
      <c r="A4942" t="s">
        <v>1982</v>
      </c>
      <c r="B4942" t="s">
        <v>6159</v>
      </c>
      <c r="C4942" t="s">
        <v>6161</v>
      </c>
      <c r="D4942">
        <v>1991</v>
      </c>
      <c r="E4942" t="s">
        <v>6160</v>
      </c>
      <c r="F4942" t="str">
        <f t="shared" si="77"/>
        <v>Analysis MethodologyOptimization MethodsMulticriteria Optimization of Simulation Models1991Mansooreh Mollaghasemi</v>
      </c>
      <c r="G4942" t="str">
        <f>IFERROR(IF(VLOOKUP(F4942,Test!$G$1:$G$6051,1,FALSE)=F4942,"Y","N"),"N")</f>
        <v>Y</v>
      </c>
    </row>
    <row r="4943" spans="1:7" x14ac:dyDescent="0.25">
      <c r="A4943" t="s">
        <v>1982</v>
      </c>
      <c r="B4943" t="s">
        <v>6159</v>
      </c>
      <c r="C4943" t="s">
        <v>6158</v>
      </c>
      <c r="D4943">
        <v>1991</v>
      </c>
      <c r="E4943" t="s">
        <v>6162</v>
      </c>
      <c r="F4943" t="str">
        <f t="shared" si="77"/>
        <v>Analysis MethodologyOptimization MethodsSolution to the Indexing Problem of Frequency Domain Simulation Experiments1991Stephen K. Park</v>
      </c>
      <c r="G4943" t="str">
        <f>IFERROR(IF(VLOOKUP(F4943,Test!$G$1:$G$6051,1,FALSE)=F4943,"Y","N"),"N")</f>
        <v>Y</v>
      </c>
    </row>
    <row r="4944" spans="1:7" x14ac:dyDescent="0.25">
      <c r="A4944" t="s">
        <v>1982</v>
      </c>
      <c r="B4944" t="s">
        <v>6159</v>
      </c>
      <c r="C4944" t="s">
        <v>6161</v>
      </c>
      <c r="D4944">
        <v>1991</v>
      </c>
      <c r="E4944" t="s">
        <v>1561</v>
      </c>
      <c r="F4944" t="str">
        <f t="shared" si="77"/>
        <v>Analysis MethodologyOptimization MethodsMulticriteria Optimization of Simulation Models1991Gerald W. Evans</v>
      </c>
      <c r="G4944" t="str">
        <f>IFERROR(IF(VLOOKUP(F4944,Test!$G$1:$G$6051,1,FALSE)=F4944,"Y","N"),"N")</f>
        <v>Y</v>
      </c>
    </row>
    <row r="4945" spans="1:7" x14ac:dyDescent="0.25">
      <c r="A4945" t="s">
        <v>1982</v>
      </c>
      <c r="B4945" t="s">
        <v>6159</v>
      </c>
      <c r="C4945" t="s">
        <v>6161</v>
      </c>
      <c r="D4945">
        <v>1991</v>
      </c>
      <c r="E4945" t="s">
        <v>6163</v>
      </c>
      <c r="F4945" t="str">
        <f t="shared" si="77"/>
        <v>Analysis MethodologyOptimization MethodsMulticriteria Optimization of Simulation Models1991Bruce Stuckman</v>
      </c>
      <c r="G4945" t="str">
        <f>IFERROR(IF(VLOOKUP(F4945,Test!$G$1:$G$6051,1,FALSE)=F4945,"Y","N"),"N")</f>
        <v>Y</v>
      </c>
    </row>
    <row r="4946" spans="1:7" x14ac:dyDescent="0.25">
      <c r="A4946" t="s">
        <v>1982</v>
      </c>
      <c r="B4946" t="s">
        <v>6159</v>
      </c>
      <c r="C4946" t="s">
        <v>6164</v>
      </c>
      <c r="D4946">
        <v>1991</v>
      </c>
      <c r="E4946" t="s">
        <v>1975</v>
      </c>
      <c r="F4946" t="str">
        <f t="shared" si="77"/>
        <v>Analysis MethodologyOptimization MethodsRetrospective Simulation Response Optimization1991Lee W. Schruben</v>
      </c>
      <c r="G4946" t="str">
        <f>IFERROR(IF(VLOOKUP(F4946,Test!$G$1:$G$6051,1,FALSE)=F4946,"Y","N"),"N")</f>
        <v>Y</v>
      </c>
    </row>
    <row r="4947" spans="1:7" x14ac:dyDescent="0.25">
      <c r="A4947" t="s">
        <v>1982</v>
      </c>
      <c r="B4947" t="s">
        <v>6159</v>
      </c>
      <c r="C4947" t="s">
        <v>6164</v>
      </c>
      <c r="D4947">
        <v>1991</v>
      </c>
      <c r="E4947" t="s">
        <v>6165</v>
      </c>
      <c r="F4947" t="str">
        <f t="shared" si="77"/>
        <v>Analysis MethodologyOptimization MethodsRetrospective Simulation Response Optimization1991Kevin Healy</v>
      </c>
      <c r="G4947" t="str">
        <f>IFERROR(IF(VLOOKUP(F4947,Test!$G$1:$G$6051,1,FALSE)=F4947,"Y","N"),"N")</f>
        <v>Y</v>
      </c>
    </row>
    <row r="4948" spans="1:7" x14ac:dyDescent="0.25">
      <c r="A4948" t="s">
        <v>1982</v>
      </c>
      <c r="B4948" t="s">
        <v>6167</v>
      </c>
      <c r="C4948" t="s">
        <v>6166</v>
      </c>
      <c r="D4948">
        <v>1991</v>
      </c>
      <c r="E4948" t="s">
        <v>737</v>
      </c>
      <c r="F4948" t="str">
        <f t="shared" si="77"/>
        <v>Analysis MethodologyPerformance EstimationSERVO: Simulation Experiments with Random-Vector Output1991Bruce W. Schmeiser</v>
      </c>
      <c r="G4948" t="str">
        <f>IFERROR(IF(VLOOKUP(F4948,Test!$G$1:$G$6051,1,FALSE)=F4948,"Y","N"),"N")</f>
        <v>Y</v>
      </c>
    </row>
    <row r="4949" spans="1:7" x14ac:dyDescent="0.25">
      <c r="A4949" t="s">
        <v>1982</v>
      </c>
      <c r="B4949" t="s">
        <v>6167</v>
      </c>
      <c r="C4949" t="s">
        <v>6168</v>
      </c>
      <c r="D4949">
        <v>1991</v>
      </c>
      <c r="E4949" t="s">
        <v>4370</v>
      </c>
      <c r="F4949" t="str">
        <f t="shared" si="77"/>
        <v>Analysis MethodologyPerformance EstimationAverage Regression-Adjusted Controlled Regenerative Estimates1991Richard L. Ressler</v>
      </c>
      <c r="G4949" t="str">
        <f>IFERROR(IF(VLOOKUP(F4949,Test!$G$1:$G$6051,1,FALSE)=F4949,"Y","N"),"N")</f>
        <v>Y</v>
      </c>
    </row>
    <row r="4950" spans="1:7" x14ac:dyDescent="0.25">
      <c r="A4950" t="s">
        <v>1982</v>
      </c>
      <c r="B4950" t="s">
        <v>6167</v>
      </c>
      <c r="C4950" t="s">
        <v>6168</v>
      </c>
      <c r="D4950">
        <v>1991</v>
      </c>
      <c r="E4950" t="s">
        <v>650</v>
      </c>
      <c r="F4950" t="str">
        <f t="shared" si="77"/>
        <v>Analysis MethodologyPerformance EstimationAverage Regression-Adjusted Controlled Regenerative Estimates1991Peter A. W. Lewis</v>
      </c>
      <c r="G4950" t="str">
        <f>IFERROR(IF(VLOOKUP(F4950,Test!$G$1:$G$6051,1,FALSE)=F4950,"Y","N"),"N")</f>
        <v>Y</v>
      </c>
    </row>
    <row r="4951" spans="1:7" x14ac:dyDescent="0.25">
      <c r="A4951" t="s">
        <v>1982</v>
      </c>
      <c r="B4951" t="s">
        <v>6167</v>
      </c>
      <c r="C4951" t="s">
        <v>6169</v>
      </c>
      <c r="D4951">
        <v>1991</v>
      </c>
      <c r="E4951" t="s">
        <v>1555</v>
      </c>
      <c r="F4951" t="str">
        <f t="shared" si="77"/>
        <v>Analysis MethodologyPerformance EstimationCramÃ©r-von Mises Variance Estimators for Simulation1991Andrew F. Seila</v>
      </c>
      <c r="G4951" t="str">
        <f>IFERROR(IF(VLOOKUP(F4951,Test!$G$1:$G$6051,1,FALSE)=F4951,"Y","N"),"N")</f>
        <v>Y</v>
      </c>
    </row>
    <row r="4952" spans="1:7" x14ac:dyDescent="0.25">
      <c r="A4952" t="s">
        <v>1982</v>
      </c>
      <c r="B4952" t="s">
        <v>6167</v>
      </c>
      <c r="C4952" t="s">
        <v>6169</v>
      </c>
      <c r="D4952">
        <v>1991</v>
      </c>
      <c r="E4952" t="s">
        <v>4381</v>
      </c>
      <c r="F4952" t="str">
        <f t="shared" si="77"/>
        <v>Analysis MethodologyPerformance EstimationCramÃ©r-von Mises Variance Estimators for Simulation1991Keebom Kang</v>
      </c>
      <c r="G4952" t="str">
        <f>IFERROR(IF(VLOOKUP(F4952,Test!$G$1:$G$6051,1,FALSE)=F4952,"Y","N"),"N")</f>
        <v>Y</v>
      </c>
    </row>
    <row r="4953" spans="1:7" x14ac:dyDescent="0.25">
      <c r="A4953" t="s">
        <v>1982</v>
      </c>
      <c r="B4953" t="s">
        <v>6167</v>
      </c>
      <c r="C4953" t="s">
        <v>6169</v>
      </c>
      <c r="D4953">
        <v>1991</v>
      </c>
      <c r="E4953" t="s">
        <v>836</v>
      </c>
      <c r="F4953" t="str">
        <f t="shared" si="77"/>
        <v>Analysis MethodologyPerformance EstimationCramÃ©r-von Mises Variance Estimators for Simulation1991David Goldsman</v>
      </c>
      <c r="G4953" t="str">
        <f>IFERROR(IF(VLOOKUP(F4953,Test!$G$1:$G$6051,1,FALSE)=F4953,"Y","N"),"N")</f>
        <v>Y</v>
      </c>
    </row>
    <row r="4954" spans="1:7" x14ac:dyDescent="0.25">
      <c r="A4954" t="s">
        <v>1982</v>
      </c>
      <c r="B4954" t="s">
        <v>6167</v>
      </c>
      <c r="C4954" t="s">
        <v>6166</v>
      </c>
      <c r="D4954">
        <v>1991</v>
      </c>
      <c r="E4954" t="s">
        <v>6170</v>
      </c>
      <c r="F4954" t="str">
        <f t="shared" si="77"/>
        <v>Analysis MethodologyPerformance EstimationSERVO: Simulation Experiments with Random-Vector Output1991Mark D. Scott</v>
      </c>
      <c r="G4954" t="str">
        <f>IFERROR(IF(VLOOKUP(F4954,Test!$G$1:$G$6051,1,FALSE)=F4954,"Y","N"),"N")</f>
        <v>Y</v>
      </c>
    </row>
    <row r="4955" spans="1:7" x14ac:dyDescent="0.25">
      <c r="A4955" t="s">
        <v>1982</v>
      </c>
      <c r="B4955" t="s">
        <v>6173</v>
      </c>
      <c r="C4955" t="s">
        <v>6172</v>
      </c>
      <c r="D4955">
        <v>1991</v>
      </c>
      <c r="E4955" t="s">
        <v>6171</v>
      </c>
      <c r="F4955" t="str">
        <f t="shared" si="77"/>
        <v>Analysis MethodologySearch TechniquesComparison of Global Search Methods for Design Optimization using Simulation1991G. Evans</v>
      </c>
      <c r="G4955" t="str">
        <f>IFERROR(IF(VLOOKUP(F4955,Test!$G$1:$G$6051,1,FALSE)=F4955,"Y","N"),"N")</f>
        <v>Y</v>
      </c>
    </row>
    <row r="4956" spans="1:7" x14ac:dyDescent="0.25">
      <c r="A4956" t="s">
        <v>1982</v>
      </c>
      <c r="B4956" t="s">
        <v>6173</v>
      </c>
      <c r="C4956" t="s">
        <v>6174</v>
      </c>
      <c r="D4956">
        <v>1991</v>
      </c>
      <c r="E4956" t="s">
        <v>5682</v>
      </c>
      <c r="F4956" t="str">
        <f t="shared" si="77"/>
        <v>Analysis MethodologySearch TechniquesA Projected Stochastic Approximation Algorithm1991Sigrun Andradottir</v>
      </c>
      <c r="G4956" t="str">
        <f>IFERROR(IF(VLOOKUP(F4956,Test!$G$1:$G$6051,1,FALSE)=F4956,"Y","N"),"N")</f>
        <v>Y</v>
      </c>
    </row>
    <row r="4957" spans="1:7" x14ac:dyDescent="0.25">
      <c r="A4957" t="s">
        <v>1982</v>
      </c>
      <c r="B4957" t="s">
        <v>6173</v>
      </c>
      <c r="C4957" t="s">
        <v>6175</v>
      </c>
      <c r="D4957">
        <v>1991</v>
      </c>
      <c r="E4957" t="s">
        <v>1537</v>
      </c>
      <c r="F4957" t="str">
        <f t="shared" si="77"/>
        <v>Analysis MethodologySearch TechniquesModifications of the Nelder-Mead Simplex Method for Stochastic Simulation Response Optimization1991Russell R. Barton</v>
      </c>
      <c r="G4957" t="str">
        <f>IFERROR(IF(VLOOKUP(F4957,Test!$G$1:$G$6051,1,FALSE)=F4957,"Y","N"),"N")</f>
        <v>Y</v>
      </c>
    </row>
    <row r="4958" spans="1:7" x14ac:dyDescent="0.25">
      <c r="A4958" t="s">
        <v>1982</v>
      </c>
      <c r="B4958" t="s">
        <v>6173</v>
      </c>
      <c r="C4958" t="s">
        <v>6172</v>
      </c>
      <c r="D4958">
        <v>1991</v>
      </c>
      <c r="E4958" t="s">
        <v>6176</v>
      </c>
      <c r="F4958" t="str">
        <f t="shared" si="77"/>
        <v>Analysis MethodologySearch TechniquesComparison of Global Search Methods for Design Optimization using Simulation1991B. Stuckman</v>
      </c>
      <c r="G4958" t="str">
        <f>IFERROR(IF(VLOOKUP(F4958,Test!$G$1:$G$6051,1,FALSE)=F4958,"Y","N"),"N")</f>
        <v>Y</v>
      </c>
    </row>
    <row r="4959" spans="1:7" x14ac:dyDescent="0.25">
      <c r="A4959" t="s">
        <v>1982</v>
      </c>
      <c r="B4959" t="s">
        <v>6173</v>
      </c>
      <c r="C4959" t="s">
        <v>6172</v>
      </c>
      <c r="D4959">
        <v>1991</v>
      </c>
      <c r="E4959" t="s">
        <v>6177</v>
      </c>
      <c r="F4959" t="str">
        <f t="shared" si="77"/>
        <v>Analysis MethodologySearch TechniquesComparison of Global Search Methods for Design Optimization using Simulation1991M. Mollaghasemi</v>
      </c>
      <c r="G4959" t="str">
        <f>IFERROR(IF(VLOOKUP(F4959,Test!$G$1:$G$6051,1,FALSE)=F4959,"Y","N"),"N")</f>
        <v>Y</v>
      </c>
    </row>
    <row r="4960" spans="1:7" x14ac:dyDescent="0.25">
      <c r="A4960" t="s">
        <v>1982</v>
      </c>
      <c r="B4960" t="s">
        <v>6173</v>
      </c>
      <c r="C4960" t="s">
        <v>6175</v>
      </c>
      <c r="D4960">
        <v>1991</v>
      </c>
      <c r="E4960" t="s">
        <v>6178</v>
      </c>
      <c r="F4960" t="str">
        <f t="shared" si="77"/>
        <v>Analysis MethodologySearch TechniquesModifications of the Nelder-Mead Simplex Method for Stochastic Simulation Response Optimization1991John S. Ivey  Jr.</v>
      </c>
      <c r="G4960" t="str">
        <f>IFERROR(IF(VLOOKUP(F4960,Test!$G$1:$G$6051,1,FALSE)=F4960,"Y","N"),"N")</f>
        <v>Y</v>
      </c>
    </row>
    <row r="4961" spans="1:7" x14ac:dyDescent="0.25">
      <c r="A4961" t="s">
        <v>1982</v>
      </c>
      <c r="B4961" t="s">
        <v>6180</v>
      </c>
      <c r="C4961" t="s">
        <v>6179</v>
      </c>
      <c r="D4961">
        <v>1991</v>
      </c>
      <c r="E4961" t="s">
        <v>2433</v>
      </c>
      <c r="F4961" t="str">
        <f t="shared" si="77"/>
        <v>Analysis MethodologyAnalysis of Stochastic SystemsOn Using Continuous Flow Lines for Performance Estimation of Discrete Production Lines1991Rajan Suri</v>
      </c>
      <c r="G4961" t="str">
        <f>IFERROR(IF(VLOOKUP(F4961,Test!$G$1:$G$6051,1,FALSE)=F4961,"Y","N"),"N")</f>
        <v>Y</v>
      </c>
    </row>
    <row r="4962" spans="1:7" x14ac:dyDescent="0.25">
      <c r="A4962" t="s">
        <v>1982</v>
      </c>
      <c r="B4962" t="s">
        <v>6180</v>
      </c>
      <c r="C4962" t="s">
        <v>6181</v>
      </c>
      <c r="D4962">
        <v>1991</v>
      </c>
      <c r="E4962" t="s">
        <v>2034</v>
      </c>
      <c r="F4962" t="str">
        <f t="shared" si="77"/>
        <v>Analysis MethodologyAnalysis of Stochastic SystemsExperimental Evaluation of a Procedure for Estimating Nonhomogeneous Poisson Process Having Cyclic Behavior1991Mary A. Johnson</v>
      </c>
      <c r="G4962" t="str">
        <f>IFERROR(IF(VLOOKUP(F4962,Test!$G$1:$G$6051,1,FALSE)=F4962,"Y","N"),"N")</f>
        <v>Y</v>
      </c>
    </row>
    <row r="4963" spans="1:7" x14ac:dyDescent="0.25">
      <c r="A4963" t="s">
        <v>1982</v>
      </c>
      <c r="B4963" t="s">
        <v>6180</v>
      </c>
      <c r="C4963" t="s">
        <v>6181</v>
      </c>
      <c r="D4963">
        <v>1991</v>
      </c>
      <c r="E4963" t="s">
        <v>6182</v>
      </c>
      <c r="F4963" t="str">
        <f t="shared" si="77"/>
        <v>Analysis MethodologyAnalysis of Stochastic SystemsExperimental Evaluation of a Procedure for Estimating Nonhomogeneous Poisson Process Having Cyclic Behavior1991Sanghoon Lee</v>
      </c>
      <c r="G4963" t="str">
        <f>IFERROR(IF(VLOOKUP(F4963,Test!$G$1:$G$6051,1,FALSE)=F4963,"Y","N"),"N")</f>
        <v>Y</v>
      </c>
    </row>
    <row r="4964" spans="1:7" x14ac:dyDescent="0.25">
      <c r="A4964" t="s">
        <v>1982</v>
      </c>
      <c r="B4964" t="s">
        <v>6180</v>
      </c>
      <c r="C4964" t="s">
        <v>6181</v>
      </c>
      <c r="D4964">
        <v>1991</v>
      </c>
      <c r="E4964" t="s">
        <v>643</v>
      </c>
      <c r="F4964" t="str">
        <f t="shared" si="77"/>
        <v>Analysis MethodologyAnalysis of Stochastic SystemsExperimental Evaluation of a Procedure for Estimating Nonhomogeneous Poisson Process Having Cyclic Behavior1991James R. Wilson</v>
      </c>
      <c r="G4964" t="str">
        <f>IFERROR(IF(VLOOKUP(F4964,Test!$G$1:$G$6051,1,FALSE)=F4964,"Y","N"),"N")</f>
        <v>Y</v>
      </c>
    </row>
    <row r="4965" spans="1:7" x14ac:dyDescent="0.25">
      <c r="A4965" t="s">
        <v>1982</v>
      </c>
      <c r="B4965" t="s">
        <v>6180</v>
      </c>
      <c r="C4965" t="s">
        <v>6184</v>
      </c>
      <c r="D4965">
        <v>1991</v>
      </c>
      <c r="E4965" t="s">
        <v>6183</v>
      </c>
      <c r="F4965" t="str">
        <f t="shared" si="77"/>
        <v>Analysis MethodologyAnalysis of Stochastic SystemsEmpirical Input Distributions: An Alternative to Standard Input Distributions in Simulation Modeling1991Aarti Shanker</v>
      </c>
      <c r="G4965" t="str">
        <f>IFERROR(IF(VLOOKUP(F4965,Test!$G$1:$G$6051,1,FALSE)=F4965,"Y","N"),"N")</f>
        <v>Y</v>
      </c>
    </row>
    <row r="4966" spans="1:7" x14ac:dyDescent="0.25">
      <c r="A4966" t="s">
        <v>1982</v>
      </c>
      <c r="B4966" t="s">
        <v>6180</v>
      </c>
      <c r="C4966" t="s">
        <v>6179</v>
      </c>
      <c r="D4966">
        <v>1991</v>
      </c>
      <c r="E4966" t="s">
        <v>6185</v>
      </c>
      <c r="F4966" t="str">
        <f t="shared" si="77"/>
        <v>Analysis MethodologyAnalysis of Stochastic SystemsOn Using Continuous Flow Lines for Performance Estimation of Discrete Production Lines1991Bor-Ruey Fu</v>
      </c>
      <c r="G4966" t="str">
        <f>IFERROR(IF(VLOOKUP(F4966,Test!$G$1:$G$6051,1,FALSE)=F4966,"Y","N"),"N")</f>
        <v>Y</v>
      </c>
    </row>
    <row r="4967" spans="1:7" x14ac:dyDescent="0.25">
      <c r="A4967" t="s">
        <v>1982</v>
      </c>
      <c r="B4967" t="s">
        <v>6180</v>
      </c>
      <c r="C4967" t="s">
        <v>6184</v>
      </c>
      <c r="D4967">
        <v>1991</v>
      </c>
      <c r="E4967" t="s">
        <v>1526</v>
      </c>
      <c r="F4967" t="str">
        <f t="shared" si="77"/>
        <v>Analysis MethodologyAnalysis of Stochastic SystemsEmpirical Input Distributions: An Alternative to Standard Input Distributions in Simulation Modeling1991W. David Kelton</v>
      </c>
      <c r="G4967" t="str">
        <f>IFERROR(IF(VLOOKUP(F4967,Test!$G$1:$G$6051,1,FALSE)=F4967,"Y","N"),"N")</f>
        <v>Y</v>
      </c>
    </row>
    <row r="4968" spans="1:7" x14ac:dyDescent="0.25">
      <c r="A4968" t="s">
        <v>1982</v>
      </c>
      <c r="B4968" t="s">
        <v>6188</v>
      </c>
      <c r="C4968" t="s">
        <v>6187</v>
      </c>
      <c r="D4968">
        <v>1991</v>
      </c>
      <c r="E4968" t="s">
        <v>6186</v>
      </c>
      <c r="F4968" t="str">
        <f t="shared" si="77"/>
        <v>Analysis MethodologyGradient EstimationComparing Alternative Methods for Derivative Estimation when IPA Does Not Apply Directly1991Felisa J. Vasques-Abad</v>
      </c>
      <c r="G4968" t="str">
        <f>IFERROR(IF(VLOOKUP(F4968,Test!$G$1:$G$6051,1,FALSE)=F4968,"Y","N"),"N")</f>
        <v>Y</v>
      </c>
    </row>
    <row r="4969" spans="1:7" x14ac:dyDescent="0.25">
      <c r="A4969" t="s">
        <v>1982</v>
      </c>
      <c r="B4969" t="s">
        <v>6188</v>
      </c>
      <c r="C4969" t="s">
        <v>6189</v>
      </c>
      <c r="D4969">
        <v>1991</v>
      </c>
      <c r="E4969" t="s">
        <v>2094</v>
      </c>
      <c r="F4969" t="str">
        <f t="shared" si="77"/>
        <v>Analysis MethodologyGradient EstimationGradient Estimation for Ratios1991Pierre L'Ecuyer</v>
      </c>
      <c r="G4969" t="str">
        <f>IFERROR(IF(VLOOKUP(F4969,Test!$G$1:$G$6051,1,FALSE)=F4969,"Y","N"),"N")</f>
        <v>Y</v>
      </c>
    </row>
    <row r="4970" spans="1:7" x14ac:dyDescent="0.25">
      <c r="A4970" t="s">
        <v>1982</v>
      </c>
      <c r="B4970" t="s">
        <v>6188</v>
      </c>
      <c r="C4970" t="s">
        <v>6191</v>
      </c>
      <c r="D4970">
        <v>1991</v>
      </c>
      <c r="E4970" t="s">
        <v>6190</v>
      </c>
      <c r="F4970" t="str">
        <f t="shared" si="77"/>
        <v>Analysis MethodologyGradient EstimationApplication of Perturbation Analysis to (s,S) Inventory Systems1991Sridhar Bashyam</v>
      </c>
      <c r="G4970" t="str">
        <f>IFERROR(IF(VLOOKUP(F4970,Test!$G$1:$G$6051,1,FALSE)=F4970,"Y","N"),"N")</f>
        <v>Y</v>
      </c>
    </row>
    <row r="4971" spans="1:7" x14ac:dyDescent="0.25">
      <c r="A4971" t="s">
        <v>1982</v>
      </c>
      <c r="B4971" t="s">
        <v>6188</v>
      </c>
      <c r="C4971" t="s">
        <v>6191</v>
      </c>
      <c r="D4971">
        <v>1991</v>
      </c>
      <c r="E4971" t="s">
        <v>6192</v>
      </c>
      <c r="F4971" t="str">
        <f t="shared" si="77"/>
        <v>Analysis MethodologyGradient EstimationApplication of Perturbation Analysis to (s,S) Inventory Systems1991Michael Fu</v>
      </c>
      <c r="G4971" t="str">
        <f>IFERROR(IF(VLOOKUP(F4971,Test!$G$1:$G$6051,1,FALSE)=F4971,"Y","N"),"N")</f>
        <v>Y</v>
      </c>
    </row>
    <row r="4972" spans="1:7" x14ac:dyDescent="0.25">
      <c r="A4972" t="s">
        <v>1982</v>
      </c>
      <c r="B4972" t="s">
        <v>6188</v>
      </c>
      <c r="C4972" t="s">
        <v>6189</v>
      </c>
      <c r="D4972">
        <v>1991</v>
      </c>
      <c r="E4972" t="s">
        <v>6193</v>
      </c>
      <c r="F4972" t="str">
        <f t="shared" si="77"/>
        <v>Analysis MethodologyGradient EstimationGradient Estimation for Ratios1991Michel AdÃ¨s</v>
      </c>
      <c r="G4972" t="str">
        <f>IFERROR(IF(VLOOKUP(F4972,Test!$G$1:$G$6051,1,FALSE)=F4972,"Y","N"),"N")</f>
        <v>Y</v>
      </c>
    </row>
    <row r="4973" spans="1:7" x14ac:dyDescent="0.25">
      <c r="A4973" t="s">
        <v>1982</v>
      </c>
      <c r="B4973" t="s">
        <v>6188</v>
      </c>
      <c r="C4973" t="s">
        <v>6187</v>
      </c>
      <c r="D4973">
        <v>1991</v>
      </c>
      <c r="E4973" t="s">
        <v>2094</v>
      </c>
      <c r="F4973" t="str">
        <f t="shared" si="77"/>
        <v>Analysis MethodologyGradient EstimationComparing Alternative Methods for Derivative Estimation when IPA Does Not Apply Directly1991Pierre L'Ecuyer</v>
      </c>
      <c r="G4973" t="str">
        <f>IFERROR(IF(VLOOKUP(F4973,Test!$G$1:$G$6051,1,FALSE)=F4973,"Y","N"),"N")</f>
        <v>Y</v>
      </c>
    </row>
    <row r="4974" spans="1:7" x14ac:dyDescent="0.25">
      <c r="A4974" t="s">
        <v>1982</v>
      </c>
      <c r="B4974" t="s">
        <v>6188</v>
      </c>
      <c r="C4974" t="s">
        <v>6189</v>
      </c>
      <c r="D4974">
        <v>1991</v>
      </c>
      <c r="E4974" t="s">
        <v>2422</v>
      </c>
      <c r="F4974" t="str">
        <f t="shared" si="77"/>
        <v>Analysis MethodologyGradient EstimationGradient Estimation for Ratios1991Peter W. Glynn</v>
      </c>
      <c r="G4974" t="str">
        <f>IFERROR(IF(VLOOKUP(F4974,Test!$G$1:$G$6051,1,FALSE)=F4974,"Y","N"),"N")</f>
        <v>Y</v>
      </c>
    </row>
    <row r="4975" spans="1:7" x14ac:dyDescent="0.25">
      <c r="A4975" t="s">
        <v>1982</v>
      </c>
      <c r="B4975" t="s">
        <v>6196</v>
      </c>
      <c r="C4975" t="s">
        <v>6195</v>
      </c>
      <c r="D4975">
        <v>1991</v>
      </c>
      <c r="E4975" t="s">
        <v>6194</v>
      </c>
      <c r="F4975" t="str">
        <f t="shared" si="77"/>
        <v>Analysis MethodologyEfficient Statistical MethodsA Replication Approach to Interval Estimation in Simulation1991N. BasÃ¶z</v>
      </c>
      <c r="G4975" t="str">
        <f>IFERROR(IF(VLOOKUP(F4975,Test!$G$1:$G$6051,1,FALSE)=F4975,"Y","N"),"N")</f>
        <v>Y</v>
      </c>
    </row>
    <row r="4976" spans="1:7" x14ac:dyDescent="0.25">
      <c r="A4976" t="s">
        <v>1982</v>
      </c>
      <c r="B4976" t="s">
        <v>6196</v>
      </c>
      <c r="C4976" t="s">
        <v>6197</v>
      </c>
      <c r="D4976">
        <v>1991</v>
      </c>
      <c r="E4976" t="s">
        <v>5359</v>
      </c>
      <c r="F4976" t="str">
        <f t="shared" si="77"/>
        <v>Analysis MethodologyEfficient Statistical MethodsThe Effects of Batching on the Power of the Test for Frequency Domain Methodology1991Douglas J. Morrice</v>
      </c>
      <c r="G4976" t="str">
        <f>IFERROR(IF(VLOOKUP(F4976,Test!$G$1:$G$6051,1,FALSE)=F4976,"Y","N"),"N")</f>
        <v>Y</v>
      </c>
    </row>
    <row r="4977" spans="1:7" x14ac:dyDescent="0.25">
      <c r="A4977" t="s">
        <v>1982</v>
      </c>
      <c r="B4977" t="s">
        <v>6196</v>
      </c>
      <c r="C4977" t="s">
        <v>6195</v>
      </c>
      <c r="D4977">
        <v>1991</v>
      </c>
      <c r="E4977" t="s">
        <v>6198</v>
      </c>
      <c r="F4977" t="str">
        <f t="shared" si="77"/>
        <v>Analysis MethodologyEfficient Statistical MethodsA Replication Approach to Interval Estimation in Simulation1991M. Murat KÃ¶ksalan</v>
      </c>
      <c r="G4977" t="str">
        <f>IFERROR(IF(VLOOKUP(F4977,Test!$G$1:$G$6051,1,FALSE)=F4977,"Y","N"),"N")</f>
        <v>Y</v>
      </c>
    </row>
    <row r="4978" spans="1:7" x14ac:dyDescent="0.25">
      <c r="A4978" t="s">
        <v>1982</v>
      </c>
      <c r="B4978" t="s">
        <v>6196</v>
      </c>
      <c r="C4978" t="s">
        <v>6199</v>
      </c>
      <c r="D4978">
        <v>1991</v>
      </c>
      <c r="E4978" t="s">
        <v>22</v>
      </c>
      <c r="F4978" t="str">
        <f t="shared" si="77"/>
        <v>Analysis MethodologyEfficient Statistical MethodsA Monte Carlo Sampling Plan Based on Product Form Estimation1991George S. Fishman</v>
      </c>
      <c r="G4978" t="str">
        <f>IFERROR(IF(VLOOKUP(F4978,Test!$G$1:$G$6051,1,FALSE)=F4978,"Y","N"),"N")</f>
        <v>Y</v>
      </c>
    </row>
    <row r="4979" spans="1:7" x14ac:dyDescent="0.25">
      <c r="A4979" t="s">
        <v>1982</v>
      </c>
      <c r="B4979" t="s">
        <v>6201</v>
      </c>
      <c r="C4979" t="s">
        <v>6200</v>
      </c>
      <c r="D4979">
        <v>1991</v>
      </c>
      <c r="E4979" t="s">
        <v>5650</v>
      </c>
      <c r="F4979" t="str">
        <f t="shared" si="77"/>
        <v>Analysis MethodologyRandom Number GenerationNeave Effect Also Occurs with Tausworthe Sequences1991Shu Tezuka</v>
      </c>
      <c r="G4979" t="str">
        <f>IFERROR(IF(VLOOKUP(F4979,Test!$G$1:$G$6051,1,FALSE)=F4979,"Y","N"),"N")</f>
        <v>Y</v>
      </c>
    </row>
    <row r="4980" spans="1:7" x14ac:dyDescent="0.25">
      <c r="A4980" t="s">
        <v>1982</v>
      </c>
      <c r="B4980" t="s">
        <v>6201</v>
      </c>
      <c r="C4980" t="s">
        <v>6202</v>
      </c>
      <c r="D4980">
        <v>1995</v>
      </c>
      <c r="E4980" t="s">
        <v>2094</v>
      </c>
      <c r="F4980" t="str">
        <f t="shared" si="77"/>
        <v>Analysis MethodologyRandom Number GenerationLinear Recurrences with Carry as Uniform Number Generators1995Pierre L'Ecuyer</v>
      </c>
      <c r="G4980" t="str">
        <f>IFERROR(IF(VLOOKUP(F4980,Test!$G$1:$G$6051,1,FALSE)=F4980,"Y","N"),"N")</f>
        <v>Y</v>
      </c>
    </row>
    <row r="4981" spans="1:7" x14ac:dyDescent="0.25">
      <c r="A4981" t="s">
        <v>1982</v>
      </c>
      <c r="B4981" t="s">
        <v>6201</v>
      </c>
      <c r="C4981" t="s">
        <v>6204</v>
      </c>
      <c r="D4981">
        <v>1991</v>
      </c>
      <c r="E4981" t="s">
        <v>6203</v>
      </c>
      <c r="F4981" t="str">
        <f t="shared" si="77"/>
        <v>Analysis MethodologyRandom Number GenerationCombining Random Number Generators1991Yu-Chao Chu</v>
      </c>
      <c r="G4981" t="str">
        <f>IFERROR(IF(VLOOKUP(F4981,Test!$G$1:$G$6051,1,FALSE)=F4981,"Y","N"),"N")</f>
        <v>Y</v>
      </c>
    </row>
    <row r="4982" spans="1:7" x14ac:dyDescent="0.25">
      <c r="A4982" t="s">
        <v>1982</v>
      </c>
      <c r="B4982" t="s">
        <v>6201</v>
      </c>
      <c r="C4982" t="s">
        <v>6205</v>
      </c>
      <c r="D4982">
        <v>1991</v>
      </c>
      <c r="E4982" t="s">
        <v>6203</v>
      </c>
      <c r="F4982" t="str">
        <f t="shared" si="77"/>
        <v>Analysis MethodologyRandom Number GenerationOn Improving Pseudo-Random Number Generators1991Yu-Chao Chu</v>
      </c>
      <c r="G4982" t="str">
        <f>IFERROR(IF(VLOOKUP(F4982,Test!$G$1:$G$6051,1,FALSE)=F4982,"Y","N"),"N")</f>
        <v>Y</v>
      </c>
    </row>
    <row r="4983" spans="1:7" x14ac:dyDescent="0.25">
      <c r="A4983" t="s">
        <v>1982</v>
      </c>
      <c r="B4983" t="s">
        <v>6201</v>
      </c>
      <c r="C4983" t="s">
        <v>6205</v>
      </c>
      <c r="D4983">
        <v>1991</v>
      </c>
      <c r="E4983" t="s">
        <v>6206</v>
      </c>
      <c r="F4983" t="str">
        <f t="shared" si="77"/>
        <v>Analysis MethodologyRandom Number GenerationOn Improving Pseudo-Random Number Generators1991E. Olusegun George</v>
      </c>
      <c r="G4983" t="str">
        <f>IFERROR(IF(VLOOKUP(F4983,Test!$G$1:$G$6051,1,FALSE)=F4983,"Y","N"),"N")</f>
        <v>Y</v>
      </c>
    </row>
    <row r="4984" spans="1:7" x14ac:dyDescent="0.25">
      <c r="A4984" t="s">
        <v>1982</v>
      </c>
      <c r="B4984" t="s">
        <v>6201</v>
      </c>
      <c r="C4984" t="s">
        <v>6202</v>
      </c>
      <c r="D4984">
        <v>1995</v>
      </c>
      <c r="E4984" t="s">
        <v>6207</v>
      </c>
      <c r="F4984" t="str">
        <f t="shared" si="77"/>
        <v>Analysis MethodologyRandom Number GenerationLinear Recurrences with Carry as Uniform Number Generators1995Raymond Couture</v>
      </c>
      <c r="G4984" t="str">
        <f>IFERROR(IF(VLOOKUP(F4984,Test!$G$1:$G$6051,1,FALSE)=F4984,"Y","N"),"N")</f>
        <v>Y</v>
      </c>
    </row>
    <row r="4985" spans="1:7" x14ac:dyDescent="0.25">
      <c r="A4985" t="s">
        <v>1982</v>
      </c>
      <c r="B4985" t="s">
        <v>6201</v>
      </c>
      <c r="C4985" t="s">
        <v>6208</v>
      </c>
      <c r="D4985">
        <v>1995</v>
      </c>
      <c r="E4985" t="s">
        <v>2739</v>
      </c>
      <c r="F4985" t="str">
        <f t="shared" si="77"/>
        <v>Analysis MethodologyRandom Number GenerationSome Linear and Nonlinear Methods for Pseudorandom Number Generation1995Harald Niederreiter</v>
      </c>
      <c r="G4985" t="str">
        <f>IFERROR(IF(VLOOKUP(F4985,Test!$G$1:$G$6051,1,FALSE)=F4985,"Y","N"),"N")</f>
        <v>Y</v>
      </c>
    </row>
    <row r="4986" spans="1:7" x14ac:dyDescent="0.25">
      <c r="A4986" t="s">
        <v>1982</v>
      </c>
      <c r="B4986" t="s">
        <v>6201</v>
      </c>
      <c r="C4986" t="s">
        <v>6205</v>
      </c>
      <c r="D4986">
        <v>1991</v>
      </c>
      <c r="E4986" t="s">
        <v>6209</v>
      </c>
      <c r="F4986" t="str">
        <f t="shared" si="77"/>
        <v>Analysis MethodologyRandom Number GenerationOn Improving Pseudo-Random Number Generators1991Lih-Yuan Deng</v>
      </c>
      <c r="G4986" t="str">
        <f>IFERROR(IF(VLOOKUP(F4986,Test!$G$1:$G$6051,1,FALSE)=F4986,"Y","N"),"N")</f>
        <v>Y</v>
      </c>
    </row>
    <row r="4987" spans="1:7" x14ac:dyDescent="0.25">
      <c r="A4987" t="s">
        <v>1982</v>
      </c>
      <c r="B4987" t="s">
        <v>6201</v>
      </c>
      <c r="C4987" t="s">
        <v>6204</v>
      </c>
      <c r="D4987">
        <v>1991</v>
      </c>
      <c r="E4987" t="s">
        <v>6209</v>
      </c>
      <c r="F4987" t="str">
        <f t="shared" si="77"/>
        <v>Analysis MethodologyRandom Number GenerationCombining Random Number Generators1991Lih-Yuan Deng</v>
      </c>
      <c r="G4987" t="str">
        <f>IFERROR(IF(VLOOKUP(F4987,Test!$G$1:$G$6051,1,FALSE)=F4987,"Y","N"),"N")</f>
        <v>Y</v>
      </c>
    </row>
    <row r="4988" spans="1:7" x14ac:dyDescent="0.25">
      <c r="A4988" t="s">
        <v>1982</v>
      </c>
      <c r="B4988" t="s">
        <v>6201</v>
      </c>
      <c r="C4988" t="s">
        <v>6211</v>
      </c>
      <c r="D4988">
        <v>1995</v>
      </c>
      <c r="E4988" t="s">
        <v>6210</v>
      </c>
      <c r="F4988" t="str">
        <f t="shared" si="77"/>
        <v>Analysis MethodologyRandom Number GenerationInversive Pseudorandom Number Generators: Concepts, Results, and Links1995Peter Hellekalek</v>
      </c>
      <c r="G4988" t="str">
        <f>IFERROR(IF(VLOOKUP(F4988,Test!$G$1:$G$6051,1,FALSE)=F4988,"Y","N"),"N")</f>
        <v>Y</v>
      </c>
    </row>
    <row r="4989" spans="1:7" x14ac:dyDescent="0.25">
      <c r="A4989" t="s">
        <v>1504</v>
      </c>
      <c r="B4989" t="s">
        <v>6214</v>
      </c>
      <c r="C4989" t="s">
        <v>6213</v>
      </c>
      <c r="D4989">
        <v>1991</v>
      </c>
      <c r="E4989" t="s">
        <v>6212</v>
      </c>
      <c r="F4989" t="str">
        <f t="shared" si="77"/>
        <v>Modeling MethodologyNatural-Language Modeling for SimulationGenerating Customized Text and Graphics in the Comet Explanation Testbed1991Doree Seligmann</v>
      </c>
      <c r="G4989" t="str">
        <f>IFERROR(IF(VLOOKUP(F4989,Test!$G$1:$G$6051,1,FALSE)=F4989,"Y","N"),"N")</f>
        <v>Y</v>
      </c>
    </row>
    <row r="4990" spans="1:7" x14ac:dyDescent="0.25">
      <c r="A4990" t="s">
        <v>1504</v>
      </c>
      <c r="B4990" t="s">
        <v>6214</v>
      </c>
      <c r="C4990" t="s">
        <v>6213</v>
      </c>
      <c r="D4990">
        <v>1991</v>
      </c>
      <c r="E4990" t="s">
        <v>6215</v>
      </c>
      <c r="F4990" t="str">
        <f t="shared" si="77"/>
        <v>Modeling MethodologyNatural-Language Modeling for SimulationGenerating Customized Text and Graphics in the Comet Explanation Testbed1991Michael Elhadad</v>
      </c>
      <c r="G4990" t="str">
        <f>IFERROR(IF(VLOOKUP(F4990,Test!$G$1:$G$6051,1,FALSE)=F4990,"Y","N"),"N")</f>
        <v>Y</v>
      </c>
    </row>
    <row r="4991" spans="1:7" x14ac:dyDescent="0.25">
      <c r="A4991" t="s">
        <v>1504</v>
      </c>
      <c r="B4991" t="s">
        <v>6214</v>
      </c>
      <c r="C4991" t="s">
        <v>6213</v>
      </c>
      <c r="D4991">
        <v>1991</v>
      </c>
      <c r="E4991" t="s">
        <v>6216</v>
      </c>
      <c r="F4991" t="str">
        <f t="shared" si="77"/>
        <v>Modeling MethodologyNatural-Language Modeling for SimulationGenerating Customized Text and Graphics in the Comet Explanation Testbed1991Kathleen McKeown</v>
      </c>
      <c r="G4991" t="str">
        <f>IFERROR(IF(VLOOKUP(F4991,Test!$G$1:$G$6051,1,FALSE)=F4991,"Y","N"),"N")</f>
        <v>Y</v>
      </c>
    </row>
    <row r="4992" spans="1:7" x14ac:dyDescent="0.25">
      <c r="A4992" t="s">
        <v>1504</v>
      </c>
      <c r="B4992" t="s">
        <v>6214</v>
      </c>
      <c r="C4992" t="s">
        <v>6213</v>
      </c>
      <c r="D4992">
        <v>1991</v>
      </c>
      <c r="E4992" t="s">
        <v>6217</v>
      </c>
      <c r="F4992" t="str">
        <f t="shared" si="77"/>
        <v>Modeling MethodologyNatural-Language Modeling for SimulationGenerating Customized Text and Graphics in the Comet Explanation Testbed1991Steven Feiner</v>
      </c>
      <c r="G4992" t="str">
        <f>IFERROR(IF(VLOOKUP(F4992,Test!$G$1:$G$6051,1,FALSE)=F4992,"Y","N"),"N")</f>
        <v>Y</v>
      </c>
    </row>
    <row r="4993" spans="1:7" x14ac:dyDescent="0.25">
      <c r="A4993" t="s">
        <v>1504</v>
      </c>
      <c r="B4993" t="s">
        <v>6214</v>
      </c>
      <c r="C4993" t="s">
        <v>6219</v>
      </c>
      <c r="D4993">
        <v>1991</v>
      </c>
      <c r="E4993" t="s">
        <v>6218</v>
      </c>
      <c r="F4993" t="str">
        <f t="shared" si="77"/>
        <v>Modeling MethodologyNatural-Language Modeling for SimulationSimulating Human Tasks Using Simple Natural Language Instructions1991Norman I. Badler</v>
      </c>
      <c r="G4993" t="str">
        <f>IFERROR(IF(VLOOKUP(F4993,Test!$G$1:$G$6051,1,FALSE)=F4993,"Y","N"),"N")</f>
        <v>Y</v>
      </c>
    </row>
    <row r="4994" spans="1:7" x14ac:dyDescent="0.25">
      <c r="A4994" t="s">
        <v>1504</v>
      </c>
      <c r="B4994" t="s">
        <v>6214</v>
      </c>
      <c r="C4994" t="s">
        <v>6219</v>
      </c>
      <c r="D4994">
        <v>1991</v>
      </c>
      <c r="E4994" t="s">
        <v>6220</v>
      </c>
      <c r="F4994" t="str">
        <f t="shared" si="77"/>
        <v>Modeling MethodologyNatural-Language Modeling for SimulationSimulating Human Tasks Using Simple Natural Language Instructions1991Jugal K. Kalita</v>
      </c>
      <c r="G4994" t="str">
        <f>IFERROR(IF(VLOOKUP(F4994,Test!$G$1:$G$6051,1,FALSE)=F4994,"Y","N"),"N")</f>
        <v>Y</v>
      </c>
    </row>
    <row r="4995" spans="1:7" x14ac:dyDescent="0.25">
      <c r="A4995" t="s">
        <v>1504</v>
      </c>
      <c r="B4995" t="s">
        <v>6214</v>
      </c>
      <c r="C4995" t="s">
        <v>6219</v>
      </c>
      <c r="D4995">
        <v>1991</v>
      </c>
      <c r="E4995" t="s">
        <v>6221</v>
      </c>
      <c r="F4995" t="str">
        <f t="shared" ref="F4995:F5058" si="78">CONCATENATE(A4995,B4995,C4995,D4995,E4995)</f>
        <v>Modeling MethodologyNatural-Language Modeling for SimulationSimulating Human Tasks Using Simple Natural Language Instructions1991Moon Ryul Jung</v>
      </c>
      <c r="G4995" t="str">
        <f>IFERROR(IF(VLOOKUP(F4995,Test!$G$1:$G$6051,1,FALSE)=F4995,"Y","N"),"N")</f>
        <v>Y</v>
      </c>
    </row>
    <row r="4996" spans="1:7" x14ac:dyDescent="0.25">
      <c r="A4996" t="s">
        <v>1504</v>
      </c>
      <c r="B4996" t="s">
        <v>6214</v>
      </c>
      <c r="C4996" t="s">
        <v>6219</v>
      </c>
      <c r="D4996">
        <v>1991</v>
      </c>
      <c r="E4996" t="s">
        <v>6222</v>
      </c>
      <c r="F4996" t="str">
        <f t="shared" si="78"/>
        <v>Modeling MethodologyNatural-Language Modeling for SimulationSimulating Human Tasks Using Simple Natural Language Instructions1991Wallace Ching</v>
      </c>
      <c r="G4996" t="str">
        <f>IFERROR(IF(VLOOKUP(F4996,Test!$G$1:$G$6051,1,FALSE)=F4996,"Y","N"),"N")</f>
        <v>Y</v>
      </c>
    </row>
    <row r="4997" spans="1:7" x14ac:dyDescent="0.25">
      <c r="A4997" t="s">
        <v>1504</v>
      </c>
      <c r="B4997" t="s">
        <v>6214</v>
      </c>
      <c r="C4997" t="s">
        <v>6224</v>
      </c>
      <c r="D4997">
        <v>1991</v>
      </c>
      <c r="E4997" t="s">
        <v>6223</v>
      </c>
      <c r="F4997" t="str">
        <f t="shared" si="78"/>
        <v>Modeling MethodologyNatural-Language Modeling for SimulationIntegrated Interfaces for Decision-Support with Simulation1991Philip R. Cohen</v>
      </c>
      <c r="G4997" t="str">
        <f>IFERROR(IF(VLOOKUP(F4997,Test!$G$1:$G$6051,1,FALSE)=F4997,"Y","N"),"N")</f>
        <v>Y</v>
      </c>
    </row>
    <row r="4998" spans="1:7" x14ac:dyDescent="0.25">
      <c r="A4998" t="s">
        <v>1504</v>
      </c>
      <c r="B4998" t="s">
        <v>6227</v>
      </c>
      <c r="C4998" t="s">
        <v>6226</v>
      </c>
      <c r="D4998">
        <v>1991</v>
      </c>
      <c r="E4998" t="s">
        <v>6225</v>
      </c>
      <c r="F4998" t="str">
        <f t="shared" si="78"/>
        <v>Modeling MethodologyLogic for Modeling and VerificationAn Axiomatic Basis for General Discrete-Event Modeling1991Sanjay Narain</v>
      </c>
      <c r="G4998" t="str">
        <f>IFERROR(IF(VLOOKUP(F4998,Test!$G$1:$G$6051,1,FALSE)=F4998,"Y","N"),"N")</f>
        <v>Y</v>
      </c>
    </row>
    <row r="4999" spans="1:7" x14ac:dyDescent="0.25">
      <c r="A4999" t="s">
        <v>1504</v>
      </c>
      <c r="B4999" t="s">
        <v>6227</v>
      </c>
      <c r="C4999" t="s">
        <v>6228</v>
      </c>
      <c r="D4999">
        <v>1991</v>
      </c>
      <c r="E4999" t="s">
        <v>5223</v>
      </c>
      <c r="F4999" t="str">
        <f t="shared" si="78"/>
        <v>Modeling MethodologyLogic for Modeling and VerificationTowards a Logical Foundation of Discrete Event Modeling and Simulation1991Ashvin Radiya</v>
      </c>
      <c r="G4999" t="str">
        <f>IFERROR(IF(VLOOKUP(F4999,Test!$G$1:$G$6051,1,FALSE)=F4999,"Y","N"),"N")</f>
        <v>Y</v>
      </c>
    </row>
    <row r="5000" spans="1:7" x14ac:dyDescent="0.25">
      <c r="A5000" t="s">
        <v>1504</v>
      </c>
      <c r="B5000" t="s">
        <v>6230</v>
      </c>
      <c r="C5000" t="s">
        <v>6229</v>
      </c>
      <c r="D5000">
        <v>1991</v>
      </c>
      <c r="E5000" t="s">
        <v>445</v>
      </c>
      <c r="F5000" t="str">
        <f t="shared" si="78"/>
        <v>Modeling MethodologyPanel/Focus SessionPrinciples of Modeling1991James O. Henriksen</v>
      </c>
      <c r="G5000" t="str">
        <f>IFERROR(IF(VLOOKUP(F5000,Test!$G$1:$G$6051,1,FALSE)=F5000,"Y","N"),"N")</f>
        <v>Y</v>
      </c>
    </row>
    <row r="5001" spans="1:7" x14ac:dyDescent="0.25">
      <c r="A5001" t="s">
        <v>1504</v>
      </c>
      <c r="B5001" t="s">
        <v>6230</v>
      </c>
      <c r="C5001" t="s">
        <v>6229</v>
      </c>
      <c r="D5001">
        <v>1991</v>
      </c>
      <c r="E5001" t="s">
        <v>2747</v>
      </c>
      <c r="F5001" t="str">
        <f t="shared" si="78"/>
        <v>Modeling MethodologyPanel/Focus SessionPrinciples of Modeling1991Paul A. Fishwick</v>
      </c>
      <c r="G5001" t="str">
        <f>IFERROR(IF(VLOOKUP(F5001,Test!$G$1:$G$6051,1,FALSE)=F5001,"Y","N"),"N")</f>
        <v>Y</v>
      </c>
    </row>
    <row r="5002" spans="1:7" x14ac:dyDescent="0.25">
      <c r="A5002" t="s">
        <v>1504</v>
      </c>
      <c r="B5002" t="s">
        <v>6230</v>
      </c>
      <c r="C5002" t="s">
        <v>6229</v>
      </c>
      <c r="D5002">
        <v>1991</v>
      </c>
      <c r="E5002" t="s">
        <v>8</v>
      </c>
      <c r="F5002" t="str">
        <f t="shared" si="78"/>
        <v>Modeling MethodologyPanel/Focus SessionPrinciples of Modeling1991A. Alan B. Pritsker</v>
      </c>
      <c r="G5002" t="str">
        <f>IFERROR(IF(VLOOKUP(F5002,Test!$G$1:$G$6051,1,FALSE)=F5002,"Y","N"),"N")</f>
        <v>Y</v>
      </c>
    </row>
    <row r="5003" spans="1:7" x14ac:dyDescent="0.25">
      <c r="A5003" t="s">
        <v>1504</v>
      </c>
      <c r="B5003" t="s">
        <v>6230</v>
      </c>
      <c r="C5003" t="s">
        <v>6229</v>
      </c>
      <c r="D5003">
        <v>1991</v>
      </c>
      <c r="E5003" t="s">
        <v>1574</v>
      </c>
      <c r="F5003" t="str">
        <f t="shared" si="78"/>
        <v>Modeling MethodologyPanel/Focus SessionPrinciples of Modeling1991Gordon M. Clark</v>
      </c>
      <c r="G5003" t="str">
        <f>IFERROR(IF(VLOOKUP(F5003,Test!$G$1:$G$6051,1,FALSE)=F5003,"Y","N"),"N")</f>
        <v>Y</v>
      </c>
    </row>
    <row r="5004" spans="1:7" x14ac:dyDescent="0.25">
      <c r="A5004" t="s">
        <v>1504</v>
      </c>
      <c r="B5004" t="s">
        <v>6230</v>
      </c>
      <c r="C5004" t="s">
        <v>6232</v>
      </c>
      <c r="D5004">
        <v>1991</v>
      </c>
      <c r="E5004" t="s">
        <v>6231</v>
      </c>
      <c r="F5004" t="str">
        <f t="shared" si="78"/>
        <v>Modeling MethodologyPanel/Focus SessionQualitative Modeling and Simulation: Promise or Illusion1991FranÃ§ois Cellier</v>
      </c>
      <c r="G5004" t="str">
        <f>IFERROR(IF(VLOOKUP(F5004,Test!$G$1:$G$6051,1,FALSE)=F5004,"Y","N"),"N")</f>
        <v>Y</v>
      </c>
    </row>
    <row r="5005" spans="1:7" x14ac:dyDescent="0.25">
      <c r="A5005" t="s">
        <v>1504</v>
      </c>
      <c r="B5005" t="s">
        <v>6235</v>
      </c>
      <c r="C5005" t="s">
        <v>6234</v>
      </c>
      <c r="D5005">
        <v>1991</v>
      </c>
      <c r="E5005" t="s">
        <v>6233</v>
      </c>
      <c r="F5005" t="str">
        <f t="shared" si="78"/>
        <v>Modeling MethodologySimulation for Engineering DesignProcess Control for Large Complex Systems1991Markus Zolg</v>
      </c>
      <c r="G5005" t="str">
        <f>IFERROR(IF(VLOOKUP(F5005,Test!$G$1:$G$6051,1,FALSE)=F5005,"Y","N"),"N")</f>
        <v>Y</v>
      </c>
    </row>
    <row r="5006" spans="1:7" x14ac:dyDescent="0.25">
      <c r="A5006" t="s">
        <v>1504</v>
      </c>
      <c r="B5006" t="s">
        <v>6235</v>
      </c>
      <c r="C5006" t="s">
        <v>6236</v>
      </c>
      <c r="D5006">
        <v>1991</v>
      </c>
      <c r="E5006" t="s">
        <v>1512</v>
      </c>
      <c r="F5006" t="str">
        <f t="shared" si="78"/>
        <v>Modeling MethodologySimulation for Engineering DesignA Framework for Simulation Design of Flexible Manufacturing Systems1991Jerzy W. Rozenblit</v>
      </c>
      <c r="G5006" t="str">
        <f>IFERROR(IF(VLOOKUP(F5006,Test!$G$1:$G$6051,1,FALSE)=F5006,"Y","N"),"N")</f>
        <v>Y</v>
      </c>
    </row>
    <row r="5007" spans="1:7" x14ac:dyDescent="0.25">
      <c r="A5007" t="s">
        <v>1504</v>
      </c>
      <c r="B5007" t="s">
        <v>6235</v>
      </c>
      <c r="C5007" t="s">
        <v>6236</v>
      </c>
      <c r="D5007">
        <v>1991</v>
      </c>
      <c r="E5007" t="s">
        <v>6237</v>
      </c>
      <c r="F5007" t="str">
        <f t="shared" si="78"/>
        <v>Modeling MethodologySimulation for Engineering DesignA Framework for Simulation Design of Flexible Manufacturing Systems1991Marco Chierotti</v>
      </c>
      <c r="G5007" t="str">
        <f>IFERROR(IF(VLOOKUP(F5007,Test!$G$1:$G$6051,1,FALSE)=F5007,"Y","N"),"N")</f>
        <v>Y</v>
      </c>
    </row>
    <row r="5008" spans="1:7" x14ac:dyDescent="0.25">
      <c r="A5008" t="s">
        <v>1504</v>
      </c>
      <c r="B5008" t="s">
        <v>6235</v>
      </c>
      <c r="C5008" t="s">
        <v>6236</v>
      </c>
      <c r="D5008">
        <v>1991</v>
      </c>
      <c r="E5008" t="s">
        <v>6238</v>
      </c>
      <c r="F5008" t="str">
        <f t="shared" si="78"/>
        <v>Modeling MethodologySimulation for Engineering DesignA Framework for Simulation Design of Flexible Manufacturing Systems1991Witold Jacak</v>
      </c>
      <c r="G5008" t="str">
        <f>IFERROR(IF(VLOOKUP(F5008,Test!$G$1:$G$6051,1,FALSE)=F5008,"Y","N"),"N")</f>
        <v>Y</v>
      </c>
    </row>
    <row r="5009" spans="1:7" x14ac:dyDescent="0.25">
      <c r="A5009" t="s">
        <v>1504</v>
      </c>
      <c r="B5009" t="s">
        <v>6235</v>
      </c>
      <c r="C5009" t="s">
        <v>6234</v>
      </c>
      <c r="D5009">
        <v>1991</v>
      </c>
      <c r="E5009" t="s">
        <v>6239</v>
      </c>
      <c r="F5009" t="str">
        <f t="shared" si="78"/>
        <v>Modeling MethodologySimulation for Engineering DesignProcess Control for Large Complex Systems1991Felix Bretschneider</v>
      </c>
      <c r="G5009" t="str">
        <f>IFERROR(IF(VLOOKUP(F5009,Test!$G$1:$G$6051,1,FALSE)=F5009,"Y","N"),"N")</f>
        <v>Y</v>
      </c>
    </row>
    <row r="5010" spans="1:7" x14ac:dyDescent="0.25">
      <c r="A5010" t="s">
        <v>1504</v>
      </c>
      <c r="B5010" t="s">
        <v>6235</v>
      </c>
      <c r="C5010" t="s">
        <v>6234</v>
      </c>
      <c r="D5010">
        <v>1991</v>
      </c>
      <c r="E5010" t="s">
        <v>6240</v>
      </c>
      <c r="F5010" t="str">
        <f t="shared" si="78"/>
        <v>Modeling MethodologySimulation for Engineering DesignProcess Control for Large Complex Systems1991Christa Kopf</v>
      </c>
      <c r="G5010" t="str">
        <f>IFERROR(IF(VLOOKUP(F5010,Test!$G$1:$G$6051,1,FALSE)=F5010,"Y","N"),"N")</f>
        <v>Y</v>
      </c>
    </row>
    <row r="5011" spans="1:7" x14ac:dyDescent="0.25">
      <c r="A5011" t="s">
        <v>1504</v>
      </c>
      <c r="B5011" t="s">
        <v>6235</v>
      </c>
      <c r="C5011" t="s">
        <v>6242</v>
      </c>
      <c r="D5011">
        <v>1991</v>
      </c>
      <c r="E5011" t="s">
        <v>6241</v>
      </c>
      <c r="F5011" t="str">
        <f t="shared" si="78"/>
        <v>Modeling MethodologySimulation for Engineering DesignAn Approach to Integrating and Creating Flexible Software Environments Supporting the Design of Complex Systems1991Kirstie L. Belman</v>
      </c>
      <c r="G5011" t="str">
        <f>IFERROR(IF(VLOOKUP(F5011,Test!$G$1:$G$6051,1,FALSE)=F5011,"Y","N"),"N")</f>
        <v>Y</v>
      </c>
    </row>
    <row r="5012" spans="1:7" x14ac:dyDescent="0.25">
      <c r="A5012" t="s">
        <v>1504</v>
      </c>
      <c r="B5012" t="s">
        <v>6244</v>
      </c>
      <c r="C5012" t="s">
        <v>6243</v>
      </c>
      <c r="D5012">
        <v>1991</v>
      </c>
      <c r="E5012" t="s">
        <v>767</v>
      </c>
      <c r="F5012" t="str">
        <f t="shared" si="78"/>
        <v>Modeling MethodologyAbstraction in Simulation ModelingAbstraction Morphisms for World Modelling in High Autonomy Systems1991Bernard P. Zeigler</v>
      </c>
      <c r="G5012" t="str">
        <f>IFERROR(IF(VLOOKUP(F5012,Test!$G$1:$G$6051,1,FALSE)=F5012,"Y","N"),"N")</f>
        <v>Y</v>
      </c>
    </row>
    <row r="5013" spans="1:7" x14ac:dyDescent="0.25">
      <c r="A5013" t="s">
        <v>1504</v>
      </c>
      <c r="B5013" t="s">
        <v>6244</v>
      </c>
      <c r="C5013" t="s">
        <v>6245</v>
      </c>
      <c r="D5013">
        <v>1991</v>
      </c>
      <c r="E5013" t="s">
        <v>2747</v>
      </c>
      <c r="F5013" t="str">
        <f t="shared" si="78"/>
        <v>Modeling MethodologyAbstraction in Simulation ModelingHeterogeneous Decomposition and Inter-Level Coupling for Combined Modeling1991Paul A. Fishwick</v>
      </c>
      <c r="G5013" t="str">
        <f>IFERROR(IF(VLOOKUP(F5013,Test!$G$1:$G$6051,1,FALSE)=F5013,"Y","N"),"N")</f>
        <v>Y</v>
      </c>
    </row>
    <row r="5014" spans="1:7" x14ac:dyDescent="0.25">
      <c r="A5014" t="s">
        <v>1504</v>
      </c>
      <c r="B5014" t="s">
        <v>6244</v>
      </c>
      <c r="C5014" t="s">
        <v>6243</v>
      </c>
      <c r="D5014">
        <v>1991</v>
      </c>
      <c r="E5014" t="s">
        <v>6246</v>
      </c>
      <c r="F5014" t="str">
        <f t="shared" si="78"/>
        <v>Modeling MethodologyAbstraction in Simulation ModelingAbstraction Morphisms for World Modelling in High Autonomy Systems1991Cheng-Jye Luh</v>
      </c>
      <c r="G5014" t="str">
        <f>IFERROR(IF(VLOOKUP(F5014,Test!$G$1:$G$6051,1,FALSE)=F5014,"Y","N"),"N")</f>
        <v>Y</v>
      </c>
    </row>
    <row r="5015" spans="1:7" x14ac:dyDescent="0.25">
      <c r="A5015" t="s">
        <v>1504</v>
      </c>
      <c r="B5015" t="s">
        <v>6244</v>
      </c>
      <c r="C5015" t="s">
        <v>6247</v>
      </c>
      <c r="D5015">
        <v>1991</v>
      </c>
      <c r="E5015" t="s">
        <v>3009</v>
      </c>
      <c r="F5015" t="str">
        <f t="shared" si="78"/>
        <v>Modeling MethodologyAbstraction in Simulation ModelingTheories of Discrete Event Model Abstraction1991Suleyman Sevinc</v>
      </c>
      <c r="G5015" t="str">
        <f>IFERROR(IF(VLOOKUP(F5015,Test!$G$1:$G$6051,1,FALSE)=F5015,"Y","N"),"N")</f>
        <v>Y</v>
      </c>
    </row>
    <row r="5016" spans="1:7" x14ac:dyDescent="0.25">
      <c r="A5016" t="s">
        <v>1504</v>
      </c>
      <c r="B5016" t="s">
        <v>6249</v>
      </c>
      <c r="C5016" t="s">
        <v>6248</v>
      </c>
      <c r="D5016">
        <v>1991</v>
      </c>
      <c r="E5016" t="s">
        <v>2747</v>
      </c>
      <c r="F5016" t="str">
        <f t="shared" si="78"/>
        <v>Modeling MethodologyGraphical Modeling and Animation MethodsUsing Discrete Event Modeling for Effective Computer Animation Control1991Paul A. Fishwick</v>
      </c>
      <c r="G5016" t="str">
        <f>IFERROR(IF(VLOOKUP(F5016,Test!$G$1:$G$6051,1,FALSE)=F5016,"Y","N"),"N")</f>
        <v>Y</v>
      </c>
    </row>
    <row r="5017" spans="1:7" x14ac:dyDescent="0.25">
      <c r="A5017" t="s">
        <v>1504</v>
      </c>
      <c r="B5017" t="s">
        <v>6249</v>
      </c>
      <c r="C5017" t="s">
        <v>6250</v>
      </c>
      <c r="D5017">
        <v>1991</v>
      </c>
      <c r="E5017" t="s">
        <v>3042</v>
      </c>
      <c r="F5017" t="str">
        <f t="shared" si="78"/>
        <v>Modeling MethodologyGraphical Modeling and Animation MethodsError Detection and Display for Graphical Modeling Environments1991Paul G. Loewner</v>
      </c>
      <c r="G5017" t="str">
        <f>IFERROR(IF(VLOOKUP(F5017,Test!$G$1:$G$6051,1,FALSE)=F5017,"Y","N"),"N")</f>
        <v>Y</v>
      </c>
    </row>
    <row r="5018" spans="1:7" x14ac:dyDescent="0.25">
      <c r="A5018" t="s">
        <v>1504</v>
      </c>
      <c r="B5018" t="s">
        <v>6249</v>
      </c>
      <c r="C5018" t="s">
        <v>6251</v>
      </c>
      <c r="D5018">
        <v>1991</v>
      </c>
      <c r="E5018" t="s">
        <v>5477</v>
      </c>
      <c r="F5018" t="str">
        <f t="shared" si="78"/>
        <v>Modeling MethodologyGraphical Modeling and Animation MethodsA Unified Framework for Visual Interactive Simulation1991Michael Rooks</v>
      </c>
      <c r="G5018" t="str">
        <f>IFERROR(IF(VLOOKUP(F5018,Test!$G$1:$G$6051,1,FALSE)=F5018,"Y","N"),"N")</f>
        <v>Y</v>
      </c>
    </row>
    <row r="5019" spans="1:7" x14ac:dyDescent="0.25">
      <c r="A5019" t="s">
        <v>1504</v>
      </c>
      <c r="B5019" t="s">
        <v>6249</v>
      </c>
      <c r="C5019" t="s">
        <v>6250</v>
      </c>
      <c r="D5019">
        <v>1991</v>
      </c>
      <c r="E5019" t="s">
        <v>6252</v>
      </c>
      <c r="F5019" t="str">
        <f t="shared" si="78"/>
        <v>Modeling MethodologyGraphical Modeling and Animation MethodsError Detection and Display for Graphical Modeling Environments1991Haojin Wang</v>
      </c>
      <c r="G5019" t="str">
        <f>IFERROR(IF(VLOOKUP(F5019,Test!$G$1:$G$6051,1,FALSE)=F5019,"Y","N"),"N")</f>
        <v>Y</v>
      </c>
    </row>
    <row r="5020" spans="1:7" x14ac:dyDescent="0.25">
      <c r="A5020" t="s">
        <v>1504</v>
      </c>
      <c r="B5020" t="s">
        <v>6249</v>
      </c>
      <c r="C5020" t="s">
        <v>6250</v>
      </c>
      <c r="D5020">
        <v>1991</v>
      </c>
      <c r="E5020" t="s">
        <v>803</v>
      </c>
      <c r="F5020" t="str">
        <f t="shared" si="78"/>
        <v>Modeling MethodologyGraphical Modeling and Animation MethodsError Detection and Display for Graphical Modeling Environments1991Edward A. MacNair</v>
      </c>
      <c r="G5020" t="str">
        <f>IFERROR(IF(VLOOKUP(F5020,Test!$G$1:$G$6051,1,FALSE)=F5020,"Y","N"),"N")</f>
        <v>Y</v>
      </c>
    </row>
    <row r="5021" spans="1:7" x14ac:dyDescent="0.25">
      <c r="A5021" t="s">
        <v>1504</v>
      </c>
      <c r="B5021" t="s">
        <v>6249</v>
      </c>
      <c r="C5021" t="s">
        <v>6248</v>
      </c>
      <c r="D5021">
        <v>1991</v>
      </c>
      <c r="E5021" t="s">
        <v>6253</v>
      </c>
      <c r="F5021" t="str">
        <f t="shared" si="78"/>
        <v>Modeling MethodologyGraphical Modeling and Animation MethodsUsing Discrete Event Modeling for Effective Computer Animation Control1991Hanns-Oskar Porr</v>
      </c>
      <c r="G5021" t="str">
        <f>IFERROR(IF(VLOOKUP(F5021,Test!$G$1:$G$6051,1,FALSE)=F5021,"Y","N"),"N")</f>
        <v>Y</v>
      </c>
    </row>
    <row r="5022" spans="1:7" x14ac:dyDescent="0.25">
      <c r="A5022" t="s">
        <v>1504</v>
      </c>
      <c r="B5022" t="s">
        <v>6249</v>
      </c>
      <c r="C5022" t="s">
        <v>6250</v>
      </c>
      <c r="D5022">
        <v>1991</v>
      </c>
      <c r="E5022" t="s">
        <v>4989</v>
      </c>
      <c r="F5022" t="str">
        <f t="shared" si="78"/>
        <v>Modeling MethodologyGraphical Modeling and Animation MethodsError Detection and Display for Graphical Modeling Environments1991Kurtiss J. Gordon</v>
      </c>
      <c r="G5022" t="str">
        <f>IFERROR(IF(VLOOKUP(F5022,Test!$G$1:$G$6051,1,FALSE)=F5022,"Y","N"),"N")</f>
        <v>Y</v>
      </c>
    </row>
    <row r="5023" spans="1:7" x14ac:dyDescent="0.25">
      <c r="A5023" t="s">
        <v>1504</v>
      </c>
      <c r="B5023" t="s">
        <v>6249</v>
      </c>
      <c r="C5023" t="s">
        <v>6250</v>
      </c>
      <c r="D5023">
        <v>1991</v>
      </c>
      <c r="E5023" t="s">
        <v>4985</v>
      </c>
      <c r="F5023" t="str">
        <f t="shared" si="78"/>
        <v>Modeling MethodologyGraphical Modeling and Animation MethodsError Detection and Display for Graphical Modeling Environments1991James F. Kurose</v>
      </c>
      <c r="G5023" t="str">
        <f>IFERROR(IF(VLOOKUP(F5023,Test!$G$1:$G$6051,1,FALSE)=F5023,"Y","N"),"N")</f>
        <v>Y</v>
      </c>
    </row>
    <row r="5024" spans="1:7" x14ac:dyDescent="0.25">
      <c r="A5024" t="s">
        <v>1504</v>
      </c>
      <c r="B5024" t="s">
        <v>6249</v>
      </c>
      <c r="C5024" t="s">
        <v>6250</v>
      </c>
      <c r="D5024">
        <v>1991</v>
      </c>
      <c r="E5024" t="s">
        <v>3106</v>
      </c>
      <c r="F5024" t="str">
        <f t="shared" si="78"/>
        <v>Modeling MethodologyGraphical Modeling and Animation MethodsError Detection and Display for Graphical Modeling Environments1991Robert F. Gordon</v>
      </c>
      <c r="G5024" t="str">
        <f>IFERROR(IF(VLOOKUP(F5024,Test!$G$1:$G$6051,1,FALSE)=F5024,"Y","N"),"N")</f>
        <v>Y</v>
      </c>
    </row>
    <row r="5025" spans="1:7" x14ac:dyDescent="0.25">
      <c r="A5025" t="s">
        <v>1504</v>
      </c>
      <c r="B5025" t="s">
        <v>6256</v>
      </c>
      <c r="C5025" t="s">
        <v>6255</v>
      </c>
      <c r="D5025">
        <v>1991</v>
      </c>
      <c r="E5025" t="s">
        <v>6254</v>
      </c>
      <c r="F5025" t="str">
        <f t="shared" si="78"/>
        <v>Modeling MethodologyObject Oriented Simulation MethodsIncorporating Simulation into a Design Environment1991Christopher Landauer</v>
      </c>
      <c r="G5025" t="str">
        <f>IFERROR(IF(VLOOKUP(F5025,Test!$G$1:$G$6051,1,FALSE)=F5025,"Y","N"),"N")</f>
        <v>Y</v>
      </c>
    </row>
    <row r="5026" spans="1:7" x14ac:dyDescent="0.25">
      <c r="A5026" t="s">
        <v>1504</v>
      </c>
      <c r="B5026" t="s">
        <v>6256</v>
      </c>
      <c r="C5026" t="s">
        <v>6258</v>
      </c>
      <c r="D5026">
        <v>1991</v>
      </c>
      <c r="E5026" t="s">
        <v>6257</v>
      </c>
      <c r="F5026" t="str">
        <f t="shared" si="78"/>
        <v>Modeling MethodologyObject Oriented Simulation MethodsApplication of Hierarchical Modeling Concepts to a Multi-Analysis Environment1991Joel Luna</v>
      </c>
      <c r="G5026" t="str">
        <f>IFERROR(IF(VLOOKUP(F5026,Test!$G$1:$G$6051,1,FALSE)=F5026,"Y","N"),"N")</f>
        <v>Y</v>
      </c>
    </row>
    <row r="5027" spans="1:7" x14ac:dyDescent="0.25">
      <c r="A5027" t="s">
        <v>1504</v>
      </c>
      <c r="B5027" t="s">
        <v>6256</v>
      </c>
      <c r="C5027" t="s">
        <v>6259</v>
      </c>
      <c r="D5027">
        <v>1991</v>
      </c>
      <c r="E5027" t="s">
        <v>5728</v>
      </c>
      <c r="F5027" t="str">
        <f t="shared" si="78"/>
        <v>Modeling MethodologyObject Oriented Simulation MethodsThe Separation and Explicit Declaration of Model Control Structures in Support of Object-Oriented Simulation1991Terrence G. Beaumariage</v>
      </c>
      <c r="G5027" t="str">
        <f>IFERROR(IF(VLOOKUP(F5027,Test!$G$1:$G$6051,1,FALSE)=F5027,"Y","N"),"N")</f>
        <v>Y</v>
      </c>
    </row>
    <row r="5028" spans="1:7" x14ac:dyDescent="0.25">
      <c r="A5028" t="s">
        <v>1504</v>
      </c>
      <c r="B5028" t="s">
        <v>6256</v>
      </c>
      <c r="C5028" t="s">
        <v>6259</v>
      </c>
      <c r="D5028">
        <v>1991</v>
      </c>
      <c r="E5028" t="s">
        <v>5977</v>
      </c>
      <c r="F5028" t="str">
        <f t="shared" si="78"/>
        <v>Modeling MethodologyObject Oriented Simulation MethodsThe Separation and Explicit Declaration of Model Control Structures in Support of Object-Oriented Simulation1991Michael K. Ogle</v>
      </c>
      <c r="G5028" t="str">
        <f>IFERROR(IF(VLOOKUP(F5028,Test!$G$1:$G$6051,1,FALSE)=F5028,"Y","N"),"N")</f>
        <v>Y</v>
      </c>
    </row>
    <row r="5029" spans="1:7" x14ac:dyDescent="0.25">
      <c r="A5029" t="s">
        <v>1504</v>
      </c>
      <c r="B5029" t="s">
        <v>6256</v>
      </c>
      <c r="C5029" t="s">
        <v>6259</v>
      </c>
      <c r="D5029">
        <v>1991</v>
      </c>
      <c r="E5029" t="s">
        <v>5971</v>
      </c>
      <c r="F5029" t="str">
        <f t="shared" si="78"/>
        <v>Modeling MethodologyObject Oriented Simulation MethodsThe Separation and Explicit Declaration of Model Control Structures in Support of Object-Oriented Simulation1991Chell A. Roberts</v>
      </c>
      <c r="G5029" t="str">
        <f>IFERROR(IF(VLOOKUP(F5029,Test!$G$1:$G$6051,1,FALSE)=F5029,"Y","N"),"N")</f>
        <v>Y</v>
      </c>
    </row>
    <row r="5030" spans="1:7" x14ac:dyDescent="0.25">
      <c r="A5030" t="s">
        <v>1504</v>
      </c>
      <c r="B5030" t="s">
        <v>6262</v>
      </c>
      <c r="C5030" t="s">
        <v>6261</v>
      </c>
      <c r="D5030">
        <v>1991</v>
      </c>
      <c r="E5030" t="s">
        <v>6260</v>
      </c>
      <c r="F5030" t="str">
        <f t="shared" si="78"/>
        <v>Modeling MethodologySimulation Methods for Computer GraphicsHeight-Field Fluids for Computer Graphics1991Michael Kass</v>
      </c>
      <c r="G5030" t="str">
        <f>IFERROR(IF(VLOOKUP(F5030,Test!$G$1:$G$6051,1,FALSE)=F5030,"Y","N"),"N")</f>
        <v>Y</v>
      </c>
    </row>
    <row r="5031" spans="1:7" x14ac:dyDescent="0.25">
      <c r="A5031" t="s">
        <v>1504</v>
      </c>
      <c r="B5031" t="s">
        <v>6262</v>
      </c>
      <c r="C5031" t="s">
        <v>6264</v>
      </c>
      <c r="D5031">
        <v>1991</v>
      </c>
      <c r="E5031" t="s">
        <v>6263</v>
      </c>
      <c r="F5031" t="str">
        <f t="shared" si="78"/>
        <v>Modeling MethodologySimulation Methods for Computer GraphicsModelling Physical Objects for Simulation1991David Haumann</v>
      </c>
      <c r="G5031" t="str">
        <f>IFERROR(IF(VLOOKUP(F5031,Test!$G$1:$G$6051,1,FALSE)=F5031,"Y","N"),"N")</f>
        <v>Y</v>
      </c>
    </row>
    <row r="5032" spans="1:7" x14ac:dyDescent="0.25">
      <c r="A5032" t="s">
        <v>1504</v>
      </c>
      <c r="B5032" t="s">
        <v>6262</v>
      </c>
      <c r="C5032" t="s">
        <v>6264</v>
      </c>
      <c r="D5032">
        <v>1991</v>
      </c>
      <c r="E5032" t="s">
        <v>6265</v>
      </c>
      <c r="F5032" t="str">
        <f t="shared" si="78"/>
        <v>Modeling MethodologySimulation Methods for Computer GraphicsModelling Physical Objects for Simulation1991Paula Sweeney</v>
      </c>
      <c r="G5032" t="str">
        <f>IFERROR(IF(VLOOKUP(F5032,Test!$G$1:$G$6051,1,FALSE)=F5032,"Y","N"),"N")</f>
        <v>Y</v>
      </c>
    </row>
    <row r="5033" spans="1:7" x14ac:dyDescent="0.25">
      <c r="A5033" t="s">
        <v>1504</v>
      </c>
      <c r="B5033" t="s">
        <v>6262</v>
      </c>
      <c r="C5033" t="s">
        <v>6264</v>
      </c>
      <c r="D5033">
        <v>1991</v>
      </c>
      <c r="E5033" t="s">
        <v>6266</v>
      </c>
      <c r="F5033" t="str">
        <f t="shared" si="78"/>
        <v>Modeling MethodologySimulation Methods for Computer GraphicsModelling Physical Objects for Simulation1991Greg Turk</v>
      </c>
      <c r="G5033" t="str">
        <f>IFERROR(IF(VLOOKUP(F5033,Test!$G$1:$G$6051,1,FALSE)=F5033,"Y","N"),"N")</f>
        <v>Y</v>
      </c>
    </row>
    <row r="5034" spans="1:7" x14ac:dyDescent="0.25">
      <c r="A5034" t="s">
        <v>1504</v>
      </c>
      <c r="B5034" t="s">
        <v>6262</v>
      </c>
      <c r="C5034" t="s">
        <v>6264</v>
      </c>
      <c r="D5034">
        <v>1991</v>
      </c>
      <c r="E5034" t="s">
        <v>6267</v>
      </c>
      <c r="F5034" t="str">
        <f t="shared" si="78"/>
        <v>Modeling MethodologySimulation Methods for Computer GraphicsModelling Physical Objects for Simulation1991Robert Bacon</v>
      </c>
      <c r="G5034" t="str">
        <f>IFERROR(IF(VLOOKUP(F5034,Test!$G$1:$G$6051,1,FALSE)=F5034,"Y","N"),"N")</f>
        <v>Y</v>
      </c>
    </row>
    <row r="5035" spans="1:7" x14ac:dyDescent="0.25">
      <c r="A5035" t="s">
        <v>1504</v>
      </c>
      <c r="B5035" t="s">
        <v>6262</v>
      </c>
      <c r="C5035" t="s">
        <v>6264</v>
      </c>
      <c r="D5035">
        <v>1991</v>
      </c>
      <c r="E5035" t="s">
        <v>6268</v>
      </c>
      <c r="F5035" t="str">
        <f t="shared" si="78"/>
        <v>Modeling MethodologySimulation Methods for Computer GraphicsModelling Physical Objects for Simulation1991Alan Norton</v>
      </c>
      <c r="G5035" t="str">
        <f>IFERROR(IF(VLOOKUP(F5035,Test!$G$1:$G$6051,1,FALSE)=F5035,"Y","N"),"N")</f>
        <v>Y</v>
      </c>
    </row>
    <row r="5036" spans="1:7" x14ac:dyDescent="0.25">
      <c r="A5036" t="s">
        <v>1504</v>
      </c>
      <c r="B5036" t="s">
        <v>6270</v>
      </c>
      <c r="C5036" t="s">
        <v>6269</v>
      </c>
      <c r="D5036">
        <v>1991</v>
      </c>
      <c r="E5036" t="s">
        <v>2076</v>
      </c>
      <c r="F5036" t="str">
        <f t="shared" si="78"/>
        <v>Modeling MethodologyMeta-Level Simulation ControlAutomatic Generation of a Class of Simulation Models from Databases1991Hamdy A. Taha</v>
      </c>
      <c r="G5036" t="str">
        <f>IFERROR(IF(VLOOKUP(F5036,Test!$G$1:$G$6051,1,FALSE)=F5036,"Y","N"),"N")</f>
        <v>Y</v>
      </c>
    </row>
    <row r="5037" spans="1:7" x14ac:dyDescent="0.25">
      <c r="A5037" t="s">
        <v>1504</v>
      </c>
      <c r="B5037" t="s">
        <v>6270</v>
      </c>
      <c r="C5037" t="s">
        <v>6269</v>
      </c>
      <c r="D5037">
        <v>1991</v>
      </c>
      <c r="E5037" t="s">
        <v>6271</v>
      </c>
      <c r="F5037" t="str">
        <f t="shared" si="78"/>
        <v>Modeling MethodologyMeta-Level Simulation ControlAutomatic Generation of a Class of Simulation Models from Databases1991R. Bruce Taylor</v>
      </c>
      <c r="G5037" t="str">
        <f>IFERROR(IF(VLOOKUP(F5037,Test!$G$1:$G$6051,1,FALSE)=F5037,"Y","N"),"N")</f>
        <v>Y</v>
      </c>
    </row>
    <row r="5038" spans="1:7" x14ac:dyDescent="0.25">
      <c r="A5038" t="s">
        <v>1504</v>
      </c>
      <c r="B5038" t="s">
        <v>6270</v>
      </c>
      <c r="C5038" t="s">
        <v>6273</v>
      </c>
      <c r="D5038">
        <v>1991</v>
      </c>
      <c r="E5038" t="s">
        <v>6272</v>
      </c>
      <c r="F5038" t="str">
        <f t="shared" si="78"/>
        <v>Modeling MethodologyMeta-Level Simulation ControlSimulation Languages and Database Theory: Some Considerations from the Entity-Relationship Model1991Robert S. Roberts</v>
      </c>
      <c r="G5038" t="str">
        <f>IFERROR(IF(VLOOKUP(F5038,Test!$G$1:$G$6051,1,FALSE)=F5038,"Y","N"),"N")</f>
        <v>Y</v>
      </c>
    </row>
    <row r="5039" spans="1:7" x14ac:dyDescent="0.25">
      <c r="A5039" t="s">
        <v>1504</v>
      </c>
      <c r="B5039" t="s">
        <v>6270</v>
      </c>
      <c r="C5039" t="s">
        <v>6275</v>
      </c>
      <c r="D5039">
        <v>1991</v>
      </c>
      <c r="E5039" t="s">
        <v>6274</v>
      </c>
      <c r="F5039" t="str">
        <f t="shared" si="78"/>
        <v>Modeling MethodologyMeta-Level Simulation ControlInteractive Experiment Planning to Control Knowledge-Based Simulation1991Robert E. Frederking</v>
      </c>
      <c r="G5039" t="str">
        <f>IFERROR(IF(VLOOKUP(F5039,Test!$G$1:$G$6051,1,FALSE)=F5039,"Y","N"),"N")</f>
        <v>Y</v>
      </c>
    </row>
    <row r="5040" spans="1:7" x14ac:dyDescent="0.25">
      <c r="A5040" t="s">
        <v>1982</v>
      </c>
      <c r="B5040" t="s">
        <v>6277</v>
      </c>
      <c r="C5040" t="s">
        <v>6276</v>
      </c>
      <c r="D5040">
        <v>1992</v>
      </c>
      <c r="E5040" t="s">
        <v>2094</v>
      </c>
      <c r="F5040" t="str">
        <f t="shared" si="78"/>
        <v>Analysis MethodologyRandom Variate Generation IAnalysis of Add-With-Carry and Subtract-With-Borrow Generators1992Pierre L'Ecuyer</v>
      </c>
      <c r="G5040" t="str">
        <f>IFERROR(IF(VLOOKUP(F5040,Test!$G$1:$G$6051,1,FALSE)=F5040,"Y","N"),"N")</f>
        <v>Y</v>
      </c>
    </row>
    <row r="5041" spans="1:7" x14ac:dyDescent="0.25">
      <c r="A5041" t="s">
        <v>1982</v>
      </c>
      <c r="B5041" t="s">
        <v>6277</v>
      </c>
      <c r="C5041" t="s">
        <v>6276</v>
      </c>
      <c r="D5041">
        <v>1992</v>
      </c>
      <c r="E5041" t="s">
        <v>5650</v>
      </c>
      <c r="F5041" t="str">
        <f t="shared" si="78"/>
        <v>Analysis MethodologyRandom Variate Generation IAnalysis of Add-With-Carry and Subtract-With-Borrow Generators1992Shu Tezuka</v>
      </c>
      <c r="G5041" t="str">
        <f>IFERROR(IF(VLOOKUP(F5041,Test!$G$1:$G$6051,1,FALSE)=F5041,"Y","N"),"N")</f>
        <v>Y</v>
      </c>
    </row>
    <row r="5042" spans="1:7" x14ac:dyDescent="0.25">
      <c r="A5042" t="s">
        <v>1982</v>
      </c>
      <c r="B5042" t="s">
        <v>6277</v>
      </c>
      <c r="C5042" t="s">
        <v>6279</v>
      </c>
      <c r="D5042">
        <v>1992</v>
      </c>
      <c r="E5042" t="s">
        <v>6278</v>
      </c>
      <c r="F5042" t="str">
        <f t="shared" si="78"/>
        <v>Analysis MethodologyRandom Variate Generation IFast and Reliable Random-Number Generation1992Aaldert Compagner</v>
      </c>
      <c r="G5042" t="str">
        <f>IFERROR(IF(VLOOKUP(F5042,Test!$G$1:$G$6051,1,FALSE)=F5042,"Y","N"),"N")</f>
        <v>Y</v>
      </c>
    </row>
    <row r="5043" spans="1:7" x14ac:dyDescent="0.25">
      <c r="A5043" t="s">
        <v>1982</v>
      </c>
      <c r="B5043" t="s">
        <v>6277</v>
      </c>
      <c r="C5043" t="s">
        <v>6280</v>
      </c>
      <c r="D5043">
        <v>1992</v>
      </c>
      <c r="E5043" t="s">
        <v>5650</v>
      </c>
      <c r="F5043" t="str">
        <f t="shared" si="78"/>
        <v>Analysis MethodologyRandom Variate Generation IFast Generation of Low Discrepancy Points Based on Fibonacci Polynomials1992Shu Tezuka</v>
      </c>
      <c r="G5043" t="str">
        <f>IFERROR(IF(VLOOKUP(F5043,Test!$G$1:$G$6051,1,FALSE)=F5043,"Y","N"),"N")</f>
        <v>Y</v>
      </c>
    </row>
    <row r="5044" spans="1:7" x14ac:dyDescent="0.25">
      <c r="A5044" t="s">
        <v>1982</v>
      </c>
      <c r="B5044" t="s">
        <v>6277</v>
      </c>
      <c r="C5044" t="s">
        <v>6280</v>
      </c>
      <c r="D5044">
        <v>1992</v>
      </c>
      <c r="E5044" t="s">
        <v>5372</v>
      </c>
      <c r="F5044" t="str">
        <f t="shared" si="78"/>
        <v>Analysis MethodologyRandom Variate Generation IFast Generation of Low Discrepancy Points Based on Fibonacci Polynomials1992Masanori Fushimi</v>
      </c>
      <c r="G5044" t="str">
        <f>IFERROR(IF(VLOOKUP(F5044,Test!$G$1:$G$6051,1,FALSE)=F5044,"Y","N"),"N")</f>
        <v>Y</v>
      </c>
    </row>
    <row r="5045" spans="1:7" x14ac:dyDescent="0.25">
      <c r="A5045" t="s">
        <v>1982</v>
      </c>
      <c r="B5045" t="s">
        <v>6283</v>
      </c>
      <c r="C5045" t="s">
        <v>6282</v>
      </c>
      <c r="D5045">
        <v>1992</v>
      </c>
      <c r="E5045" t="s">
        <v>6281</v>
      </c>
      <c r="F5045" t="str">
        <f t="shared" si="78"/>
        <v>Analysis MethodologyEfficient Rare Event Simulation via Importance SamplingSmoothing Methods for Variance Reduction in Simulation of Markov Chains1992Teunis J. Ott</v>
      </c>
      <c r="G5045" t="str">
        <f>IFERROR(IF(VLOOKUP(F5045,Test!$G$1:$G$6051,1,FALSE)=F5045,"Y","N"),"N")</f>
        <v>Y</v>
      </c>
    </row>
    <row r="5046" spans="1:7" x14ac:dyDescent="0.25">
      <c r="A5046" t="s">
        <v>1982</v>
      </c>
      <c r="B5046" t="s">
        <v>6283</v>
      </c>
      <c r="C5046" t="s">
        <v>6282</v>
      </c>
      <c r="D5046">
        <v>1992</v>
      </c>
      <c r="E5046" t="s">
        <v>6284</v>
      </c>
      <c r="F5046" t="str">
        <f t="shared" si="78"/>
        <v>Analysis MethodologyEfficient Rare Event Simulation via Importance SamplingSmoothing Methods for Variance Reduction in Simulation of Markov Chains1992Daniel P. Heyman</v>
      </c>
      <c r="G5046" t="str">
        <f>IFERROR(IF(VLOOKUP(F5046,Test!$G$1:$G$6051,1,FALSE)=F5046,"Y","N"),"N")</f>
        <v>Y</v>
      </c>
    </row>
    <row r="5047" spans="1:7" x14ac:dyDescent="0.25">
      <c r="A5047" t="s">
        <v>1982</v>
      </c>
      <c r="B5047" t="s">
        <v>6283</v>
      </c>
      <c r="C5047" t="s">
        <v>6285</v>
      </c>
      <c r="D5047">
        <v>1992</v>
      </c>
      <c r="E5047" t="s">
        <v>2632</v>
      </c>
      <c r="F5047" t="str">
        <f t="shared" si="78"/>
        <v>Analysis MethodologyEfficient Rare Event Simulation via Importance SamplingSimultaneous and Efficient Simulation of Highly Dependable Systems with Different Underlying Distributions1992Perwez Shahabuddin</v>
      </c>
      <c r="G5047" t="str">
        <f>IFERROR(IF(VLOOKUP(F5047,Test!$G$1:$G$6051,1,FALSE)=F5047,"Y","N"),"N")</f>
        <v>Y</v>
      </c>
    </row>
    <row r="5048" spans="1:7" x14ac:dyDescent="0.25">
      <c r="A5048" t="s">
        <v>1982</v>
      </c>
      <c r="B5048" t="s">
        <v>6283</v>
      </c>
      <c r="C5048" t="s">
        <v>6285</v>
      </c>
      <c r="D5048">
        <v>1992</v>
      </c>
      <c r="E5048" t="s">
        <v>2421</v>
      </c>
      <c r="F5048" t="str">
        <f t="shared" si="78"/>
        <v>Analysis MethodologyEfficient Rare Event Simulation via Importance SamplingSimultaneous and Efficient Simulation of Highly Dependable Systems with Different Underlying Distributions1992Philip Heidelberger</v>
      </c>
      <c r="G5048" t="str">
        <f>IFERROR(IF(VLOOKUP(F5048,Test!$G$1:$G$6051,1,FALSE)=F5048,"Y","N"),"N")</f>
        <v>Y</v>
      </c>
    </row>
    <row r="5049" spans="1:7" x14ac:dyDescent="0.25">
      <c r="A5049" t="s">
        <v>1982</v>
      </c>
      <c r="B5049" t="s">
        <v>6283</v>
      </c>
      <c r="C5049" t="s">
        <v>6282</v>
      </c>
      <c r="D5049">
        <v>1992</v>
      </c>
      <c r="E5049" t="s">
        <v>5682</v>
      </c>
      <c r="F5049" t="str">
        <f t="shared" si="78"/>
        <v>Analysis MethodologyEfficient Rare Event Simulation via Importance SamplingSmoothing Methods for Variance Reduction in Simulation of Markov Chains1992Sigrun Andradottir</v>
      </c>
      <c r="G5049" t="str">
        <f>IFERROR(IF(VLOOKUP(F5049,Test!$G$1:$G$6051,1,FALSE)=F5049,"Y","N"),"N")</f>
        <v>Y</v>
      </c>
    </row>
    <row r="5050" spans="1:7" x14ac:dyDescent="0.25">
      <c r="A5050" t="s">
        <v>1982</v>
      </c>
      <c r="B5050" t="s">
        <v>6283</v>
      </c>
      <c r="C5050" t="s">
        <v>6285</v>
      </c>
      <c r="D5050">
        <v>1992</v>
      </c>
      <c r="E5050" t="s">
        <v>6286</v>
      </c>
      <c r="F5050" t="str">
        <f t="shared" si="78"/>
        <v>Analysis MethodologyEfficient Rare Event Simulation via Importance SamplingSimultaneous and Efficient Simulation of Highly Dependable Systems with Different Underlying Distributions1992Victor F. Shahabuddin</v>
      </c>
      <c r="G5050" t="str">
        <f>IFERROR(IF(VLOOKUP(F5050,Test!$G$1:$G$6051,1,FALSE)=F5050,"Y","N"),"N")</f>
        <v>Y</v>
      </c>
    </row>
    <row r="5051" spans="1:7" x14ac:dyDescent="0.25">
      <c r="A5051" t="s">
        <v>1982</v>
      </c>
      <c r="B5051" t="s">
        <v>6283</v>
      </c>
      <c r="C5051" t="s">
        <v>6288</v>
      </c>
      <c r="D5051">
        <v>1992</v>
      </c>
      <c r="E5051" t="s">
        <v>6287</v>
      </c>
      <c r="F5051" t="str">
        <f t="shared" si="78"/>
        <v>Analysis MethodologyEfficient Rare Event Simulation via Importance SamplingApplication of Fast Simulation Techniques to Systems with Correlated Noise1992Michael R. Frater</v>
      </c>
      <c r="G5051" t="str">
        <f>IFERROR(IF(VLOOKUP(F5051,Test!$G$1:$G$6051,1,FALSE)=F5051,"Y","N"),"N")</f>
        <v>Y</v>
      </c>
    </row>
    <row r="5052" spans="1:7" x14ac:dyDescent="0.25">
      <c r="A5052" t="s">
        <v>1982</v>
      </c>
      <c r="B5052" t="s">
        <v>6291</v>
      </c>
      <c r="C5052" t="s">
        <v>6290</v>
      </c>
      <c r="D5052">
        <v>1992</v>
      </c>
      <c r="E5052" t="s">
        <v>6289</v>
      </c>
      <c r="F5052" t="str">
        <f t="shared" si="78"/>
        <v>Analysis MethodologyOptimizing over Discrete ParametersCorrelation of Markov Chains Simulated in Parallel1992Pirooz Vakili</v>
      </c>
      <c r="G5052" t="str">
        <f>IFERROR(IF(VLOOKUP(F5052,Test!$G$1:$G$6051,1,FALSE)=F5052,"Y","N"),"N")</f>
        <v>Y</v>
      </c>
    </row>
    <row r="5053" spans="1:7" x14ac:dyDescent="0.25">
      <c r="A5053" t="s">
        <v>1982</v>
      </c>
      <c r="B5053" t="s">
        <v>6291</v>
      </c>
      <c r="C5053" t="s">
        <v>6293</v>
      </c>
      <c r="D5053">
        <v>1992</v>
      </c>
      <c r="E5053" t="s">
        <v>6292</v>
      </c>
      <c r="F5053" t="str">
        <f t="shared" si="78"/>
        <v>Analysis MethodologyOptimizing over Discrete ParametersEffect of Correlated Estimation Errors in Ordinal Optimization1992J. Q. Hu</v>
      </c>
      <c r="G5053" t="str">
        <f>IFERROR(IF(VLOOKUP(F5053,Test!$G$1:$G$6051,1,FALSE)=F5053,"Y","N"),"N")</f>
        <v>Y</v>
      </c>
    </row>
    <row r="5054" spans="1:7" x14ac:dyDescent="0.25">
      <c r="A5054" t="s">
        <v>1982</v>
      </c>
      <c r="B5054" t="s">
        <v>6291</v>
      </c>
      <c r="C5054" t="s">
        <v>6293</v>
      </c>
      <c r="D5054">
        <v>1992</v>
      </c>
      <c r="E5054" t="s">
        <v>6294</v>
      </c>
      <c r="F5054" t="str">
        <f t="shared" si="78"/>
        <v>Analysis MethodologyOptimizing over Discrete ParametersEffect of Correlated Estimation Errors in Ordinal Optimization1992Mei Deng</v>
      </c>
      <c r="G5054" t="str">
        <f>IFERROR(IF(VLOOKUP(F5054,Test!$G$1:$G$6051,1,FALSE)=F5054,"Y","N"),"N")</f>
        <v>Y</v>
      </c>
    </row>
    <row r="5055" spans="1:7" x14ac:dyDescent="0.25">
      <c r="A5055" t="s">
        <v>1982</v>
      </c>
      <c r="B5055" t="s">
        <v>6291</v>
      </c>
      <c r="C5055" t="s">
        <v>6290</v>
      </c>
      <c r="D5055">
        <v>1992</v>
      </c>
      <c r="E5055" t="s">
        <v>2045</v>
      </c>
      <c r="F5055" t="str">
        <f t="shared" si="78"/>
        <v>Analysis MethodologyOptimizing over Discrete ParametersCorrelation of Markov Chains Simulated in Parallel1992Paul Glasserman</v>
      </c>
      <c r="G5055" t="str">
        <f>IFERROR(IF(VLOOKUP(F5055,Test!$G$1:$G$6051,1,FALSE)=F5055,"Y","N"),"N")</f>
        <v>Y</v>
      </c>
    </row>
    <row r="5056" spans="1:7" x14ac:dyDescent="0.25">
      <c r="A5056" t="s">
        <v>1982</v>
      </c>
      <c r="B5056" t="s">
        <v>6291</v>
      </c>
      <c r="C5056" t="s">
        <v>6295</v>
      </c>
      <c r="D5056">
        <v>1992</v>
      </c>
      <c r="E5056" t="s">
        <v>5682</v>
      </c>
      <c r="F5056" t="str">
        <f t="shared" si="78"/>
        <v>Analysis MethodologyOptimizing over Discrete ParametersDiscrete Optimization in Simulation: A Method and Application1992Sigrun Andradottir</v>
      </c>
      <c r="G5056" t="str">
        <f>IFERROR(IF(VLOOKUP(F5056,Test!$G$1:$G$6051,1,FALSE)=F5056,"Y","N"),"N")</f>
        <v>Y</v>
      </c>
    </row>
    <row r="5057" spans="1:7" x14ac:dyDescent="0.25">
      <c r="A5057" t="s">
        <v>1982</v>
      </c>
      <c r="B5057" t="s">
        <v>6291</v>
      </c>
      <c r="C5057" t="s">
        <v>6293</v>
      </c>
      <c r="D5057">
        <v>1992</v>
      </c>
      <c r="E5057" t="s">
        <v>4535</v>
      </c>
      <c r="F5057" t="str">
        <f t="shared" si="78"/>
        <v>Analysis MethodologyOptimizing over Discrete ParametersEffect of Correlated Estimation Errors in Ordinal Optimization1992Y. C. Ho</v>
      </c>
      <c r="G5057" t="str">
        <f>IFERROR(IF(VLOOKUP(F5057,Test!$G$1:$G$6051,1,FALSE)=F5057,"Y","N"),"N")</f>
        <v>Y</v>
      </c>
    </row>
    <row r="5058" spans="1:7" x14ac:dyDescent="0.25">
      <c r="A5058" t="s">
        <v>1982</v>
      </c>
      <c r="B5058" t="s">
        <v>6298</v>
      </c>
      <c r="C5058" t="s">
        <v>6297</v>
      </c>
      <c r="D5058">
        <v>1992</v>
      </c>
      <c r="E5058" t="s">
        <v>6296</v>
      </c>
      <c r="F5058" t="str">
        <f t="shared" si="78"/>
        <v>Analysis MethodologyRandom Optimization MethodsTheory and Application of Annealing Algorithms for Continuous Optimization1992Mohamed Nahhas-Mohandes</v>
      </c>
      <c r="G5058" t="str">
        <f>IFERROR(IF(VLOOKUP(F5058,Test!$G$1:$G$6051,1,FALSE)=F5058,"Y","N"),"N")</f>
        <v>Y</v>
      </c>
    </row>
    <row r="5059" spans="1:7" x14ac:dyDescent="0.25">
      <c r="A5059" t="s">
        <v>1982</v>
      </c>
      <c r="B5059" t="s">
        <v>6298</v>
      </c>
      <c r="C5059" t="s">
        <v>6300</v>
      </c>
      <c r="D5059">
        <v>1992</v>
      </c>
      <c r="E5059" t="s">
        <v>6299</v>
      </c>
      <c r="F5059" t="str">
        <f t="shared" ref="F5059:F5122" si="79">CONCATENATE(A5059,B5059,C5059,D5059,E5059)</f>
        <v>Analysis MethodologyRandom Optimization MethodsAutomatic Learning: Theorems for Concurrent Simulation and Optimization1992Sidney Yakowitz</v>
      </c>
      <c r="G5059" t="str">
        <f>IFERROR(IF(VLOOKUP(F5059,Test!$G$1:$G$6051,1,FALSE)=F5059,"Y","N"),"N")</f>
        <v>Y</v>
      </c>
    </row>
    <row r="5060" spans="1:7" x14ac:dyDescent="0.25">
      <c r="A5060" t="s">
        <v>1982</v>
      </c>
      <c r="B5060" t="s">
        <v>6298</v>
      </c>
      <c r="C5060" t="s">
        <v>6302</v>
      </c>
      <c r="D5060">
        <v>1992</v>
      </c>
      <c r="E5060" t="s">
        <v>6301</v>
      </c>
      <c r="F5060" t="str">
        <f t="shared" si="79"/>
        <v>Analysis MethodologyRandom Optimization MethodsUniting Probabilistic Methods for Optimization1992Bennett Fox</v>
      </c>
      <c r="G5060" t="str">
        <f>IFERROR(IF(VLOOKUP(F5060,Test!$G$1:$G$6051,1,FALSE)=F5060,"Y","N"),"N")</f>
        <v>Y</v>
      </c>
    </row>
    <row r="5061" spans="1:7" x14ac:dyDescent="0.25">
      <c r="A5061" t="s">
        <v>1982</v>
      </c>
      <c r="B5061" t="s">
        <v>6298</v>
      </c>
      <c r="C5061" t="s">
        <v>6297</v>
      </c>
      <c r="D5061">
        <v>1992</v>
      </c>
      <c r="E5061" t="s">
        <v>6303</v>
      </c>
      <c r="F5061" t="str">
        <f t="shared" si="79"/>
        <v>Analysis MethodologyRandom Optimization MethodsTheory and Application of Annealing Algorithms for Continuous Optimization1992Peter C. Doerschuk</v>
      </c>
      <c r="G5061" t="str">
        <f>IFERROR(IF(VLOOKUP(F5061,Test!$G$1:$G$6051,1,FALSE)=F5061,"Y","N"),"N")</f>
        <v>Y</v>
      </c>
    </row>
    <row r="5062" spans="1:7" x14ac:dyDescent="0.25">
      <c r="A5062" t="s">
        <v>1982</v>
      </c>
      <c r="B5062" t="s">
        <v>6298</v>
      </c>
      <c r="C5062" t="s">
        <v>6297</v>
      </c>
      <c r="D5062">
        <v>1992</v>
      </c>
      <c r="E5062" t="s">
        <v>6304</v>
      </c>
      <c r="F5062" t="str">
        <f t="shared" si="79"/>
        <v>Analysis MethodologyRandom Optimization MethodsTheory and Application of Annealing Algorithms for Continuous Optimization1992Saul B. Gelfand</v>
      </c>
      <c r="G5062" t="str">
        <f>IFERROR(IF(VLOOKUP(F5062,Test!$G$1:$G$6051,1,FALSE)=F5062,"Y","N"),"N")</f>
        <v>Y</v>
      </c>
    </row>
    <row r="5063" spans="1:7" x14ac:dyDescent="0.25">
      <c r="A5063" t="s">
        <v>1982</v>
      </c>
      <c r="B5063" t="s">
        <v>6307</v>
      </c>
      <c r="C5063" t="s">
        <v>6306</v>
      </c>
      <c r="D5063">
        <v>1992</v>
      </c>
      <c r="E5063" t="s">
        <v>6305</v>
      </c>
      <c r="F5063" t="str">
        <f t="shared" si="79"/>
        <v>Analysis MethodologySensitivity Analysis and OptimizationSensitivity Analysis of Discrete Event Systems with Autocorrelated Inputs1992Reuven Y. Rubinstein</v>
      </c>
      <c r="G5063" t="str">
        <f>IFERROR(IF(VLOOKUP(F5063,Test!$G$1:$G$6051,1,FALSE)=F5063,"Y","N"),"N")</f>
        <v>Y</v>
      </c>
    </row>
    <row r="5064" spans="1:7" x14ac:dyDescent="0.25">
      <c r="A5064" t="s">
        <v>1982</v>
      </c>
      <c r="B5064" t="s">
        <v>6307</v>
      </c>
      <c r="C5064" t="s">
        <v>6306</v>
      </c>
      <c r="D5064">
        <v>1992</v>
      </c>
      <c r="E5064" t="s">
        <v>6308</v>
      </c>
      <c r="F5064" t="str">
        <f t="shared" si="79"/>
        <v>Analysis MethodologySensitivity Analysis and OptimizationSensitivity Analysis of Discrete Event Systems with Autocorrelated Inputs1992Benjamin Melemed</v>
      </c>
      <c r="G5064" t="str">
        <f>IFERROR(IF(VLOOKUP(F5064,Test!$G$1:$G$6051,1,FALSE)=F5064,"Y","N"),"N")</f>
        <v>Y</v>
      </c>
    </row>
    <row r="5065" spans="1:7" x14ac:dyDescent="0.25">
      <c r="A5065" t="s">
        <v>1982</v>
      </c>
      <c r="B5065" t="s">
        <v>6307</v>
      </c>
      <c r="C5065" t="s">
        <v>6310</v>
      </c>
      <c r="D5065">
        <v>1992</v>
      </c>
      <c r="E5065" t="s">
        <v>6309</v>
      </c>
      <c r="F5065" t="str">
        <f t="shared" si="79"/>
        <v>Analysis MethodologySensitivity Analysis and OptimizationOn Optimal Choice of Reference Parameters in the Likelihood Ratio Method1992Alexander Shapiro</v>
      </c>
      <c r="G5065" t="str">
        <f>IFERROR(IF(VLOOKUP(F5065,Test!$G$1:$G$6051,1,FALSE)=F5065,"Y","N"),"N")</f>
        <v>Y</v>
      </c>
    </row>
    <row r="5066" spans="1:7" x14ac:dyDescent="0.25">
      <c r="A5066" t="s">
        <v>1982</v>
      </c>
      <c r="B5066" t="s">
        <v>6307</v>
      </c>
      <c r="C5066" t="s">
        <v>6310</v>
      </c>
      <c r="D5066">
        <v>1992</v>
      </c>
      <c r="E5066" t="s">
        <v>6305</v>
      </c>
      <c r="F5066" t="str">
        <f t="shared" si="79"/>
        <v>Analysis MethodologySensitivity Analysis and OptimizationOn Optimal Choice of Reference Parameters in the Likelihood Ratio Method1992Reuven Y. Rubinstein</v>
      </c>
      <c r="G5066" t="str">
        <f>IFERROR(IF(VLOOKUP(F5066,Test!$G$1:$G$6051,1,FALSE)=F5066,"Y","N"),"N")</f>
        <v>Y</v>
      </c>
    </row>
    <row r="5067" spans="1:7" x14ac:dyDescent="0.25">
      <c r="A5067" t="s">
        <v>1982</v>
      </c>
      <c r="B5067" t="s">
        <v>6307</v>
      </c>
      <c r="C5067" t="s">
        <v>6311</v>
      </c>
      <c r="D5067">
        <v>1992</v>
      </c>
      <c r="E5067" t="s">
        <v>592</v>
      </c>
      <c r="F5067" t="str">
        <f t="shared" si="79"/>
        <v>Analysis MethodologySensitivity Analysis and OptimizationSimulation Optimization of (s,S) Inventory Systems1992Kevin J. Healy</v>
      </c>
      <c r="G5067" t="str">
        <f>IFERROR(IF(VLOOKUP(F5067,Test!$G$1:$G$6051,1,FALSE)=F5067,"Y","N"),"N")</f>
        <v>Y</v>
      </c>
    </row>
    <row r="5068" spans="1:7" x14ac:dyDescent="0.25">
      <c r="A5068" t="s">
        <v>1982</v>
      </c>
      <c r="B5068" t="s">
        <v>6307</v>
      </c>
      <c r="C5068" t="s">
        <v>6311</v>
      </c>
      <c r="D5068">
        <v>1992</v>
      </c>
      <c r="E5068" t="s">
        <v>3037</v>
      </c>
      <c r="F5068" t="str">
        <f t="shared" si="79"/>
        <v>Analysis MethodologySensitivity Analysis and OptimizationSimulation Optimization of (s,S) Inventory Systems1992Michael C. Fu</v>
      </c>
      <c r="G5068" t="str">
        <f>IFERROR(IF(VLOOKUP(F5068,Test!$G$1:$G$6051,1,FALSE)=F5068,"Y","N"),"N")</f>
        <v>Y</v>
      </c>
    </row>
    <row r="5069" spans="1:7" x14ac:dyDescent="0.25">
      <c r="A5069" t="s">
        <v>1982</v>
      </c>
      <c r="B5069" t="s">
        <v>6314</v>
      </c>
      <c r="C5069" t="s">
        <v>6313</v>
      </c>
      <c r="D5069">
        <v>1992</v>
      </c>
      <c r="E5069" t="s">
        <v>6312</v>
      </c>
      <c r="F5069" t="str">
        <f t="shared" si="79"/>
        <v>Analysis MethodologyExperimental Designs for Simulation OptimizationVariance Reallocation in Taguchi's Robust Design Framework1992Veronica A. Czitrom</v>
      </c>
      <c r="G5069" t="str">
        <f>IFERROR(IF(VLOOKUP(F5069,Test!$G$1:$G$6051,1,FALSE)=F5069,"Y","N"),"N")</f>
        <v>Y</v>
      </c>
    </row>
    <row r="5070" spans="1:7" x14ac:dyDescent="0.25">
      <c r="A5070" t="s">
        <v>1982</v>
      </c>
      <c r="B5070" t="s">
        <v>6314</v>
      </c>
      <c r="C5070" t="s">
        <v>6315</v>
      </c>
      <c r="D5070">
        <v>1992</v>
      </c>
      <c r="E5070" t="s">
        <v>4743</v>
      </c>
      <c r="F5070" t="str">
        <f t="shared" si="79"/>
        <v>Analysis MethodologyExperimental Designs for Simulation OptimizationUsing Central Composite Designs in Simulation Experiments1992Jeffrey D. Tew</v>
      </c>
      <c r="G5070" t="str">
        <f>IFERROR(IF(VLOOKUP(F5070,Test!$G$1:$G$6051,1,FALSE)=F5070,"Y","N"),"N")</f>
        <v>Y</v>
      </c>
    </row>
    <row r="5071" spans="1:7" x14ac:dyDescent="0.25">
      <c r="A5071" t="s">
        <v>1982</v>
      </c>
      <c r="B5071" t="s">
        <v>6314</v>
      </c>
      <c r="C5071" t="s">
        <v>6316</v>
      </c>
      <c r="D5071">
        <v>1992</v>
      </c>
      <c r="E5071" t="s">
        <v>1535</v>
      </c>
      <c r="F5071" t="str">
        <f t="shared" si="79"/>
        <v>Analysis MethodologyExperimental Designs for Simulation OptimizationSequential Experimental Designs for Simulation Metamodeling1992Joan M. Donohue</v>
      </c>
      <c r="G5071" t="str">
        <f>IFERROR(IF(VLOOKUP(F5071,Test!$G$1:$G$6051,1,FALSE)=F5071,"Y","N"),"N")</f>
        <v>Y</v>
      </c>
    </row>
    <row r="5072" spans="1:7" x14ac:dyDescent="0.25">
      <c r="A5072" t="s">
        <v>1982</v>
      </c>
      <c r="B5072" t="s">
        <v>6314</v>
      </c>
      <c r="C5072" t="s">
        <v>6313</v>
      </c>
      <c r="D5072">
        <v>1992</v>
      </c>
      <c r="E5072" t="s">
        <v>2729</v>
      </c>
      <c r="F5072" t="str">
        <f t="shared" si="79"/>
        <v>Analysis MethodologyExperimental Designs for Simulation OptimizationVariance Reallocation in Taguchi's Robust Design Framework1992Susan M. Sanchez</v>
      </c>
      <c r="G5072" t="str">
        <f>IFERROR(IF(VLOOKUP(F5072,Test!$G$1:$G$6051,1,FALSE)=F5072,"Y","N"),"N")</f>
        <v>Y</v>
      </c>
    </row>
    <row r="5073" spans="1:7" x14ac:dyDescent="0.25">
      <c r="A5073" t="s">
        <v>1982</v>
      </c>
      <c r="B5073" t="s">
        <v>6314</v>
      </c>
      <c r="C5073" t="s">
        <v>6313</v>
      </c>
      <c r="D5073">
        <v>1992</v>
      </c>
      <c r="E5073" t="s">
        <v>2728</v>
      </c>
      <c r="F5073" t="str">
        <f t="shared" si="79"/>
        <v>Analysis MethodologyExperimental Designs for Simulation OptimizationVariance Reallocation in Taguchi's Robust Design Framework1992Paul J. Sanchez</v>
      </c>
      <c r="G5073" t="str">
        <f>IFERROR(IF(VLOOKUP(F5073,Test!$G$1:$G$6051,1,FALSE)=F5073,"Y","N"),"N")</f>
        <v>Y</v>
      </c>
    </row>
    <row r="5074" spans="1:7" x14ac:dyDescent="0.25">
      <c r="A5074" t="s">
        <v>1982</v>
      </c>
      <c r="B5074" t="s">
        <v>6314</v>
      </c>
      <c r="C5074" t="s">
        <v>6316</v>
      </c>
      <c r="D5074">
        <v>1992</v>
      </c>
      <c r="E5074" t="s">
        <v>4357</v>
      </c>
      <c r="F5074" t="str">
        <f t="shared" si="79"/>
        <v>Analysis MethodologyExperimental Designs for Simulation OptimizationSequential Experimental Designs for Simulation Metamodeling1992Ernest C. Houck</v>
      </c>
      <c r="G5074" t="str">
        <f>IFERROR(IF(VLOOKUP(F5074,Test!$G$1:$G$6051,1,FALSE)=F5074,"Y","N"),"N")</f>
        <v>Y</v>
      </c>
    </row>
    <row r="5075" spans="1:7" x14ac:dyDescent="0.25">
      <c r="A5075" t="s">
        <v>1982</v>
      </c>
      <c r="B5075" t="s">
        <v>6314</v>
      </c>
      <c r="C5075" t="s">
        <v>6313</v>
      </c>
      <c r="D5075">
        <v>1992</v>
      </c>
      <c r="E5075" t="s">
        <v>1975</v>
      </c>
      <c r="F5075" t="str">
        <f t="shared" si="79"/>
        <v>Analysis MethodologyExperimental Designs for Simulation OptimizationVariance Reallocation in Taguchi's Robust Design Framework1992Lee W. Schruben</v>
      </c>
      <c r="G5075" t="str">
        <f>IFERROR(IF(VLOOKUP(F5075,Test!$G$1:$G$6051,1,FALSE)=F5075,"Y","N"),"N")</f>
        <v>Y</v>
      </c>
    </row>
    <row r="5076" spans="1:7" x14ac:dyDescent="0.25">
      <c r="A5076" t="s">
        <v>1982</v>
      </c>
      <c r="B5076" t="s">
        <v>6314</v>
      </c>
      <c r="C5076" t="s">
        <v>6316</v>
      </c>
      <c r="D5076">
        <v>1992</v>
      </c>
      <c r="E5076" t="s">
        <v>5678</v>
      </c>
      <c r="F5076" t="str">
        <f t="shared" si="79"/>
        <v>Analysis MethodologyExperimental Designs for Simulation OptimizationSequential Experimental Designs for Simulation Metamodeling1992Raymond H. Myers</v>
      </c>
      <c r="G5076" t="str">
        <f>IFERROR(IF(VLOOKUP(F5076,Test!$G$1:$G$6051,1,FALSE)=F5076,"Y","N"),"N")</f>
        <v>Y</v>
      </c>
    </row>
    <row r="5077" spans="1:7" x14ac:dyDescent="0.25">
      <c r="A5077" t="s">
        <v>1982</v>
      </c>
      <c r="B5077" t="s">
        <v>6319</v>
      </c>
      <c r="C5077" t="s">
        <v>6318</v>
      </c>
      <c r="D5077">
        <v>1992</v>
      </c>
      <c r="E5077" t="s">
        <v>6317</v>
      </c>
      <c r="F5077" t="str">
        <f t="shared" si="79"/>
        <v>Analysis MethodologyExperimental Designs for Simulation Output AnalysisLatin Hypercube Sampling as a Tool in Uncertainty Analysis of Computer Models1992Michael D. McKay</v>
      </c>
      <c r="G5077" t="str">
        <f>IFERROR(IF(VLOOKUP(F5077,Test!$G$1:$G$6051,1,FALSE)=F5077,"Y","N"),"N")</f>
        <v>Y</v>
      </c>
    </row>
    <row r="5078" spans="1:7" x14ac:dyDescent="0.25">
      <c r="A5078" t="s">
        <v>1982</v>
      </c>
      <c r="B5078" t="s">
        <v>6319</v>
      </c>
      <c r="C5078" t="s">
        <v>6321</v>
      </c>
      <c r="D5078">
        <v>1992</v>
      </c>
      <c r="E5078" t="s">
        <v>6320</v>
      </c>
      <c r="F5078" t="str">
        <f t="shared" si="79"/>
        <v>Analysis MethodologyExperimental Designs for Simulation Output AnalysisThe Spatial Correlation Function Approach to Response Surface Estimation1992Max D. Morris</v>
      </c>
      <c r="G5078" t="str">
        <f>IFERROR(IF(VLOOKUP(F5078,Test!$G$1:$G$6051,1,FALSE)=F5078,"Y","N"),"N")</f>
        <v>Y</v>
      </c>
    </row>
    <row r="5079" spans="1:7" x14ac:dyDescent="0.25">
      <c r="A5079" t="s">
        <v>1982</v>
      </c>
      <c r="B5079" t="s">
        <v>6319</v>
      </c>
      <c r="C5079" t="s">
        <v>6323</v>
      </c>
      <c r="D5079">
        <v>1992</v>
      </c>
      <c r="E5079" t="s">
        <v>6322</v>
      </c>
      <c r="F5079" t="str">
        <f t="shared" si="79"/>
        <v>Analysis MethodologyExperimental Designs for Simulation Output AnalysisVariance Reduction for Quantile Estimation via Correlation Induction1992Athanassios N. Avramidis</v>
      </c>
      <c r="G5079" t="str">
        <f>IFERROR(IF(VLOOKUP(F5079,Test!$G$1:$G$6051,1,FALSE)=F5079,"Y","N"),"N")</f>
        <v>Y</v>
      </c>
    </row>
    <row r="5080" spans="1:7" x14ac:dyDescent="0.25">
      <c r="A5080" t="s">
        <v>1982</v>
      </c>
      <c r="B5080" t="s">
        <v>6319</v>
      </c>
      <c r="C5080" t="s">
        <v>6321</v>
      </c>
      <c r="D5080">
        <v>1992</v>
      </c>
      <c r="E5080" t="s">
        <v>6324</v>
      </c>
      <c r="F5080" t="str">
        <f t="shared" si="79"/>
        <v>Analysis MethodologyExperimental Designs for Simulation Output AnalysisThe Spatial Correlation Function Approach to Response Surface Estimation1992Toby J. Mitchell</v>
      </c>
      <c r="G5080" t="str">
        <f>IFERROR(IF(VLOOKUP(F5080,Test!$G$1:$G$6051,1,FALSE)=F5080,"Y","N"),"N")</f>
        <v>Y</v>
      </c>
    </row>
    <row r="5081" spans="1:7" x14ac:dyDescent="0.25">
      <c r="A5081" t="s">
        <v>1982</v>
      </c>
      <c r="B5081" t="s">
        <v>6327</v>
      </c>
      <c r="C5081" t="s">
        <v>6326</v>
      </c>
      <c r="D5081">
        <v>1992</v>
      </c>
      <c r="E5081" t="s">
        <v>6325</v>
      </c>
      <c r="F5081" t="str">
        <f t="shared" si="79"/>
        <v>Analysis MethodologyConfidence Intervals for Steady-State PerformanceConfidence Intervals for Univariate Discrete-Event Simulation Output Using the Kalman Filter1992Randall B. Howard</v>
      </c>
      <c r="G5081" t="str">
        <f>IFERROR(IF(VLOOKUP(F5081,Test!$G$1:$G$6051,1,FALSE)=F5081,"Y","N"),"N")</f>
        <v>Y</v>
      </c>
    </row>
    <row r="5082" spans="1:7" x14ac:dyDescent="0.25">
      <c r="A5082" t="s">
        <v>1982</v>
      </c>
      <c r="B5082" t="s">
        <v>6327</v>
      </c>
      <c r="C5082" t="s">
        <v>6328</v>
      </c>
      <c r="D5082">
        <v>1992</v>
      </c>
      <c r="E5082" t="s">
        <v>1546</v>
      </c>
      <c r="F5082" t="str">
        <f t="shared" si="79"/>
        <v>Analysis MethodologyConfidence Intervals for Steady-State PerformanceEvaluation of Tests for Initial-Condition Bias1992Barry L. Nelson</v>
      </c>
      <c r="G5082" t="str">
        <f>IFERROR(IF(VLOOKUP(F5082,Test!$G$1:$G$6051,1,FALSE)=F5082,"Y","N"),"N")</f>
        <v>Y</v>
      </c>
    </row>
    <row r="5083" spans="1:7" x14ac:dyDescent="0.25">
      <c r="A5083" t="s">
        <v>1982</v>
      </c>
      <c r="B5083" t="s">
        <v>6327</v>
      </c>
      <c r="C5083" t="s">
        <v>6328</v>
      </c>
      <c r="D5083">
        <v>1992</v>
      </c>
      <c r="E5083" t="s">
        <v>6329</v>
      </c>
      <c r="F5083" t="str">
        <f t="shared" si="79"/>
        <v>Analysis MethodologyConfidence Intervals for Steady-State PerformanceEvaluation of Tests for Initial-Condition Bias1992J. Mark Long</v>
      </c>
      <c r="G5083" t="str">
        <f>IFERROR(IF(VLOOKUP(F5083,Test!$G$1:$G$6051,1,FALSE)=F5083,"Y","N"),"N")</f>
        <v>Y</v>
      </c>
    </row>
    <row r="5084" spans="1:7" x14ac:dyDescent="0.25">
      <c r="A5084" t="s">
        <v>1982</v>
      </c>
      <c r="B5084" t="s">
        <v>6327</v>
      </c>
      <c r="C5084" t="s">
        <v>6326</v>
      </c>
      <c r="D5084">
        <v>1992</v>
      </c>
      <c r="E5084" t="s">
        <v>6330</v>
      </c>
      <c r="F5084" t="str">
        <f t="shared" si="79"/>
        <v>Analysis MethodologyConfidence Intervals for Steady-State PerformanceConfidence Intervals for Univariate Discrete-Event Simulation Output Using the Kalman Filter1992Mark A. Gallagher</v>
      </c>
      <c r="G5084" t="str">
        <f>IFERROR(IF(VLOOKUP(F5084,Test!$G$1:$G$6051,1,FALSE)=F5084,"Y","N"),"N")</f>
        <v>Y</v>
      </c>
    </row>
    <row r="5085" spans="1:7" x14ac:dyDescent="0.25">
      <c r="A5085" t="s">
        <v>1982</v>
      </c>
      <c r="B5085" t="s">
        <v>6327</v>
      </c>
      <c r="C5085" t="s">
        <v>6332</v>
      </c>
      <c r="D5085">
        <v>1992</v>
      </c>
      <c r="E5085" t="s">
        <v>6331</v>
      </c>
      <c r="F5085" t="str">
        <f t="shared" si="79"/>
        <v>Analysis MethodologyConfidence Intervals for Steady-State PerformanceRun Length Control Using Parallel Spectral Method1992Kimmo E. E. Raatikainen</v>
      </c>
      <c r="G5085" t="str">
        <f>IFERROR(IF(VLOOKUP(F5085,Test!$G$1:$G$6051,1,FALSE)=F5085,"Y","N"),"N")</f>
        <v>Y</v>
      </c>
    </row>
    <row r="5086" spans="1:7" x14ac:dyDescent="0.25">
      <c r="A5086" t="s">
        <v>1982</v>
      </c>
      <c r="B5086" t="s">
        <v>6327</v>
      </c>
      <c r="C5086" t="s">
        <v>6328</v>
      </c>
      <c r="D5086">
        <v>1992</v>
      </c>
      <c r="E5086" t="s">
        <v>6333</v>
      </c>
      <c r="F5086" t="str">
        <f t="shared" si="79"/>
        <v>Analysis MethodologyConfidence Intervals for Steady-State PerformanceEvaluation of Tests for Initial-Condition Bias1992William P. Pollard</v>
      </c>
      <c r="G5086" t="str">
        <f>IFERROR(IF(VLOOKUP(F5086,Test!$G$1:$G$6051,1,FALSE)=F5086,"Y","N"),"N")</f>
        <v>Y</v>
      </c>
    </row>
    <row r="5087" spans="1:7" x14ac:dyDescent="0.25">
      <c r="A5087" t="s">
        <v>1982</v>
      </c>
      <c r="B5087" t="s">
        <v>6327</v>
      </c>
      <c r="C5087" t="s">
        <v>6328</v>
      </c>
      <c r="D5087">
        <v>1992</v>
      </c>
      <c r="E5087" t="s">
        <v>5024</v>
      </c>
      <c r="F5087" t="str">
        <f t="shared" si="79"/>
        <v>Analysis MethodologyConfidence Intervals for Steady-State PerformanceEvaluation of Tests for Initial-Condition Bias1992Charles R. Cash</v>
      </c>
      <c r="G5087" t="str">
        <f>IFERROR(IF(VLOOKUP(F5087,Test!$G$1:$G$6051,1,FALSE)=F5087,"Y","N"),"N")</f>
        <v>Y</v>
      </c>
    </row>
    <row r="5088" spans="1:7" x14ac:dyDescent="0.25">
      <c r="A5088" t="s">
        <v>1982</v>
      </c>
      <c r="B5088" t="s">
        <v>6327</v>
      </c>
      <c r="C5088" t="s">
        <v>6328</v>
      </c>
      <c r="D5088">
        <v>1992</v>
      </c>
      <c r="E5088" t="s">
        <v>6334</v>
      </c>
      <c r="F5088" t="str">
        <f t="shared" si="79"/>
        <v>Analysis MethodologyConfidence Intervals for Steady-State PerformanceEvaluation of Tests for Initial-Condition Bias1992David G. Dippold</v>
      </c>
      <c r="G5088" t="str">
        <f>IFERROR(IF(VLOOKUP(F5088,Test!$G$1:$G$6051,1,FALSE)=F5088,"Y","N"),"N")</f>
        <v>Y</v>
      </c>
    </row>
    <row r="5089" spans="1:7" x14ac:dyDescent="0.25">
      <c r="A5089" t="s">
        <v>1982</v>
      </c>
      <c r="B5089" t="s">
        <v>6327</v>
      </c>
      <c r="C5089" t="s">
        <v>6326</v>
      </c>
      <c r="D5089">
        <v>1992</v>
      </c>
      <c r="E5089" t="s">
        <v>5097</v>
      </c>
      <c r="F5089" t="str">
        <f t="shared" si="79"/>
        <v>Analysis MethodologyConfidence Intervals for Steady-State PerformanceConfidence Intervals for Univariate Discrete-Event Simulation Output Using the Kalman Filter1992Kenneth W. Bauer  Jr.</v>
      </c>
      <c r="G5089" t="str">
        <f>IFERROR(IF(VLOOKUP(F5089,Test!$G$1:$G$6051,1,FALSE)=F5089,"Y","N"),"N")</f>
        <v>Y</v>
      </c>
    </row>
    <row r="5090" spans="1:7" x14ac:dyDescent="0.25">
      <c r="A5090" t="s">
        <v>1982</v>
      </c>
      <c r="B5090" t="s">
        <v>6327</v>
      </c>
      <c r="C5090" t="s">
        <v>6326</v>
      </c>
      <c r="D5090">
        <v>1992</v>
      </c>
      <c r="E5090" t="s">
        <v>6335</v>
      </c>
      <c r="F5090" t="str">
        <f t="shared" si="79"/>
        <v>Analysis MethodologyConfidence Intervals for Steady-State PerformanceConfidence Intervals for Univariate Discrete-Event Simulation Output Using the Kalman Filter1992Peter S. Maybeck</v>
      </c>
      <c r="G5090" t="str">
        <f>IFERROR(IF(VLOOKUP(F5090,Test!$G$1:$G$6051,1,FALSE)=F5090,"Y","N"),"N")</f>
        <v>Y</v>
      </c>
    </row>
    <row r="5091" spans="1:7" x14ac:dyDescent="0.25">
      <c r="A5091" t="s">
        <v>1982</v>
      </c>
      <c r="B5091" t="s">
        <v>6338</v>
      </c>
      <c r="C5091" t="s">
        <v>6337</v>
      </c>
      <c r="D5091">
        <v>1992</v>
      </c>
      <c r="E5091" t="s">
        <v>6336</v>
      </c>
      <c r="F5091" t="str">
        <f t="shared" si="79"/>
        <v>Analysis MethodologyRandom Variate Generation IIEfficient Methods for Generating Some Exponentially Tilted Random Variates1992Marvin K. Nakayama</v>
      </c>
      <c r="G5091" t="str">
        <f>IFERROR(IF(VLOOKUP(F5091,Test!$G$1:$G$6051,1,FALSE)=F5091,"Y","N"),"N")</f>
        <v>Y</v>
      </c>
    </row>
    <row r="5092" spans="1:7" x14ac:dyDescent="0.25">
      <c r="A5092" t="s">
        <v>1982</v>
      </c>
      <c r="B5092" t="s">
        <v>6338</v>
      </c>
      <c r="C5092" t="s">
        <v>6340</v>
      </c>
      <c r="D5092">
        <v>1992</v>
      </c>
      <c r="E5092" t="s">
        <v>6339</v>
      </c>
      <c r="F5092" t="str">
        <f t="shared" si="79"/>
        <v>Analysis MethodologyRandom Variate Generation IIHigher-Order Cumulant Spectral-Based Statistical Tests of Pseudo-Random Variate Generators1992Melvin J. Hinich</v>
      </c>
      <c r="G5092" t="str">
        <f>IFERROR(IF(VLOOKUP(F5092,Test!$G$1:$G$6051,1,FALSE)=F5092,"Y","N"),"N")</f>
        <v>Y</v>
      </c>
    </row>
    <row r="5093" spans="1:7" x14ac:dyDescent="0.25">
      <c r="A5093" t="s">
        <v>1982</v>
      </c>
      <c r="B5093" t="s">
        <v>6338</v>
      </c>
      <c r="C5093" t="s">
        <v>6342</v>
      </c>
      <c r="D5093">
        <v>1992</v>
      </c>
      <c r="E5093" t="s">
        <v>6341</v>
      </c>
      <c r="F5093" t="str">
        <f t="shared" si="79"/>
        <v>Analysis MethodologyRandom Variate Generation IISimulation of Poisson Processes with Trigonometric Rates1992Huifen Cheng</v>
      </c>
      <c r="G5093" t="str">
        <f>IFERROR(IF(VLOOKUP(F5093,Test!$G$1:$G$6051,1,FALSE)=F5093,"Y","N"),"N")</f>
        <v>Y</v>
      </c>
    </row>
    <row r="5094" spans="1:7" x14ac:dyDescent="0.25">
      <c r="A5094" t="s">
        <v>1982</v>
      </c>
      <c r="B5094" t="s">
        <v>6338</v>
      </c>
      <c r="C5094" t="s">
        <v>6340</v>
      </c>
      <c r="D5094">
        <v>1992</v>
      </c>
      <c r="E5094" t="s">
        <v>5359</v>
      </c>
      <c r="F5094" t="str">
        <f t="shared" si="79"/>
        <v>Analysis MethodologyRandom Variate Generation IIHigher-Order Cumulant Spectral-Based Statistical Tests of Pseudo-Random Variate Generators1992Douglas J. Morrice</v>
      </c>
      <c r="G5094" t="str">
        <f>IFERROR(IF(VLOOKUP(F5094,Test!$G$1:$G$6051,1,FALSE)=F5094,"Y","N"),"N")</f>
        <v>Y</v>
      </c>
    </row>
    <row r="5095" spans="1:7" x14ac:dyDescent="0.25">
      <c r="A5095" t="s">
        <v>1982</v>
      </c>
      <c r="B5095" t="s">
        <v>6338</v>
      </c>
      <c r="C5095" t="s">
        <v>6342</v>
      </c>
      <c r="D5095">
        <v>1992</v>
      </c>
      <c r="E5095" t="s">
        <v>737</v>
      </c>
      <c r="F5095" t="str">
        <f t="shared" si="79"/>
        <v>Analysis MethodologyRandom Variate Generation IISimulation of Poisson Processes with Trigonometric Rates1992Bruce W. Schmeiser</v>
      </c>
      <c r="G5095" t="str">
        <f>IFERROR(IF(VLOOKUP(F5095,Test!$G$1:$G$6051,1,FALSE)=F5095,"Y","N"),"N")</f>
        <v>Y</v>
      </c>
    </row>
    <row r="5096" spans="1:7" x14ac:dyDescent="0.25">
      <c r="A5096" t="s">
        <v>1982</v>
      </c>
      <c r="B5096" t="s">
        <v>6338</v>
      </c>
      <c r="C5096" t="s">
        <v>6340</v>
      </c>
      <c r="D5096">
        <v>1992</v>
      </c>
      <c r="E5096" t="s">
        <v>6343</v>
      </c>
      <c r="F5096" t="str">
        <f t="shared" si="79"/>
        <v>Analysis MethodologyRandom Variate Generation IIHigher-Order Cumulant Spectral-Based Statistical Tests of Pseudo-Random Variate Generators1992John W. Dalle Molle</v>
      </c>
      <c r="G5096" t="str">
        <f>IFERROR(IF(VLOOKUP(F5096,Test!$G$1:$G$6051,1,FALSE)=F5096,"Y","N"),"N")</f>
        <v>Y</v>
      </c>
    </row>
    <row r="5097" spans="1:7" x14ac:dyDescent="0.25">
      <c r="A5097" t="s">
        <v>1504</v>
      </c>
      <c r="B5097" t="s">
        <v>6346</v>
      </c>
      <c r="C5097" t="s">
        <v>6345</v>
      </c>
      <c r="D5097">
        <v>1992</v>
      </c>
      <c r="E5097" t="s">
        <v>6344</v>
      </c>
      <c r="F5097" t="str">
        <f t="shared" si="79"/>
        <v>Modeling MethodologyParallel Simulation IMaking Parallel Simulations Go Fast1992Carmen M. Pancerella</v>
      </c>
      <c r="G5097" t="str">
        <f>IFERROR(IF(VLOOKUP(F5097,Test!$G$1:$G$6051,1,FALSE)=F5097,"Y","N"),"N")</f>
        <v>Y</v>
      </c>
    </row>
    <row r="5098" spans="1:7" x14ac:dyDescent="0.25">
      <c r="A5098" t="s">
        <v>1504</v>
      </c>
      <c r="B5098" t="s">
        <v>6346</v>
      </c>
      <c r="C5098" t="s">
        <v>6345</v>
      </c>
      <c r="D5098">
        <v>1992</v>
      </c>
      <c r="E5098" t="s">
        <v>2109</v>
      </c>
      <c r="F5098" t="str">
        <f t="shared" si="79"/>
        <v>Modeling MethodologyParallel Simulation IMaking Parallel Simulations Go Fast1992Paul F. Reynolds  Jr.</v>
      </c>
      <c r="G5098" t="str">
        <f>IFERROR(IF(VLOOKUP(F5098,Test!$G$1:$G$6051,1,FALSE)=F5098,"Y","N"),"N")</f>
        <v>Y</v>
      </c>
    </row>
    <row r="5099" spans="1:7" x14ac:dyDescent="0.25">
      <c r="A5099" t="s">
        <v>1504</v>
      </c>
      <c r="B5099" t="s">
        <v>6346</v>
      </c>
      <c r="C5099" t="s">
        <v>6347</v>
      </c>
      <c r="D5099">
        <v>1992</v>
      </c>
      <c r="E5099" t="s">
        <v>1530</v>
      </c>
      <c r="F5099" t="str">
        <f t="shared" si="79"/>
        <v>Modeling MethodologyParallel Simulation IMIMD Parallel Simulation of Circuit-Switched Communication Networks1992David Nicol</v>
      </c>
      <c r="G5099" t="str">
        <f>IFERROR(IF(VLOOKUP(F5099,Test!$G$1:$G$6051,1,FALSE)=F5099,"Y","N"),"N")</f>
        <v>Y</v>
      </c>
    </row>
    <row r="5100" spans="1:7" x14ac:dyDescent="0.25">
      <c r="A5100" t="s">
        <v>1504</v>
      </c>
      <c r="B5100" t="s">
        <v>6346</v>
      </c>
      <c r="C5100" t="s">
        <v>6345</v>
      </c>
      <c r="D5100">
        <v>1992</v>
      </c>
      <c r="E5100" t="s">
        <v>6348</v>
      </c>
      <c r="F5100" t="str">
        <f t="shared" si="79"/>
        <v>Modeling MethodologyParallel Simulation IMaking Parallel Simulations Go Fast1992Sudhir Srinivasan</v>
      </c>
      <c r="G5100" t="str">
        <f>IFERROR(IF(VLOOKUP(F5100,Test!$G$1:$G$6051,1,FALSE)=F5100,"Y","N"),"N")</f>
        <v>Y</v>
      </c>
    </row>
    <row r="5101" spans="1:7" x14ac:dyDescent="0.25">
      <c r="A5101" t="s">
        <v>1504</v>
      </c>
      <c r="B5101" t="s">
        <v>6346</v>
      </c>
      <c r="C5101" t="s">
        <v>6347</v>
      </c>
      <c r="D5101">
        <v>1992</v>
      </c>
      <c r="E5101" t="s">
        <v>5431</v>
      </c>
      <c r="F5101" t="str">
        <f t="shared" si="79"/>
        <v>Modeling MethodologyParallel Simulation IMIMD Parallel Simulation of Circuit-Switched Communication Networks1992Boris Lubachevsky</v>
      </c>
      <c r="G5101" t="str">
        <f>IFERROR(IF(VLOOKUP(F5101,Test!$G$1:$G$6051,1,FALSE)=F5101,"Y","N"),"N")</f>
        <v>Y</v>
      </c>
    </row>
    <row r="5102" spans="1:7" x14ac:dyDescent="0.25">
      <c r="A5102" t="s">
        <v>1504</v>
      </c>
      <c r="B5102" t="s">
        <v>6346</v>
      </c>
      <c r="C5102" t="s">
        <v>6349</v>
      </c>
      <c r="D5102">
        <v>1992</v>
      </c>
      <c r="E5102" t="s">
        <v>1523</v>
      </c>
      <c r="F5102" t="str">
        <f t="shared" si="79"/>
        <v>Modeling MethodologyParallel Simulation ITransparent Optimization of Overheads in Optimistic Simulations1992Rajive L. Bagrodia</v>
      </c>
      <c r="G5102" t="str">
        <f>IFERROR(IF(VLOOKUP(F5102,Test!$G$1:$G$6051,1,FALSE)=F5102,"Y","N"),"N")</f>
        <v>Y</v>
      </c>
    </row>
    <row r="5103" spans="1:7" x14ac:dyDescent="0.25">
      <c r="A5103" t="s">
        <v>1504</v>
      </c>
      <c r="B5103" t="s">
        <v>6346</v>
      </c>
      <c r="C5103" t="s">
        <v>6347</v>
      </c>
      <c r="D5103">
        <v>1992</v>
      </c>
      <c r="E5103" t="s">
        <v>6350</v>
      </c>
      <c r="F5103" t="str">
        <f t="shared" si="79"/>
        <v>Modeling MethodologyParallel Simulation IMIMD Parallel Simulation of Circuit-Switched Communication Networks1992Albert Greenberg</v>
      </c>
      <c r="G5103" t="str">
        <f>IFERROR(IF(VLOOKUP(F5103,Test!$G$1:$G$6051,1,FALSE)=F5103,"Y","N"),"N")</f>
        <v>Y</v>
      </c>
    </row>
    <row r="5104" spans="1:7" x14ac:dyDescent="0.25">
      <c r="A5104" t="s">
        <v>1504</v>
      </c>
      <c r="B5104" t="s">
        <v>6346</v>
      </c>
      <c r="C5104" t="s">
        <v>6349</v>
      </c>
      <c r="D5104">
        <v>1992</v>
      </c>
      <c r="E5104" t="s">
        <v>5621</v>
      </c>
      <c r="F5104" t="str">
        <f t="shared" si="79"/>
        <v>Modeling MethodologyParallel Simulation ITransparent Optimization of Overheads in Optimistic Simulations1992Wen-Toh Liao</v>
      </c>
      <c r="G5104" t="str">
        <f>IFERROR(IF(VLOOKUP(F5104,Test!$G$1:$G$6051,1,FALSE)=F5104,"Y","N"),"N")</f>
        <v>Y</v>
      </c>
    </row>
    <row r="5105" spans="1:7" x14ac:dyDescent="0.25">
      <c r="A5105" t="s">
        <v>1504</v>
      </c>
      <c r="B5105" t="s">
        <v>6353</v>
      </c>
      <c r="C5105" t="s">
        <v>6352</v>
      </c>
      <c r="D5105">
        <v>1992</v>
      </c>
      <c r="E5105" t="s">
        <v>6351</v>
      </c>
      <c r="F5105" t="str">
        <f t="shared" si="79"/>
        <v>Modeling MethodologyDistributed Simulation Based on Time WarpU.S. Army ModSim on Jade's TimeWarp1992Harry Jones</v>
      </c>
      <c r="G5105" t="str">
        <f>IFERROR(IF(VLOOKUP(F5105,Test!$G$1:$G$6051,1,FALSE)=F5105,"Y","N"),"N")</f>
        <v>Y</v>
      </c>
    </row>
    <row r="5106" spans="1:7" x14ac:dyDescent="0.25">
      <c r="A5106" t="s">
        <v>1504</v>
      </c>
      <c r="B5106" t="s">
        <v>6353</v>
      </c>
      <c r="C5106" t="s">
        <v>6355</v>
      </c>
      <c r="D5106">
        <v>1992</v>
      </c>
      <c r="E5106" t="s">
        <v>6354</v>
      </c>
      <c r="F5106" t="str">
        <f t="shared" si="79"/>
        <v>Modeling MethodologyDistributed Simulation Based on Time WarpA Distributed, Object-Oriented Communication Network Simulation Testbed1992M. Scott Corson</v>
      </c>
      <c r="G5106" t="str">
        <f>IFERROR(IF(VLOOKUP(F5106,Test!$G$1:$G$6051,1,FALSE)=F5106,"Y","N"),"N")</f>
        <v>Y</v>
      </c>
    </row>
    <row r="5107" spans="1:7" x14ac:dyDescent="0.25">
      <c r="A5107" t="s">
        <v>1504</v>
      </c>
      <c r="B5107" t="s">
        <v>6353</v>
      </c>
      <c r="C5107" t="s">
        <v>6352</v>
      </c>
      <c r="D5107">
        <v>1992</v>
      </c>
      <c r="E5107" t="s">
        <v>637</v>
      </c>
      <c r="F5107" t="str">
        <f t="shared" si="79"/>
        <v>Modeling MethodologyDistributed Simulation Based on Time WarpU.S. Army ModSim on Jade's TimeWarp1992Dirk Baezner</v>
      </c>
      <c r="G5107" t="str">
        <f>IFERROR(IF(VLOOKUP(F5107,Test!$G$1:$G$6051,1,FALSE)=F5107,"Y","N"),"N")</f>
        <v>Y</v>
      </c>
    </row>
    <row r="5108" spans="1:7" x14ac:dyDescent="0.25">
      <c r="A5108" t="s">
        <v>1504</v>
      </c>
      <c r="B5108" t="s">
        <v>6353</v>
      </c>
      <c r="C5108" t="s">
        <v>6352</v>
      </c>
      <c r="D5108">
        <v>1992</v>
      </c>
      <c r="E5108" t="s">
        <v>6356</v>
      </c>
      <c r="F5108" t="str">
        <f t="shared" si="79"/>
        <v>Modeling MethodologyDistributed Simulation Based on Time WarpU.S. Army ModSim on Jade's TimeWarp1992Chuck Rohs</v>
      </c>
      <c r="G5108" t="str">
        <f>IFERROR(IF(VLOOKUP(F5108,Test!$G$1:$G$6051,1,FALSE)=F5108,"Y","N"),"N")</f>
        <v>Y</v>
      </c>
    </row>
    <row r="5109" spans="1:7" x14ac:dyDescent="0.25">
      <c r="A5109" t="s">
        <v>1504</v>
      </c>
      <c r="B5109" t="s">
        <v>6353</v>
      </c>
      <c r="C5109" t="s">
        <v>6358</v>
      </c>
      <c r="D5109">
        <v>1992</v>
      </c>
      <c r="E5109" t="s">
        <v>6357</v>
      </c>
      <c r="F5109" t="str">
        <f t="shared" si="79"/>
        <v>Modeling MethodologyDistributed Simulation Based on Time WarpReplicated Objects in Time Warp Simulations1992Divyakant Agrawal</v>
      </c>
      <c r="G5109" t="str">
        <f>IFERROR(IF(VLOOKUP(F5109,Test!$G$1:$G$6051,1,FALSE)=F5109,"Y","N"),"N")</f>
        <v>Y</v>
      </c>
    </row>
    <row r="5110" spans="1:7" x14ac:dyDescent="0.25">
      <c r="A5110" t="s">
        <v>1504</v>
      </c>
      <c r="B5110" t="s">
        <v>6353</v>
      </c>
      <c r="C5110" t="s">
        <v>6358</v>
      </c>
      <c r="D5110">
        <v>1992</v>
      </c>
      <c r="E5110" t="s">
        <v>6359</v>
      </c>
      <c r="F5110" t="str">
        <f t="shared" si="79"/>
        <v>Modeling MethodologyDistributed Simulation Based on Time WarpReplicated Objects in Time Warp Simulations1992Jonathan R. Agre</v>
      </c>
      <c r="G5110" t="str">
        <f>IFERROR(IF(VLOOKUP(F5110,Test!$G$1:$G$6051,1,FALSE)=F5110,"Y","N"),"N")</f>
        <v>Y</v>
      </c>
    </row>
    <row r="5111" spans="1:7" x14ac:dyDescent="0.25">
      <c r="A5111" t="s">
        <v>1504</v>
      </c>
      <c r="B5111" t="s">
        <v>2649</v>
      </c>
      <c r="C5111" t="s">
        <v>6360</v>
      </c>
      <c r="D5111">
        <v>1992</v>
      </c>
      <c r="E5111" t="s">
        <v>2791</v>
      </c>
      <c r="F5111" t="str">
        <f t="shared" si="79"/>
        <v>Modeling MethodologyObject-Oriented SimulationHierarchical, Modular Concepts Applied to an Object-Oriented Simulation Model Development Environment1992Joel J. Luna</v>
      </c>
      <c r="G5111" t="str">
        <f>IFERROR(IF(VLOOKUP(F5111,Test!$G$1:$G$6051,1,FALSE)=F5111,"Y","N"),"N")</f>
        <v>Y</v>
      </c>
    </row>
    <row r="5112" spans="1:7" x14ac:dyDescent="0.25">
      <c r="A5112" t="s">
        <v>1504</v>
      </c>
      <c r="B5112" t="s">
        <v>2649</v>
      </c>
      <c r="C5112" t="s">
        <v>6362</v>
      </c>
      <c r="D5112">
        <v>1992</v>
      </c>
      <c r="E5112" t="s">
        <v>6361</v>
      </c>
      <c r="F5112" t="str">
        <f t="shared" si="79"/>
        <v>Modeling MethodologyObject-Oriented SimulationObject Orientation and Three Phase Simulation1992Michael Pidd</v>
      </c>
      <c r="G5112" t="str">
        <f>IFERROR(IF(VLOOKUP(F5112,Test!$G$1:$G$6051,1,FALSE)=F5112,"Y","N"),"N")</f>
        <v>Y</v>
      </c>
    </row>
    <row r="5113" spans="1:7" x14ac:dyDescent="0.25">
      <c r="A5113" t="s">
        <v>1504</v>
      </c>
      <c r="B5113" t="s">
        <v>2649</v>
      </c>
      <c r="C5113" t="s">
        <v>6364</v>
      </c>
      <c r="D5113">
        <v>1992</v>
      </c>
      <c r="E5113" t="s">
        <v>6363</v>
      </c>
      <c r="F5113" t="str">
        <f t="shared" si="79"/>
        <v>Modeling MethodologyObject-Oriented SimulationDesign and Implementation of a Highly Reusable Modeling and Simulation Framework for Discrete Part Manufacturing Systems1992Jagannath T. Gharpure</v>
      </c>
      <c r="G5113" t="str">
        <f>IFERROR(IF(VLOOKUP(F5113,Test!$G$1:$G$6051,1,FALSE)=F5113,"Y","N"),"N")</f>
        <v>Y</v>
      </c>
    </row>
    <row r="5114" spans="1:7" x14ac:dyDescent="0.25">
      <c r="A5114" t="s">
        <v>2497</v>
      </c>
      <c r="B5114" t="s">
        <v>2649</v>
      </c>
      <c r="C5114" t="s">
        <v>1591</v>
      </c>
      <c r="D5114">
        <v>1994</v>
      </c>
      <c r="E5114" t="s">
        <v>1590</v>
      </c>
      <c r="F5114" t="str">
        <f t="shared" si="79"/>
        <v>Advanced TutorialsObject-Oriented SimulationDesign of Object-Oriented Simulations in C++1994S.D. Roberts</v>
      </c>
      <c r="G5114" t="str">
        <f>IFERROR(IF(VLOOKUP(F5114,Test!$G$1:$G$6051,1,FALSE)=F5114,"Y","N"),"N")</f>
        <v>Y</v>
      </c>
    </row>
    <row r="5115" spans="1:7" x14ac:dyDescent="0.25">
      <c r="A5115" t="s">
        <v>1504</v>
      </c>
      <c r="B5115" t="s">
        <v>2649</v>
      </c>
      <c r="C5115" t="s">
        <v>6366</v>
      </c>
      <c r="D5115">
        <v>1995</v>
      </c>
      <c r="E5115" t="s">
        <v>6365</v>
      </c>
      <c r="F5115" t="str">
        <f t="shared" si="79"/>
        <v>Modeling MethodologyObject-Oriented SimulationThe Key to Object-Oriented Simulation: Separating the User and the Developer1995Doug Love</v>
      </c>
      <c r="G5115" t="str">
        <f>IFERROR(IF(VLOOKUP(F5115,Test!$G$1:$G$6051,1,FALSE)=F5115,"Y","N"),"N")</f>
        <v>Y</v>
      </c>
    </row>
    <row r="5116" spans="1:7" x14ac:dyDescent="0.25">
      <c r="A5116" t="s">
        <v>1504</v>
      </c>
      <c r="B5116" t="s">
        <v>2649</v>
      </c>
      <c r="C5116" t="s">
        <v>6364</v>
      </c>
      <c r="D5116">
        <v>1992</v>
      </c>
      <c r="E5116" t="s">
        <v>418</v>
      </c>
      <c r="F5116" t="str">
        <f t="shared" si="79"/>
        <v>Modeling MethodologyObject-Oriented SimulationDesign and Implementation of a Highly Reusable Modeling and Simulation Framework for Discrete Part Manufacturing Systems1992Joe H. Mize</v>
      </c>
      <c r="G5116" t="str">
        <f>IFERROR(IF(VLOOKUP(F5116,Test!$G$1:$G$6051,1,FALSE)=F5116,"Y","N"),"N")</f>
        <v>Y</v>
      </c>
    </row>
    <row r="5117" spans="1:7" x14ac:dyDescent="0.25">
      <c r="A5117" t="s">
        <v>1504</v>
      </c>
      <c r="B5117" t="s">
        <v>2649</v>
      </c>
      <c r="C5117" t="s">
        <v>6364</v>
      </c>
      <c r="D5117">
        <v>1992</v>
      </c>
      <c r="E5117" t="s">
        <v>6367</v>
      </c>
      <c r="F5117" t="str">
        <f t="shared" si="79"/>
        <v>Modeling MethodologyObject-Oriented SimulationDesign and Implementation of a Highly Reusable Modeling and Simulation Framework for Discrete Part Manufacturing Systems1992Manjunath Kamath</v>
      </c>
      <c r="G5117" t="str">
        <f>IFERROR(IF(VLOOKUP(F5117,Test!$G$1:$G$6051,1,FALSE)=F5117,"Y","N"),"N")</f>
        <v>Y</v>
      </c>
    </row>
    <row r="5118" spans="1:7" x14ac:dyDescent="0.25">
      <c r="A5118" t="s">
        <v>1504</v>
      </c>
      <c r="B5118" t="s">
        <v>2649</v>
      </c>
      <c r="C5118" t="s">
        <v>6369</v>
      </c>
      <c r="D5118">
        <v>1995</v>
      </c>
      <c r="E5118" t="s">
        <v>6368</v>
      </c>
      <c r="F5118" t="str">
        <f t="shared" si="79"/>
        <v>Modeling MethodologyObject-Oriented SimulationCreate! An Object-Oriented IDE for Discrete Event Simulation1995Michael RÃ¼ger</v>
      </c>
      <c r="G5118" t="str">
        <f>IFERROR(IF(VLOOKUP(F5118,Test!$G$1:$G$6051,1,FALSE)=F5118,"Y","N"),"N")</f>
        <v>Y</v>
      </c>
    </row>
    <row r="5119" spans="1:7" x14ac:dyDescent="0.25">
      <c r="A5119" t="s">
        <v>2497</v>
      </c>
      <c r="B5119" t="s">
        <v>2649</v>
      </c>
      <c r="C5119" t="s">
        <v>1591</v>
      </c>
      <c r="D5119">
        <v>1994</v>
      </c>
      <c r="E5119" t="s">
        <v>472</v>
      </c>
      <c r="F5119" t="str">
        <f t="shared" si="79"/>
        <v>Advanced TutorialsObject-Oriented SimulationDesign of Object-Oriented Simulations in C++1994Stephen D. Roberts</v>
      </c>
      <c r="G5119" t="str">
        <f>IFERROR(IF(VLOOKUP(F5119,Test!$G$1:$G$6051,1,FALSE)=F5119,"Y","N"),"N")</f>
        <v>N</v>
      </c>
    </row>
    <row r="5120" spans="1:7" x14ac:dyDescent="0.25">
      <c r="A5120" t="s">
        <v>1504</v>
      </c>
      <c r="B5120" t="s">
        <v>2649</v>
      </c>
      <c r="C5120" t="s">
        <v>6364</v>
      </c>
      <c r="D5120">
        <v>1992</v>
      </c>
      <c r="E5120" t="s">
        <v>6370</v>
      </c>
      <c r="F5120" t="str">
        <f t="shared" si="79"/>
        <v>Modeling MethodologyObject-Oriented SimulationDesign and Implementation of a Highly Reusable Modeling and Simulation Framework for Discrete Part Manufacturing Systems1992Hemant Bhuskute</v>
      </c>
      <c r="G5120" t="str">
        <f>IFERROR(IF(VLOOKUP(F5120,Test!$G$1:$G$6051,1,FALSE)=F5120,"Y","N"),"N")</f>
        <v>Y</v>
      </c>
    </row>
    <row r="5121" spans="1:7" x14ac:dyDescent="0.25">
      <c r="A5121" t="s">
        <v>2497</v>
      </c>
      <c r="B5121" t="s">
        <v>2649</v>
      </c>
      <c r="C5121" t="s">
        <v>1591</v>
      </c>
      <c r="D5121">
        <v>1994</v>
      </c>
      <c r="E5121" t="s">
        <v>2806</v>
      </c>
      <c r="F5121" t="str">
        <f t="shared" si="79"/>
        <v>Advanced TutorialsObject-Oriented SimulationDesign of Object-Oriented Simulations in C++1994J.A. Joines</v>
      </c>
      <c r="G5121" t="str">
        <f>IFERROR(IF(VLOOKUP(F5121,Test!$G$1:$G$6051,1,FALSE)=F5121,"Y","N"),"N")</f>
        <v>Y</v>
      </c>
    </row>
    <row r="5122" spans="1:7" x14ac:dyDescent="0.25">
      <c r="A5122" t="s">
        <v>1504</v>
      </c>
      <c r="B5122" t="s">
        <v>2649</v>
      </c>
      <c r="C5122" t="s">
        <v>6364</v>
      </c>
      <c r="D5122">
        <v>1992</v>
      </c>
      <c r="E5122" t="s">
        <v>6371</v>
      </c>
      <c r="F5122" t="str">
        <f t="shared" si="79"/>
        <v>Modeling MethodologyObject-Oriented SimulationDesign and Implementation of a Highly Reusable Modeling and Simulation Framework for Discrete Part Manufacturing Systems1992Manoj N. Duse</v>
      </c>
      <c r="G5122" t="str">
        <f>IFERROR(IF(VLOOKUP(F5122,Test!$G$1:$G$6051,1,FALSE)=F5122,"Y","N"),"N")</f>
        <v>Y</v>
      </c>
    </row>
    <row r="5123" spans="1:7" x14ac:dyDescent="0.25">
      <c r="A5123" t="s">
        <v>1504</v>
      </c>
      <c r="B5123" t="s">
        <v>2649</v>
      </c>
      <c r="C5123" t="s">
        <v>6364</v>
      </c>
      <c r="D5123">
        <v>1992</v>
      </c>
      <c r="E5123" t="s">
        <v>5734</v>
      </c>
      <c r="F5123" t="str">
        <f t="shared" ref="F5123:F5186" si="80">CONCATENATE(A5123,B5123,C5123,D5123,E5123)</f>
        <v>Modeling MethodologyObject-Oriented SimulationDesign and Implementation of a Highly Reusable Modeling and Simulation Framework for Discrete Part Manufacturing Systems1992David B. Pratt</v>
      </c>
      <c r="G5123" t="str">
        <f>IFERROR(IF(VLOOKUP(F5123,Test!$G$1:$G$6051,1,FALSE)=F5123,"Y","N"),"N")</f>
        <v>Y</v>
      </c>
    </row>
    <row r="5124" spans="1:7" x14ac:dyDescent="0.25">
      <c r="A5124" t="s">
        <v>1504</v>
      </c>
      <c r="B5124" t="s">
        <v>2649</v>
      </c>
      <c r="C5124" t="s">
        <v>6373</v>
      </c>
      <c r="D5124">
        <v>1995</v>
      </c>
      <c r="E5124" t="s">
        <v>6372</v>
      </c>
      <c r="F5124" t="str">
        <f t="shared" si="80"/>
        <v>Modeling MethodologyObject-Oriented SimulationCOMPOSE: An Object-Oriented Environment for Parallel Discrete-Event Simulations1995Jay M. Martin</v>
      </c>
      <c r="G5124" t="str">
        <f>IFERROR(IF(VLOOKUP(F5124,Test!$G$1:$G$6051,1,FALSE)=F5124,"Y","N"),"N")</f>
        <v>Y</v>
      </c>
    </row>
    <row r="5125" spans="1:7" x14ac:dyDescent="0.25">
      <c r="A5125" t="s">
        <v>1504</v>
      </c>
      <c r="B5125" t="s">
        <v>2649</v>
      </c>
      <c r="C5125" t="s">
        <v>6366</v>
      </c>
      <c r="D5125">
        <v>1995</v>
      </c>
      <c r="E5125" t="s">
        <v>6374</v>
      </c>
      <c r="F5125" t="str">
        <f t="shared" si="80"/>
        <v>Modeling MethodologyObject-Oriented SimulationThe Key to Object-Oriented Simulation: Separating the User and the Developer1995Pete Ball</v>
      </c>
      <c r="G5125" t="str">
        <f>IFERROR(IF(VLOOKUP(F5125,Test!$G$1:$G$6051,1,FALSE)=F5125,"Y","N"),"N")</f>
        <v>Y</v>
      </c>
    </row>
    <row r="5126" spans="1:7" x14ac:dyDescent="0.25">
      <c r="A5126" t="s">
        <v>1504</v>
      </c>
      <c r="B5126" t="s">
        <v>2649</v>
      </c>
      <c r="C5126" t="s">
        <v>6373</v>
      </c>
      <c r="D5126">
        <v>1995</v>
      </c>
      <c r="E5126" t="s">
        <v>1523</v>
      </c>
      <c r="F5126" t="str">
        <f t="shared" si="80"/>
        <v>Modeling MethodologyObject-Oriented SimulationCOMPOSE: An Object-Oriented Environment for Parallel Discrete-Event Simulations1995Rajive L. Bagrodia</v>
      </c>
      <c r="G5126" t="str">
        <f>IFERROR(IF(VLOOKUP(F5126,Test!$G$1:$G$6051,1,FALSE)=F5126,"Y","N"),"N")</f>
        <v>Y</v>
      </c>
    </row>
    <row r="5127" spans="1:7" x14ac:dyDescent="0.25">
      <c r="A5127" t="s">
        <v>2497</v>
      </c>
      <c r="B5127" t="s">
        <v>2649</v>
      </c>
      <c r="C5127" t="s">
        <v>1591</v>
      </c>
      <c r="D5127">
        <v>1994</v>
      </c>
      <c r="E5127" t="s">
        <v>2477</v>
      </c>
      <c r="F5127" t="str">
        <f t="shared" si="80"/>
        <v>Advanced TutorialsObject-Oriented SimulationDesign of Object-Oriented Simulations in C++1994Jeffrey A. Joines</v>
      </c>
      <c r="G5127" t="str">
        <f>IFERROR(IF(VLOOKUP(F5127,Test!$G$1:$G$6051,1,FALSE)=F5127,"Y","N"),"N")</f>
        <v>N</v>
      </c>
    </row>
    <row r="5128" spans="1:7" x14ac:dyDescent="0.25">
      <c r="A5128" t="s">
        <v>1504</v>
      </c>
      <c r="B5128" t="s">
        <v>2649</v>
      </c>
      <c r="C5128" t="s">
        <v>6369</v>
      </c>
      <c r="D5128">
        <v>1995</v>
      </c>
      <c r="E5128" t="s">
        <v>6375</v>
      </c>
      <c r="F5128" t="str">
        <f t="shared" si="80"/>
        <v>Modeling MethodologyObject-Oriented SimulationCreate! An Object-Oriented IDE for Discrete Event Simulation1995Thomas Behlau</v>
      </c>
      <c r="G5128" t="str">
        <f>IFERROR(IF(VLOOKUP(F5128,Test!$G$1:$G$6051,1,FALSE)=F5128,"Y","N"),"N")</f>
        <v>Y</v>
      </c>
    </row>
    <row r="5129" spans="1:7" x14ac:dyDescent="0.25">
      <c r="A5129" t="s">
        <v>1504</v>
      </c>
      <c r="B5129" t="s">
        <v>6377</v>
      </c>
      <c r="C5129" t="s">
        <v>6376</v>
      </c>
      <c r="D5129">
        <v>1992</v>
      </c>
      <c r="E5129" t="s">
        <v>6070</v>
      </c>
      <c r="F5129" t="str">
        <f t="shared" si="80"/>
        <v>Modeling MethodologyParallel Simulation IIProcessor Allocation in Parallel Battlefield Simulation1992Narsingh Deo</v>
      </c>
      <c r="G5129" t="str">
        <f>IFERROR(IF(VLOOKUP(F5129,Test!$G$1:$G$6051,1,FALSE)=F5129,"Y","N"),"N")</f>
        <v>Y</v>
      </c>
    </row>
    <row r="5130" spans="1:7" x14ac:dyDescent="0.25">
      <c r="A5130" t="s">
        <v>1504</v>
      </c>
      <c r="B5130" t="s">
        <v>6377</v>
      </c>
      <c r="C5130" t="s">
        <v>6376</v>
      </c>
      <c r="D5130">
        <v>1992</v>
      </c>
      <c r="E5130" t="s">
        <v>6378</v>
      </c>
      <c r="F5130" t="str">
        <f t="shared" si="80"/>
        <v>Modeling MethodologyParallel Simulation IIProcessor Allocation in Parallel Battlefield Simulation1992Sushil Prasad</v>
      </c>
      <c r="G5130" t="str">
        <f>IFERROR(IF(VLOOKUP(F5130,Test!$G$1:$G$6051,1,FALSE)=F5130,"Y","N"),"N")</f>
        <v>Y</v>
      </c>
    </row>
    <row r="5131" spans="1:7" x14ac:dyDescent="0.25">
      <c r="A5131" t="s">
        <v>1504</v>
      </c>
      <c r="B5131" t="s">
        <v>6377</v>
      </c>
      <c r="C5131" t="s">
        <v>6380</v>
      </c>
      <c r="D5131">
        <v>1992</v>
      </c>
      <c r="E5131" t="s">
        <v>6379</v>
      </c>
      <c r="F5131" t="str">
        <f t="shared" si="80"/>
        <v>Modeling MethodologyParallel Simulation IIParallel Simulation Using Conservative Time Windows1992Hassan Rajaei</v>
      </c>
      <c r="G5131" t="str">
        <f>IFERROR(IF(VLOOKUP(F5131,Test!$G$1:$G$6051,1,FALSE)=F5131,"Y","N"),"N")</f>
        <v>Y</v>
      </c>
    </row>
    <row r="5132" spans="1:7" x14ac:dyDescent="0.25">
      <c r="A5132" t="s">
        <v>1504</v>
      </c>
      <c r="B5132" t="s">
        <v>6377</v>
      </c>
      <c r="C5132" t="s">
        <v>6382</v>
      </c>
      <c r="D5132">
        <v>1992</v>
      </c>
      <c r="E5132" t="s">
        <v>6381</v>
      </c>
      <c r="F5132" t="str">
        <f t="shared" si="80"/>
        <v>Modeling MethodologyParallel Simulation IIApproximate Time-Parallel Simulation of Queueing Systems with Losses1992Jain J. Wang</v>
      </c>
      <c r="G5132" t="str">
        <f>IFERROR(IF(VLOOKUP(F5132,Test!$G$1:$G$6051,1,FALSE)=F5132,"Y","N"),"N")</f>
        <v>Y</v>
      </c>
    </row>
    <row r="5133" spans="1:7" x14ac:dyDescent="0.25">
      <c r="A5133" t="s">
        <v>1504</v>
      </c>
      <c r="B5133" t="s">
        <v>6377</v>
      </c>
      <c r="C5133" t="s">
        <v>6380</v>
      </c>
      <c r="D5133">
        <v>1992</v>
      </c>
      <c r="E5133" t="s">
        <v>6383</v>
      </c>
      <c r="F5133" t="str">
        <f t="shared" si="80"/>
        <v>Modeling MethodologyParallel Simulation IIParallel Simulation Using Conservative Time Windows1992Rassul Ayani</v>
      </c>
      <c r="G5133" t="str">
        <f>IFERROR(IF(VLOOKUP(F5133,Test!$G$1:$G$6051,1,FALSE)=F5133,"Y","N"),"N")</f>
        <v>Y</v>
      </c>
    </row>
    <row r="5134" spans="1:7" x14ac:dyDescent="0.25">
      <c r="A5134" t="s">
        <v>1504</v>
      </c>
      <c r="B5134" t="s">
        <v>6377</v>
      </c>
      <c r="C5134" t="s">
        <v>6376</v>
      </c>
      <c r="D5134">
        <v>1992</v>
      </c>
      <c r="E5134" t="s">
        <v>6384</v>
      </c>
      <c r="F5134" t="str">
        <f t="shared" si="80"/>
        <v>Modeling MethodologyParallel Simulation IIProcessor Allocation in Parallel Battlefield Simulation1992Muralidhar Medidi</v>
      </c>
      <c r="G5134" t="str">
        <f>IFERROR(IF(VLOOKUP(F5134,Test!$G$1:$G$6051,1,FALSE)=F5134,"Y","N"),"N")</f>
        <v>Y</v>
      </c>
    </row>
    <row r="5135" spans="1:7" x14ac:dyDescent="0.25">
      <c r="A5135" t="s">
        <v>1504</v>
      </c>
      <c r="B5135" t="s">
        <v>6377</v>
      </c>
      <c r="C5135" t="s">
        <v>6382</v>
      </c>
      <c r="D5135">
        <v>1992</v>
      </c>
      <c r="E5135" t="s">
        <v>2396</v>
      </c>
      <c r="F5135" t="str">
        <f t="shared" si="80"/>
        <v>Modeling MethodologyParallel Simulation IIApproximate Time-Parallel Simulation of Queueing Systems with Losses1992Marc Abrams</v>
      </c>
      <c r="G5135" t="str">
        <f>IFERROR(IF(VLOOKUP(F5135,Test!$G$1:$G$6051,1,FALSE)=F5135,"Y","N"),"N")</f>
        <v>Y</v>
      </c>
    </row>
    <row r="5136" spans="1:7" x14ac:dyDescent="0.25">
      <c r="A5136" t="s">
        <v>1504</v>
      </c>
      <c r="B5136" t="s">
        <v>6386</v>
      </c>
      <c r="C5136" t="s">
        <v>6385</v>
      </c>
      <c r="D5136">
        <v>1992</v>
      </c>
      <c r="E5136" t="s">
        <v>840</v>
      </c>
      <c r="F5136" t="str">
        <f t="shared" si="80"/>
        <v>Modeling MethodologySimulation EnvironmentsThe Simulation Model Development Environment: An Overview1992Osman Balci</v>
      </c>
      <c r="G5136" t="str">
        <f>IFERROR(IF(VLOOKUP(F5136,Test!$G$1:$G$6051,1,FALSE)=F5136,"Y","N"),"N")</f>
        <v>Y</v>
      </c>
    </row>
    <row r="5137" spans="1:7" x14ac:dyDescent="0.25">
      <c r="A5137" t="s">
        <v>1504</v>
      </c>
      <c r="B5137" t="s">
        <v>6386</v>
      </c>
      <c r="C5137" t="s">
        <v>6387</v>
      </c>
      <c r="D5137">
        <v>1992</v>
      </c>
      <c r="E5137" t="s">
        <v>792</v>
      </c>
      <c r="F5137" t="str">
        <f t="shared" si="80"/>
        <v>Modeling MethodologySimulation EnvironmentsRequirements for a Repository-Based Simulation Environment1992Tuncer I. Ã–ren</v>
      </c>
      <c r="G5137" t="str">
        <f>IFERROR(IF(VLOOKUP(F5137,Test!$G$1:$G$6051,1,FALSE)=F5137,"Y","N"),"N")</f>
        <v>Y</v>
      </c>
    </row>
    <row r="5138" spans="1:7" x14ac:dyDescent="0.25">
      <c r="A5138" t="s">
        <v>747</v>
      </c>
      <c r="B5138" t="s">
        <v>6386</v>
      </c>
      <c r="C5138" t="s">
        <v>6389</v>
      </c>
      <c r="D5138">
        <v>1994</v>
      </c>
      <c r="E5138" t="s">
        <v>6388</v>
      </c>
      <c r="F5138" t="str">
        <f t="shared" si="80"/>
        <v>ManufacturingSimulation EnvironmentsDistributed Simulation Model for Computer Integrated Manufacturing1994Y. Kidani</v>
      </c>
      <c r="G5138" t="str">
        <f>IFERROR(IF(VLOOKUP(F5138,Test!$G$1:$G$6051,1,FALSE)=F5138,"Y","N"),"N")</f>
        <v>Y</v>
      </c>
    </row>
    <row r="5139" spans="1:7" x14ac:dyDescent="0.25">
      <c r="A5139" t="s">
        <v>1504</v>
      </c>
      <c r="B5139" t="s">
        <v>6386</v>
      </c>
      <c r="C5139" t="s">
        <v>6385</v>
      </c>
      <c r="D5139">
        <v>1992</v>
      </c>
      <c r="E5139" t="s">
        <v>663</v>
      </c>
      <c r="F5139" t="str">
        <f t="shared" si="80"/>
        <v>Modeling MethodologySimulation EnvironmentsThe Simulation Model Development Environment: An Overview1992Richard E. Nance</v>
      </c>
      <c r="G5139" t="str">
        <f>IFERROR(IF(VLOOKUP(F5139,Test!$G$1:$G$6051,1,FALSE)=F5139,"Y","N"),"N")</f>
        <v>Y</v>
      </c>
    </row>
    <row r="5140" spans="1:7" x14ac:dyDescent="0.25">
      <c r="A5140" t="s">
        <v>1504</v>
      </c>
      <c r="B5140" t="s">
        <v>6386</v>
      </c>
      <c r="C5140" t="s">
        <v>6387</v>
      </c>
      <c r="D5140">
        <v>1992</v>
      </c>
      <c r="E5140" t="s">
        <v>6390</v>
      </c>
      <c r="F5140" t="str">
        <f t="shared" si="80"/>
        <v>Modeling MethodologySimulation EnvironmentsRequirements for a Repository-Based Simulation Environment1992Louis G. Birta</v>
      </c>
      <c r="G5140" t="str">
        <f>IFERROR(IF(VLOOKUP(F5140,Test!$G$1:$G$6051,1,FALSE)=F5140,"Y","N"),"N")</f>
        <v>Y</v>
      </c>
    </row>
    <row r="5141" spans="1:7" x14ac:dyDescent="0.25">
      <c r="A5141" t="s">
        <v>747</v>
      </c>
      <c r="B5141" t="s">
        <v>6386</v>
      </c>
      <c r="C5141" t="s">
        <v>6392</v>
      </c>
      <c r="D5141">
        <v>1994</v>
      </c>
      <c r="E5141" t="s">
        <v>6391</v>
      </c>
      <c r="F5141" t="str">
        <f t="shared" si="80"/>
        <v>ManufacturingSimulation EnvironmentsStructuring a Simulation Modeling Environment Using a Commercial Manufacturing Simulator1994M. Mullens</v>
      </c>
      <c r="G5141" t="str">
        <f>IFERROR(IF(VLOOKUP(F5141,Test!$G$1:$G$6051,1,FALSE)=F5141,"Y","N"),"N")</f>
        <v>Y</v>
      </c>
    </row>
    <row r="5142" spans="1:7" x14ac:dyDescent="0.25">
      <c r="A5142" t="s">
        <v>747</v>
      </c>
      <c r="B5142" t="s">
        <v>6386</v>
      </c>
      <c r="C5142" t="s">
        <v>6389</v>
      </c>
      <c r="D5142">
        <v>1994</v>
      </c>
      <c r="E5142" t="s">
        <v>6393</v>
      </c>
      <c r="F5142" t="str">
        <f t="shared" si="80"/>
        <v>ManufacturingSimulation EnvironmentsDistributed Simulation Model for Computer Integrated Manufacturing1994H. Tsunoda</v>
      </c>
      <c r="G5142" t="str">
        <f>IFERROR(IF(VLOOKUP(F5142,Test!$G$1:$G$6051,1,FALSE)=F5142,"Y","N"),"N")</f>
        <v>Y</v>
      </c>
    </row>
    <row r="5143" spans="1:7" x14ac:dyDescent="0.25">
      <c r="A5143" t="s">
        <v>1504</v>
      </c>
      <c r="B5143" t="s">
        <v>6386</v>
      </c>
      <c r="C5143" t="s">
        <v>6394</v>
      </c>
      <c r="D5143">
        <v>1992</v>
      </c>
      <c r="E5143" t="s">
        <v>2863</v>
      </c>
      <c r="F5143" t="str">
        <f t="shared" si="80"/>
        <v>Modeling MethodologySimulation EnvironmentsThe Computer Aided Simulation Modeling Environment: An Overview1992Ray J. Paul</v>
      </c>
      <c r="G5143" t="str">
        <f>IFERROR(IF(VLOOKUP(F5143,Test!$G$1:$G$6051,1,FALSE)=F5143,"Y","N"),"N")</f>
        <v>Y</v>
      </c>
    </row>
    <row r="5144" spans="1:7" x14ac:dyDescent="0.25">
      <c r="A5144" t="s">
        <v>1504</v>
      </c>
      <c r="B5144" t="s">
        <v>6386</v>
      </c>
      <c r="C5144" t="s">
        <v>6396</v>
      </c>
      <c r="D5144">
        <v>1994</v>
      </c>
      <c r="E5144" t="s">
        <v>6395</v>
      </c>
      <c r="F5144" t="str">
        <f t="shared" si="80"/>
        <v>Modeling MethodologySimulation EnvironmentsThe CASM Environment Revisited1994V. Hlupic</v>
      </c>
      <c r="G5144" t="str">
        <f>IFERROR(IF(VLOOKUP(F5144,Test!$G$1:$G$6051,1,FALSE)=F5144,"Y","N"),"N")</f>
        <v>Y</v>
      </c>
    </row>
    <row r="5145" spans="1:7" x14ac:dyDescent="0.25">
      <c r="A5145" t="s">
        <v>1504</v>
      </c>
      <c r="B5145" t="s">
        <v>6386</v>
      </c>
      <c r="C5145" t="s">
        <v>6398</v>
      </c>
      <c r="D5145">
        <v>1994</v>
      </c>
      <c r="E5145" t="s">
        <v>6397</v>
      </c>
      <c r="F5145" t="str">
        <f t="shared" si="80"/>
        <v>Modeling MethodologySimulation EnvironmentsConcepts for Modular Simulation Environments1994C.R. Standridge</v>
      </c>
      <c r="G5145" t="str">
        <f>IFERROR(IF(VLOOKUP(F5145,Test!$G$1:$G$6051,1,FALSE)=F5145,"Y","N"),"N")</f>
        <v>Y</v>
      </c>
    </row>
    <row r="5146" spans="1:7" x14ac:dyDescent="0.25">
      <c r="A5146" t="s">
        <v>1504</v>
      </c>
      <c r="B5146" t="s">
        <v>6386</v>
      </c>
      <c r="C5146" t="s">
        <v>6400</v>
      </c>
      <c r="D5146">
        <v>1994</v>
      </c>
      <c r="E5146" t="s">
        <v>6399</v>
      </c>
      <c r="F5146" t="str">
        <f t="shared" si="80"/>
        <v>Modeling MethodologySimulation EnvironmentsA Relational Algebraic Framework for Models Management1994W.B. Lee</v>
      </c>
      <c r="G5146" t="str">
        <f>IFERROR(IF(VLOOKUP(F5146,Test!$G$1:$G$6051,1,FALSE)=F5146,"Y","N"),"N")</f>
        <v>Y</v>
      </c>
    </row>
    <row r="5147" spans="1:7" x14ac:dyDescent="0.25">
      <c r="A5147" t="s">
        <v>1504</v>
      </c>
      <c r="B5147" t="s">
        <v>6386</v>
      </c>
      <c r="C5147" t="s">
        <v>6396</v>
      </c>
      <c r="D5147">
        <v>1994</v>
      </c>
      <c r="E5147" t="s">
        <v>6401</v>
      </c>
      <c r="F5147" t="str">
        <f t="shared" si="80"/>
        <v>Modeling MethodologySimulation EnvironmentsThe CASM Environment Revisited1994R.J. Paul</v>
      </c>
      <c r="G5147" t="str">
        <f>IFERROR(IF(VLOOKUP(F5147,Test!$G$1:$G$6051,1,FALSE)=F5147,"Y","N"),"N")</f>
        <v>Y</v>
      </c>
    </row>
    <row r="5148" spans="1:7" x14ac:dyDescent="0.25">
      <c r="A5148" t="s">
        <v>747</v>
      </c>
      <c r="B5148" t="s">
        <v>6386</v>
      </c>
      <c r="C5148" t="s">
        <v>6403</v>
      </c>
      <c r="D5148">
        <v>1994</v>
      </c>
      <c r="E5148" t="s">
        <v>6402</v>
      </c>
      <c r="F5148" t="str">
        <f t="shared" si="80"/>
        <v>ManufacturingSimulation EnvironmentsImplementations of Spatial Representation and Autonomy in Material Handling Systems1994L.A. Okashah</v>
      </c>
      <c r="G5148" t="str">
        <f>IFERROR(IF(VLOOKUP(F5148,Test!$G$1:$G$6051,1,FALSE)=F5148,"Y","N"),"N")</f>
        <v>Y</v>
      </c>
    </row>
    <row r="5149" spans="1:7" x14ac:dyDescent="0.25">
      <c r="A5149" t="s">
        <v>1504</v>
      </c>
      <c r="B5149" t="s">
        <v>6386</v>
      </c>
      <c r="C5149" t="s">
        <v>6400</v>
      </c>
      <c r="D5149">
        <v>1994</v>
      </c>
      <c r="E5149" t="s">
        <v>6404</v>
      </c>
      <c r="F5149" t="str">
        <f t="shared" si="80"/>
        <v>Modeling MethodologySimulation EnvironmentsA Relational Algebraic Framework for Models Management1994T.G. Kim</v>
      </c>
      <c r="G5149" t="str">
        <f>IFERROR(IF(VLOOKUP(F5149,Test!$G$1:$G$6051,1,FALSE)=F5149,"Y","N"),"N")</f>
        <v>Y</v>
      </c>
    </row>
    <row r="5150" spans="1:7" x14ac:dyDescent="0.25">
      <c r="A5150" t="s">
        <v>1504</v>
      </c>
      <c r="B5150" t="s">
        <v>6386</v>
      </c>
      <c r="C5150" t="s">
        <v>6400</v>
      </c>
      <c r="D5150">
        <v>1994</v>
      </c>
      <c r="E5150" t="s">
        <v>6405</v>
      </c>
      <c r="F5150" t="str">
        <f t="shared" si="80"/>
        <v>Modeling MethodologySimulation EnvironmentsA Relational Algebraic Framework for Models Management1994H.C. Park</v>
      </c>
      <c r="G5150" t="str">
        <f>IFERROR(IF(VLOOKUP(F5150,Test!$G$1:$G$6051,1,FALSE)=F5150,"Y","N"),"N")</f>
        <v>Y</v>
      </c>
    </row>
    <row r="5151" spans="1:7" x14ac:dyDescent="0.25">
      <c r="A5151" t="s">
        <v>747</v>
      </c>
      <c r="B5151" t="s">
        <v>6386</v>
      </c>
      <c r="C5151" t="s">
        <v>6389</v>
      </c>
      <c r="D5151">
        <v>1994</v>
      </c>
      <c r="E5151" t="s">
        <v>6406</v>
      </c>
      <c r="F5151" t="str">
        <f t="shared" si="80"/>
        <v>ManufacturingSimulation EnvironmentsDistributed Simulation Model for Computer Integrated Manufacturing1994A. Ogita</v>
      </c>
      <c r="G5151" t="str">
        <f>IFERROR(IF(VLOOKUP(F5151,Test!$G$1:$G$6051,1,FALSE)=F5151,"Y","N"),"N")</f>
        <v>Y</v>
      </c>
    </row>
    <row r="5152" spans="1:7" x14ac:dyDescent="0.25">
      <c r="A5152" t="s">
        <v>747</v>
      </c>
      <c r="B5152" t="s">
        <v>6386</v>
      </c>
      <c r="C5152" t="s">
        <v>6389</v>
      </c>
      <c r="D5152">
        <v>1994</v>
      </c>
      <c r="E5152" t="s">
        <v>6407</v>
      </c>
      <c r="F5152" t="str">
        <f t="shared" si="80"/>
        <v>ManufacturingSimulation EnvironmentsDistributed Simulation Model for Computer Integrated Manufacturing1994S. Fujii</v>
      </c>
      <c r="G5152" t="str">
        <f>IFERROR(IF(VLOOKUP(F5152,Test!$G$1:$G$6051,1,FALSE)=F5152,"Y","N"),"N")</f>
        <v>Y</v>
      </c>
    </row>
    <row r="5153" spans="1:7" x14ac:dyDescent="0.25">
      <c r="A5153" t="s">
        <v>1504</v>
      </c>
      <c r="B5153" t="s">
        <v>6386</v>
      </c>
      <c r="C5153" t="s">
        <v>6398</v>
      </c>
      <c r="D5153">
        <v>1994</v>
      </c>
      <c r="E5153" t="s">
        <v>6408</v>
      </c>
      <c r="F5153" t="str">
        <f t="shared" si="80"/>
        <v>Modeling MethodologySimulation EnvironmentsConcepts for Modular Simulation Environments1994M.A. Centeno</v>
      </c>
      <c r="G5153" t="str">
        <f>IFERROR(IF(VLOOKUP(F5153,Test!$G$1:$G$6051,1,FALSE)=F5153,"Y","N"),"N")</f>
        <v>Y</v>
      </c>
    </row>
    <row r="5154" spans="1:7" x14ac:dyDescent="0.25">
      <c r="A5154" t="s">
        <v>747</v>
      </c>
      <c r="B5154" t="s">
        <v>6386</v>
      </c>
      <c r="C5154" t="s">
        <v>6403</v>
      </c>
      <c r="D5154">
        <v>1994</v>
      </c>
      <c r="E5154" t="s">
        <v>6409</v>
      </c>
      <c r="F5154" t="str">
        <f t="shared" si="80"/>
        <v>ManufacturingSimulation EnvironmentsImplementations of Spatial Representation and Autonomy in Material Handling Systems1994R.V. Rogers</v>
      </c>
      <c r="G5154" t="str">
        <f>IFERROR(IF(VLOOKUP(F5154,Test!$G$1:$G$6051,1,FALSE)=F5154,"Y","N"),"N")</f>
        <v>Y</v>
      </c>
    </row>
    <row r="5155" spans="1:7" x14ac:dyDescent="0.25">
      <c r="A5155" t="s">
        <v>747</v>
      </c>
      <c r="B5155" t="s">
        <v>6386</v>
      </c>
      <c r="C5155" t="s">
        <v>6392</v>
      </c>
      <c r="D5155">
        <v>1994</v>
      </c>
      <c r="E5155" t="s">
        <v>6410</v>
      </c>
      <c r="F5155" t="str">
        <f t="shared" si="80"/>
        <v>ManufacturingSimulation EnvironmentsStructuring a Simulation Modeling Environment Using a Commercial Manufacturing Simulator1994W. Swart</v>
      </c>
      <c r="G5155" t="str">
        <f>IFERROR(IF(VLOOKUP(F5155,Test!$G$1:$G$6051,1,FALSE)=F5155,"Y","N"),"N")</f>
        <v>Y</v>
      </c>
    </row>
    <row r="5156" spans="1:7" x14ac:dyDescent="0.25">
      <c r="A5156" t="s">
        <v>1504</v>
      </c>
      <c r="B5156" t="s">
        <v>6386</v>
      </c>
      <c r="C5156" t="s">
        <v>6387</v>
      </c>
      <c r="D5156">
        <v>1992</v>
      </c>
      <c r="E5156" t="s">
        <v>6411</v>
      </c>
      <c r="F5156" t="str">
        <f t="shared" si="80"/>
        <v>Modeling MethodologySimulation EnvironmentsRequirements for a Repository-Based Simulation Environment1992Martin Hitz</v>
      </c>
      <c r="G5156" t="str">
        <f>IFERROR(IF(VLOOKUP(F5156,Test!$G$1:$G$6051,1,FALSE)=F5156,"Y","N"),"N")</f>
        <v>Y</v>
      </c>
    </row>
    <row r="5157" spans="1:7" x14ac:dyDescent="0.25">
      <c r="A5157" t="s">
        <v>1504</v>
      </c>
      <c r="B5157" t="s">
        <v>6386</v>
      </c>
      <c r="C5157" t="s">
        <v>6387</v>
      </c>
      <c r="D5157">
        <v>1992</v>
      </c>
      <c r="E5157" t="s">
        <v>6412</v>
      </c>
      <c r="F5157" t="str">
        <f t="shared" si="80"/>
        <v>Modeling MethodologySimulation EnvironmentsRequirements for a Repository-Based Simulation Environment1992Douglas G. King</v>
      </c>
      <c r="G5157" t="str">
        <f>IFERROR(IF(VLOOKUP(F5157,Test!$G$1:$G$6051,1,FALSE)=F5157,"Y","N"),"N")</f>
        <v>Y</v>
      </c>
    </row>
    <row r="5158" spans="1:7" x14ac:dyDescent="0.25">
      <c r="A5158" t="s">
        <v>747</v>
      </c>
      <c r="B5158" t="s">
        <v>6386</v>
      </c>
      <c r="C5158" t="s">
        <v>6392</v>
      </c>
      <c r="D5158">
        <v>1994</v>
      </c>
      <c r="E5158" t="s">
        <v>6413</v>
      </c>
      <c r="F5158" t="str">
        <f t="shared" si="80"/>
        <v>ManufacturingSimulation EnvironmentsStructuring a Simulation Modeling Environment Using a Commercial Manufacturing Simulator1994R. Armacost</v>
      </c>
      <c r="G5158" t="str">
        <f>IFERROR(IF(VLOOKUP(F5158,Test!$G$1:$G$6051,1,FALSE)=F5158,"Y","N"),"N")</f>
        <v>Y</v>
      </c>
    </row>
    <row r="5159" spans="1:7" x14ac:dyDescent="0.25">
      <c r="A5159" t="s">
        <v>1504</v>
      </c>
      <c r="B5159" t="s">
        <v>6415</v>
      </c>
      <c r="C5159" t="s">
        <v>6414</v>
      </c>
      <c r="D5159">
        <v>1992</v>
      </c>
      <c r="E5159" t="s">
        <v>2126</v>
      </c>
      <c r="F5159" t="str">
        <f t="shared" si="80"/>
        <v>Modeling MethodologyVisual and Graphical SimulationFindings from Behavioral Research in Visual Interactive Simulation1992Robert M. O'Keefe</v>
      </c>
      <c r="G5159" t="str">
        <f>IFERROR(IF(VLOOKUP(F5159,Test!$G$1:$G$6051,1,FALSE)=F5159,"Y","N"),"N")</f>
        <v>Y</v>
      </c>
    </row>
    <row r="5160" spans="1:7" x14ac:dyDescent="0.25">
      <c r="A5160" t="s">
        <v>1504</v>
      </c>
      <c r="B5160" t="s">
        <v>6415</v>
      </c>
      <c r="C5160" t="s">
        <v>6417</v>
      </c>
      <c r="D5160">
        <v>1992</v>
      </c>
      <c r="E5160" t="s">
        <v>6416</v>
      </c>
      <c r="F5160" t="str">
        <f t="shared" si="80"/>
        <v>Modeling MethodologyVisual and Graphical SimulationModel Reusability in a Graphical Simulation Package1992Emilie Saulnier</v>
      </c>
      <c r="G5160" t="str">
        <f>IFERROR(IF(VLOOKUP(F5160,Test!$G$1:$G$6051,1,FALSE)=F5160,"Y","N"),"N")</f>
        <v>Y</v>
      </c>
    </row>
    <row r="5161" spans="1:7" x14ac:dyDescent="0.25">
      <c r="A5161" t="s">
        <v>1504</v>
      </c>
      <c r="B5161" t="s">
        <v>6415</v>
      </c>
      <c r="C5161" t="s">
        <v>6414</v>
      </c>
      <c r="D5161">
        <v>1992</v>
      </c>
      <c r="E5161" t="s">
        <v>6418</v>
      </c>
      <c r="F5161" t="str">
        <f t="shared" si="80"/>
        <v>Modeling MethodologyVisual and Graphical SimulationFindings from Behavioral Research in Visual Interactive Simulation1992Peter C. Bell</v>
      </c>
      <c r="G5161" t="str">
        <f>IFERROR(IF(VLOOKUP(F5161,Test!$G$1:$G$6051,1,FALSE)=F5161,"Y","N"),"N")</f>
        <v>Y</v>
      </c>
    </row>
    <row r="5162" spans="1:7" x14ac:dyDescent="0.25">
      <c r="A5162" t="s">
        <v>1504</v>
      </c>
      <c r="B5162" t="s">
        <v>6415</v>
      </c>
      <c r="C5162" t="s">
        <v>6420</v>
      </c>
      <c r="D5162">
        <v>1992</v>
      </c>
      <c r="E5162" t="s">
        <v>6419</v>
      </c>
      <c r="F5162" t="str">
        <f t="shared" si="80"/>
        <v>Modeling MethodologyVisual and Graphical SimulationA Framework for Designing an Animated Simulation System Based on Model-Animator Scheduler Paradigm1992Kuang-Chau Yeh</v>
      </c>
      <c r="G5162" t="str">
        <f>IFERROR(IF(VLOOKUP(F5162,Test!$G$1:$G$6051,1,FALSE)=F5162,"Y","N"),"N")</f>
        <v>Y</v>
      </c>
    </row>
    <row r="5163" spans="1:7" x14ac:dyDescent="0.25">
      <c r="A5163" t="s">
        <v>1504</v>
      </c>
      <c r="B5163" t="s">
        <v>6415</v>
      </c>
      <c r="C5163" t="s">
        <v>6420</v>
      </c>
      <c r="D5163">
        <v>1992</v>
      </c>
      <c r="E5163" t="s">
        <v>6421</v>
      </c>
      <c r="F5163" t="str">
        <f t="shared" si="80"/>
        <v>Modeling MethodologyVisual and Graphical SimulationA Framework for Designing an Animated Simulation System Based on Model-Animator Scheduler Paradigm1992James T. Lin</v>
      </c>
      <c r="G5163" t="str">
        <f>IFERROR(IF(VLOOKUP(F5163,Test!$G$1:$G$6051,1,FALSE)=F5163,"Y","N"),"N")</f>
        <v>Y</v>
      </c>
    </row>
    <row r="5164" spans="1:7" x14ac:dyDescent="0.25">
      <c r="A5164" t="s">
        <v>1504</v>
      </c>
      <c r="B5164" t="s">
        <v>6415</v>
      </c>
      <c r="C5164" t="s">
        <v>6417</v>
      </c>
      <c r="D5164">
        <v>1992</v>
      </c>
      <c r="E5164" t="s">
        <v>6422</v>
      </c>
      <c r="F5164" t="str">
        <f t="shared" si="80"/>
        <v>Modeling MethodologyVisual and Graphical SimulationModel Reusability in a Graphical Simulation Package1992Betty J. Bortscheller</v>
      </c>
      <c r="G5164" t="str">
        <f>IFERROR(IF(VLOOKUP(F5164,Test!$G$1:$G$6051,1,FALSE)=F5164,"Y","N"),"N")</f>
        <v>Y</v>
      </c>
    </row>
    <row r="5165" spans="1:7" x14ac:dyDescent="0.25">
      <c r="A5165" t="s">
        <v>1504</v>
      </c>
      <c r="B5165" t="s">
        <v>6415</v>
      </c>
      <c r="C5165" t="s">
        <v>6420</v>
      </c>
      <c r="D5165">
        <v>1992</v>
      </c>
      <c r="E5165" t="s">
        <v>6423</v>
      </c>
      <c r="F5165" t="str">
        <f t="shared" si="80"/>
        <v>Modeling MethodologyVisual and Graphical SimulationA Framework for Designing an Animated Simulation System Based on Model-Animator Scheduler Paradigm1992Liang-Chyau Sheu</v>
      </c>
      <c r="G5165" t="str">
        <f>IFERROR(IF(VLOOKUP(F5165,Test!$G$1:$G$6051,1,FALSE)=F5165,"Y","N"),"N")</f>
        <v>Y</v>
      </c>
    </row>
    <row r="5166" spans="1:7" x14ac:dyDescent="0.25">
      <c r="A5166" t="s">
        <v>315</v>
      </c>
      <c r="B5166" t="s">
        <v>6425</v>
      </c>
      <c r="C5166" t="s">
        <v>6424</v>
      </c>
      <c r="D5166">
        <v>1992</v>
      </c>
      <c r="E5166" t="s">
        <v>2247</v>
      </c>
      <c r="F5166" t="str">
        <f t="shared" si="80"/>
        <v>Manufacturing ApplicationsPanel DiscussionSimulation Practices in Manufacturing1992Frank Gudan</v>
      </c>
      <c r="G5166" t="str">
        <f>IFERROR(IF(VLOOKUP(F5166,Test!$G$1:$G$6051,1,FALSE)=F5166,"Y","N"),"N")</f>
        <v>Y</v>
      </c>
    </row>
    <row r="5167" spans="1:7" x14ac:dyDescent="0.25">
      <c r="A5167" t="s">
        <v>315</v>
      </c>
      <c r="B5167" t="s">
        <v>6425</v>
      </c>
      <c r="C5167" t="s">
        <v>6426</v>
      </c>
      <c r="D5167">
        <v>1993</v>
      </c>
      <c r="E5167" t="s">
        <v>6008</v>
      </c>
      <c r="F5167" t="str">
        <f t="shared" si="80"/>
        <v>Manufacturing ApplicationsPanel DiscussionA Forum on Crucial Issues in the Simulation of Manufacturing Systems1993Stephen K. Halladin</v>
      </c>
      <c r="G5167" t="str">
        <f>IFERROR(IF(VLOOKUP(F5167,Test!$G$1:$G$6051,1,FALSE)=F5167,"Y","N"),"N")</f>
        <v>Y</v>
      </c>
    </row>
    <row r="5168" spans="1:7" x14ac:dyDescent="0.25">
      <c r="A5168" t="s">
        <v>315</v>
      </c>
      <c r="B5168" t="s">
        <v>6425</v>
      </c>
      <c r="C5168" t="s">
        <v>6424</v>
      </c>
      <c r="D5168">
        <v>1992</v>
      </c>
      <c r="E5168" t="s">
        <v>6427</v>
      </c>
      <c r="F5168" t="str">
        <f t="shared" si="80"/>
        <v>Manufacturing ApplicationsPanel DiscussionSimulation Practices in Manufacturing1992Cindy Schiess</v>
      </c>
      <c r="G5168" t="str">
        <f>IFERROR(IF(VLOOKUP(F5168,Test!$G$1:$G$6051,1,FALSE)=F5168,"Y","N"),"N")</f>
        <v>N</v>
      </c>
    </row>
    <row r="5169" spans="1:7" x14ac:dyDescent="0.25">
      <c r="A5169" t="s">
        <v>315</v>
      </c>
      <c r="B5169" t="s">
        <v>6425</v>
      </c>
      <c r="C5169" t="s">
        <v>6429</v>
      </c>
      <c r="D5169">
        <v>1995</v>
      </c>
      <c r="E5169" t="s">
        <v>6428</v>
      </c>
      <c r="F5169" t="str">
        <f t="shared" si="80"/>
        <v>Manufacturing ApplicationsPanel DiscussionManufacturing Simulation Consultant's Form1995Barbara Mazziotti</v>
      </c>
      <c r="G5169" t="str">
        <f>IFERROR(IF(VLOOKUP(F5169,Test!$G$1:$G$6051,1,FALSE)=F5169,"Y","N"),"N")</f>
        <v>Y</v>
      </c>
    </row>
    <row r="5170" spans="1:7" x14ac:dyDescent="0.25">
      <c r="A5170" t="s">
        <v>315</v>
      </c>
      <c r="B5170" t="s">
        <v>6425</v>
      </c>
      <c r="C5170" t="s">
        <v>6424</v>
      </c>
      <c r="D5170">
        <v>1993</v>
      </c>
      <c r="E5170" t="s">
        <v>1946</v>
      </c>
      <c r="F5170" t="str">
        <f t="shared" si="80"/>
        <v>Manufacturing ApplicationsPanel DiscussionSimulation Practices in Manufacturing1993Van B. Norman</v>
      </c>
      <c r="G5170" t="str">
        <f>IFERROR(IF(VLOOKUP(F5170,Test!$G$1:$G$6051,1,FALSE)=F5170,"Y","N"),"N")</f>
        <v>Y</v>
      </c>
    </row>
    <row r="5171" spans="1:7" x14ac:dyDescent="0.25">
      <c r="A5171" t="s">
        <v>315</v>
      </c>
      <c r="B5171" t="s">
        <v>6425</v>
      </c>
      <c r="C5171" t="s">
        <v>6424</v>
      </c>
      <c r="D5171">
        <v>1992</v>
      </c>
      <c r="E5171" t="s">
        <v>6008</v>
      </c>
      <c r="F5171" t="str">
        <f t="shared" si="80"/>
        <v>Manufacturing ApplicationsPanel DiscussionSimulation Practices in Manufacturing1992Stephen K. Halladin</v>
      </c>
      <c r="G5171" t="str">
        <f>IFERROR(IF(VLOOKUP(F5171,Test!$G$1:$G$6051,1,FALSE)=F5171,"Y","N"),"N")</f>
        <v>N</v>
      </c>
    </row>
    <row r="5172" spans="1:7" x14ac:dyDescent="0.25">
      <c r="A5172" t="s">
        <v>315</v>
      </c>
      <c r="B5172" t="s">
        <v>6425</v>
      </c>
      <c r="C5172" t="s">
        <v>6426</v>
      </c>
      <c r="D5172">
        <v>1993</v>
      </c>
      <c r="E5172" t="s">
        <v>1502</v>
      </c>
      <c r="F5172" t="str">
        <f t="shared" si="80"/>
        <v>Manufacturing ApplicationsPanel DiscussionA Forum on Crucial Issues in the Simulation of Manufacturing Systems1993Onur M. Ulgen</v>
      </c>
      <c r="G5172" t="str">
        <f>IFERROR(IF(VLOOKUP(F5172,Test!$G$1:$G$6051,1,FALSE)=F5172,"Y","N"),"N")</f>
        <v>Y</v>
      </c>
    </row>
    <row r="5173" spans="1:7" x14ac:dyDescent="0.25">
      <c r="A5173" t="s">
        <v>6432</v>
      </c>
      <c r="B5173" t="s">
        <v>6425</v>
      </c>
      <c r="C5173" t="s">
        <v>6431</v>
      </c>
      <c r="D5173">
        <v>1994</v>
      </c>
      <c r="E5173" t="s">
        <v>6430</v>
      </c>
      <c r="F5173" t="str">
        <f t="shared" si="80"/>
        <v>Military/Health Care ApplicationsPanel DiscussionMilitary Modeling and Simulation: Reflections and Directions (Panel)1994R.G. Harvey</v>
      </c>
      <c r="G5173" t="str">
        <f>IFERROR(IF(VLOOKUP(F5173,Test!$G$1:$G$6051,1,FALSE)=F5173,"Y","N"),"N")</f>
        <v>Y</v>
      </c>
    </row>
    <row r="5174" spans="1:7" x14ac:dyDescent="0.25">
      <c r="A5174" t="s">
        <v>315</v>
      </c>
      <c r="B5174" t="s">
        <v>6425</v>
      </c>
      <c r="C5174" t="s">
        <v>6424</v>
      </c>
      <c r="D5174">
        <v>1993</v>
      </c>
      <c r="E5174" t="s">
        <v>6433</v>
      </c>
      <c r="F5174" t="str">
        <f t="shared" si="80"/>
        <v>Manufacturing ApplicationsPanel DiscussionSimulation Practices in Manufacturing1993David Rucker</v>
      </c>
      <c r="G5174" t="str">
        <f>IFERROR(IF(VLOOKUP(F5174,Test!$G$1:$G$6051,1,FALSE)=F5174,"Y","N"),"N")</f>
        <v>N</v>
      </c>
    </row>
    <row r="5175" spans="1:7" x14ac:dyDescent="0.25">
      <c r="A5175" t="s">
        <v>6432</v>
      </c>
      <c r="B5175" t="s">
        <v>6425</v>
      </c>
      <c r="C5175" t="s">
        <v>6431</v>
      </c>
      <c r="D5175">
        <v>1994</v>
      </c>
      <c r="E5175" t="s">
        <v>6434</v>
      </c>
      <c r="F5175" t="str">
        <f t="shared" si="80"/>
        <v>Military/Health Care ApplicationsPanel DiscussionMilitary Modeling and Simulation: Reflections and Directions (Panel)1994E.P. Visco</v>
      </c>
      <c r="G5175" t="str">
        <f>IFERROR(IF(VLOOKUP(F5175,Test!$G$1:$G$6051,1,FALSE)=F5175,"Y","N"),"N")</f>
        <v>Y</v>
      </c>
    </row>
    <row r="5176" spans="1:7" x14ac:dyDescent="0.25">
      <c r="A5176" t="s">
        <v>315</v>
      </c>
      <c r="B5176" t="s">
        <v>6425</v>
      </c>
      <c r="C5176" t="s">
        <v>6429</v>
      </c>
      <c r="D5176">
        <v>1995</v>
      </c>
      <c r="E5176" t="s">
        <v>5831</v>
      </c>
      <c r="F5176" t="str">
        <f t="shared" si="80"/>
        <v>Manufacturing ApplicationsPanel DiscussionManufacturing Simulation Consultant's Form1995Stuart Gittlitz</v>
      </c>
      <c r="G5176" t="str">
        <f>IFERROR(IF(VLOOKUP(F5176,Test!$G$1:$G$6051,1,FALSE)=F5176,"Y","N"),"N")</f>
        <v>Y</v>
      </c>
    </row>
    <row r="5177" spans="1:7" x14ac:dyDescent="0.25">
      <c r="A5177" t="s">
        <v>315</v>
      </c>
      <c r="B5177" t="s">
        <v>6425</v>
      </c>
      <c r="C5177" t="s">
        <v>6429</v>
      </c>
      <c r="D5177">
        <v>1995</v>
      </c>
      <c r="E5177" t="s">
        <v>6435</v>
      </c>
      <c r="F5177" t="str">
        <f t="shared" si="80"/>
        <v>Manufacturing ApplicationsPanel DiscussionManufacturing Simulation Consultant's Form1995Debbie Kotlarek</v>
      </c>
      <c r="G5177" t="str">
        <f>IFERROR(IF(VLOOKUP(F5177,Test!$G$1:$G$6051,1,FALSE)=F5177,"Y","N"),"N")</f>
        <v>Y</v>
      </c>
    </row>
    <row r="5178" spans="1:7" x14ac:dyDescent="0.25">
      <c r="A5178" t="s">
        <v>315</v>
      </c>
      <c r="B5178" t="s">
        <v>6425</v>
      </c>
      <c r="C5178" t="s">
        <v>6424</v>
      </c>
      <c r="D5178">
        <v>1992</v>
      </c>
      <c r="E5178" t="s">
        <v>6436</v>
      </c>
      <c r="F5178" t="str">
        <f t="shared" si="80"/>
        <v>Manufacturing ApplicationsPanel DiscussionSimulation Practices in Manufacturing1992Van. B Norman</v>
      </c>
      <c r="G5178" t="str">
        <f>IFERROR(IF(VLOOKUP(F5178,Test!$G$1:$G$6051,1,FALSE)=F5178,"Y","N"),"N")</f>
        <v>Y</v>
      </c>
    </row>
    <row r="5179" spans="1:7" x14ac:dyDescent="0.25">
      <c r="A5179" t="s">
        <v>6432</v>
      </c>
      <c r="B5179" t="s">
        <v>6425</v>
      </c>
      <c r="C5179" t="s">
        <v>6431</v>
      </c>
      <c r="D5179">
        <v>1994</v>
      </c>
      <c r="E5179" t="s">
        <v>6437</v>
      </c>
      <c r="F5179" t="str">
        <f t="shared" si="80"/>
        <v>Military/Health Care ApplicationsPanel DiscussionMilitary Modeling and Simulation: Reflections and Directions (Panel)1994James G. Clark</v>
      </c>
      <c r="G5179" t="str">
        <f>IFERROR(IF(VLOOKUP(F5179,Test!$G$1:$G$6051,1,FALSE)=F5179,"Y","N"),"N")</f>
        <v>Y</v>
      </c>
    </row>
    <row r="5180" spans="1:7" x14ac:dyDescent="0.25">
      <c r="A5180" t="s">
        <v>6440</v>
      </c>
      <c r="B5180" t="s">
        <v>6425</v>
      </c>
      <c r="C5180" t="s">
        <v>6439</v>
      </c>
      <c r="D5180">
        <v>1994</v>
      </c>
      <c r="E5180" t="s">
        <v>6438</v>
      </c>
      <c r="F5180" t="str">
        <f t="shared" si="80"/>
        <v>Parallel and Distributed Simulation/General Application II/EducationPanel DiscussionUSMED: Broadening the Impact of Simulation Analysis Methodology1994D. Hopkins</v>
      </c>
      <c r="G5180" t="str">
        <f>IFERROR(IF(VLOOKUP(F5180,Test!$G$1:$G$6051,1,FALSE)=F5180,"Y","N"),"N")</f>
        <v>Y</v>
      </c>
    </row>
    <row r="5181" spans="1:7" x14ac:dyDescent="0.25">
      <c r="A5181" t="s">
        <v>1504</v>
      </c>
      <c r="B5181" t="s">
        <v>6425</v>
      </c>
      <c r="C5181" t="s">
        <v>6442</v>
      </c>
      <c r="D5181">
        <v>1994</v>
      </c>
      <c r="E5181" t="s">
        <v>6441</v>
      </c>
      <c r="F5181" t="str">
        <f t="shared" si="80"/>
        <v>Modeling MethodologyPanel DiscussionA Standard Simulation Environment: A Review of Preliminary Requirements1994H.D. Schwetman</v>
      </c>
      <c r="G5181" t="str">
        <f>IFERROR(IF(VLOOKUP(F5181,Test!$G$1:$G$6051,1,FALSE)=F5181,"Y","N"),"N")</f>
        <v>Y</v>
      </c>
    </row>
    <row r="5182" spans="1:7" x14ac:dyDescent="0.25">
      <c r="A5182" t="s">
        <v>315</v>
      </c>
      <c r="B5182" t="s">
        <v>6425</v>
      </c>
      <c r="C5182" t="s">
        <v>6429</v>
      </c>
      <c r="D5182">
        <v>1995</v>
      </c>
      <c r="E5182" t="s">
        <v>6443</v>
      </c>
      <c r="F5182" t="str">
        <f t="shared" si="80"/>
        <v>Manufacturing ApplicationsPanel DiscussionManufacturing Simulation Consultant's Form1995Edward Williams</v>
      </c>
      <c r="G5182" t="str">
        <f>IFERROR(IF(VLOOKUP(F5182,Test!$G$1:$G$6051,1,FALSE)=F5182,"Y","N"),"N")</f>
        <v>Y</v>
      </c>
    </row>
    <row r="5183" spans="1:7" x14ac:dyDescent="0.25">
      <c r="A5183" t="s">
        <v>1504</v>
      </c>
      <c r="B5183" t="s">
        <v>6425</v>
      </c>
      <c r="C5183" t="s">
        <v>6444</v>
      </c>
      <c r="D5183">
        <v>1992</v>
      </c>
      <c r="E5183" t="s">
        <v>2747</v>
      </c>
      <c r="F5183" t="str">
        <f t="shared" si="80"/>
        <v>Modeling MethodologyPanel DiscussionDiscrete Event Simulation Modeling: Directions for the '90s1992Paul A. Fishwick</v>
      </c>
      <c r="G5183" t="str">
        <f>IFERROR(IF(VLOOKUP(F5183,Test!$G$1:$G$6051,1,FALSE)=F5183,"Y","N"),"N")</f>
        <v>Y</v>
      </c>
    </row>
    <row r="5184" spans="1:7" x14ac:dyDescent="0.25">
      <c r="A5184" t="s">
        <v>315</v>
      </c>
      <c r="B5184" t="s">
        <v>6425</v>
      </c>
      <c r="C5184" t="s">
        <v>6424</v>
      </c>
      <c r="D5184">
        <v>1992</v>
      </c>
      <c r="E5184" t="s">
        <v>6445</v>
      </c>
      <c r="F5184" t="str">
        <f t="shared" si="80"/>
        <v>Manufacturing ApplicationsPanel DiscussionSimulation Practices in Manufacturing1992James H. Henry</v>
      </c>
      <c r="G5184" t="str">
        <f>IFERROR(IF(VLOOKUP(F5184,Test!$G$1:$G$6051,1,FALSE)=F5184,"Y","N"),"N")</f>
        <v>Y</v>
      </c>
    </row>
    <row r="5185" spans="1:7" x14ac:dyDescent="0.25">
      <c r="A5185" t="s">
        <v>747</v>
      </c>
      <c r="B5185" t="s">
        <v>6425</v>
      </c>
      <c r="C5185" t="s">
        <v>6447</v>
      </c>
      <c r="D5185">
        <v>1994</v>
      </c>
      <c r="E5185" t="s">
        <v>6446</v>
      </c>
      <c r="F5185" t="str">
        <f t="shared" si="80"/>
        <v>ManufacturingPanel DiscussionManufacturing Simulation Consultant's Forum1994M.A. Contesti</v>
      </c>
      <c r="G5185" t="str">
        <f>IFERROR(IF(VLOOKUP(F5185,Test!$G$1:$G$6051,1,FALSE)=F5185,"Y","N"),"N")</f>
        <v>Y</v>
      </c>
    </row>
    <row r="5186" spans="1:7" x14ac:dyDescent="0.25">
      <c r="A5186" t="s">
        <v>315</v>
      </c>
      <c r="B5186" t="s">
        <v>6425</v>
      </c>
      <c r="C5186" t="s">
        <v>6424</v>
      </c>
      <c r="D5186">
        <v>1992</v>
      </c>
      <c r="E5186" t="s">
        <v>6433</v>
      </c>
      <c r="F5186" t="str">
        <f t="shared" si="80"/>
        <v>Manufacturing ApplicationsPanel DiscussionSimulation Practices in Manufacturing1992David Rucker</v>
      </c>
      <c r="G5186" t="str">
        <f>IFERROR(IF(VLOOKUP(F5186,Test!$G$1:$G$6051,1,FALSE)=F5186,"Y","N"),"N")</f>
        <v>Y</v>
      </c>
    </row>
    <row r="5187" spans="1:7" x14ac:dyDescent="0.25">
      <c r="A5187" t="s">
        <v>315</v>
      </c>
      <c r="B5187" t="s">
        <v>6425</v>
      </c>
      <c r="C5187" t="s">
        <v>6429</v>
      </c>
      <c r="D5187">
        <v>1995</v>
      </c>
      <c r="E5187" t="s">
        <v>6448</v>
      </c>
      <c r="F5187" t="str">
        <f t="shared" ref="F5187:F5250" si="81">CONCATENATE(A5187,B5187,C5187,D5187,E5187)</f>
        <v>Manufacturing ApplicationsPanel DiscussionManufacturing Simulation Consultant's Form1995Thomas Gogg Gogg</v>
      </c>
      <c r="G5187" t="str">
        <f>IFERROR(IF(VLOOKUP(F5187,Test!$G$1:$G$6051,1,FALSE)=F5187,"Y","N"),"N")</f>
        <v>Y</v>
      </c>
    </row>
    <row r="5188" spans="1:7" x14ac:dyDescent="0.25">
      <c r="A5188" t="s">
        <v>315</v>
      </c>
      <c r="B5188" t="s">
        <v>6425</v>
      </c>
      <c r="C5188" t="s">
        <v>6426</v>
      </c>
      <c r="D5188">
        <v>1993</v>
      </c>
      <c r="E5188" t="s">
        <v>6006</v>
      </c>
      <c r="F5188" t="str">
        <f t="shared" si="81"/>
        <v>Manufacturing ApplicationsPanel DiscussionA Forum on Crucial Issues in the Simulation of Manufacturing Systems1993Jerry G. Fox</v>
      </c>
      <c r="G5188" t="str">
        <f>IFERROR(IF(VLOOKUP(F5188,Test!$G$1:$G$6051,1,FALSE)=F5188,"Y","N"),"N")</f>
        <v>Y</v>
      </c>
    </row>
    <row r="5189" spans="1:7" x14ac:dyDescent="0.25">
      <c r="A5189" t="s">
        <v>315</v>
      </c>
      <c r="B5189" t="s">
        <v>6425</v>
      </c>
      <c r="C5189" t="s">
        <v>6424</v>
      </c>
      <c r="D5189">
        <v>1992</v>
      </c>
      <c r="E5189" t="s">
        <v>6449</v>
      </c>
      <c r="F5189" t="str">
        <f t="shared" si="81"/>
        <v>Manufacturing ApplicationsPanel DiscussionSimulation Practices in Manufacturing1992Hwa Sung Na</v>
      </c>
      <c r="G5189" t="str">
        <f>IFERROR(IF(VLOOKUP(F5189,Test!$G$1:$G$6051,1,FALSE)=F5189,"Y","N"),"N")</f>
        <v>N</v>
      </c>
    </row>
    <row r="5190" spans="1:7" x14ac:dyDescent="0.25">
      <c r="A5190" t="s">
        <v>315</v>
      </c>
      <c r="B5190" t="s">
        <v>6425</v>
      </c>
      <c r="C5190" t="s">
        <v>6424</v>
      </c>
      <c r="D5190">
        <v>1993</v>
      </c>
      <c r="E5190" t="s">
        <v>6445</v>
      </c>
      <c r="F5190" t="str">
        <f t="shared" si="81"/>
        <v>Manufacturing ApplicationsPanel DiscussionSimulation Practices in Manufacturing1993James H. Henry</v>
      </c>
      <c r="G5190" t="str">
        <f>IFERROR(IF(VLOOKUP(F5190,Test!$G$1:$G$6051,1,FALSE)=F5190,"Y","N"),"N")</f>
        <v>N</v>
      </c>
    </row>
    <row r="5191" spans="1:7" x14ac:dyDescent="0.25">
      <c r="A5191" t="s">
        <v>6452</v>
      </c>
      <c r="B5191" t="s">
        <v>6425</v>
      </c>
      <c r="C5191" t="s">
        <v>6451</v>
      </c>
      <c r="D5191">
        <v>1992</v>
      </c>
      <c r="E5191" t="s">
        <v>6450</v>
      </c>
      <c r="F5191" t="str">
        <f t="shared" si="81"/>
        <v>General Applications: Public Systems ModelsPanel DiscussionOperational Art in Military Simulation1992Bradley C. Hosmer</v>
      </c>
      <c r="G5191" t="str">
        <f>IFERROR(IF(VLOOKUP(F5191,Test!$G$1:$G$6051,1,FALSE)=F5191,"Y","N"),"N")</f>
        <v>Y</v>
      </c>
    </row>
    <row r="5192" spans="1:7" x14ac:dyDescent="0.25">
      <c r="A5192" t="s">
        <v>315</v>
      </c>
      <c r="B5192" t="s">
        <v>6425</v>
      </c>
      <c r="C5192" t="s">
        <v>6429</v>
      </c>
      <c r="D5192">
        <v>1995</v>
      </c>
      <c r="E5192" t="s">
        <v>6453</v>
      </c>
      <c r="F5192" t="str">
        <f t="shared" si="81"/>
        <v>Manufacturing ApplicationsPanel DiscussionManufacturing Simulation Consultant's Form1995Brad Armstrong</v>
      </c>
      <c r="G5192" t="str">
        <f>IFERROR(IF(VLOOKUP(F5192,Test!$G$1:$G$6051,1,FALSE)=F5192,"Y","N"),"N")</f>
        <v>Y</v>
      </c>
    </row>
    <row r="5193" spans="1:7" x14ac:dyDescent="0.25">
      <c r="A5193" t="s">
        <v>6452</v>
      </c>
      <c r="B5193" t="s">
        <v>6425</v>
      </c>
      <c r="C5193" t="s">
        <v>6451</v>
      </c>
      <c r="D5193">
        <v>1992</v>
      </c>
      <c r="E5193" t="s">
        <v>6454</v>
      </c>
      <c r="F5193" t="str">
        <f t="shared" si="81"/>
        <v>General Applications: Public Systems ModelsPanel DiscussionOperational Art in Military Simulation1992Paul F. Auclair</v>
      </c>
      <c r="G5193" t="str">
        <f>IFERROR(IF(VLOOKUP(F5193,Test!$G$1:$G$6051,1,FALSE)=F5193,"Y","N"),"N")</f>
        <v>Y</v>
      </c>
    </row>
    <row r="5194" spans="1:7" x14ac:dyDescent="0.25">
      <c r="A5194" t="s">
        <v>6440</v>
      </c>
      <c r="B5194" t="s">
        <v>6425</v>
      </c>
      <c r="C5194" t="s">
        <v>6456</v>
      </c>
      <c r="D5194">
        <v>1994</v>
      </c>
      <c r="E5194" t="s">
        <v>6455</v>
      </c>
      <c r="F5194" t="str">
        <f t="shared" si="81"/>
        <v>Parallel and Distributed Simulation/General Application II/EducationPanel DiscussionTeaching Simulation: A Panel Discussion1994D.J. Morrice</v>
      </c>
      <c r="G5194" t="str">
        <f>IFERROR(IF(VLOOKUP(F5194,Test!$G$1:$G$6051,1,FALSE)=F5194,"Y","N"),"N")</f>
        <v>Y</v>
      </c>
    </row>
    <row r="5195" spans="1:7" x14ac:dyDescent="0.25">
      <c r="A5195" t="s">
        <v>1504</v>
      </c>
      <c r="B5195" t="s">
        <v>6425</v>
      </c>
      <c r="C5195" t="s">
        <v>6444</v>
      </c>
      <c r="D5195">
        <v>1992</v>
      </c>
      <c r="E5195" t="s">
        <v>5223</v>
      </c>
      <c r="F5195" t="str">
        <f t="shared" si="81"/>
        <v>Modeling MethodologyPanel DiscussionDiscrete Event Simulation Modeling: Directions for the '90s1992Ashvin Radiya</v>
      </c>
      <c r="G5195" t="str">
        <f>IFERROR(IF(VLOOKUP(F5195,Test!$G$1:$G$6051,1,FALSE)=F5195,"Y","N"),"N")</f>
        <v>Y</v>
      </c>
    </row>
    <row r="5196" spans="1:7" x14ac:dyDescent="0.25">
      <c r="A5196" t="s">
        <v>315</v>
      </c>
      <c r="B5196" t="s">
        <v>6425</v>
      </c>
      <c r="C5196" t="s">
        <v>6424</v>
      </c>
      <c r="D5196">
        <v>1993</v>
      </c>
      <c r="E5196" t="s">
        <v>6006</v>
      </c>
      <c r="F5196" t="str">
        <f t="shared" si="81"/>
        <v>Manufacturing ApplicationsPanel DiscussionSimulation Practices in Manufacturing1993Jerry G. Fox</v>
      </c>
      <c r="G5196" t="str">
        <f>IFERROR(IF(VLOOKUP(F5196,Test!$G$1:$G$6051,1,FALSE)=F5196,"Y","N"),"N")</f>
        <v>Y</v>
      </c>
    </row>
    <row r="5197" spans="1:7" x14ac:dyDescent="0.25">
      <c r="A5197" t="s">
        <v>1504</v>
      </c>
      <c r="B5197" t="s">
        <v>6425</v>
      </c>
      <c r="C5197" t="s">
        <v>6457</v>
      </c>
      <c r="D5197">
        <v>1993</v>
      </c>
      <c r="E5197" t="s">
        <v>2769</v>
      </c>
      <c r="F5197" t="str">
        <f t="shared" si="81"/>
        <v>Modeling MethodologyPanel DiscussionHierarchical Modeling for Discrete Event Simulation1993David H. Withers</v>
      </c>
      <c r="G5197" t="str">
        <f>IFERROR(IF(VLOOKUP(F5197,Test!$G$1:$G$6051,1,FALSE)=F5197,"Y","N"),"N")</f>
        <v>Y</v>
      </c>
    </row>
    <row r="5198" spans="1:7" x14ac:dyDescent="0.25">
      <c r="A5198" t="s">
        <v>315</v>
      </c>
      <c r="B5198" t="s">
        <v>6425</v>
      </c>
      <c r="C5198" t="s">
        <v>6424</v>
      </c>
      <c r="D5198">
        <v>1992</v>
      </c>
      <c r="E5198" t="s">
        <v>6458</v>
      </c>
      <c r="F5198" t="str">
        <f t="shared" si="81"/>
        <v>Manufacturing ApplicationsPanel DiscussionSimulation Practices in Manufacturing1992Kenneth Main</v>
      </c>
      <c r="G5198" t="str">
        <f>IFERROR(IF(VLOOKUP(F5198,Test!$G$1:$G$6051,1,FALSE)=F5198,"Y","N"),"N")</f>
        <v>Y</v>
      </c>
    </row>
    <row r="5199" spans="1:7" x14ac:dyDescent="0.25">
      <c r="A5199" t="s">
        <v>315</v>
      </c>
      <c r="B5199" t="s">
        <v>6425</v>
      </c>
      <c r="C5199" t="s">
        <v>6424</v>
      </c>
      <c r="D5199">
        <v>1993</v>
      </c>
      <c r="E5199" t="s">
        <v>2247</v>
      </c>
      <c r="F5199" t="str">
        <f t="shared" si="81"/>
        <v>Manufacturing ApplicationsPanel DiscussionSimulation Practices in Manufacturing1993Frank Gudan</v>
      </c>
      <c r="G5199" t="str">
        <f>IFERROR(IF(VLOOKUP(F5199,Test!$G$1:$G$6051,1,FALSE)=F5199,"Y","N"),"N")</f>
        <v>Y</v>
      </c>
    </row>
    <row r="5200" spans="1:7" x14ac:dyDescent="0.25">
      <c r="A5200" t="s">
        <v>1504</v>
      </c>
      <c r="B5200" t="s">
        <v>6425</v>
      </c>
      <c r="C5200" t="s">
        <v>6444</v>
      </c>
      <c r="D5200">
        <v>1992</v>
      </c>
      <c r="E5200" t="s">
        <v>693</v>
      </c>
      <c r="F5200" t="str">
        <f t="shared" si="81"/>
        <v>Modeling MethodologyPanel DiscussionDiscrete Event Simulation Modeling: Directions for the '90s1992Robert G. Sargent</v>
      </c>
      <c r="G5200" t="str">
        <f>IFERROR(IF(VLOOKUP(F5200,Test!$G$1:$G$6051,1,FALSE)=F5200,"Y","N"),"N")</f>
        <v>Y</v>
      </c>
    </row>
    <row r="5201" spans="1:7" x14ac:dyDescent="0.25">
      <c r="A5201" t="s">
        <v>6452</v>
      </c>
      <c r="B5201" t="s">
        <v>6425</v>
      </c>
      <c r="C5201" t="s">
        <v>6451</v>
      </c>
      <c r="D5201">
        <v>1992</v>
      </c>
      <c r="E5201" t="s">
        <v>6459</v>
      </c>
      <c r="F5201" t="str">
        <f t="shared" si="81"/>
        <v>General Applications: Public Systems ModelsPanel DiscussionOperational Art in Military Simulation1992Glenn A. Kent</v>
      </c>
      <c r="G5201" t="str">
        <f>IFERROR(IF(VLOOKUP(F5201,Test!$G$1:$G$6051,1,FALSE)=F5201,"Y","N"),"N")</f>
        <v>Y</v>
      </c>
    </row>
    <row r="5202" spans="1:7" x14ac:dyDescent="0.25">
      <c r="A5202" t="s">
        <v>315</v>
      </c>
      <c r="B5202" t="s">
        <v>6425</v>
      </c>
      <c r="C5202" t="s">
        <v>6426</v>
      </c>
      <c r="D5202">
        <v>1993</v>
      </c>
      <c r="E5202" t="s">
        <v>329</v>
      </c>
      <c r="F5202" t="str">
        <f t="shared" si="81"/>
        <v>Manufacturing ApplicationsPanel DiscussionA Forum on Crucial Issues in the Simulation of Manufacturing Systems1993Averill M. Law</v>
      </c>
      <c r="G5202" t="str">
        <f>IFERROR(IF(VLOOKUP(F5202,Test!$G$1:$G$6051,1,FALSE)=F5202,"Y","N"),"N")</f>
        <v>Y</v>
      </c>
    </row>
    <row r="5203" spans="1:7" x14ac:dyDescent="0.25">
      <c r="A5203" t="s">
        <v>315</v>
      </c>
      <c r="B5203" t="s">
        <v>6425</v>
      </c>
      <c r="C5203" t="s">
        <v>6424</v>
      </c>
      <c r="D5203">
        <v>1993</v>
      </c>
      <c r="E5203" t="s">
        <v>6436</v>
      </c>
      <c r="F5203" t="str">
        <f t="shared" si="81"/>
        <v>Manufacturing ApplicationsPanel DiscussionSimulation Practices in Manufacturing1993Van. B Norman</v>
      </c>
      <c r="G5203" t="str">
        <f>IFERROR(IF(VLOOKUP(F5203,Test!$G$1:$G$6051,1,FALSE)=F5203,"Y","N"),"N")</f>
        <v>N</v>
      </c>
    </row>
    <row r="5204" spans="1:7" x14ac:dyDescent="0.25">
      <c r="A5204" t="s">
        <v>315</v>
      </c>
      <c r="B5204" t="s">
        <v>6425</v>
      </c>
      <c r="C5204" t="s">
        <v>6424</v>
      </c>
      <c r="D5204">
        <v>1993</v>
      </c>
      <c r="E5204" t="s">
        <v>6449</v>
      </c>
      <c r="F5204" t="str">
        <f t="shared" si="81"/>
        <v>Manufacturing ApplicationsPanel DiscussionSimulation Practices in Manufacturing1993Hwa Sung Na</v>
      </c>
      <c r="G5204" t="str">
        <f>IFERROR(IF(VLOOKUP(F5204,Test!$G$1:$G$6051,1,FALSE)=F5204,"Y","N"),"N")</f>
        <v>Y</v>
      </c>
    </row>
    <row r="5205" spans="1:7" x14ac:dyDescent="0.25">
      <c r="A5205" t="s">
        <v>315</v>
      </c>
      <c r="B5205" t="s">
        <v>6425</v>
      </c>
      <c r="C5205" t="s">
        <v>6426</v>
      </c>
      <c r="D5205">
        <v>1993</v>
      </c>
      <c r="E5205" t="s">
        <v>2819</v>
      </c>
      <c r="F5205" t="str">
        <f t="shared" si="81"/>
        <v>Manufacturing ApplicationsPanel DiscussionA Forum on Crucial Issues in the Simulation of Manufacturing Systems1993John S. Carson</v>
      </c>
      <c r="G5205" t="str">
        <f>IFERROR(IF(VLOOKUP(F5205,Test!$G$1:$G$6051,1,FALSE)=F5205,"Y","N"),"N")</f>
        <v>Y</v>
      </c>
    </row>
    <row r="5206" spans="1:7" x14ac:dyDescent="0.25">
      <c r="A5206" t="s">
        <v>1504</v>
      </c>
      <c r="B5206" t="s">
        <v>6425</v>
      </c>
      <c r="C5206" t="s">
        <v>6442</v>
      </c>
      <c r="D5206">
        <v>1994</v>
      </c>
      <c r="E5206" t="s">
        <v>6460</v>
      </c>
      <c r="F5206" t="str">
        <f t="shared" si="81"/>
        <v>Modeling MethodologyPanel DiscussionA Standard Simulation Environment: A Review of Preliminary Requirements1994S. Sevinc</v>
      </c>
      <c r="G5206" t="str">
        <f>IFERROR(IF(VLOOKUP(F5206,Test!$G$1:$G$6051,1,FALSE)=F5206,"Y","N"),"N")</f>
        <v>Y</v>
      </c>
    </row>
    <row r="5207" spans="1:7" x14ac:dyDescent="0.25">
      <c r="A5207" t="s">
        <v>6440</v>
      </c>
      <c r="B5207" t="s">
        <v>6425</v>
      </c>
      <c r="C5207" t="s">
        <v>6456</v>
      </c>
      <c r="D5207">
        <v>1994</v>
      </c>
      <c r="E5207" t="s">
        <v>6461</v>
      </c>
      <c r="F5207" t="str">
        <f t="shared" si="81"/>
        <v>Parallel and Distributed Simulation/General Application II/EducationPanel DiscussionTeaching Simulation: A Panel Discussion1994S.H. Jacobson</v>
      </c>
      <c r="G5207" t="str">
        <f>IFERROR(IF(VLOOKUP(F5207,Test!$G$1:$G$6051,1,FALSE)=F5207,"Y","N"),"N")</f>
        <v>Y</v>
      </c>
    </row>
    <row r="5208" spans="1:7" x14ac:dyDescent="0.25">
      <c r="A5208" t="s">
        <v>5738</v>
      </c>
      <c r="B5208" t="s">
        <v>6425</v>
      </c>
      <c r="C5208" t="s">
        <v>6463</v>
      </c>
      <c r="D5208">
        <v>1995</v>
      </c>
      <c r="E5208" t="s">
        <v>6462</v>
      </c>
      <c r="F5208" t="str">
        <f t="shared" si="81"/>
        <v>Simulation On-RampPanel DiscussionPanel Discussion on the Role of Modeling and Simulation in Business Process Reengineering1995Anthony Levas</v>
      </c>
      <c r="G5208" t="str">
        <f>IFERROR(IF(VLOOKUP(F5208,Test!$G$1:$G$6051,1,FALSE)=F5208,"Y","N"),"N")</f>
        <v>Y</v>
      </c>
    </row>
    <row r="5209" spans="1:7" x14ac:dyDescent="0.25">
      <c r="A5209" t="s">
        <v>1982</v>
      </c>
      <c r="B5209" t="s">
        <v>6425</v>
      </c>
      <c r="C5209" t="s">
        <v>6464</v>
      </c>
      <c r="D5209">
        <v>1995</v>
      </c>
      <c r="E5209" t="s">
        <v>1975</v>
      </c>
      <c r="F5209" t="str">
        <f t="shared" si="81"/>
        <v>Analysis MethodologyPanel DiscussionThe Interface Between Simulation Output Analysis Research and Practice1995Lee W. Schruben</v>
      </c>
      <c r="G5209" t="str">
        <f>IFERROR(IF(VLOOKUP(F5209,Test!$G$1:$G$6051,1,FALSE)=F5209,"Y","N"),"N")</f>
        <v>Y</v>
      </c>
    </row>
    <row r="5210" spans="1:7" x14ac:dyDescent="0.25">
      <c r="A5210" t="s">
        <v>315</v>
      </c>
      <c r="B5210" t="s">
        <v>6425</v>
      </c>
      <c r="C5210" t="s">
        <v>6424</v>
      </c>
      <c r="D5210">
        <v>1992</v>
      </c>
      <c r="E5210" t="s">
        <v>6006</v>
      </c>
      <c r="F5210" t="str">
        <f t="shared" si="81"/>
        <v>Manufacturing ApplicationsPanel DiscussionSimulation Practices in Manufacturing1992Jerry G. Fox</v>
      </c>
      <c r="G5210" t="str">
        <f>IFERROR(IF(VLOOKUP(F5210,Test!$G$1:$G$6051,1,FALSE)=F5210,"Y","N"),"N")</f>
        <v>N</v>
      </c>
    </row>
    <row r="5211" spans="1:7" x14ac:dyDescent="0.25">
      <c r="A5211" t="s">
        <v>315</v>
      </c>
      <c r="B5211" t="s">
        <v>6425</v>
      </c>
      <c r="C5211" t="s">
        <v>6424</v>
      </c>
      <c r="D5211">
        <v>1993</v>
      </c>
      <c r="E5211" t="s">
        <v>6458</v>
      </c>
      <c r="F5211" t="str">
        <f t="shared" si="81"/>
        <v>Manufacturing ApplicationsPanel DiscussionSimulation Practices in Manufacturing1993Kenneth Main</v>
      </c>
      <c r="G5211" t="str">
        <f>IFERROR(IF(VLOOKUP(F5211,Test!$G$1:$G$6051,1,FALSE)=F5211,"Y","N"),"N")</f>
        <v>Y</v>
      </c>
    </row>
    <row r="5212" spans="1:7" x14ac:dyDescent="0.25">
      <c r="A5212" t="s">
        <v>1982</v>
      </c>
      <c r="B5212" t="s">
        <v>6425</v>
      </c>
      <c r="C5212" t="s">
        <v>6464</v>
      </c>
      <c r="D5212">
        <v>1995</v>
      </c>
      <c r="E5212" t="s">
        <v>737</v>
      </c>
      <c r="F5212" t="str">
        <f t="shared" si="81"/>
        <v>Analysis MethodologyPanel DiscussionThe Interface Between Simulation Output Analysis Research and Practice1995Bruce W. Schmeiser</v>
      </c>
      <c r="G5212" t="str">
        <f>IFERROR(IF(VLOOKUP(F5212,Test!$G$1:$G$6051,1,FALSE)=F5212,"Y","N"),"N")</f>
        <v>Y</v>
      </c>
    </row>
    <row r="5213" spans="1:7" x14ac:dyDescent="0.25">
      <c r="A5213" t="s">
        <v>1504</v>
      </c>
      <c r="B5213" t="s">
        <v>6425</v>
      </c>
      <c r="C5213" t="s">
        <v>6444</v>
      </c>
      <c r="D5213">
        <v>1992</v>
      </c>
      <c r="E5213" t="s">
        <v>2718</v>
      </c>
      <c r="F5213" t="str">
        <f t="shared" si="81"/>
        <v>Modeling MethodologyPanel DiscussionDiscrete Event Simulation Modeling: Directions for the '90s1992Jeff Rothenberg</v>
      </c>
      <c r="G5213" t="str">
        <f>IFERROR(IF(VLOOKUP(F5213,Test!$G$1:$G$6051,1,FALSE)=F5213,"Y","N"),"N")</f>
        <v>Y</v>
      </c>
    </row>
    <row r="5214" spans="1:7" x14ac:dyDescent="0.25">
      <c r="A5214" t="s">
        <v>315</v>
      </c>
      <c r="B5214" t="s">
        <v>6425</v>
      </c>
      <c r="C5214" t="s">
        <v>6424</v>
      </c>
      <c r="D5214">
        <v>1993</v>
      </c>
      <c r="E5214" t="s">
        <v>6465</v>
      </c>
      <c r="F5214" t="str">
        <f t="shared" si="81"/>
        <v>Manufacturing ApplicationsPanel DiscussionSimulation Practices in Manufacturing1993Christopher C. Funke</v>
      </c>
      <c r="G5214" t="str">
        <f>IFERROR(IF(VLOOKUP(F5214,Test!$G$1:$G$6051,1,FALSE)=F5214,"Y","N"),"N")</f>
        <v>N</v>
      </c>
    </row>
    <row r="5215" spans="1:7" x14ac:dyDescent="0.25">
      <c r="A5215" t="s">
        <v>1504</v>
      </c>
      <c r="B5215" t="s">
        <v>6425</v>
      </c>
      <c r="C5215" t="s">
        <v>6444</v>
      </c>
      <c r="D5215">
        <v>1992</v>
      </c>
      <c r="E5215" t="s">
        <v>663</v>
      </c>
      <c r="F5215" t="str">
        <f t="shared" si="81"/>
        <v>Modeling MethodologyPanel DiscussionDiscrete Event Simulation Modeling: Directions for the '90s1992Richard E. Nance</v>
      </c>
      <c r="G5215" t="str">
        <f>IFERROR(IF(VLOOKUP(F5215,Test!$G$1:$G$6051,1,FALSE)=F5215,"Y","N"),"N")</f>
        <v>Y</v>
      </c>
    </row>
    <row r="5216" spans="1:7" x14ac:dyDescent="0.25">
      <c r="A5216" t="s">
        <v>315</v>
      </c>
      <c r="B5216" t="s">
        <v>6425</v>
      </c>
      <c r="C5216" t="s">
        <v>6424</v>
      </c>
      <c r="D5216">
        <v>1993</v>
      </c>
      <c r="E5216" t="s">
        <v>6427</v>
      </c>
      <c r="F5216" t="str">
        <f t="shared" si="81"/>
        <v>Manufacturing ApplicationsPanel DiscussionSimulation Practices in Manufacturing1993Cindy Schiess</v>
      </c>
      <c r="G5216" t="str">
        <f>IFERROR(IF(VLOOKUP(F5216,Test!$G$1:$G$6051,1,FALSE)=F5216,"Y","N"),"N")</f>
        <v>Y</v>
      </c>
    </row>
    <row r="5217" spans="1:7" x14ac:dyDescent="0.25">
      <c r="A5217" t="s">
        <v>315</v>
      </c>
      <c r="B5217" t="s">
        <v>6425</v>
      </c>
      <c r="C5217" t="s">
        <v>6424</v>
      </c>
      <c r="D5217">
        <v>1993</v>
      </c>
      <c r="E5217" t="s">
        <v>6008</v>
      </c>
      <c r="F5217" t="str">
        <f t="shared" si="81"/>
        <v>Manufacturing ApplicationsPanel DiscussionSimulation Practices in Manufacturing1993Stephen K. Halladin</v>
      </c>
      <c r="G5217" t="str">
        <f>IFERROR(IF(VLOOKUP(F5217,Test!$G$1:$G$6051,1,FALSE)=F5217,"Y","N"),"N")</f>
        <v>Y</v>
      </c>
    </row>
    <row r="5218" spans="1:7" x14ac:dyDescent="0.25">
      <c r="A5218" t="s">
        <v>6440</v>
      </c>
      <c r="B5218" t="s">
        <v>6425</v>
      </c>
      <c r="C5218" t="s">
        <v>6439</v>
      </c>
      <c r="D5218">
        <v>1994</v>
      </c>
      <c r="E5218" t="s">
        <v>6466</v>
      </c>
      <c r="F5218" t="str">
        <f t="shared" si="81"/>
        <v>Parallel and Distributed Simulation/General Application II/EducationPanel DiscussionUSMED: Broadening the Impact of Simulation Analysis Methodology1994K.J. Healy</v>
      </c>
      <c r="G5218" t="str">
        <f>IFERROR(IF(VLOOKUP(F5218,Test!$G$1:$G$6051,1,FALSE)=F5218,"Y","N"),"N")</f>
        <v>Y</v>
      </c>
    </row>
    <row r="5219" spans="1:7" x14ac:dyDescent="0.25">
      <c r="A5219" t="s">
        <v>1504</v>
      </c>
      <c r="B5219" t="s">
        <v>6425</v>
      </c>
      <c r="C5219" t="s">
        <v>6457</v>
      </c>
      <c r="D5219">
        <v>1993</v>
      </c>
      <c r="E5219" t="s">
        <v>693</v>
      </c>
      <c r="F5219" t="str">
        <f t="shared" si="81"/>
        <v>Modeling MethodologyPanel DiscussionHierarchical Modeling for Discrete Event Simulation1993Robert G. Sargent</v>
      </c>
      <c r="G5219" t="str">
        <f>IFERROR(IF(VLOOKUP(F5219,Test!$G$1:$G$6051,1,FALSE)=F5219,"Y","N"),"N")</f>
        <v>Y</v>
      </c>
    </row>
    <row r="5220" spans="1:7" x14ac:dyDescent="0.25">
      <c r="A5220" t="s">
        <v>1504</v>
      </c>
      <c r="B5220" t="s">
        <v>6425</v>
      </c>
      <c r="C5220" t="s">
        <v>6442</v>
      </c>
      <c r="D5220">
        <v>1994</v>
      </c>
      <c r="E5220" t="s">
        <v>6467</v>
      </c>
      <c r="F5220" t="str">
        <f t="shared" si="81"/>
        <v>Modeling MethodologyPanel DiscussionA Standard Simulation Environment: A Review of Preliminary Requirements1994M.A.F. Wagner</v>
      </c>
      <c r="G5220" t="str">
        <f>IFERROR(IF(VLOOKUP(F5220,Test!$G$1:$G$6051,1,FALSE)=F5220,"Y","N"),"N")</f>
        <v>Y</v>
      </c>
    </row>
    <row r="5221" spans="1:7" x14ac:dyDescent="0.25">
      <c r="A5221" t="s">
        <v>6440</v>
      </c>
      <c r="B5221" t="s">
        <v>6425</v>
      </c>
      <c r="C5221" t="s">
        <v>6456</v>
      </c>
      <c r="D5221">
        <v>1994</v>
      </c>
      <c r="E5221" t="s">
        <v>6468</v>
      </c>
      <c r="F5221" t="str">
        <f t="shared" si="81"/>
        <v>Parallel and Distributed Simulation/General Application II/EducationPanel DiscussionTeaching Simulation: A Panel Discussion1994E. Yucesan</v>
      </c>
      <c r="G5221" t="str">
        <f>IFERROR(IF(VLOOKUP(F5221,Test!$G$1:$G$6051,1,FALSE)=F5221,"Y","N"),"N")</f>
        <v>Y</v>
      </c>
    </row>
    <row r="5222" spans="1:7" x14ac:dyDescent="0.25">
      <c r="A5222" t="s">
        <v>1504</v>
      </c>
      <c r="B5222" t="s">
        <v>6425</v>
      </c>
      <c r="C5222" t="s">
        <v>6442</v>
      </c>
      <c r="D5222">
        <v>1994</v>
      </c>
      <c r="E5222" t="s">
        <v>6469</v>
      </c>
      <c r="F5222" t="str">
        <f t="shared" si="81"/>
        <v>Modeling MethodologyPanel DiscussionA Standard Simulation Environment: A Review of Preliminary Requirements1994P.L. Haigh</v>
      </c>
      <c r="G5222" t="str">
        <f>IFERROR(IF(VLOOKUP(F5222,Test!$G$1:$G$6051,1,FALSE)=F5222,"Y","N"),"N")</f>
        <v>Y</v>
      </c>
    </row>
    <row r="5223" spans="1:7" x14ac:dyDescent="0.25">
      <c r="A5223" t="s">
        <v>315</v>
      </c>
      <c r="B5223" t="s">
        <v>6425</v>
      </c>
      <c r="C5223" t="s">
        <v>6424</v>
      </c>
      <c r="D5223">
        <v>1992</v>
      </c>
      <c r="E5223" t="s">
        <v>1946</v>
      </c>
      <c r="F5223" t="str">
        <f t="shared" si="81"/>
        <v>Manufacturing ApplicationsPanel DiscussionSimulation Practices in Manufacturing1992Van B. Norman</v>
      </c>
      <c r="G5223" t="str">
        <f>IFERROR(IF(VLOOKUP(F5223,Test!$G$1:$G$6051,1,FALSE)=F5223,"Y","N"),"N")</f>
        <v>N</v>
      </c>
    </row>
    <row r="5224" spans="1:7" x14ac:dyDescent="0.25">
      <c r="A5224" t="s">
        <v>747</v>
      </c>
      <c r="B5224" t="s">
        <v>6425</v>
      </c>
      <c r="C5224" t="s">
        <v>6447</v>
      </c>
      <c r="D5224">
        <v>1994</v>
      </c>
      <c r="E5224" t="s">
        <v>6470</v>
      </c>
      <c r="F5224" t="str">
        <f t="shared" si="81"/>
        <v>ManufacturingPanel DiscussionManufacturing Simulation Consultant's Forum1994J. Duff</v>
      </c>
      <c r="G5224" t="str">
        <f>IFERROR(IF(VLOOKUP(F5224,Test!$G$1:$G$6051,1,FALSE)=F5224,"Y","N"),"N")</f>
        <v>Y</v>
      </c>
    </row>
    <row r="5225" spans="1:7" x14ac:dyDescent="0.25">
      <c r="A5225" t="s">
        <v>315</v>
      </c>
      <c r="B5225" t="s">
        <v>6425</v>
      </c>
      <c r="C5225" t="s">
        <v>6424</v>
      </c>
      <c r="D5225">
        <v>1992</v>
      </c>
      <c r="E5225" t="s">
        <v>6465</v>
      </c>
      <c r="F5225" t="str">
        <f t="shared" si="81"/>
        <v>Manufacturing ApplicationsPanel DiscussionSimulation Practices in Manufacturing1992Christopher C. Funke</v>
      </c>
      <c r="G5225" t="str">
        <f>IFERROR(IF(VLOOKUP(F5225,Test!$G$1:$G$6051,1,FALSE)=F5225,"Y","N"),"N")</f>
        <v>Y</v>
      </c>
    </row>
    <row r="5226" spans="1:7" x14ac:dyDescent="0.25">
      <c r="A5226" t="s">
        <v>6452</v>
      </c>
      <c r="B5226" t="s">
        <v>6425</v>
      </c>
      <c r="C5226" t="s">
        <v>6451</v>
      </c>
      <c r="D5226">
        <v>1992</v>
      </c>
      <c r="E5226" t="s">
        <v>6471</v>
      </c>
      <c r="F5226" t="str">
        <f t="shared" si="81"/>
        <v>General Applications: Public Systems ModelsPanel DiscussionOperational Art in Military Simulation1992W. Leon Goodson</v>
      </c>
      <c r="G5226" t="str">
        <f>IFERROR(IF(VLOOKUP(F5226,Test!$G$1:$G$6051,1,FALSE)=F5226,"Y","N"),"N")</f>
        <v>Y</v>
      </c>
    </row>
    <row r="5227" spans="1:7" x14ac:dyDescent="0.25">
      <c r="A5227" t="s">
        <v>1982</v>
      </c>
      <c r="B5227" t="s">
        <v>6425</v>
      </c>
      <c r="C5227" t="s">
        <v>6464</v>
      </c>
      <c r="D5227">
        <v>1995</v>
      </c>
      <c r="E5227" t="s">
        <v>445</v>
      </c>
      <c r="F5227" t="str">
        <f t="shared" si="81"/>
        <v>Analysis MethodologyPanel DiscussionThe Interface Between Simulation Output Analysis Research and Practice1995James O. Henriksen</v>
      </c>
      <c r="G5227" t="str">
        <f>IFERROR(IF(VLOOKUP(F5227,Test!$G$1:$G$6051,1,FALSE)=F5227,"Y","N"),"N")</f>
        <v>Y</v>
      </c>
    </row>
    <row r="5228" spans="1:7" x14ac:dyDescent="0.25">
      <c r="A5228" t="s">
        <v>5738</v>
      </c>
      <c r="B5228" t="s">
        <v>6425</v>
      </c>
      <c r="C5228" t="s">
        <v>6463</v>
      </c>
      <c r="D5228">
        <v>1995</v>
      </c>
      <c r="E5228" t="s">
        <v>6472</v>
      </c>
      <c r="F5228" t="str">
        <f t="shared" si="81"/>
        <v>Simulation On-RampPanel DiscussionPanel Discussion on the Role of Modeling and Simulation in Business Process Reengineering1995Stowe Boyd</v>
      </c>
      <c r="G5228" t="str">
        <f>IFERROR(IF(VLOOKUP(F5228,Test!$G$1:$G$6051,1,FALSE)=F5228,"Y","N"),"N")</f>
        <v>Y</v>
      </c>
    </row>
    <row r="5229" spans="1:7" x14ac:dyDescent="0.25">
      <c r="A5229" t="s">
        <v>1982</v>
      </c>
      <c r="B5229" t="s">
        <v>6425</v>
      </c>
      <c r="C5229" t="s">
        <v>6464</v>
      </c>
      <c r="D5229">
        <v>1995</v>
      </c>
      <c r="E5229" t="s">
        <v>642</v>
      </c>
      <c r="F5229" t="str">
        <f t="shared" si="81"/>
        <v>Analysis MethodologyPanel DiscussionThe Interface Between Simulation Output Analysis Research and Practice1995C. Dennis Pegden</v>
      </c>
      <c r="G5229" t="str">
        <f>IFERROR(IF(VLOOKUP(F5229,Test!$G$1:$G$6051,1,FALSE)=F5229,"Y","N"),"N")</f>
        <v>Y</v>
      </c>
    </row>
    <row r="5230" spans="1:7" x14ac:dyDescent="0.25">
      <c r="A5230" t="s">
        <v>1504</v>
      </c>
      <c r="B5230" t="s">
        <v>6425</v>
      </c>
      <c r="C5230" t="s">
        <v>6457</v>
      </c>
      <c r="D5230">
        <v>1993</v>
      </c>
      <c r="E5230" t="s">
        <v>418</v>
      </c>
      <c r="F5230" t="str">
        <f t="shared" si="81"/>
        <v>Modeling MethodologyPanel DiscussionHierarchical Modeling for Discrete Event Simulation1993Joe H. Mize</v>
      </c>
      <c r="G5230" t="str">
        <f>IFERROR(IF(VLOOKUP(F5230,Test!$G$1:$G$6051,1,FALSE)=F5230,"Y","N"),"N")</f>
        <v>Y</v>
      </c>
    </row>
    <row r="5231" spans="1:7" x14ac:dyDescent="0.25">
      <c r="A5231" t="s">
        <v>1504</v>
      </c>
      <c r="B5231" t="s">
        <v>6425</v>
      </c>
      <c r="C5231" t="s">
        <v>6457</v>
      </c>
      <c r="D5231">
        <v>1993</v>
      </c>
      <c r="E5231" t="s">
        <v>767</v>
      </c>
      <c r="F5231" t="str">
        <f t="shared" si="81"/>
        <v>Modeling MethodologyPanel DiscussionHierarchical Modeling for Discrete Event Simulation1993Bernard P. Zeigler</v>
      </c>
      <c r="G5231" t="str">
        <f>IFERROR(IF(VLOOKUP(F5231,Test!$G$1:$G$6051,1,FALSE)=F5231,"Y","N"),"N")</f>
        <v>Y</v>
      </c>
    </row>
    <row r="5232" spans="1:7" x14ac:dyDescent="0.25">
      <c r="A5232" t="s">
        <v>747</v>
      </c>
      <c r="B5232" t="s">
        <v>6425</v>
      </c>
      <c r="C5232" t="s">
        <v>6447</v>
      </c>
      <c r="D5232">
        <v>1994</v>
      </c>
      <c r="E5232" t="s">
        <v>6473</v>
      </c>
      <c r="F5232" t="str">
        <f t="shared" si="81"/>
        <v>ManufacturingPanel DiscussionManufacturing Simulation Consultant's Forum1994D. Brunner</v>
      </c>
      <c r="G5232" t="str">
        <f>IFERROR(IF(VLOOKUP(F5232,Test!$G$1:$G$6051,1,FALSE)=F5232,"Y","N"),"N")</f>
        <v>Y</v>
      </c>
    </row>
    <row r="5233" spans="1:7" x14ac:dyDescent="0.25">
      <c r="A5233" t="s">
        <v>1982</v>
      </c>
      <c r="B5233" t="s">
        <v>6425</v>
      </c>
      <c r="C5233" t="s">
        <v>6464</v>
      </c>
      <c r="D5233">
        <v>1995</v>
      </c>
      <c r="E5233" t="s">
        <v>2422</v>
      </c>
      <c r="F5233" t="str">
        <f t="shared" si="81"/>
        <v>Analysis MethodologyPanel DiscussionThe Interface Between Simulation Output Analysis Research and Practice1995Peter W. Glynn</v>
      </c>
      <c r="G5233" t="str">
        <f>IFERROR(IF(VLOOKUP(F5233,Test!$G$1:$G$6051,1,FALSE)=F5233,"Y","N"),"N")</f>
        <v>Y</v>
      </c>
    </row>
    <row r="5234" spans="1:7" x14ac:dyDescent="0.25">
      <c r="A5234" t="s">
        <v>1504</v>
      </c>
      <c r="B5234" t="s">
        <v>6425</v>
      </c>
      <c r="C5234" t="s">
        <v>6442</v>
      </c>
      <c r="D5234">
        <v>1994</v>
      </c>
      <c r="E5234" t="s">
        <v>6474</v>
      </c>
      <c r="F5234" t="str">
        <f t="shared" si="81"/>
        <v>Modeling MethodologyPanel DiscussionA Standard Simulation Environment: A Review of Preliminary Requirements1994J.D. Arthur</v>
      </c>
      <c r="G5234" t="str">
        <f>IFERROR(IF(VLOOKUP(F5234,Test!$G$1:$G$6051,1,FALSE)=F5234,"Y","N"),"N")</f>
        <v>Y</v>
      </c>
    </row>
    <row r="5235" spans="1:7" x14ac:dyDescent="0.25">
      <c r="A5235" t="s">
        <v>6440</v>
      </c>
      <c r="B5235" t="s">
        <v>6425</v>
      </c>
      <c r="C5235" t="s">
        <v>6456</v>
      </c>
      <c r="D5235">
        <v>1994</v>
      </c>
      <c r="E5235" t="s">
        <v>6475</v>
      </c>
      <c r="F5235" t="str">
        <f t="shared" si="81"/>
        <v>Parallel and Distributed Simulation/General Application II/EducationPanel DiscussionTeaching Simulation: A Panel Discussion1994D.H. Withers</v>
      </c>
      <c r="G5235" t="str">
        <f>IFERROR(IF(VLOOKUP(F5235,Test!$G$1:$G$6051,1,FALSE)=F5235,"Y","N"),"N")</f>
        <v>Y</v>
      </c>
    </row>
    <row r="5236" spans="1:7" x14ac:dyDescent="0.25">
      <c r="A5236" t="s">
        <v>1504</v>
      </c>
      <c r="B5236" t="s">
        <v>6425</v>
      </c>
      <c r="C5236" t="s">
        <v>6442</v>
      </c>
      <c r="D5236">
        <v>1994</v>
      </c>
      <c r="E5236" t="s">
        <v>6476</v>
      </c>
      <c r="F5236" t="str">
        <f t="shared" si="81"/>
        <v>Modeling MethodologyPanel DiscussionA Standard Simulation Environment: A Review of Preliminary Requirements1994O. Tanir</v>
      </c>
      <c r="G5236" t="str">
        <f>IFERROR(IF(VLOOKUP(F5236,Test!$G$1:$G$6051,1,FALSE)=F5236,"Y","N"),"N")</f>
        <v>Y</v>
      </c>
    </row>
    <row r="5237" spans="1:7" x14ac:dyDescent="0.25">
      <c r="A5237" t="s">
        <v>6440</v>
      </c>
      <c r="B5237" t="s">
        <v>6425</v>
      </c>
      <c r="C5237" t="s">
        <v>6439</v>
      </c>
      <c r="D5237">
        <v>1994</v>
      </c>
      <c r="E5237" t="s">
        <v>6477</v>
      </c>
      <c r="F5237" t="str">
        <f t="shared" si="81"/>
        <v>Parallel and Distributed Simulation/General Application II/EducationPanel DiscussionUSMED: Broadening the Impact of Simulation Analysis Methodology1994D. Goldsman</v>
      </c>
      <c r="G5237" t="str">
        <f>IFERROR(IF(VLOOKUP(F5237,Test!$G$1:$G$6051,1,FALSE)=F5237,"Y","N"),"N")</f>
        <v>Y</v>
      </c>
    </row>
    <row r="5238" spans="1:7" x14ac:dyDescent="0.25">
      <c r="A5238" t="s">
        <v>315</v>
      </c>
      <c r="B5238" t="s">
        <v>6425</v>
      </c>
      <c r="C5238" t="s">
        <v>6426</v>
      </c>
      <c r="D5238">
        <v>1993</v>
      </c>
      <c r="E5238" t="s">
        <v>755</v>
      </c>
      <c r="F5238" t="str">
        <f t="shared" si="81"/>
        <v>Manufacturing ApplicationsPanel DiscussionA Forum on Crucial Issues in the Simulation of Manufacturing Systems1993Kenneth J. Musselman</v>
      </c>
      <c r="G5238" t="str">
        <f>IFERROR(IF(VLOOKUP(F5238,Test!$G$1:$G$6051,1,FALSE)=F5238,"Y","N"),"N")</f>
        <v>Y</v>
      </c>
    </row>
    <row r="5239" spans="1:7" x14ac:dyDescent="0.25">
      <c r="A5239" t="s">
        <v>1504</v>
      </c>
      <c r="B5239" t="s">
        <v>6425</v>
      </c>
      <c r="C5239" t="s">
        <v>6442</v>
      </c>
      <c r="D5239">
        <v>1994</v>
      </c>
      <c r="E5239" t="s">
        <v>6478</v>
      </c>
      <c r="F5239" t="str">
        <f t="shared" si="81"/>
        <v>Modeling MethodologyPanel DiscussionA Standard Simulation Environment: A Review of Preliminary Requirements1994R.E. Nance</v>
      </c>
      <c r="G5239" t="str">
        <f>IFERROR(IF(VLOOKUP(F5239,Test!$G$1:$G$6051,1,FALSE)=F5239,"Y","N"),"N")</f>
        <v>Y</v>
      </c>
    </row>
    <row r="5240" spans="1:7" x14ac:dyDescent="0.25">
      <c r="A5240" t="s">
        <v>6432</v>
      </c>
      <c r="B5240" t="s">
        <v>6425</v>
      </c>
      <c r="C5240" t="s">
        <v>6431</v>
      </c>
      <c r="D5240">
        <v>1994</v>
      </c>
      <c r="E5240" t="s">
        <v>6479</v>
      </c>
      <c r="F5240" t="str">
        <f t="shared" si="81"/>
        <v>Military/Health Care ApplicationsPanel DiscussionMilitary Modeling and Simulation: Reflections and Directions (Panel)1994A.E. Rainis</v>
      </c>
      <c r="G5240" t="str">
        <f>IFERROR(IF(VLOOKUP(F5240,Test!$G$1:$G$6051,1,FALSE)=F5240,"Y","N"),"N")</f>
        <v>Y</v>
      </c>
    </row>
    <row r="5241" spans="1:7" x14ac:dyDescent="0.25">
      <c r="A5241" t="s">
        <v>5738</v>
      </c>
      <c r="B5241" t="s">
        <v>6425</v>
      </c>
      <c r="C5241" t="s">
        <v>6463</v>
      </c>
      <c r="D5241">
        <v>1995</v>
      </c>
      <c r="E5241" t="s">
        <v>6480</v>
      </c>
      <c r="F5241" t="str">
        <f t="shared" si="81"/>
        <v>Simulation On-RampPanel DiscussionPanel Discussion on the Role of Modeling and Simulation in Business Process Reengineering1995Pramod Jain</v>
      </c>
      <c r="G5241" t="str">
        <f>IFERROR(IF(VLOOKUP(F5241,Test!$G$1:$G$6051,1,FALSE)=F5241,"Y","N"),"N")</f>
        <v>Y</v>
      </c>
    </row>
    <row r="5242" spans="1:7" x14ac:dyDescent="0.25">
      <c r="A5242" t="s">
        <v>6452</v>
      </c>
      <c r="B5242" t="s">
        <v>6425</v>
      </c>
      <c r="C5242" t="s">
        <v>6451</v>
      </c>
      <c r="D5242">
        <v>1992</v>
      </c>
      <c r="E5242" t="s">
        <v>6481</v>
      </c>
      <c r="F5242" t="str">
        <f t="shared" si="81"/>
        <v>General Applications: Public Systems ModelsPanel DiscussionOperational Art in Military Simulation1992Clayton J. Thomas</v>
      </c>
      <c r="G5242" t="str">
        <f>IFERROR(IF(VLOOKUP(F5242,Test!$G$1:$G$6051,1,FALSE)=F5242,"Y","N"),"N")</f>
        <v>Y</v>
      </c>
    </row>
    <row r="5243" spans="1:7" x14ac:dyDescent="0.25">
      <c r="A5243" t="s">
        <v>6440</v>
      </c>
      <c r="B5243" t="s">
        <v>6425</v>
      </c>
      <c r="C5243" t="s">
        <v>6439</v>
      </c>
      <c r="D5243">
        <v>1994</v>
      </c>
      <c r="E5243" t="s">
        <v>6482</v>
      </c>
      <c r="F5243" t="str">
        <f t="shared" si="81"/>
        <v>Parallel and Distributed Simulation/General Application II/EducationPanel DiscussionUSMED: Broadening the Impact of Simulation Analysis Methodology1994L.W. Schruben</v>
      </c>
      <c r="G5243" t="str">
        <f>IFERROR(IF(VLOOKUP(F5243,Test!$G$1:$G$6051,1,FALSE)=F5243,"Y","N"),"N")</f>
        <v>Y</v>
      </c>
    </row>
    <row r="5244" spans="1:7" x14ac:dyDescent="0.25">
      <c r="A5244" t="s">
        <v>747</v>
      </c>
      <c r="B5244" t="s">
        <v>6425</v>
      </c>
      <c r="C5244" t="s">
        <v>6447</v>
      </c>
      <c r="D5244">
        <v>1994</v>
      </c>
      <c r="E5244" t="s">
        <v>6483</v>
      </c>
      <c r="F5244" t="str">
        <f t="shared" si="81"/>
        <v>ManufacturingPanel DiscussionManufacturing Simulation Consultant's Forum1994F.B. Armstrong</v>
      </c>
      <c r="G5244" t="str">
        <f>IFERROR(IF(VLOOKUP(F5244,Test!$G$1:$G$6051,1,FALSE)=F5244,"Y","N"),"N")</f>
        <v>Y</v>
      </c>
    </row>
    <row r="5245" spans="1:7" x14ac:dyDescent="0.25">
      <c r="A5245" t="s">
        <v>747</v>
      </c>
      <c r="B5245" t="s">
        <v>6425</v>
      </c>
      <c r="C5245" t="s">
        <v>6447</v>
      </c>
      <c r="D5245">
        <v>1994</v>
      </c>
      <c r="E5245" t="s">
        <v>6484</v>
      </c>
      <c r="F5245" t="str">
        <f t="shared" si="81"/>
        <v>ManufacturingPanel DiscussionManufacturing Simulation Consultant's Forum1994B.W. Mazzioti</v>
      </c>
      <c r="G5245" t="str">
        <f>IFERROR(IF(VLOOKUP(F5245,Test!$G$1:$G$6051,1,FALSE)=F5245,"Y","N"),"N")</f>
        <v>Y</v>
      </c>
    </row>
    <row r="5246" spans="1:7" x14ac:dyDescent="0.25">
      <c r="A5246" t="s">
        <v>5738</v>
      </c>
      <c r="B5246" t="s">
        <v>6425</v>
      </c>
      <c r="C5246" t="s">
        <v>6463</v>
      </c>
      <c r="D5246">
        <v>1995</v>
      </c>
      <c r="E5246" t="s">
        <v>6485</v>
      </c>
      <c r="F5246" t="str">
        <f t="shared" si="81"/>
        <v>Simulation On-RampPanel DiscussionPanel Discussion on the Role of Modeling and Simulation in Business Process Reengineering1995William Tulskie</v>
      </c>
      <c r="G5246" t="str">
        <f>IFERROR(IF(VLOOKUP(F5246,Test!$G$1:$G$6051,1,FALSE)=F5246,"Y","N"),"N")</f>
        <v>Y</v>
      </c>
    </row>
    <row r="5247" spans="1:7" x14ac:dyDescent="0.25">
      <c r="A5247" t="s">
        <v>6440</v>
      </c>
      <c r="B5247" t="s">
        <v>6425</v>
      </c>
      <c r="C5247" t="s">
        <v>6456</v>
      </c>
      <c r="D5247">
        <v>1994</v>
      </c>
      <c r="E5247" t="s">
        <v>6486</v>
      </c>
      <c r="F5247" t="str">
        <f t="shared" si="81"/>
        <v>Parallel and Distributed Simulation/General Application II/EducationPanel DiscussionTeaching Simulation: A Panel Discussion1994W.D. Kelton</v>
      </c>
      <c r="G5247" t="str">
        <f>IFERROR(IF(VLOOKUP(F5247,Test!$G$1:$G$6051,1,FALSE)=F5247,"Y","N"),"N")</f>
        <v>Y</v>
      </c>
    </row>
    <row r="5248" spans="1:7" x14ac:dyDescent="0.25">
      <c r="A5248" t="s">
        <v>6440</v>
      </c>
      <c r="B5248" t="s">
        <v>6425</v>
      </c>
      <c r="C5248" t="s">
        <v>6439</v>
      </c>
      <c r="D5248">
        <v>1994</v>
      </c>
      <c r="E5248" t="s">
        <v>6487</v>
      </c>
      <c r="F5248" t="str">
        <f t="shared" si="81"/>
        <v>Parallel and Distributed Simulation/General Application II/EducationPanel DiscussionUSMED: Broadening the Impact of Simulation Analysis Methodology1994R.R. Barton</v>
      </c>
      <c r="G5248" t="str">
        <f>IFERROR(IF(VLOOKUP(F5248,Test!$G$1:$G$6051,1,FALSE)=F5248,"Y","N"),"N")</f>
        <v>Y</v>
      </c>
    </row>
    <row r="5249" spans="1:7" x14ac:dyDescent="0.25">
      <c r="A5249" t="s">
        <v>6440</v>
      </c>
      <c r="B5249" t="s">
        <v>6425</v>
      </c>
      <c r="C5249" t="s">
        <v>6439</v>
      </c>
      <c r="D5249">
        <v>1994</v>
      </c>
      <c r="E5249" t="s">
        <v>6488</v>
      </c>
      <c r="F5249" t="str">
        <f t="shared" si="81"/>
        <v>Parallel and Distributed Simulation/General Application II/EducationPanel DiscussionUSMED: Broadening the Impact of Simulation Analysis Methodology1994J.C. Ford</v>
      </c>
      <c r="G5249" t="str">
        <f>IFERROR(IF(VLOOKUP(F5249,Test!$G$1:$G$6051,1,FALSE)=F5249,"Y","N"),"N")</f>
        <v>Y</v>
      </c>
    </row>
    <row r="5250" spans="1:7" x14ac:dyDescent="0.25">
      <c r="A5250" t="s">
        <v>1504</v>
      </c>
      <c r="B5250" t="s">
        <v>6491</v>
      </c>
      <c r="C5250" t="s">
        <v>6490</v>
      </c>
      <c r="D5250">
        <v>1992</v>
      </c>
      <c r="E5250" t="s">
        <v>6489</v>
      </c>
      <c r="F5250" t="str">
        <f t="shared" si="81"/>
        <v>Modeling MethodologyKnowledge-Based SimulationAn Investigation of a Standard Simulation-Knowledge Interface1992Carol S. Russell</v>
      </c>
      <c r="G5250" t="str">
        <f>IFERROR(IF(VLOOKUP(F5250,Test!$G$1:$G$6051,1,FALSE)=F5250,"Y","N"),"N")</f>
        <v>Y</v>
      </c>
    </row>
    <row r="5251" spans="1:7" x14ac:dyDescent="0.25">
      <c r="A5251" t="s">
        <v>1504</v>
      </c>
      <c r="B5251" t="s">
        <v>6491</v>
      </c>
      <c r="C5251" t="s">
        <v>6493</v>
      </c>
      <c r="D5251">
        <v>1992</v>
      </c>
      <c r="E5251" t="s">
        <v>6492</v>
      </c>
      <c r="F5251" t="str">
        <f t="shared" ref="F5251:F5314" si="82">CONCATENATE(A5251,B5251,C5251,D5251,E5251)</f>
        <v>Modeling MethodologyKnowledge-Based SimulationISLE - Intelligent Scalable Logistics Environment1992Katherine Murphy</v>
      </c>
      <c r="G5251" t="str">
        <f>IFERROR(IF(VLOOKUP(F5251,Test!$G$1:$G$6051,1,FALSE)=F5251,"Y","N"),"N")</f>
        <v>Y</v>
      </c>
    </row>
    <row r="5252" spans="1:7" x14ac:dyDescent="0.25">
      <c r="A5252" t="s">
        <v>1504</v>
      </c>
      <c r="B5252" t="s">
        <v>6491</v>
      </c>
      <c r="C5252" t="s">
        <v>6490</v>
      </c>
      <c r="D5252">
        <v>1992</v>
      </c>
      <c r="E5252" t="s">
        <v>6494</v>
      </c>
      <c r="F5252" t="str">
        <f t="shared" si="82"/>
        <v>Modeling MethodologyKnowledge-Based SimulationAn Investigation of a Standard Simulation-Knowledge Interface1992James H. Graham</v>
      </c>
      <c r="G5252" t="str">
        <f>IFERROR(IF(VLOOKUP(F5252,Test!$G$1:$G$6051,1,FALSE)=F5252,"Y","N"),"N")</f>
        <v>Y</v>
      </c>
    </row>
    <row r="5253" spans="1:7" x14ac:dyDescent="0.25">
      <c r="A5253" t="s">
        <v>1504</v>
      </c>
      <c r="B5253" t="s">
        <v>6491</v>
      </c>
      <c r="C5253" t="s">
        <v>6493</v>
      </c>
      <c r="D5253">
        <v>1992</v>
      </c>
      <c r="E5253" t="s">
        <v>6495</v>
      </c>
      <c r="F5253" t="str">
        <f t="shared" si="82"/>
        <v>Modeling MethodologyKnowledge-Based SimulationISLE - Intelligent Scalable Logistics Environment1992Lisa Sokol</v>
      </c>
      <c r="G5253" t="str">
        <f>IFERROR(IF(VLOOKUP(F5253,Test!$G$1:$G$6051,1,FALSE)=F5253,"Y","N"),"N")</f>
        <v>Y</v>
      </c>
    </row>
    <row r="5254" spans="1:7" x14ac:dyDescent="0.25">
      <c r="A5254" t="s">
        <v>1504</v>
      </c>
      <c r="B5254" t="s">
        <v>6491</v>
      </c>
      <c r="C5254" t="s">
        <v>6497</v>
      </c>
      <c r="D5254">
        <v>1992</v>
      </c>
      <c r="E5254" t="s">
        <v>6496</v>
      </c>
      <c r="F5254" t="str">
        <f t="shared" si="82"/>
        <v>Modeling MethodologyKnowledge-Based SimulationKnowledge-Based Simulation to Assist in System Design Identification1992Nantawan Kwanjai</v>
      </c>
      <c r="G5254" t="str">
        <f>IFERROR(IF(VLOOKUP(F5254,Test!$G$1:$G$6051,1,FALSE)=F5254,"Y","N"),"N")</f>
        <v>Y</v>
      </c>
    </row>
    <row r="5255" spans="1:7" x14ac:dyDescent="0.25">
      <c r="A5255" t="s">
        <v>1504</v>
      </c>
      <c r="B5255" t="s">
        <v>6491</v>
      </c>
      <c r="C5255" t="s">
        <v>6493</v>
      </c>
      <c r="D5255">
        <v>1992</v>
      </c>
      <c r="E5255" t="s">
        <v>6498</v>
      </c>
      <c r="F5255" t="str">
        <f t="shared" si="82"/>
        <v>Modeling MethodologyKnowledge-Based SimulationISLE - Intelligent Scalable Logistics Environment1992Robert Lasken</v>
      </c>
      <c r="G5255" t="str">
        <f>IFERROR(IF(VLOOKUP(F5255,Test!$G$1:$G$6051,1,FALSE)=F5255,"Y","N"),"N")</f>
        <v>Y</v>
      </c>
    </row>
    <row r="5256" spans="1:7" x14ac:dyDescent="0.25">
      <c r="A5256" t="s">
        <v>1504</v>
      </c>
      <c r="B5256" t="s">
        <v>6491</v>
      </c>
      <c r="C5256" t="s">
        <v>6497</v>
      </c>
      <c r="D5256">
        <v>1992</v>
      </c>
      <c r="E5256" t="s">
        <v>6499</v>
      </c>
      <c r="F5256" t="str">
        <f t="shared" si="82"/>
        <v>Modeling MethodologyKnowledge-Based SimulationKnowledge-Based Simulation to Assist in System Design Identification1992Rosemary Wild</v>
      </c>
      <c r="G5256" t="str">
        <f>IFERROR(IF(VLOOKUP(F5256,Test!$G$1:$G$6051,1,FALSE)=F5256,"Y","N"),"N")</f>
        <v>Y</v>
      </c>
    </row>
    <row r="5257" spans="1:7" x14ac:dyDescent="0.25">
      <c r="A5257" t="s">
        <v>1504</v>
      </c>
      <c r="B5257" t="s">
        <v>6491</v>
      </c>
      <c r="C5257" t="s">
        <v>6493</v>
      </c>
      <c r="D5257">
        <v>1992</v>
      </c>
      <c r="E5257" t="s">
        <v>6500</v>
      </c>
      <c r="F5257" t="str">
        <f t="shared" si="82"/>
        <v>Modeling MethodologyKnowledge-Based SimulationISLE - Intelligent Scalable Logistics Environment1992Steven Geyer</v>
      </c>
      <c r="G5257" t="str">
        <f>IFERROR(IF(VLOOKUP(F5257,Test!$G$1:$G$6051,1,FALSE)=F5257,"Y","N"),"N")</f>
        <v>Y</v>
      </c>
    </row>
    <row r="5258" spans="1:7" x14ac:dyDescent="0.25">
      <c r="A5258" t="s">
        <v>1504</v>
      </c>
      <c r="B5258" t="s">
        <v>6491</v>
      </c>
      <c r="C5258" t="s">
        <v>6490</v>
      </c>
      <c r="D5258">
        <v>1992</v>
      </c>
      <c r="E5258" t="s">
        <v>6501</v>
      </c>
      <c r="F5258" t="str">
        <f t="shared" si="82"/>
        <v>Modeling MethodologyKnowledge-Based SimulationAn Investigation of a Standard Simulation-Knowledge Interface1992Adel S. Elmaghraby</v>
      </c>
      <c r="G5258" t="str">
        <f>IFERROR(IF(VLOOKUP(F5258,Test!$G$1:$G$6051,1,FALSE)=F5258,"Y","N"),"N")</f>
        <v>Y</v>
      </c>
    </row>
    <row r="5259" spans="1:7" x14ac:dyDescent="0.25">
      <c r="A5259" t="s">
        <v>315</v>
      </c>
      <c r="B5259" t="s">
        <v>6504</v>
      </c>
      <c r="C5259" t="s">
        <v>6503</v>
      </c>
      <c r="D5259">
        <v>1992</v>
      </c>
      <c r="E5259" t="s">
        <v>6502</v>
      </c>
      <c r="F5259" t="str">
        <f t="shared" si="82"/>
        <v>Manufacturing ApplicationsNontraditional Applications in ManufacturingRealtime Operations Scheduling for Flexible Manufacturing Cells1992K. L. Musser</v>
      </c>
      <c r="G5259" t="str">
        <f>IFERROR(IF(VLOOKUP(F5259,Test!$G$1:$G$6051,1,FALSE)=F5259,"Y","N"),"N")</f>
        <v>Y</v>
      </c>
    </row>
    <row r="5260" spans="1:7" x14ac:dyDescent="0.25">
      <c r="A5260" t="s">
        <v>315</v>
      </c>
      <c r="B5260" t="s">
        <v>6504</v>
      </c>
      <c r="C5260" t="s">
        <v>6503</v>
      </c>
      <c r="D5260">
        <v>1992</v>
      </c>
      <c r="E5260" t="s">
        <v>6505</v>
      </c>
      <c r="F5260" t="str">
        <f t="shared" si="82"/>
        <v>Manufacturing ApplicationsNontraditional Applications in ManufacturingRealtime Operations Scheduling for Flexible Manufacturing Cells1992J.S. Dhingra</v>
      </c>
      <c r="G5260" t="str">
        <f>IFERROR(IF(VLOOKUP(F5260,Test!$G$1:$G$6051,1,FALSE)=F5260,"Y","N"),"N")</f>
        <v>Y</v>
      </c>
    </row>
    <row r="5261" spans="1:7" x14ac:dyDescent="0.25">
      <c r="A5261" t="s">
        <v>315</v>
      </c>
      <c r="B5261" t="s">
        <v>6504</v>
      </c>
      <c r="C5261" t="s">
        <v>6506</v>
      </c>
      <c r="D5261">
        <v>1992</v>
      </c>
      <c r="E5261" t="s">
        <v>5518</v>
      </c>
      <c r="F5261" t="str">
        <f t="shared" si="82"/>
        <v>Manufacturing ApplicationsNontraditional Applications in ManufacturingSimulation of Engineering Design Change Approval Process1992Subramanian Prakash</v>
      </c>
      <c r="G5261" t="str">
        <f>IFERROR(IF(VLOOKUP(F5261,Test!$G$1:$G$6051,1,FALSE)=F5261,"Y","N"),"N")</f>
        <v>Y</v>
      </c>
    </row>
    <row r="5262" spans="1:7" x14ac:dyDescent="0.25">
      <c r="A5262" t="s">
        <v>315</v>
      </c>
      <c r="B5262" t="s">
        <v>6504</v>
      </c>
      <c r="C5262" t="s">
        <v>6506</v>
      </c>
      <c r="D5262">
        <v>1992</v>
      </c>
      <c r="E5262" t="s">
        <v>6507</v>
      </c>
      <c r="F5262" t="str">
        <f t="shared" si="82"/>
        <v>Manufacturing ApplicationsNontraditional Applications in ManufacturingSimulation of Engineering Design Change Approval Process1992Joel Schlotthauer</v>
      </c>
      <c r="G5262" t="str">
        <f>IFERROR(IF(VLOOKUP(F5262,Test!$G$1:$G$6051,1,FALSE)=F5262,"Y","N"),"N")</f>
        <v>Y</v>
      </c>
    </row>
    <row r="5263" spans="1:7" x14ac:dyDescent="0.25">
      <c r="A5263" t="s">
        <v>315</v>
      </c>
      <c r="B5263" t="s">
        <v>6504</v>
      </c>
      <c r="C5263" t="s">
        <v>6509</v>
      </c>
      <c r="D5263">
        <v>1992</v>
      </c>
      <c r="E5263" t="s">
        <v>6508</v>
      </c>
      <c r="F5263" t="str">
        <f t="shared" si="82"/>
        <v>Manufacturing ApplicationsNontraditional Applications in ManufacturingThe Timken Company's Gambrinus Thermal Treatment Facility Scheduling System1992Michael C. Cheselka</v>
      </c>
      <c r="G5263" t="str">
        <f>IFERROR(IF(VLOOKUP(F5263,Test!$G$1:$G$6051,1,FALSE)=F5263,"Y","N"),"N")</f>
        <v>Y</v>
      </c>
    </row>
    <row r="5264" spans="1:7" x14ac:dyDescent="0.25">
      <c r="A5264" t="s">
        <v>315</v>
      </c>
      <c r="B5264" t="s">
        <v>6504</v>
      </c>
      <c r="C5264" t="s">
        <v>6503</v>
      </c>
      <c r="D5264">
        <v>1992</v>
      </c>
      <c r="E5264" t="s">
        <v>6510</v>
      </c>
      <c r="F5264" t="str">
        <f t="shared" si="82"/>
        <v>Manufacturing ApplicationsNontraditional Applications in ManufacturingRealtime Operations Scheduling for Flexible Manufacturing Cells1992G. L. Blankenship</v>
      </c>
      <c r="G5264" t="str">
        <f>IFERROR(IF(VLOOKUP(F5264,Test!$G$1:$G$6051,1,FALSE)=F5264,"Y","N"),"N")</f>
        <v>Y</v>
      </c>
    </row>
    <row r="5265" spans="1:7" x14ac:dyDescent="0.25">
      <c r="A5265" t="s">
        <v>315</v>
      </c>
      <c r="B5265" t="s">
        <v>6512</v>
      </c>
      <c r="C5265" t="s">
        <v>6511</v>
      </c>
      <c r="D5265">
        <v>1992</v>
      </c>
      <c r="E5265" t="s">
        <v>5062</v>
      </c>
      <c r="F5265" t="str">
        <f t="shared" si="82"/>
        <v>Manufacturing ApplicationsModeling in Electronics ManufacturingSimulation Issues in Electronics Manufacturing1992Ricki G. Ingalls</v>
      </c>
      <c r="G5265" t="str">
        <f>IFERROR(IF(VLOOKUP(F5265,Test!$G$1:$G$6051,1,FALSE)=F5265,"Y","N"),"N")</f>
        <v>Y</v>
      </c>
    </row>
    <row r="5266" spans="1:7" x14ac:dyDescent="0.25">
      <c r="A5266" t="s">
        <v>315</v>
      </c>
      <c r="B5266" t="s">
        <v>6512</v>
      </c>
      <c r="C5266" t="s">
        <v>6513</v>
      </c>
      <c r="D5266">
        <v>1992</v>
      </c>
      <c r="E5266" t="s">
        <v>730</v>
      </c>
      <c r="F5266" t="str">
        <f t="shared" si="82"/>
        <v>Manufacturing ApplicationsModeling in Electronics ManufacturingAn Integrated Environment for Modeling Large Scale Electronics Manufacturing1992Michael G. Ketcham</v>
      </c>
      <c r="G5266" t="str">
        <f>IFERROR(IF(VLOOKUP(F5266,Test!$G$1:$G$6051,1,FALSE)=F5266,"Y","N"),"N")</f>
        <v>Y</v>
      </c>
    </row>
    <row r="5267" spans="1:7" x14ac:dyDescent="0.25">
      <c r="A5267" t="s">
        <v>315</v>
      </c>
      <c r="B5267" t="s">
        <v>6512</v>
      </c>
      <c r="C5267" t="s">
        <v>6515</v>
      </c>
      <c r="D5267">
        <v>1992</v>
      </c>
      <c r="E5267" t="s">
        <v>6514</v>
      </c>
      <c r="F5267" t="str">
        <f t="shared" si="82"/>
        <v>Manufacturing ApplicationsModeling in Electronics ManufacturingModeling Final Assembly and Test Processes in the Semiconductor Industry1992J. David Liljegren</v>
      </c>
      <c r="G5267" t="str">
        <f>IFERROR(IF(VLOOKUP(F5267,Test!$G$1:$G$6051,1,FALSE)=F5267,"Y","N"),"N")</f>
        <v>Y</v>
      </c>
    </row>
    <row r="5268" spans="1:7" x14ac:dyDescent="0.25">
      <c r="A5268" t="s">
        <v>315</v>
      </c>
      <c r="B5268" t="s">
        <v>6512</v>
      </c>
      <c r="C5268" t="s">
        <v>6511</v>
      </c>
      <c r="D5268">
        <v>1992</v>
      </c>
      <c r="E5268" t="s">
        <v>6516</v>
      </c>
      <c r="F5268" t="str">
        <f t="shared" si="82"/>
        <v>Manufacturing ApplicationsModeling in Electronics ManufacturingSimulation Issues in Electronics Manufacturing1992Carol Eckersley</v>
      </c>
      <c r="G5268" t="str">
        <f>IFERROR(IF(VLOOKUP(F5268,Test!$G$1:$G$6051,1,FALSE)=F5268,"Y","N"),"N")</f>
        <v>Y</v>
      </c>
    </row>
    <row r="5269" spans="1:7" x14ac:dyDescent="0.25">
      <c r="A5269" t="s">
        <v>315</v>
      </c>
      <c r="B5269" t="s">
        <v>6519</v>
      </c>
      <c r="C5269" t="s">
        <v>6518</v>
      </c>
      <c r="D5269">
        <v>1992</v>
      </c>
      <c r="E5269" t="s">
        <v>6517</v>
      </c>
      <c r="F5269" t="str">
        <f t="shared" si="82"/>
        <v>Manufacturing ApplicationsWafer FabricationSupporting Semiconductor Manufacturing Simulation Tools Using a Structured Data Model1992Peter G. Glassey</v>
      </c>
      <c r="G5269" t="str">
        <f>IFERROR(IF(VLOOKUP(F5269,Test!$G$1:$G$6051,1,FALSE)=F5269,"Y","N"),"N")</f>
        <v>Y</v>
      </c>
    </row>
    <row r="5270" spans="1:7" x14ac:dyDescent="0.25">
      <c r="A5270" t="s">
        <v>315</v>
      </c>
      <c r="B5270" t="s">
        <v>6519</v>
      </c>
      <c r="C5270" t="s">
        <v>6518</v>
      </c>
      <c r="D5270">
        <v>1992</v>
      </c>
      <c r="E5270" t="s">
        <v>6019</v>
      </c>
      <c r="F5270" t="str">
        <f t="shared" si="82"/>
        <v>Manufacturing ApplicationsWafer FabricationSupporting Semiconductor Manufacturing Simulation Tools Using a Structured Data Model1992Susan S. Baum</v>
      </c>
      <c r="G5270" t="str">
        <f>IFERROR(IF(VLOOKUP(F5270,Test!$G$1:$G$6051,1,FALSE)=F5270,"Y","N"),"N")</f>
        <v>Y</v>
      </c>
    </row>
    <row r="5271" spans="1:7" x14ac:dyDescent="0.25">
      <c r="A5271" t="s">
        <v>315</v>
      </c>
      <c r="B5271" t="s">
        <v>6519</v>
      </c>
      <c r="C5271" t="s">
        <v>6521</v>
      </c>
      <c r="D5271">
        <v>1992</v>
      </c>
      <c r="E5271" t="s">
        <v>6520</v>
      </c>
      <c r="F5271" t="str">
        <f t="shared" si="82"/>
        <v>Manufacturing ApplicationsWafer FabricationDevelopment of Generic Simulation Models to Evaluate Wafer Fabrication Cluster Tools1992Michael J. Drevna</v>
      </c>
      <c r="G5271" t="str">
        <f>IFERROR(IF(VLOOKUP(F5271,Test!$G$1:$G$6051,1,FALSE)=F5271,"Y","N"),"N")</f>
        <v>Y</v>
      </c>
    </row>
    <row r="5272" spans="1:7" x14ac:dyDescent="0.25">
      <c r="A5272" t="s">
        <v>315</v>
      </c>
      <c r="B5272" t="s">
        <v>6519</v>
      </c>
      <c r="C5272" t="s">
        <v>6523</v>
      </c>
      <c r="D5272">
        <v>1992</v>
      </c>
      <c r="E5272" t="s">
        <v>6522</v>
      </c>
      <c r="F5272" t="str">
        <f t="shared" si="82"/>
        <v>Manufacturing ApplicationsWafer FabricationModeling the Lot Selection Process in Semiconductor Photolithography Processing1992Thomas C. McGuigan</v>
      </c>
      <c r="G5272" t="str">
        <f>IFERROR(IF(VLOOKUP(F5272,Test!$G$1:$G$6051,1,FALSE)=F5272,"Y","N"),"N")</f>
        <v>Y</v>
      </c>
    </row>
    <row r="5273" spans="1:7" x14ac:dyDescent="0.25">
      <c r="A5273" t="s">
        <v>315</v>
      </c>
      <c r="B5273" t="s">
        <v>6519</v>
      </c>
      <c r="C5273" t="s">
        <v>6521</v>
      </c>
      <c r="D5273">
        <v>1992</v>
      </c>
      <c r="E5273" t="s">
        <v>6524</v>
      </c>
      <c r="F5273" t="str">
        <f t="shared" si="82"/>
        <v>Manufacturing ApplicationsWafer FabricationDevelopment of Generic Simulation Models to Evaluate Wafer Fabrication Cluster Tools1992Neal G. Pierce</v>
      </c>
      <c r="G5273" t="str">
        <f>IFERROR(IF(VLOOKUP(F5273,Test!$G$1:$G$6051,1,FALSE)=F5273,"Y","N"),"N")</f>
        <v>Y</v>
      </c>
    </row>
    <row r="5274" spans="1:7" x14ac:dyDescent="0.25">
      <c r="A5274" t="s">
        <v>315</v>
      </c>
      <c r="B5274" t="s">
        <v>6527</v>
      </c>
      <c r="C5274" t="s">
        <v>6526</v>
      </c>
      <c r="D5274">
        <v>1992</v>
      </c>
      <c r="E5274" t="s">
        <v>6525</v>
      </c>
      <c r="F5274" t="str">
        <f t="shared" si="82"/>
        <v>Manufacturing ApplicationsManufacturing Simulation in JapanSimulation Through Explicit State Description and Its Application to Semiconductor Fab Operation1992Kiyoshi Yoneda</v>
      </c>
      <c r="G5274" t="str">
        <f>IFERROR(IF(VLOOKUP(F5274,Test!$G$1:$G$6051,1,FALSE)=F5274,"Y","N"),"N")</f>
        <v>Y</v>
      </c>
    </row>
    <row r="5275" spans="1:7" x14ac:dyDescent="0.25">
      <c r="A5275" t="s">
        <v>315</v>
      </c>
      <c r="B5275" t="s">
        <v>6527</v>
      </c>
      <c r="C5275" t="s">
        <v>6529</v>
      </c>
      <c r="D5275">
        <v>1992</v>
      </c>
      <c r="E5275" t="s">
        <v>6528</v>
      </c>
      <c r="F5275" t="str">
        <f t="shared" si="82"/>
        <v>Manufacturing ApplicationsManufacturing Simulation in JapanDevelopment of a Simulation-Based Planning System for a Flexible Manufacturing System1992Hiroshi Awane</v>
      </c>
      <c r="G5275" t="str">
        <f>IFERROR(IF(VLOOKUP(F5275,Test!$G$1:$G$6051,1,FALSE)=F5275,"Y","N"),"N")</f>
        <v>Y</v>
      </c>
    </row>
    <row r="5276" spans="1:7" x14ac:dyDescent="0.25">
      <c r="A5276" t="s">
        <v>315</v>
      </c>
      <c r="B5276" t="s">
        <v>6527</v>
      </c>
      <c r="C5276" t="s">
        <v>6531</v>
      </c>
      <c r="D5276">
        <v>1992</v>
      </c>
      <c r="E5276" t="s">
        <v>6530</v>
      </c>
      <c r="F5276" t="str">
        <f t="shared" si="82"/>
        <v>Manufacturing ApplicationsManufacturing Simulation in JapanA Manufacturing-Oriented Simulation Package to Support Systems Planning and Its Operation1992Shigeki Umeda</v>
      </c>
      <c r="G5276" t="str">
        <f>IFERROR(IF(VLOOKUP(F5276,Test!$G$1:$G$6051,1,FALSE)=F5276,"Y","N"),"N")</f>
        <v>Y</v>
      </c>
    </row>
    <row r="5277" spans="1:7" x14ac:dyDescent="0.25">
      <c r="A5277" t="s">
        <v>315</v>
      </c>
      <c r="B5277" t="s">
        <v>6527</v>
      </c>
      <c r="C5277" t="s">
        <v>6529</v>
      </c>
      <c r="D5277">
        <v>1992</v>
      </c>
      <c r="E5277" t="s">
        <v>6532</v>
      </c>
      <c r="F5277" t="str">
        <f t="shared" si="82"/>
        <v>Manufacturing ApplicationsManufacturing Simulation in JapanDevelopment of a Simulation-Based Planning System for a Flexible Manufacturing System1992Keun Hyung Lee</v>
      </c>
      <c r="G5277" t="str">
        <f>IFERROR(IF(VLOOKUP(F5277,Test!$G$1:$G$6051,1,FALSE)=F5277,"Y","N"),"N")</f>
        <v>Y</v>
      </c>
    </row>
    <row r="5278" spans="1:7" x14ac:dyDescent="0.25">
      <c r="A5278" t="s">
        <v>315</v>
      </c>
      <c r="B5278" t="s">
        <v>6527</v>
      </c>
      <c r="C5278" t="s">
        <v>6529</v>
      </c>
      <c r="D5278">
        <v>1992</v>
      </c>
      <c r="E5278" t="s">
        <v>3522</v>
      </c>
      <c r="F5278" t="str">
        <f t="shared" si="82"/>
        <v>Manufacturing ApplicationsManufacturing Simulation in JapanDevelopment of a Simulation-Based Planning System for a Flexible Manufacturing System1992Susumu Morito</v>
      </c>
      <c r="G5278" t="str">
        <f>IFERROR(IF(VLOOKUP(F5278,Test!$G$1:$G$6051,1,FALSE)=F5278,"Y","N"),"N")</f>
        <v>Y</v>
      </c>
    </row>
    <row r="5279" spans="1:7" x14ac:dyDescent="0.25">
      <c r="A5279" t="s">
        <v>315</v>
      </c>
      <c r="B5279" t="s">
        <v>6527</v>
      </c>
      <c r="C5279" t="s">
        <v>6526</v>
      </c>
      <c r="D5279">
        <v>1992</v>
      </c>
      <c r="E5279" t="s">
        <v>6533</v>
      </c>
      <c r="F5279" t="str">
        <f t="shared" si="82"/>
        <v>Manufacturing ApplicationsManufacturing Simulation in JapanSimulation Through Explicit State Description and Its Application to Semiconductor Fab Operation1992Mutsumi Fujihara</v>
      </c>
      <c r="G5279" t="str">
        <f>IFERROR(IF(VLOOKUP(F5279,Test!$G$1:$G$6051,1,FALSE)=F5279,"Y","N"),"N")</f>
        <v>Y</v>
      </c>
    </row>
    <row r="5280" spans="1:7" x14ac:dyDescent="0.25">
      <c r="A5280" t="s">
        <v>315</v>
      </c>
      <c r="B5280" t="s">
        <v>6527</v>
      </c>
      <c r="C5280" t="s">
        <v>6529</v>
      </c>
      <c r="D5280">
        <v>1992</v>
      </c>
      <c r="E5280" t="s">
        <v>6534</v>
      </c>
      <c r="F5280" t="str">
        <f t="shared" si="82"/>
        <v>Manufacturing ApplicationsManufacturing Simulation in JapanDevelopment of a Simulation-Based Planning System for a Flexible Manufacturing System1992Kiyohisa Mizoguichi</v>
      </c>
      <c r="G5280" t="str">
        <f>IFERROR(IF(VLOOKUP(F5280,Test!$G$1:$G$6051,1,FALSE)=F5280,"Y","N"),"N")</f>
        <v>Y</v>
      </c>
    </row>
    <row r="5281" spans="1:7" x14ac:dyDescent="0.25">
      <c r="A5281" t="s">
        <v>315</v>
      </c>
      <c r="B5281" t="s">
        <v>6536</v>
      </c>
      <c r="C5281" t="s">
        <v>6535</v>
      </c>
      <c r="D5281">
        <v>1992</v>
      </c>
      <c r="E5281" t="s">
        <v>5983</v>
      </c>
      <c r="F5281" t="str">
        <f t="shared" si="82"/>
        <v>Manufacturing ApplicationsMaterial Handling SystemsSimulation of Material Delivery Systems with Dolly Trains1992Norman C. Otto</v>
      </c>
      <c r="G5281" t="str">
        <f>IFERROR(IF(VLOOKUP(F5281,Test!$G$1:$G$6051,1,FALSE)=F5281,"Y","N"),"N")</f>
        <v>Y</v>
      </c>
    </row>
    <row r="5282" spans="1:7" x14ac:dyDescent="0.25">
      <c r="A5282" t="s">
        <v>315</v>
      </c>
      <c r="B5282" t="s">
        <v>6536</v>
      </c>
      <c r="C5282" t="s">
        <v>6538</v>
      </c>
      <c r="D5282">
        <v>1995</v>
      </c>
      <c r="E5282" t="s">
        <v>6537</v>
      </c>
      <c r="F5282" t="str">
        <f t="shared" si="82"/>
        <v>Manufacturing ApplicationsMaterial Handling SystemsPerformance Evaluation of an Automated Material Handling System for a Machining Line Using Simulation1995Carlos B. Ramirez Cerda</v>
      </c>
      <c r="G5282" t="str">
        <f>IFERROR(IF(VLOOKUP(F5282,Test!$G$1:$G$6051,1,FALSE)=F5282,"Y","N"),"N")</f>
        <v>Y</v>
      </c>
    </row>
    <row r="5283" spans="1:7" x14ac:dyDescent="0.25">
      <c r="A5283" t="s">
        <v>315</v>
      </c>
      <c r="B5283" t="s">
        <v>6536</v>
      </c>
      <c r="C5283" t="s">
        <v>6540</v>
      </c>
      <c r="D5283">
        <v>1992</v>
      </c>
      <c r="E5283" t="s">
        <v>6539</v>
      </c>
      <c r="F5283" t="str">
        <f t="shared" si="82"/>
        <v>Manufacturing ApplicationsMaterial Handling SystemsThe Approach to Designing a Future Pharmaceutical Manufacturing Facility (Using SIMIAN and AutoMod)1992Carol A. Park</v>
      </c>
      <c r="G5283" t="str">
        <f>IFERROR(IF(VLOOKUP(F5283,Test!$G$1:$G$6051,1,FALSE)=F5283,"Y","N"),"N")</f>
        <v>Y</v>
      </c>
    </row>
    <row r="5284" spans="1:7" x14ac:dyDescent="0.25">
      <c r="A5284" t="s">
        <v>315</v>
      </c>
      <c r="B5284" t="s">
        <v>6536</v>
      </c>
      <c r="C5284" t="s">
        <v>6542</v>
      </c>
      <c r="D5284">
        <v>1995</v>
      </c>
      <c r="E5284" t="s">
        <v>6541</v>
      </c>
      <c r="F5284" t="str">
        <f t="shared" si="82"/>
        <v>Manufacturing ApplicationsMaterial Handling SystemsFramework for the Design and Analysis of Large Scale Material Handling Systems1995Santhanam Harit</v>
      </c>
      <c r="G5284" t="str">
        <f>IFERROR(IF(VLOOKUP(F5284,Test!$G$1:$G$6051,1,FALSE)=F5284,"Y","N"),"N")</f>
        <v>Y</v>
      </c>
    </row>
    <row r="5285" spans="1:7" x14ac:dyDescent="0.25">
      <c r="A5285" t="s">
        <v>315</v>
      </c>
      <c r="B5285" t="s">
        <v>6536</v>
      </c>
      <c r="C5285" t="s">
        <v>6542</v>
      </c>
      <c r="D5285">
        <v>1995</v>
      </c>
      <c r="E5285" t="s">
        <v>6543</v>
      </c>
      <c r="F5285" t="str">
        <f t="shared" si="82"/>
        <v>Manufacturing ApplicationsMaterial Handling SystemsFramework for the Design and Analysis of Large Scale Material Handling Systems1995G. Don Taylor</v>
      </c>
      <c r="G5285" t="str">
        <f>IFERROR(IF(VLOOKUP(F5285,Test!$G$1:$G$6051,1,FALSE)=F5285,"Y","N"),"N")</f>
        <v>Y</v>
      </c>
    </row>
    <row r="5286" spans="1:7" x14ac:dyDescent="0.25">
      <c r="A5286" t="s">
        <v>315</v>
      </c>
      <c r="B5286" t="s">
        <v>6536</v>
      </c>
      <c r="C5286" t="s">
        <v>6535</v>
      </c>
      <c r="D5286">
        <v>1992</v>
      </c>
      <c r="E5286" t="s">
        <v>5989</v>
      </c>
      <c r="F5286" t="str">
        <f t="shared" si="82"/>
        <v>Manufacturing ApplicationsMaterial Handling SystemsSimulation of Material Delivery Systems with Dolly Trains1992Vadivelu Jeyabalan</v>
      </c>
      <c r="G5286" t="str">
        <f>IFERROR(IF(VLOOKUP(F5286,Test!$G$1:$G$6051,1,FALSE)=F5286,"Y","N"),"N")</f>
        <v>Y</v>
      </c>
    </row>
    <row r="5287" spans="1:7" x14ac:dyDescent="0.25">
      <c r="A5287" t="s">
        <v>315</v>
      </c>
      <c r="B5287" t="s">
        <v>6536</v>
      </c>
      <c r="C5287" t="s">
        <v>6544</v>
      </c>
      <c r="D5287">
        <v>1995</v>
      </c>
      <c r="E5287" t="s">
        <v>5494</v>
      </c>
      <c r="F5287" t="str">
        <f t="shared" si="82"/>
        <v>Manufacturing ApplicationsMaterial Handling SystemsFlexible Modeling and Analysis of Large-Scale AS/RS-AGV Systems1995Soemon Takakuwa</v>
      </c>
      <c r="G5287" t="str">
        <f>IFERROR(IF(VLOOKUP(F5287,Test!$G$1:$G$6051,1,FALSE)=F5287,"Y","N"),"N")</f>
        <v>Y</v>
      </c>
    </row>
    <row r="5288" spans="1:7" x14ac:dyDescent="0.25">
      <c r="A5288" t="s">
        <v>315</v>
      </c>
      <c r="B5288" t="s">
        <v>6536</v>
      </c>
      <c r="C5288" t="s">
        <v>6546</v>
      </c>
      <c r="D5288">
        <v>1992</v>
      </c>
      <c r="E5288" t="s">
        <v>6545</v>
      </c>
      <c r="F5288" t="str">
        <f t="shared" si="82"/>
        <v>Manufacturing ApplicationsMaterial Handling SystemsInsights into Carrier Control: A Simulation of a Power and Free Conveyor Through an Automotive Paint Shop1992David W. Graehl</v>
      </c>
      <c r="G5288" t="str">
        <f>IFERROR(IF(VLOOKUP(F5288,Test!$G$1:$G$6051,1,FALSE)=F5288,"Y","N"),"N")</f>
        <v>Y</v>
      </c>
    </row>
    <row r="5289" spans="1:7" x14ac:dyDescent="0.25">
      <c r="A5289" t="s">
        <v>315</v>
      </c>
      <c r="B5289" t="s">
        <v>6536</v>
      </c>
      <c r="C5289" t="s">
        <v>6540</v>
      </c>
      <c r="D5289">
        <v>1992</v>
      </c>
      <c r="E5289" t="s">
        <v>6547</v>
      </c>
      <c r="F5289" t="str">
        <f t="shared" si="82"/>
        <v>Manufacturing ApplicationsMaterial Handling SystemsThe Approach to Designing a Future Pharmaceutical Manufacturing Facility (Using SIMIAN and AutoMod)1992Ty Getz</v>
      </c>
      <c r="G5289" t="str">
        <f>IFERROR(IF(VLOOKUP(F5289,Test!$G$1:$G$6051,1,FALSE)=F5289,"Y","N"),"N")</f>
        <v>Y</v>
      </c>
    </row>
    <row r="5290" spans="1:7" x14ac:dyDescent="0.25">
      <c r="A5290" t="s">
        <v>315</v>
      </c>
      <c r="B5290" t="s">
        <v>6549</v>
      </c>
      <c r="C5290" t="s">
        <v>6548</v>
      </c>
      <c r="D5290">
        <v>1992</v>
      </c>
      <c r="E5290" t="s">
        <v>2185</v>
      </c>
      <c r="F5290" t="str">
        <f t="shared" si="82"/>
        <v>Manufacturing ApplicationsReal Time ControlReal-Time Simulation for Decision Support in Continuous Flow Manufacturing Systems1992D. J. Medeiros</v>
      </c>
      <c r="G5290" t="str">
        <f>IFERROR(IF(VLOOKUP(F5290,Test!$G$1:$G$6051,1,FALSE)=F5290,"Y","N"),"N")</f>
        <v>Y</v>
      </c>
    </row>
    <row r="5291" spans="1:7" x14ac:dyDescent="0.25">
      <c r="A5291" t="s">
        <v>315</v>
      </c>
      <c r="B5291" t="s">
        <v>6549</v>
      </c>
      <c r="C5291" t="s">
        <v>6550</v>
      </c>
      <c r="D5291">
        <v>1992</v>
      </c>
      <c r="E5291" t="s">
        <v>3413</v>
      </c>
      <c r="F5291" t="str">
        <f t="shared" si="82"/>
        <v>Manufacturing ApplicationsReal Time ControlPetri Net Based Simulation of Controls for a Computer-Integrated Assembly Cell1992Kelwyn A. D'Souza</v>
      </c>
      <c r="G5291" t="str">
        <f>IFERROR(IF(VLOOKUP(F5291,Test!$G$1:$G$6051,1,FALSE)=F5291,"Y","N"),"N")</f>
        <v>Y</v>
      </c>
    </row>
    <row r="5292" spans="1:7" x14ac:dyDescent="0.25">
      <c r="A5292" t="s">
        <v>315</v>
      </c>
      <c r="B5292" t="s">
        <v>6549</v>
      </c>
      <c r="C5292" t="s">
        <v>6548</v>
      </c>
      <c r="D5292">
        <v>1992</v>
      </c>
      <c r="E5292" t="s">
        <v>6551</v>
      </c>
      <c r="F5292" t="str">
        <f t="shared" si="82"/>
        <v>Manufacturing ApplicationsReal Time ControlReal-Time Simulation for Decision Support in Continuous Flow Manufacturing Systems1992Paul G. McConnell</v>
      </c>
      <c r="G5292" t="str">
        <f>IFERROR(IF(VLOOKUP(F5292,Test!$G$1:$G$6051,1,FALSE)=F5292,"Y","N"),"N")</f>
        <v>Y</v>
      </c>
    </row>
    <row r="5293" spans="1:7" x14ac:dyDescent="0.25">
      <c r="A5293" t="s">
        <v>315</v>
      </c>
      <c r="B5293" t="s">
        <v>6549</v>
      </c>
      <c r="C5293" t="s">
        <v>6552</v>
      </c>
      <c r="D5293">
        <v>1992</v>
      </c>
      <c r="E5293" t="s">
        <v>6151</v>
      </c>
      <c r="F5293" t="str">
        <f t="shared" si="82"/>
        <v>Manufacturing ApplicationsReal Time ControlTask and Resource Allocation via Auctioning1992Dharmaraj Veeramani</v>
      </c>
      <c r="G5293" t="str">
        <f>IFERROR(IF(VLOOKUP(F5293,Test!$G$1:$G$6051,1,FALSE)=F5293,"Y","N"),"N")</f>
        <v>Y</v>
      </c>
    </row>
    <row r="5294" spans="1:7" x14ac:dyDescent="0.25">
      <c r="A5294" t="s">
        <v>315</v>
      </c>
      <c r="B5294" t="s">
        <v>6549</v>
      </c>
      <c r="C5294" t="s">
        <v>6550</v>
      </c>
      <c r="D5294">
        <v>1992</v>
      </c>
      <c r="E5294" t="s">
        <v>6553</v>
      </c>
      <c r="F5294" t="str">
        <f t="shared" si="82"/>
        <v>Manufacturing ApplicationsReal Time ControlPetri Net Based Simulation of Controls for a Computer-Integrated Assembly Cell1992Suresh K. Khator</v>
      </c>
      <c r="G5294" t="str">
        <f>IFERROR(IF(VLOOKUP(F5294,Test!$G$1:$G$6051,1,FALSE)=F5294,"Y","N"),"N")</f>
        <v>Y</v>
      </c>
    </row>
    <row r="5295" spans="1:7" x14ac:dyDescent="0.25">
      <c r="A5295" t="s">
        <v>315</v>
      </c>
      <c r="B5295" t="s">
        <v>6556</v>
      </c>
      <c r="C5295" t="s">
        <v>6555</v>
      </c>
      <c r="D5295">
        <v>1992</v>
      </c>
      <c r="E5295" t="s">
        <v>6554</v>
      </c>
      <c r="F5295" t="str">
        <f t="shared" si="82"/>
        <v>Manufacturing ApplicationsComputer Integrated ManufacturingSimulation of a Smart Card-Based Manufacturing System1992Chen Zhou</v>
      </c>
      <c r="G5295" t="str">
        <f>IFERROR(IF(VLOOKUP(F5295,Test!$G$1:$G$6051,1,FALSE)=F5295,"Y","N"),"N")</f>
        <v>Y</v>
      </c>
    </row>
    <row r="5296" spans="1:7" x14ac:dyDescent="0.25">
      <c r="A5296" t="s">
        <v>315</v>
      </c>
      <c r="B5296" t="s">
        <v>6556</v>
      </c>
      <c r="C5296" t="s">
        <v>6555</v>
      </c>
      <c r="D5296">
        <v>1992</v>
      </c>
      <c r="E5296" t="s">
        <v>6557</v>
      </c>
      <c r="F5296" t="str">
        <f t="shared" si="82"/>
        <v>Manufacturing ApplicationsComputer Integrated ManufacturingSimulation of a Smart Card-Based Manufacturing System1992M. Bullington</v>
      </c>
      <c r="G5296" t="str">
        <f>IFERROR(IF(VLOOKUP(F5296,Test!$G$1:$G$6051,1,FALSE)=F5296,"Y","N"),"N")</f>
        <v>Y</v>
      </c>
    </row>
    <row r="5297" spans="1:7" x14ac:dyDescent="0.25">
      <c r="A5297" t="s">
        <v>315</v>
      </c>
      <c r="B5297" t="s">
        <v>6556</v>
      </c>
      <c r="C5297" t="s">
        <v>6555</v>
      </c>
      <c r="D5297">
        <v>1992</v>
      </c>
      <c r="E5297" t="s">
        <v>6558</v>
      </c>
      <c r="F5297" t="str">
        <f t="shared" si="82"/>
        <v>Manufacturing ApplicationsComputer Integrated ManufacturingSimulation of a Smart Card-Based Manufacturing System1992S. Narasimhan</v>
      </c>
      <c r="G5297" t="str">
        <f>IFERROR(IF(VLOOKUP(F5297,Test!$G$1:$G$6051,1,FALSE)=F5297,"Y","N"),"N")</f>
        <v>Y</v>
      </c>
    </row>
    <row r="5298" spans="1:7" x14ac:dyDescent="0.25">
      <c r="A5298" t="s">
        <v>315</v>
      </c>
      <c r="B5298" t="s">
        <v>6556</v>
      </c>
      <c r="C5298" t="s">
        <v>6555</v>
      </c>
      <c r="D5298">
        <v>1992</v>
      </c>
      <c r="E5298" t="s">
        <v>5780</v>
      </c>
      <c r="F5298" t="str">
        <f t="shared" si="82"/>
        <v>Manufacturing ApplicationsComputer Integrated ManufacturingSimulation of a Smart Card-Based Manufacturing System1992S. Manivannan</v>
      </c>
      <c r="G5298" t="str">
        <f>IFERROR(IF(VLOOKUP(F5298,Test!$G$1:$G$6051,1,FALSE)=F5298,"Y","N"),"N")</f>
        <v>Y</v>
      </c>
    </row>
    <row r="5299" spans="1:7" x14ac:dyDescent="0.25">
      <c r="A5299" t="s">
        <v>315</v>
      </c>
      <c r="B5299" t="s">
        <v>6556</v>
      </c>
      <c r="C5299" t="s">
        <v>6559</v>
      </c>
      <c r="D5299">
        <v>1992</v>
      </c>
      <c r="E5299" t="s">
        <v>813</v>
      </c>
      <c r="F5299" t="str">
        <f t="shared" si="82"/>
        <v>Manufacturing ApplicationsComputer Integrated ManufacturingAnalyzing System Efficiencies/Capacities in a Closed-Loop Manufacturing Cell1992Randall P. Sadowski</v>
      </c>
      <c r="G5299" t="str">
        <f>IFERROR(IF(VLOOKUP(F5299,Test!$G$1:$G$6051,1,FALSE)=F5299,"Y","N"),"N")</f>
        <v>Y</v>
      </c>
    </row>
    <row r="5300" spans="1:7" x14ac:dyDescent="0.25">
      <c r="A5300" t="s">
        <v>315</v>
      </c>
      <c r="B5300" t="s">
        <v>6556</v>
      </c>
      <c r="C5300" t="s">
        <v>6559</v>
      </c>
      <c r="D5300">
        <v>1992</v>
      </c>
      <c r="E5300" t="s">
        <v>6560</v>
      </c>
      <c r="F5300" t="str">
        <f t="shared" si="82"/>
        <v>Manufacturing ApplicationsComputer Integrated ManufacturingAnalyzing System Efficiencies/Capacities in a Closed-Loop Manufacturing Cell1992Gary V. Nordlund</v>
      </c>
      <c r="G5300" t="str">
        <f>IFERROR(IF(VLOOKUP(F5300,Test!$G$1:$G$6051,1,FALSE)=F5300,"Y","N"),"N")</f>
        <v>Y</v>
      </c>
    </row>
    <row r="5301" spans="1:7" x14ac:dyDescent="0.25">
      <c r="A5301" t="s">
        <v>315</v>
      </c>
      <c r="B5301" t="s">
        <v>6556</v>
      </c>
      <c r="C5301" t="s">
        <v>6562</v>
      </c>
      <c r="D5301">
        <v>1992</v>
      </c>
      <c r="E5301" t="s">
        <v>6561</v>
      </c>
      <c r="F5301" t="str">
        <f t="shared" si="82"/>
        <v>Manufacturing ApplicationsComputer Integrated ManufacturingExpanded Simulation Studies to Evaluate Tool Delivery Systems in an FMC1992Lisa Marie Dullum</v>
      </c>
      <c r="G5301" t="str">
        <f>IFERROR(IF(VLOOKUP(F5301,Test!$G$1:$G$6051,1,FALSE)=F5301,"Y","N"),"N")</f>
        <v>Y</v>
      </c>
    </row>
    <row r="5302" spans="1:7" x14ac:dyDescent="0.25">
      <c r="A5302" t="s">
        <v>315</v>
      </c>
      <c r="B5302" t="s">
        <v>6556</v>
      </c>
      <c r="C5302" t="s">
        <v>6562</v>
      </c>
      <c r="D5302">
        <v>1992</v>
      </c>
      <c r="E5302" t="s">
        <v>1531</v>
      </c>
      <c r="F5302" t="str">
        <f t="shared" si="82"/>
        <v>Manufacturing ApplicationsComputer Integrated ManufacturingExpanded Simulation Studies to Evaluate Tool Delivery Systems in an FMC1992Wayne J. Davis</v>
      </c>
      <c r="G5302" t="str">
        <f>IFERROR(IF(VLOOKUP(F5302,Test!$G$1:$G$6051,1,FALSE)=F5302,"Y","N"),"N")</f>
        <v>Y</v>
      </c>
    </row>
    <row r="5303" spans="1:7" x14ac:dyDescent="0.25">
      <c r="A5303" t="s">
        <v>315</v>
      </c>
      <c r="B5303" t="s">
        <v>6565</v>
      </c>
      <c r="C5303" t="s">
        <v>6564</v>
      </c>
      <c r="D5303">
        <v>1992</v>
      </c>
      <c r="E5303" t="s">
        <v>6563</v>
      </c>
      <c r="F5303" t="str">
        <f t="shared" si="82"/>
        <v>Manufacturing ApplicationsInterfacing Simulation to Other SoftwareUsing Animation to Enhance a Marine-Terminal Monte Carlo Simulator1992Rodney W. Cyr</v>
      </c>
      <c r="G5303" t="str">
        <f>IFERROR(IF(VLOOKUP(F5303,Test!$G$1:$G$6051,1,FALSE)=F5303,"Y","N"),"N")</f>
        <v>Y</v>
      </c>
    </row>
    <row r="5304" spans="1:7" x14ac:dyDescent="0.25">
      <c r="A5304" t="s">
        <v>315</v>
      </c>
      <c r="B5304" t="s">
        <v>6565</v>
      </c>
      <c r="C5304" t="s">
        <v>6566</v>
      </c>
      <c r="D5304">
        <v>1992</v>
      </c>
      <c r="E5304" t="s">
        <v>5787</v>
      </c>
      <c r="F5304" t="str">
        <f t="shared" si="82"/>
        <v>Manufacturing ApplicationsInterfacing Simulation to Other SoftwareConverting Simulation Data to Comparative Income Statements1992L. Leslie Gardner</v>
      </c>
      <c r="G5304" t="str">
        <f>IFERROR(IF(VLOOKUP(F5304,Test!$G$1:$G$6051,1,FALSE)=F5304,"Y","N"),"N")</f>
        <v>Y</v>
      </c>
    </row>
    <row r="5305" spans="1:7" x14ac:dyDescent="0.25">
      <c r="A5305" t="s">
        <v>315</v>
      </c>
      <c r="B5305" t="s">
        <v>6565</v>
      </c>
      <c r="C5305" t="s">
        <v>6567</v>
      </c>
      <c r="D5305">
        <v>1992</v>
      </c>
      <c r="E5305" t="s">
        <v>2431</v>
      </c>
      <c r="F5305" t="str">
        <f t="shared" si="82"/>
        <v>Manufacturing ApplicationsInterfacing Simulation to Other SoftwareIntegrating Simulations with CAD Tools for Effective Facility Layout Evaluation1992Ken Tumay</v>
      </c>
      <c r="G5305" t="str">
        <f>IFERROR(IF(VLOOKUP(F5305,Test!$G$1:$G$6051,1,FALSE)=F5305,"Y","N"),"N")</f>
        <v>Y</v>
      </c>
    </row>
    <row r="5306" spans="1:7" x14ac:dyDescent="0.25">
      <c r="A5306" t="s">
        <v>315</v>
      </c>
      <c r="B5306" t="s">
        <v>6565</v>
      </c>
      <c r="C5306" t="s">
        <v>6566</v>
      </c>
      <c r="D5306">
        <v>1992</v>
      </c>
      <c r="E5306" t="s">
        <v>571</v>
      </c>
      <c r="F5306" t="str">
        <f t="shared" si="82"/>
        <v>Manufacturing ApplicationsInterfacing Simulation to Other SoftwareConverting Simulation Data to Comparative Income Statements1992Laurie J. Rolston</v>
      </c>
      <c r="G5306" t="str">
        <f>IFERROR(IF(VLOOKUP(F5306,Test!$G$1:$G$6051,1,FALSE)=F5306,"Y","N"),"N")</f>
        <v>Y</v>
      </c>
    </row>
    <row r="5307" spans="1:7" x14ac:dyDescent="0.25">
      <c r="A5307" t="s">
        <v>315</v>
      </c>
      <c r="B5307" t="s">
        <v>6565</v>
      </c>
      <c r="C5307" t="s">
        <v>6566</v>
      </c>
      <c r="D5307">
        <v>1992</v>
      </c>
      <c r="E5307" t="s">
        <v>2117</v>
      </c>
      <c r="F5307" t="str">
        <f t="shared" si="82"/>
        <v>Manufacturing ApplicationsInterfacing Simulation to Other SoftwareConverting Simulation Data to Comparative Income Statements1992Mary E. Grant</v>
      </c>
      <c r="G5307" t="str">
        <f>IFERROR(IF(VLOOKUP(F5307,Test!$G$1:$G$6051,1,FALSE)=F5307,"Y","N"),"N")</f>
        <v>Y</v>
      </c>
    </row>
    <row r="5308" spans="1:7" x14ac:dyDescent="0.25">
      <c r="A5308" t="s">
        <v>6452</v>
      </c>
      <c r="B5308" t="s">
        <v>6570</v>
      </c>
      <c r="C5308" t="s">
        <v>6569</v>
      </c>
      <c r="D5308">
        <v>1992</v>
      </c>
      <c r="E5308" t="s">
        <v>6568</v>
      </c>
      <c r="F5308" t="str">
        <f t="shared" si="82"/>
        <v>General Applications: Public Systems ModelsHealth Policy and Clinical Practice IScreening for Abdominal Aortic Aneurysms: Time-Based Modeling for Public Policy1992Dennis G. Fryback</v>
      </c>
      <c r="G5308" t="str">
        <f>IFERROR(IF(VLOOKUP(F5308,Test!$G$1:$G$6051,1,FALSE)=F5308,"Y","N"),"N")</f>
        <v>Y</v>
      </c>
    </row>
    <row r="5309" spans="1:7" x14ac:dyDescent="0.25">
      <c r="A5309" t="s">
        <v>6452</v>
      </c>
      <c r="B5309" t="s">
        <v>6570</v>
      </c>
      <c r="C5309" t="s">
        <v>6572</v>
      </c>
      <c r="D5309">
        <v>1992</v>
      </c>
      <c r="E5309" t="s">
        <v>6571</v>
      </c>
      <c r="F5309" t="str">
        <f t="shared" si="82"/>
        <v>General Applications: Public Systems ModelsHealth Policy and Clinical Practice ISimulation Modeling of Lymphocyte Proliferation and Lymphoma Development in Immune Compromised Patients1992David T. Purtilo</v>
      </c>
      <c r="G5309" t="str">
        <f>IFERROR(IF(VLOOKUP(F5309,Test!$G$1:$G$6051,1,FALSE)=F5309,"Y","N"),"N")</f>
        <v>Y</v>
      </c>
    </row>
    <row r="5310" spans="1:7" x14ac:dyDescent="0.25">
      <c r="A5310" t="s">
        <v>6452</v>
      </c>
      <c r="B5310" t="s">
        <v>6570</v>
      </c>
      <c r="C5310" t="s">
        <v>6573</v>
      </c>
      <c r="D5310">
        <v>1992</v>
      </c>
      <c r="E5310" t="s">
        <v>1802</v>
      </c>
      <c r="F5310" t="str">
        <f t="shared" si="82"/>
        <v>General Applications: Public Systems ModelsHealth Policy and Clinical Practice IAsthma Dynamics and Medical Amelioration1992Meyer Katzper</v>
      </c>
      <c r="G5310" t="str">
        <f>IFERROR(IF(VLOOKUP(F5310,Test!$G$1:$G$6051,1,FALSE)=F5310,"Y","N"),"N")</f>
        <v>Y</v>
      </c>
    </row>
    <row r="5311" spans="1:7" x14ac:dyDescent="0.25">
      <c r="A5311" t="s">
        <v>6452</v>
      </c>
      <c r="B5311" t="s">
        <v>6570</v>
      </c>
      <c r="C5311" t="s">
        <v>6569</v>
      </c>
      <c r="D5311">
        <v>1992</v>
      </c>
      <c r="E5311" t="s">
        <v>6574</v>
      </c>
      <c r="F5311" t="str">
        <f t="shared" si="82"/>
        <v>General Applications: Public Systems ModelsHealth Policy and Clinical Practice IScreening for Abdominal Aortic Aneurysms: Time-Based Modeling for Public Policy1992Paul S. Frame</v>
      </c>
      <c r="G5311" t="str">
        <f>IFERROR(IF(VLOOKUP(F5311,Test!$G$1:$G$6051,1,FALSE)=F5311,"Y","N"),"N")</f>
        <v>Y</v>
      </c>
    </row>
    <row r="5312" spans="1:7" x14ac:dyDescent="0.25">
      <c r="A5312" t="s">
        <v>6452</v>
      </c>
      <c r="B5312" t="s">
        <v>6570</v>
      </c>
      <c r="C5312" t="s">
        <v>6572</v>
      </c>
      <c r="D5312">
        <v>1992</v>
      </c>
      <c r="E5312" t="s">
        <v>6575</v>
      </c>
      <c r="F5312" t="str">
        <f t="shared" si="82"/>
        <v>General Applications: Public Systems ModelsHealth Policy and Clinical Practice ISimulation Modeling of Lymphocyte Proliferation and Lymphoma Development in Immune Compromised Patients1992Leon B. Ellwein</v>
      </c>
      <c r="G5312" t="str">
        <f>IFERROR(IF(VLOOKUP(F5312,Test!$G$1:$G$6051,1,FALSE)=F5312,"Y","N"),"N")</f>
        <v>Y</v>
      </c>
    </row>
    <row r="5313" spans="1:7" x14ac:dyDescent="0.25">
      <c r="A5313" t="s">
        <v>6452</v>
      </c>
      <c r="B5313" t="s">
        <v>6577</v>
      </c>
      <c r="C5313" t="s">
        <v>6576</v>
      </c>
      <c r="D5313">
        <v>1992</v>
      </c>
      <c r="E5313" t="s">
        <v>630</v>
      </c>
      <c r="F5313" t="str">
        <f t="shared" si="82"/>
        <v>General Applications: Public Systems ModelsHealth Policy and Clinical Practice IISimulation Medical Decision Trees with Random Variable Patterns1992Robert W. Klein</v>
      </c>
      <c r="G5313" t="str">
        <f>IFERROR(IF(VLOOKUP(F5313,Test!$G$1:$G$6051,1,FALSE)=F5313,"Y","N"),"N")</f>
        <v>Y</v>
      </c>
    </row>
    <row r="5314" spans="1:7" x14ac:dyDescent="0.25">
      <c r="A5314" t="s">
        <v>6452</v>
      </c>
      <c r="B5314" t="s">
        <v>6577</v>
      </c>
      <c r="C5314" t="s">
        <v>6579</v>
      </c>
      <c r="D5314">
        <v>1992</v>
      </c>
      <c r="E5314" t="s">
        <v>6578</v>
      </c>
      <c r="F5314" t="str">
        <f t="shared" si="82"/>
        <v>General Applications: Public Systems ModelsHealth Policy and Clinical Practice IIA Monte-Carlo Based Simulation Network Model for a Chronic Progressive Disease: The Case of Diabetic Retinopathy1992Yen-Pin Chiang</v>
      </c>
      <c r="G5314" t="str">
        <f>IFERROR(IF(VLOOKUP(F5314,Test!$G$1:$G$6051,1,FALSE)=F5314,"Y","N"),"N")</f>
        <v>Y</v>
      </c>
    </row>
    <row r="5315" spans="1:7" x14ac:dyDescent="0.25">
      <c r="A5315" t="s">
        <v>6452</v>
      </c>
      <c r="B5315" t="s">
        <v>6577</v>
      </c>
      <c r="C5315" t="s">
        <v>6579</v>
      </c>
      <c r="D5315">
        <v>1992</v>
      </c>
      <c r="E5315" t="s">
        <v>6580</v>
      </c>
      <c r="F5315" t="str">
        <f t="shared" ref="F5315:F5378" si="83">CONCATENATE(A5315,B5315,C5315,D5315,E5315)</f>
        <v>General Applications: Public Systems ModelsHealth Policy and Clinical Practice IIA Monte-Carlo Based Simulation Network Model for a Chronic Progressive Disease: The Case of Diabetic Retinopathy1992Joseph K. Canner</v>
      </c>
      <c r="G5315" t="str">
        <f>IFERROR(IF(VLOOKUP(F5315,Test!$G$1:$G$6051,1,FALSE)=F5315,"Y","N"),"N")</f>
        <v>Y</v>
      </c>
    </row>
    <row r="5316" spans="1:7" x14ac:dyDescent="0.25">
      <c r="A5316" t="s">
        <v>6452</v>
      </c>
      <c r="B5316" t="s">
        <v>6577</v>
      </c>
      <c r="C5316" t="s">
        <v>6576</v>
      </c>
      <c r="D5316">
        <v>1992</v>
      </c>
      <c r="E5316" t="s">
        <v>627</v>
      </c>
      <c r="F5316" t="str">
        <f t="shared" si="83"/>
        <v>General Applications: Public Systems ModelsHealth Policy and Clinical Practice IISimulation Medical Decision Trees with Random Variable Patterns1992Robert S. Dittus</v>
      </c>
      <c r="G5316" t="str">
        <f>IFERROR(IF(VLOOKUP(F5316,Test!$G$1:$G$6051,1,FALSE)=F5316,"Y","N"),"N")</f>
        <v>Y</v>
      </c>
    </row>
    <row r="5317" spans="1:7" x14ac:dyDescent="0.25">
      <c r="A5317" t="s">
        <v>6452</v>
      </c>
      <c r="B5317" t="s">
        <v>6577</v>
      </c>
      <c r="C5317" t="s">
        <v>6582</v>
      </c>
      <c r="D5317">
        <v>1992</v>
      </c>
      <c r="E5317" t="s">
        <v>6581</v>
      </c>
      <c r="F5317" t="str">
        <f t="shared" si="83"/>
        <v>General Applications: Public Systems ModelsHealth Policy and Clinical Practice IIMarkov Process-Based Monte Carlo Simulation: A Tool for Modeling Complex Disease and its Application to the Timing of Liver Transplantation1992Mark S. Roberts</v>
      </c>
      <c r="G5317" t="str">
        <f>IFERROR(IF(VLOOKUP(F5317,Test!$G$1:$G$6051,1,FALSE)=F5317,"Y","N"),"N")</f>
        <v>Y</v>
      </c>
    </row>
    <row r="5318" spans="1:7" x14ac:dyDescent="0.25">
      <c r="A5318" t="s">
        <v>6452</v>
      </c>
      <c r="B5318" t="s">
        <v>6577</v>
      </c>
      <c r="C5318" t="s">
        <v>6579</v>
      </c>
      <c r="D5318">
        <v>1992</v>
      </c>
      <c r="E5318" t="s">
        <v>6583</v>
      </c>
      <c r="F5318" t="str">
        <f t="shared" si="83"/>
        <v>General Applications: Public Systems ModelsHealth Policy and Clinical Practice IIA Monte-Carlo Based Simulation Network Model for a Chronic Progressive Disease: The Case of Diabetic Retinopathy1992Jonathan C. Javitt</v>
      </c>
      <c r="G5318" t="str">
        <f>IFERROR(IF(VLOOKUP(F5318,Test!$G$1:$G$6051,1,FALSE)=F5318,"Y","N"),"N")</f>
        <v>Y</v>
      </c>
    </row>
    <row r="5319" spans="1:7" x14ac:dyDescent="0.25">
      <c r="A5319" t="s">
        <v>6452</v>
      </c>
      <c r="B5319" t="s">
        <v>6586</v>
      </c>
      <c r="C5319" t="s">
        <v>6585</v>
      </c>
      <c r="D5319">
        <v>1992</v>
      </c>
      <c r="E5319" t="s">
        <v>6584</v>
      </c>
      <c r="F5319" t="str">
        <f t="shared" si="83"/>
        <v>General Applications: Public Systems ModelsHealth Services DeliveryThe Use of Simulation to Evaluate Automated Equipment for a Clinical Processing Laboratory1992Jane L. Shellum</v>
      </c>
      <c r="G5319" t="str">
        <f>IFERROR(IF(VLOOKUP(F5319,Test!$G$1:$G$6051,1,FALSE)=F5319,"Y","N"),"N")</f>
        <v>Y</v>
      </c>
    </row>
    <row r="5320" spans="1:7" x14ac:dyDescent="0.25">
      <c r="A5320" t="s">
        <v>6452</v>
      </c>
      <c r="B5320" t="s">
        <v>6586</v>
      </c>
      <c r="C5320" t="s">
        <v>6585</v>
      </c>
      <c r="D5320">
        <v>1992</v>
      </c>
      <c r="E5320" t="s">
        <v>6587</v>
      </c>
      <c r="F5320" t="str">
        <f t="shared" si="83"/>
        <v>General Applications: Public Systems ModelsHealth Services DeliveryThe Use of Simulation to Evaluate Automated Equipment for a Clinical Processing Laboratory1992Gene C. Dankbar</v>
      </c>
      <c r="G5320" t="str">
        <f>IFERROR(IF(VLOOKUP(F5320,Test!$G$1:$G$6051,1,FALSE)=F5320,"Y","N"),"N")</f>
        <v>Y</v>
      </c>
    </row>
    <row r="5321" spans="1:7" x14ac:dyDescent="0.25">
      <c r="A5321" t="s">
        <v>6452</v>
      </c>
      <c r="B5321" t="s">
        <v>6586</v>
      </c>
      <c r="C5321" t="s">
        <v>6589</v>
      </c>
      <c r="D5321">
        <v>1992</v>
      </c>
      <c r="E5321" t="s">
        <v>6588</v>
      </c>
      <c r="F5321" t="str">
        <f t="shared" si="83"/>
        <v>General Applications: Public Systems ModelsHealth Services DeliverySimulation of a Hospital's Surgical Suite and Critical Care Area1992Julie C. Lowery</v>
      </c>
      <c r="G5321" t="str">
        <f>IFERROR(IF(VLOOKUP(F5321,Test!$G$1:$G$6051,1,FALSE)=F5321,"Y","N"),"N")</f>
        <v>Y</v>
      </c>
    </row>
    <row r="5322" spans="1:7" x14ac:dyDescent="0.25">
      <c r="A5322" t="s">
        <v>6452</v>
      </c>
      <c r="B5322" t="s">
        <v>6586</v>
      </c>
      <c r="C5322" t="s">
        <v>6591</v>
      </c>
      <c r="D5322">
        <v>1992</v>
      </c>
      <c r="E5322" t="s">
        <v>6590</v>
      </c>
      <c r="F5322" t="str">
        <f t="shared" si="83"/>
        <v>General Applications: Public Systems ModelsHealth Services DeliveryAn Emergency Department Simulation Model Used to Evaluate Alternative Nurse Staffing and Patient Population Scenarios1992Margaret A. Draeger</v>
      </c>
      <c r="G5322" t="str">
        <f>IFERROR(IF(VLOOKUP(F5322,Test!$G$1:$G$6051,1,FALSE)=F5322,"Y","N"),"N")</f>
        <v>Y</v>
      </c>
    </row>
    <row r="5323" spans="1:7" x14ac:dyDescent="0.25">
      <c r="A5323" t="s">
        <v>6452</v>
      </c>
      <c r="B5323" t="s">
        <v>6586</v>
      </c>
      <c r="C5323" t="s">
        <v>6585</v>
      </c>
      <c r="D5323">
        <v>1992</v>
      </c>
      <c r="E5323" t="s">
        <v>6592</v>
      </c>
      <c r="F5323" t="str">
        <f t="shared" si="83"/>
        <v>General Applications: Public Systems ModelsHealth Services DeliveryThe Use of Simulation to Evaluate Automated Equipment for a Clinical Processing Laboratory1992Kevin E. Bennet</v>
      </c>
      <c r="G5323" t="str">
        <f>IFERROR(IF(VLOOKUP(F5323,Test!$G$1:$G$6051,1,FALSE)=F5323,"Y","N"),"N")</f>
        <v>Y</v>
      </c>
    </row>
    <row r="5324" spans="1:7" x14ac:dyDescent="0.25">
      <c r="A5324" t="s">
        <v>6452</v>
      </c>
      <c r="B5324" t="s">
        <v>6595</v>
      </c>
      <c r="C5324" t="s">
        <v>6594</v>
      </c>
      <c r="D5324">
        <v>1992</v>
      </c>
      <c r="E5324" t="s">
        <v>6593</v>
      </c>
      <c r="F5324" t="str">
        <f t="shared" si="83"/>
        <v>General Applications: Public Systems ModelsSimulation for Military Decision SupportImproving Decision Support for Air Force Resource Allocation1992Daniel P. Barker</v>
      </c>
      <c r="G5324" t="str">
        <f>IFERROR(IF(VLOOKUP(F5324,Test!$G$1:$G$6051,1,FALSE)=F5324,"Y","N"),"N")</f>
        <v>Y</v>
      </c>
    </row>
    <row r="5325" spans="1:7" x14ac:dyDescent="0.25">
      <c r="A5325" t="s">
        <v>6452</v>
      </c>
      <c r="B5325" t="s">
        <v>6595</v>
      </c>
      <c r="C5325" t="s">
        <v>6597</v>
      </c>
      <c r="D5325">
        <v>1992</v>
      </c>
      <c r="E5325" t="s">
        <v>6596</v>
      </c>
      <c r="F5325" t="str">
        <f t="shared" si="83"/>
        <v>General Applications: Public Systems ModelsSimulation for Military Decision SupportComparison of Models: Ex Post Facto Validation/Acceptance?1992Lawrence L. Long</v>
      </c>
      <c r="G5325" t="str">
        <f>IFERROR(IF(VLOOKUP(F5325,Test!$G$1:$G$6051,1,FALSE)=F5325,"Y","N"),"N")</f>
        <v>Y</v>
      </c>
    </row>
    <row r="5326" spans="1:7" x14ac:dyDescent="0.25">
      <c r="A5326" t="s">
        <v>6452</v>
      </c>
      <c r="B5326" t="s">
        <v>6595</v>
      </c>
      <c r="C5326" t="s">
        <v>6599</v>
      </c>
      <c r="D5326">
        <v>1992</v>
      </c>
      <c r="E5326" t="s">
        <v>6598</v>
      </c>
      <c r="F5326" t="str">
        <f t="shared" si="83"/>
        <v>General Applications: Public Systems ModelsSimulation for Military Decision SupportAnalysis of Material Handling Equipment for Maritime Prepositioning Ships (MPS) Instream Offload1992John D. Sumner</v>
      </c>
      <c r="G5326" t="str">
        <f>IFERROR(IF(VLOOKUP(F5326,Test!$G$1:$G$6051,1,FALSE)=F5326,"Y","N"),"N")</f>
        <v>Y</v>
      </c>
    </row>
    <row r="5327" spans="1:7" x14ac:dyDescent="0.25">
      <c r="A5327" t="s">
        <v>6452</v>
      </c>
      <c r="B5327" t="s">
        <v>6595</v>
      </c>
      <c r="C5327" t="s">
        <v>6597</v>
      </c>
      <c r="D5327">
        <v>1992</v>
      </c>
      <c r="E5327" t="s">
        <v>6600</v>
      </c>
      <c r="F5327" t="str">
        <f t="shared" si="83"/>
        <v>General Applications: Public Systems ModelsSimulation for Military Decision SupportComparison of Models: Ex Post Facto Validation/Acceptance?1992Heston R. Hicks</v>
      </c>
      <c r="G5327" t="str">
        <f>IFERROR(IF(VLOOKUP(F5327,Test!$G$1:$G$6051,1,FALSE)=F5327,"Y","N"),"N")</f>
        <v>Y</v>
      </c>
    </row>
    <row r="5328" spans="1:7" x14ac:dyDescent="0.25">
      <c r="A5328" t="s">
        <v>6452</v>
      </c>
      <c r="B5328" t="s">
        <v>6595</v>
      </c>
      <c r="C5328" t="s">
        <v>6597</v>
      </c>
      <c r="D5328">
        <v>1992</v>
      </c>
      <c r="E5328" t="s">
        <v>6601</v>
      </c>
      <c r="F5328" t="str">
        <f t="shared" si="83"/>
        <v>General Applications: Public Systems ModelsSimulation for Military Decision SupportComparison of Models: Ex Post Facto Validation/Acceptance?1992David A. Diener</v>
      </c>
      <c r="G5328" t="str">
        <f>IFERROR(IF(VLOOKUP(F5328,Test!$G$1:$G$6051,1,FALSE)=F5328,"Y","N"),"N")</f>
        <v>Y</v>
      </c>
    </row>
    <row r="5329" spans="1:7" x14ac:dyDescent="0.25">
      <c r="A5329" t="s">
        <v>6452</v>
      </c>
      <c r="B5329" t="s">
        <v>6595</v>
      </c>
      <c r="C5329" t="s">
        <v>6594</v>
      </c>
      <c r="D5329">
        <v>1992</v>
      </c>
      <c r="E5329" t="s">
        <v>6602</v>
      </c>
      <c r="F5329" t="str">
        <f t="shared" si="83"/>
        <v>General Applications: Public Systems ModelsSimulation for Military Decision SupportImproving Decision Support for Air Force Resource Allocation1992Gregory S. Parnell</v>
      </c>
      <c r="G5329" t="str">
        <f>IFERROR(IF(VLOOKUP(F5329,Test!$G$1:$G$6051,1,FALSE)=F5329,"Y","N"),"N")</f>
        <v>Y</v>
      </c>
    </row>
    <row r="5330" spans="1:7" x14ac:dyDescent="0.25">
      <c r="A5330" t="s">
        <v>6452</v>
      </c>
      <c r="B5330" t="s">
        <v>6595</v>
      </c>
      <c r="C5330" t="s">
        <v>6599</v>
      </c>
      <c r="D5330">
        <v>1992</v>
      </c>
      <c r="E5330" t="s">
        <v>6603</v>
      </c>
      <c r="F5330" t="str">
        <f t="shared" si="83"/>
        <v>General Applications: Public Systems ModelsSimulation for Military Decision SupportAnalysis of Material Handling Equipment for Maritime Prepositioning Ships (MPS) Instream Offload1992Keeborn Kang</v>
      </c>
      <c r="G5330" t="str">
        <f>IFERROR(IF(VLOOKUP(F5330,Test!$G$1:$G$6051,1,FALSE)=F5330,"Y","N"),"N")</f>
        <v>Y</v>
      </c>
    </row>
    <row r="5331" spans="1:7" x14ac:dyDescent="0.25">
      <c r="A5331" t="s">
        <v>6452</v>
      </c>
      <c r="B5331" t="s">
        <v>6605</v>
      </c>
      <c r="C5331" t="s">
        <v>6604</v>
      </c>
      <c r="D5331">
        <v>1992</v>
      </c>
      <c r="E5331" t="s">
        <v>5568</v>
      </c>
      <c r="F5331" t="str">
        <f t="shared" si="83"/>
        <v>General Applications: Public Systems ModelsModeling, Simulation, and WargamingForce Allocation through Constrained Optimization of Stochastic Response Surfaces1992Joseph R. Litko</v>
      </c>
      <c r="G5331" t="str">
        <f>IFERROR(IF(VLOOKUP(F5331,Test!$G$1:$G$6051,1,FALSE)=F5331,"Y","N"),"N")</f>
        <v>Y</v>
      </c>
    </row>
    <row r="5332" spans="1:7" x14ac:dyDescent="0.25">
      <c r="A5332" t="s">
        <v>6452</v>
      </c>
      <c r="B5332" t="s">
        <v>6605</v>
      </c>
      <c r="C5332" t="s">
        <v>6607</v>
      </c>
      <c r="D5332">
        <v>1992</v>
      </c>
      <c r="E5332" t="s">
        <v>6606</v>
      </c>
      <c r="F5332" t="str">
        <f t="shared" si="83"/>
        <v>General Applications: Public Systems ModelsModeling, Simulation, and WargamingAn Overview of Airland Combat Modeling and Simulation1992Michael W. Garrambone</v>
      </c>
      <c r="G5332" t="str">
        <f>IFERROR(IF(VLOOKUP(F5332,Test!$G$1:$G$6051,1,FALSE)=F5332,"Y","N"),"N")</f>
        <v>Y</v>
      </c>
    </row>
    <row r="5333" spans="1:7" x14ac:dyDescent="0.25">
      <c r="A5333" t="s">
        <v>6452</v>
      </c>
      <c r="B5333" t="s">
        <v>6605</v>
      </c>
      <c r="C5333" t="s">
        <v>6604</v>
      </c>
      <c r="D5333">
        <v>1992</v>
      </c>
      <c r="E5333" t="s">
        <v>6608</v>
      </c>
      <c r="F5333" t="str">
        <f t="shared" si="83"/>
        <v>General Applications: Public Systems ModelsModeling, Simulation, and WargamingForce Allocation through Constrained Optimization of Stochastic Response Surfaces1992Jr."</v>
      </c>
      <c r="G5333" t="str">
        <f>IFERROR(IF(VLOOKUP(F5333,Test!$G$1:$G$6051,1,FALSE)=F5333,"Y","N"),"N")</f>
        <v>Y</v>
      </c>
    </row>
    <row r="5334" spans="1:7" x14ac:dyDescent="0.25">
      <c r="A5334" t="s">
        <v>6452</v>
      </c>
      <c r="B5334" t="s">
        <v>6605</v>
      </c>
      <c r="C5334" t="s">
        <v>6604</v>
      </c>
      <c r="D5334">
        <v>1992</v>
      </c>
      <c r="E5334" t="s">
        <v>6609</v>
      </c>
      <c r="F5334" t="str">
        <f t="shared" si="83"/>
        <v>General Applications: Public Systems ModelsModeling, Simulation, and WargamingForce Allocation through Constrained Optimization of Stochastic Response Surfaces1992Kenneth W. "Bauer</v>
      </c>
      <c r="G5334" t="str">
        <f>IFERROR(IF(VLOOKUP(F5334,Test!$G$1:$G$6051,1,FALSE)=F5334,"Y","N"),"N")</f>
        <v>Y</v>
      </c>
    </row>
    <row r="5335" spans="1:7" x14ac:dyDescent="0.25">
      <c r="A5335" t="s">
        <v>6452</v>
      </c>
      <c r="B5335" t="s">
        <v>6605</v>
      </c>
      <c r="C5335" t="s">
        <v>6604</v>
      </c>
      <c r="D5335">
        <v>1992</v>
      </c>
      <c r="E5335" t="s">
        <v>6610</v>
      </c>
      <c r="F5335" t="str">
        <f t="shared" si="83"/>
        <v>General Applications: Public Systems ModelsModeling, Simulation, and WargamingForce Allocation through Constrained Optimization of Stochastic Response Surfaces1992R. Garrison Harvey</v>
      </c>
      <c r="G5335" t="str">
        <f>IFERROR(IF(VLOOKUP(F5335,Test!$G$1:$G$6051,1,FALSE)=F5335,"Y","N"),"N")</f>
        <v>Y</v>
      </c>
    </row>
    <row r="5336" spans="1:7" x14ac:dyDescent="0.25">
      <c r="A5336" t="s">
        <v>6452</v>
      </c>
      <c r="B5336" t="s">
        <v>6605</v>
      </c>
      <c r="C5336" t="s">
        <v>6612</v>
      </c>
      <c r="D5336">
        <v>1992</v>
      </c>
      <c r="E5336" t="s">
        <v>6611</v>
      </c>
      <c r="F5336" t="str">
        <f t="shared" si="83"/>
        <v>General Applications: Public Systems ModelsModeling, Simulation, and WargamingField Expedient Gaming: Effective Wargaming When the Shooting Starts1992James F. Dunnigan</v>
      </c>
      <c r="G5336" t="str">
        <f>IFERROR(IF(VLOOKUP(F5336,Test!$G$1:$G$6051,1,FALSE)=F5336,"Y","N"),"N")</f>
        <v>Y</v>
      </c>
    </row>
    <row r="5337" spans="1:7" x14ac:dyDescent="0.25">
      <c r="A5337" t="s">
        <v>6452</v>
      </c>
      <c r="B5337" t="s">
        <v>6614</v>
      </c>
      <c r="C5337" t="s">
        <v>6613</v>
      </c>
      <c r="D5337">
        <v>1992</v>
      </c>
      <c r="E5337" t="s">
        <v>6042</v>
      </c>
      <c r="F5337" t="str">
        <f t="shared" si="83"/>
        <v>General Applications: Public Systems ModelsIssues in Airlift SimulationImpact of Theater Airlifter Characteristics on Future Theater Airlift System Productivity1992Steven J. Wourms</v>
      </c>
      <c r="G5337" t="str">
        <f>IFERROR(IF(VLOOKUP(F5337,Test!$G$1:$G$6051,1,FALSE)=F5337,"Y","N"),"N")</f>
        <v>Y</v>
      </c>
    </row>
    <row r="5338" spans="1:7" x14ac:dyDescent="0.25">
      <c r="A5338" t="s">
        <v>6452</v>
      </c>
      <c r="B5338" t="s">
        <v>6614</v>
      </c>
      <c r="C5338" t="s">
        <v>6615</v>
      </c>
      <c r="D5338">
        <v>1992</v>
      </c>
      <c r="E5338" t="s">
        <v>5568</v>
      </c>
      <c r="F5338" t="str">
        <f t="shared" si="83"/>
        <v>General Applications: Public Systems ModelsIssues in Airlift SimulationSimulating the Air Mobility Command Channel Cargo System1992Joseph R. Litko</v>
      </c>
      <c r="G5338" t="str">
        <f>IFERROR(IF(VLOOKUP(F5338,Test!$G$1:$G$6051,1,FALSE)=F5338,"Y","N"),"N")</f>
        <v>Y</v>
      </c>
    </row>
    <row r="5339" spans="1:7" x14ac:dyDescent="0.25">
      <c r="A5339" t="s">
        <v>6452</v>
      </c>
      <c r="B5339" t="s">
        <v>6614</v>
      </c>
      <c r="C5339" t="s">
        <v>6616</v>
      </c>
      <c r="D5339">
        <v>1992</v>
      </c>
      <c r="E5339" t="s">
        <v>5099</v>
      </c>
      <c r="F5339" t="str">
        <f t="shared" si="83"/>
        <v>General Applications: Public Systems ModelsIssues in Airlift SimulationC-141 Depot Maintenance: Using Simulation to Define Resource Requirements1992Thomas F. Schuppe</v>
      </c>
      <c r="G5339" t="str">
        <f>IFERROR(IF(VLOOKUP(F5339,Test!$G$1:$G$6051,1,FALSE)=F5339,"Y","N"),"N")</f>
        <v>Y</v>
      </c>
    </row>
    <row r="5340" spans="1:7" x14ac:dyDescent="0.25">
      <c r="A5340" t="s">
        <v>6452</v>
      </c>
      <c r="B5340" t="s">
        <v>6614</v>
      </c>
      <c r="C5340" t="s">
        <v>6613</v>
      </c>
      <c r="D5340">
        <v>1992</v>
      </c>
      <c r="E5340" t="s">
        <v>6617</v>
      </c>
      <c r="F5340" t="str">
        <f t="shared" si="83"/>
        <v>General Applications: Public Systems ModelsIssues in Airlift SimulationImpact of Theater Airlifter Characteristics on Future Theater Airlift System Productivity1992Paul Pappas</v>
      </c>
      <c r="G5340" t="str">
        <f>IFERROR(IF(VLOOKUP(F5340,Test!$G$1:$G$6051,1,FALSE)=F5340,"Y","N"),"N")</f>
        <v>Y</v>
      </c>
    </row>
    <row r="5341" spans="1:7" x14ac:dyDescent="0.25">
      <c r="A5341" t="s">
        <v>6452</v>
      </c>
      <c r="B5341" t="s">
        <v>6614</v>
      </c>
      <c r="C5341" t="s">
        <v>6613</v>
      </c>
      <c r="D5341">
        <v>1992</v>
      </c>
      <c r="E5341" t="s">
        <v>6454</v>
      </c>
      <c r="F5341" t="str">
        <f t="shared" si="83"/>
        <v>General Applications: Public Systems ModelsIssues in Airlift SimulationImpact of Theater Airlifter Characteristics on Future Theater Airlift System Productivity1992Paul F. Auclair</v>
      </c>
      <c r="G5341" t="str">
        <f>IFERROR(IF(VLOOKUP(F5341,Test!$G$1:$G$6051,1,FALSE)=F5341,"Y","N"),"N")</f>
        <v>Y</v>
      </c>
    </row>
    <row r="5342" spans="1:7" x14ac:dyDescent="0.25">
      <c r="A5342" t="s">
        <v>6452</v>
      </c>
      <c r="B5342" t="s">
        <v>6614</v>
      </c>
      <c r="C5342" t="s">
        <v>6616</v>
      </c>
      <c r="D5342">
        <v>1992</v>
      </c>
      <c r="E5342" t="s">
        <v>6618</v>
      </c>
      <c r="F5342" t="str">
        <f t="shared" si="83"/>
        <v>General Applications: Public Systems ModelsIssues in Airlift SimulationC-141 Depot Maintenance: Using Simulation to Define Resource Requirements1992Peter H. Miyares</v>
      </c>
      <c r="G5342" t="str">
        <f>IFERROR(IF(VLOOKUP(F5342,Test!$G$1:$G$6051,1,FALSE)=F5342,"Y","N"),"N")</f>
        <v>Y</v>
      </c>
    </row>
    <row r="5343" spans="1:7" x14ac:dyDescent="0.25">
      <c r="A5343" t="s">
        <v>6452</v>
      </c>
      <c r="B5343" t="s">
        <v>6614</v>
      </c>
      <c r="C5343" t="s">
        <v>6616</v>
      </c>
      <c r="D5343">
        <v>1992</v>
      </c>
      <c r="E5343" t="s">
        <v>6610</v>
      </c>
      <c r="F5343" t="str">
        <f t="shared" si="83"/>
        <v>General Applications: Public Systems ModelsIssues in Airlift SimulationC-141 Depot Maintenance: Using Simulation to Define Resource Requirements1992R. Garrison Harvey</v>
      </c>
      <c r="G5343" t="str">
        <f>IFERROR(IF(VLOOKUP(F5343,Test!$G$1:$G$6051,1,FALSE)=F5343,"Y","N"),"N")</f>
        <v>Y</v>
      </c>
    </row>
    <row r="5344" spans="1:7" x14ac:dyDescent="0.25">
      <c r="A5344" t="s">
        <v>6452</v>
      </c>
      <c r="B5344" t="s">
        <v>6614</v>
      </c>
      <c r="C5344" t="s">
        <v>6615</v>
      </c>
      <c r="D5344">
        <v>1992</v>
      </c>
      <c r="E5344" t="s">
        <v>6619</v>
      </c>
      <c r="F5344" t="str">
        <f t="shared" si="83"/>
        <v>General Applications: Public Systems ModelsIssues in Airlift SimulationSimulating the Air Mobility Command Channel Cargo System1992W. Brand Carter</v>
      </c>
      <c r="G5344" t="str">
        <f>IFERROR(IF(VLOOKUP(F5344,Test!$G$1:$G$6051,1,FALSE)=F5344,"Y","N"),"N")</f>
        <v>Y</v>
      </c>
    </row>
    <row r="5345" spans="1:7" x14ac:dyDescent="0.25">
      <c r="A5345" t="s">
        <v>6452</v>
      </c>
      <c r="B5345" t="s">
        <v>6614</v>
      </c>
      <c r="C5345" t="s">
        <v>6616</v>
      </c>
      <c r="D5345">
        <v>1992</v>
      </c>
      <c r="E5345" t="s">
        <v>6620</v>
      </c>
      <c r="F5345" t="str">
        <f t="shared" si="83"/>
        <v>General Applications: Public Systems ModelsIssues in Airlift SimulationC-141 Depot Maintenance: Using Simulation to Define Resource Requirements1992David V. McElveen</v>
      </c>
      <c r="G5345" t="str">
        <f>IFERROR(IF(VLOOKUP(F5345,Test!$G$1:$G$6051,1,FALSE)=F5345,"Y","N"),"N")</f>
        <v>Y</v>
      </c>
    </row>
    <row r="5346" spans="1:7" x14ac:dyDescent="0.25">
      <c r="A5346" t="s">
        <v>6452</v>
      </c>
      <c r="B5346" t="s">
        <v>6623</v>
      </c>
      <c r="C5346" t="s">
        <v>6622</v>
      </c>
      <c r="D5346">
        <v>1992</v>
      </c>
      <c r="E5346" t="s">
        <v>6621</v>
      </c>
      <c r="F5346" t="str">
        <f t="shared" si="83"/>
        <v>General Applications: Public Systems ModelsNatural Resource ModelsSimulating Processes in Nonpoint Source Pollution1992Frank M. Davis</v>
      </c>
      <c r="G5346" t="str">
        <f>IFERROR(IF(VLOOKUP(F5346,Test!$G$1:$G$6051,1,FALSE)=F5346,"Y","N"),"N")</f>
        <v>Y</v>
      </c>
    </row>
    <row r="5347" spans="1:7" x14ac:dyDescent="0.25">
      <c r="A5347" t="s">
        <v>6452</v>
      </c>
      <c r="B5347" t="s">
        <v>6623</v>
      </c>
      <c r="C5347" t="s">
        <v>6625</v>
      </c>
      <c r="D5347">
        <v>1992</v>
      </c>
      <c r="E5347" t="s">
        <v>6624</v>
      </c>
      <c r="F5347" t="str">
        <f t="shared" si="83"/>
        <v>General Applications: Public Systems ModelsNatural Resource ModelsSimulating Weed Scouting and Weed Control Decision Making to Evaluate Scouting Plans1992Lori J. Wiles</v>
      </c>
      <c r="G5347" t="str">
        <f>IFERROR(IF(VLOOKUP(F5347,Test!$G$1:$G$6051,1,FALSE)=F5347,"Y","N"),"N")</f>
        <v>Y</v>
      </c>
    </row>
    <row r="5348" spans="1:7" x14ac:dyDescent="0.25">
      <c r="A5348" t="s">
        <v>6452</v>
      </c>
      <c r="B5348" t="s">
        <v>6623</v>
      </c>
      <c r="C5348" t="s">
        <v>6625</v>
      </c>
      <c r="D5348">
        <v>1992</v>
      </c>
      <c r="E5348" t="s">
        <v>6626</v>
      </c>
      <c r="F5348" t="str">
        <f t="shared" si="83"/>
        <v>General Applications: Public Systems ModelsNatural Resource ModelsSimulating Weed Scouting and Weed Control Decision Making to Evaluate Scouting Plans1992Gail G. Wilkerson</v>
      </c>
      <c r="G5348" t="str">
        <f>IFERROR(IF(VLOOKUP(F5348,Test!$G$1:$G$6051,1,FALSE)=F5348,"Y","N"),"N")</f>
        <v>Y</v>
      </c>
    </row>
    <row r="5349" spans="1:7" x14ac:dyDescent="0.25">
      <c r="A5349" t="s">
        <v>6452</v>
      </c>
      <c r="B5349" t="s">
        <v>6623</v>
      </c>
      <c r="C5349" t="s">
        <v>6628</v>
      </c>
      <c r="D5349">
        <v>1992</v>
      </c>
      <c r="E5349" t="s">
        <v>6627</v>
      </c>
      <c r="F5349" t="str">
        <f t="shared" si="83"/>
        <v>General Applications: Public Systems ModelsNatural Resource ModelsUse of Simulation Method for Surface Water Quality Data1992Rabah Y. Odeh</v>
      </c>
      <c r="G5349" t="str">
        <f>IFERROR(IF(VLOOKUP(F5349,Test!$G$1:$G$6051,1,FALSE)=F5349,"Y","N"),"N")</f>
        <v>Y</v>
      </c>
    </row>
    <row r="5350" spans="1:7" x14ac:dyDescent="0.25">
      <c r="A5350" t="s">
        <v>6452</v>
      </c>
      <c r="B5350" t="s">
        <v>6623</v>
      </c>
      <c r="C5350" t="s">
        <v>6625</v>
      </c>
      <c r="D5350">
        <v>1992</v>
      </c>
      <c r="E5350" t="s">
        <v>6629</v>
      </c>
      <c r="F5350" t="str">
        <f t="shared" si="83"/>
        <v>General Applications: Public Systems ModelsNatural Resource ModelsSimulating Weed Scouting and Weed Control Decision Making to Evaluate Scouting Plans1992Harvey J. Goldsman</v>
      </c>
      <c r="G5350" t="str">
        <f>IFERROR(IF(VLOOKUP(F5350,Test!$G$1:$G$6051,1,FALSE)=F5350,"Y","N"),"N")</f>
        <v>Y</v>
      </c>
    </row>
    <row r="5351" spans="1:7" x14ac:dyDescent="0.25">
      <c r="A5351" t="s">
        <v>6452</v>
      </c>
      <c r="B5351" t="s">
        <v>6623</v>
      </c>
      <c r="C5351" t="s">
        <v>6628</v>
      </c>
      <c r="D5351">
        <v>1992</v>
      </c>
      <c r="E5351" t="s">
        <v>6630</v>
      </c>
      <c r="F5351" t="str">
        <f t="shared" si="83"/>
        <v>General Applications: Public Systems ModelsNatural Resource ModelsUse of Simulation Method for Surface Water Quality Data1992Tiao J. Chang</v>
      </c>
      <c r="G5351" t="str">
        <f>IFERROR(IF(VLOOKUP(F5351,Test!$G$1:$G$6051,1,FALSE)=F5351,"Y","N"),"N")</f>
        <v>Y</v>
      </c>
    </row>
    <row r="5352" spans="1:7" x14ac:dyDescent="0.25">
      <c r="A5352" t="s">
        <v>6452</v>
      </c>
      <c r="B5352" t="s">
        <v>6623</v>
      </c>
      <c r="C5352" t="s">
        <v>6622</v>
      </c>
      <c r="D5352">
        <v>1992</v>
      </c>
      <c r="E5352" t="s">
        <v>6631</v>
      </c>
      <c r="F5352" t="str">
        <f t="shared" si="83"/>
        <v>General Applications: Public Systems ModelsNatural Resource ModelsSimulating Processes in Nonpoint Source Pollution1992Ralph A. Leonard</v>
      </c>
      <c r="G5352" t="str">
        <f>IFERROR(IF(VLOOKUP(F5352,Test!$G$1:$G$6051,1,FALSE)=F5352,"Y","N"),"N")</f>
        <v>Y</v>
      </c>
    </row>
    <row r="5353" spans="1:7" x14ac:dyDescent="0.25">
      <c r="A5353" t="s">
        <v>6452</v>
      </c>
      <c r="B5353" t="s">
        <v>6623</v>
      </c>
      <c r="C5353" t="s">
        <v>6622</v>
      </c>
      <c r="D5353">
        <v>1992</v>
      </c>
      <c r="E5353" t="s">
        <v>6632</v>
      </c>
      <c r="F5353" t="str">
        <f t="shared" si="83"/>
        <v>General Applications: Public Systems ModelsNatural Resource ModelsSimulating Processes in Nonpoint Source Pollution1992Walter G. Knisel</v>
      </c>
      <c r="G5353" t="str">
        <f>IFERROR(IF(VLOOKUP(F5353,Test!$G$1:$G$6051,1,FALSE)=F5353,"Y","N"),"N")</f>
        <v>Y</v>
      </c>
    </row>
    <row r="5354" spans="1:7" x14ac:dyDescent="0.25">
      <c r="A5354" t="s">
        <v>6452</v>
      </c>
      <c r="B5354" t="s">
        <v>6635</v>
      </c>
      <c r="C5354" t="s">
        <v>6634</v>
      </c>
      <c r="D5354">
        <v>1992</v>
      </c>
      <c r="E5354" t="s">
        <v>6633</v>
      </c>
      <c r="F5354" t="str">
        <f t="shared" si="83"/>
        <v>General Applications: Public Systems ModelsPublic Service System ModelsService System Modeling of Field Offices within a Government Agency1992Julian A. Swedish</v>
      </c>
      <c r="G5354" t="str">
        <f>IFERROR(IF(VLOOKUP(F5354,Test!$G$1:$G$6051,1,FALSE)=F5354,"Y","N"),"N")</f>
        <v>Y</v>
      </c>
    </row>
    <row r="5355" spans="1:7" x14ac:dyDescent="0.25">
      <c r="A5355" t="s">
        <v>6452</v>
      </c>
      <c r="B5355" t="s">
        <v>6635</v>
      </c>
      <c r="C5355" t="s">
        <v>6637</v>
      </c>
      <c r="D5355">
        <v>1992</v>
      </c>
      <c r="E5355" t="s">
        <v>6636</v>
      </c>
      <c r="F5355" t="str">
        <f t="shared" si="83"/>
        <v>General Applications: Public Systems ModelsPublic Service System ModelsA Simulation Model for the Flow of Civil Lawsuits1992Ali K. Gunal</v>
      </c>
      <c r="G5355" t="str">
        <f>IFERROR(IF(VLOOKUP(F5355,Test!$G$1:$G$6051,1,FALSE)=F5355,"Y","N"),"N")</f>
        <v>Y</v>
      </c>
    </row>
    <row r="5356" spans="1:7" x14ac:dyDescent="0.25">
      <c r="A5356" t="s">
        <v>6452</v>
      </c>
      <c r="B5356" t="s">
        <v>6635</v>
      </c>
      <c r="C5356" t="s">
        <v>6637</v>
      </c>
      <c r="D5356">
        <v>1992</v>
      </c>
      <c r="E5356" t="s">
        <v>5549</v>
      </c>
      <c r="F5356" t="str">
        <f t="shared" si="83"/>
        <v>General Applications: Public Systems ModelsPublic Service System ModelsA Simulation Model for the Flow of Civil Lawsuits1992Minghui Yang</v>
      </c>
      <c r="G5356" t="str">
        <f>IFERROR(IF(VLOOKUP(F5356,Test!$G$1:$G$6051,1,FALSE)=F5356,"Y","N"),"N")</f>
        <v>Y</v>
      </c>
    </row>
    <row r="5357" spans="1:7" x14ac:dyDescent="0.25">
      <c r="A5357" t="s">
        <v>6452</v>
      </c>
      <c r="B5357" t="s">
        <v>6635</v>
      </c>
      <c r="C5357" t="s">
        <v>6638</v>
      </c>
      <c r="D5357">
        <v>1992</v>
      </c>
      <c r="E5357" t="s">
        <v>2379</v>
      </c>
      <c r="F5357" t="str">
        <f t="shared" si="83"/>
        <v>General Applications: Public Systems ModelsPublic Service System ModelsEffects of Time-Varied Arrival Rates: An Investigation in Emergency Ambulance Service Systems1992Jim Lee</v>
      </c>
      <c r="G5357" t="str">
        <f>IFERROR(IF(VLOOKUP(F5357,Test!$G$1:$G$6051,1,FALSE)=F5357,"Y","N"),"N")</f>
        <v>Y</v>
      </c>
    </row>
    <row r="5358" spans="1:7" x14ac:dyDescent="0.25">
      <c r="A5358" t="s">
        <v>6452</v>
      </c>
      <c r="B5358" t="s">
        <v>6635</v>
      </c>
      <c r="C5358" t="s">
        <v>6637</v>
      </c>
      <c r="D5358">
        <v>1992</v>
      </c>
      <c r="E5358" t="s">
        <v>6639</v>
      </c>
      <c r="F5358" t="str">
        <f t="shared" si="83"/>
        <v>General Applications: Public Systems ModelsPublic Service System ModelsA Simulation Model for the Flow of Civil Lawsuits1992Mingjian Yuan</v>
      </c>
      <c r="G5358" t="str">
        <f>IFERROR(IF(VLOOKUP(F5358,Test!$G$1:$G$6051,1,FALSE)=F5358,"Y","N"),"N")</f>
        <v>Y</v>
      </c>
    </row>
    <row r="5359" spans="1:7" x14ac:dyDescent="0.25">
      <c r="A5359" t="s">
        <v>6452</v>
      </c>
      <c r="B5359" t="s">
        <v>6635</v>
      </c>
      <c r="C5359" t="s">
        <v>6638</v>
      </c>
      <c r="D5359">
        <v>1992</v>
      </c>
      <c r="E5359" t="s">
        <v>6640</v>
      </c>
      <c r="F5359" t="str">
        <f t="shared" si="83"/>
        <v>General Applications: Public Systems ModelsPublic Service System ModelsEffects of Time-Varied Arrival Rates: An Investigation in Emergency Ambulance Service Systems1992Mark A. McKnew</v>
      </c>
      <c r="G5359" t="str">
        <f>IFERROR(IF(VLOOKUP(F5359,Test!$G$1:$G$6051,1,FALSE)=F5359,"Y","N"),"N")</f>
        <v>Y</v>
      </c>
    </row>
    <row r="5360" spans="1:7" x14ac:dyDescent="0.25">
      <c r="A5360" t="s">
        <v>6452</v>
      </c>
      <c r="B5360" t="s">
        <v>6635</v>
      </c>
      <c r="C5360" t="s">
        <v>6638</v>
      </c>
      <c r="D5360">
        <v>1992</v>
      </c>
      <c r="E5360" t="s">
        <v>6641</v>
      </c>
      <c r="F5360" t="str">
        <f t="shared" si="83"/>
        <v>General Applications: Public Systems ModelsPublic Service System ModelsEffects of Time-Varied Arrival Rates: An Investigation in Emergency Ambulance Service Systems1992Zhiwei Zhu</v>
      </c>
      <c r="G5360" t="str">
        <f>IFERROR(IF(VLOOKUP(F5360,Test!$G$1:$G$6051,1,FALSE)=F5360,"Y","N"),"N")</f>
        <v>Y</v>
      </c>
    </row>
    <row r="5361" spans="1:7" x14ac:dyDescent="0.25">
      <c r="A5361" t="s">
        <v>6643</v>
      </c>
      <c r="B5361" t="s">
        <v>6644</v>
      </c>
      <c r="C5361" t="s">
        <v>6642</v>
      </c>
      <c r="D5361">
        <v>1992</v>
      </c>
      <c r="E5361" t="s">
        <v>2003</v>
      </c>
      <c r="F5361" t="str">
        <f t="shared" si="83"/>
        <v>General Applications: Service Systems ModelsGeneral Transportation Applications ITaxi Management and Route Control: A Systems Study and Simulation Experiment1992Thomas D. Clark  Jr.</v>
      </c>
      <c r="G5361" t="str">
        <f>IFERROR(IF(VLOOKUP(F5361,Test!$G$1:$G$6051,1,FALSE)=F5361,"Y","N"),"N")</f>
        <v>Y</v>
      </c>
    </row>
    <row r="5362" spans="1:7" x14ac:dyDescent="0.25">
      <c r="A5362" t="s">
        <v>6643</v>
      </c>
      <c r="B5362" t="s">
        <v>6644</v>
      </c>
      <c r="C5362" t="s">
        <v>6642</v>
      </c>
      <c r="D5362">
        <v>1992</v>
      </c>
      <c r="E5362" t="s">
        <v>4882</v>
      </c>
      <c r="F5362" t="str">
        <f t="shared" si="83"/>
        <v>General Applications: Service Systems ModelsGeneral Transportation Applications ITaxi Management and Route Control: A Systems Study and Simulation Experiment1992William A. Bailey  Jr.</v>
      </c>
      <c r="G5362" t="str">
        <f>IFERROR(IF(VLOOKUP(F5362,Test!$G$1:$G$6051,1,FALSE)=F5362,"Y","N"),"N")</f>
        <v>Y</v>
      </c>
    </row>
    <row r="5363" spans="1:7" x14ac:dyDescent="0.25">
      <c r="A5363" t="s">
        <v>6643</v>
      </c>
      <c r="B5363" t="s">
        <v>6644</v>
      </c>
      <c r="C5363" t="s">
        <v>6646</v>
      </c>
      <c r="D5363">
        <v>1992</v>
      </c>
      <c r="E5363" t="s">
        <v>6645</v>
      </c>
      <c r="F5363" t="str">
        <f t="shared" si="83"/>
        <v>General Applications: Service Systems ModelsGeneral Transportation Applications IModeling Concepts for Intelligent Vehicle Highway Systems (IVHS) Applications1992Victor J. K. Hsin</v>
      </c>
      <c r="G5363" t="str">
        <f>IFERROR(IF(VLOOKUP(F5363,Test!$G$1:$G$6051,1,FALSE)=F5363,"Y","N"),"N")</f>
        <v>Y</v>
      </c>
    </row>
    <row r="5364" spans="1:7" x14ac:dyDescent="0.25">
      <c r="A5364" t="s">
        <v>6643</v>
      </c>
      <c r="B5364" t="s">
        <v>6644</v>
      </c>
      <c r="C5364" t="s">
        <v>6646</v>
      </c>
      <c r="D5364">
        <v>1992</v>
      </c>
      <c r="E5364" t="s">
        <v>5889</v>
      </c>
      <c r="F5364" t="str">
        <f t="shared" si="83"/>
        <v>General Applications: Service Systems ModelsGeneral Transportation Applications IModeling Concepts for Intelligent Vehicle Highway Systems (IVHS) Applications1992Paul T. R. Wang</v>
      </c>
      <c r="G5364" t="str">
        <f>IFERROR(IF(VLOOKUP(F5364,Test!$G$1:$G$6051,1,FALSE)=F5364,"Y","N"),"N")</f>
        <v>Y</v>
      </c>
    </row>
    <row r="5365" spans="1:7" x14ac:dyDescent="0.25">
      <c r="A5365" t="s">
        <v>6643</v>
      </c>
      <c r="B5365" t="s">
        <v>6644</v>
      </c>
      <c r="C5365" t="s">
        <v>6648</v>
      </c>
      <c r="D5365">
        <v>1992</v>
      </c>
      <c r="E5365" t="s">
        <v>6647</v>
      </c>
      <c r="F5365" t="str">
        <f t="shared" si="83"/>
        <v>General Applications: Service Systems ModelsGeneral Transportation Applications IA Simulation Study of Traffic Control Procedures at Highway Work Zones1992Nader Afshar</v>
      </c>
      <c r="G5365" t="str">
        <f>IFERROR(IF(VLOOKUP(F5365,Test!$G$1:$G$6051,1,FALSE)=F5365,"Y","N"),"N")</f>
        <v>Y</v>
      </c>
    </row>
    <row r="5366" spans="1:7" x14ac:dyDescent="0.25">
      <c r="A5366" t="s">
        <v>6643</v>
      </c>
      <c r="B5366" t="s">
        <v>6644</v>
      </c>
      <c r="C5366" t="s">
        <v>6648</v>
      </c>
      <c r="D5366">
        <v>1992</v>
      </c>
      <c r="E5366" t="s">
        <v>2901</v>
      </c>
      <c r="F5366" t="str">
        <f t="shared" si="83"/>
        <v>General Applications: Service Systems ModelsGeneral Transportation Applications IA Simulation Study of Traffic Control Procedures at Highway Work Zones1992Farhad Azadivar</v>
      </c>
      <c r="G5366" t="str">
        <f>IFERROR(IF(VLOOKUP(F5366,Test!$G$1:$G$6051,1,FALSE)=F5366,"Y","N"),"N")</f>
        <v>Y</v>
      </c>
    </row>
    <row r="5367" spans="1:7" x14ac:dyDescent="0.25">
      <c r="A5367" t="s">
        <v>6643</v>
      </c>
      <c r="B5367" t="s">
        <v>6650</v>
      </c>
      <c r="C5367" t="s">
        <v>6649</v>
      </c>
      <c r="D5367">
        <v>1992</v>
      </c>
      <c r="E5367" t="s">
        <v>5909</v>
      </c>
      <c r="F5367" t="str">
        <f t="shared" si="83"/>
        <v>General Applications: Service Systems ModelsComputer System Performance ModelsUsing Simulation to Evaluate Analytic Models of Memory Queueing1992Charles E. Knadler  Jr.</v>
      </c>
      <c r="G5367" t="str">
        <f>IFERROR(IF(VLOOKUP(F5367,Test!$G$1:$G$6051,1,FALSE)=F5367,"Y","N"),"N")</f>
        <v>Y</v>
      </c>
    </row>
    <row r="5368" spans="1:7" x14ac:dyDescent="0.25">
      <c r="A5368" t="s">
        <v>6643</v>
      </c>
      <c r="B5368" t="s">
        <v>6650</v>
      </c>
      <c r="C5368" t="s">
        <v>6651</v>
      </c>
      <c r="D5368">
        <v>1992</v>
      </c>
      <c r="E5368" t="s">
        <v>1546</v>
      </c>
      <c r="F5368" t="str">
        <f t="shared" si="83"/>
        <v>General Applications: Service Systems ModelsComputer System Performance ModelsRepresentation of User Transaction Processing Behavior with a State Transition Matrix1992Barry L. Nelson</v>
      </c>
      <c r="G5368" t="str">
        <f>IFERROR(IF(VLOOKUP(F5368,Test!$G$1:$G$6051,1,FALSE)=F5368,"Y","N"),"N")</f>
        <v>Y</v>
      </c>
    </row>
    <row r="5369" spans="1:7" x14ac:dyDescent="0.25">
      <c r="A5369" t="s">
        <v>6643</v>
      </c>
      <c r="B5369" t="s">
        <v>6650</v>
      </c>
      <c r="C5369" t="s">
        <v>6649</v>
      </c>
      <c r="D5369">
        <v>1992</v>
      </c>
      <c r="E5369" t="s">
        <v>5902</v>
      </c>
      <c r="F5369" t="str">
        <f t="shared" si="83"/>
        <v>General Applications: Service Systems ModelsComputer System Performance ModelsUsing Simulation to Evaluate Analytic Models of Memory Queueing1992Ralph M. May</v>
      </c>
      <c r="G5369" t="str">
        <f>IFERROR(IF(VLOOKUP(F5369,Test!$G$1:$G$6051,1,FALSE)=F5369,"Y","N"),"N")</f>
        <v>Y</v>
      </c>
    </row>
    <row r="5370" spans="1:7" x14ac:dyDescent="0.25">
      <c r="A5370" t="s">
        <v>6643</v>
      </c>
      <c r="B5370" t="s">
        <v>6650</v>
      </c>
      <c r="C5370" t="s">
        <v>6651</v>
      </c>
      <c r="D5370">
        <v>1992</v>
      </c>
      <c r="E5370" t="s">
        <v>6652</v>
      </c>
      <c r="F5370" t="str">
        <f t="shared" si="83"/>
        <v>General Applications: Service Systems ModelsComputer System Performance ModelsRepresentation of User Transaction Processing Behavior with a State Transition Matrix1992William S. Keezer</v>
      </c>
      <c r="G5370" t="str">
        <f>IFERROR(IF(VLOOKUP(F5370,Test!$G$1:$G$6051,1,FALSE)=F5370,"Y","N"),"N")</f>
        <v>Y</v>
      </c>
    </row>
    <row r="5371" spans="1:7" x14ac:dyDescent="0.25">
      <c r="A5371" t="s">
        <v>6643</v>
      </c>
      <c r="B5371" t="s">
        <v>6650</v>
      </c>
      <c r="C5371" t="s">
        <v>6654</v>
      </c>
      <c r="D5371">
        <v>1992</v>
      </c>
      <c r="E5371" t="s">
        <v>6653</v>
      </c>
      <c r="F5371" t="str">
        <f t="shared" si="83"/>
        <v>General Applications: Service Systems ModelsComputer System Performance ModelsSimulation of Database Transaction Management Protocols: Hybrids and Variants of Time Warp1992John A. Miller</v>
      </c>
      <c r="G5371" t="str">
        <f>IFERROR(IF(VLOOKUP(F5371,Test!$G$1:$G$6051,1,FALSE)=F5371,"Y","N"),"N")</f>
        <v>Y</v>
      </c>
    </row>
    <row r="5372" spans="1:7" x14ac:dyDescent="0.25">
      <c r="A5372" t="s">
        <v>6643</v>
      </c>
      <c r="B5372" t="s">
        <v>6650</v>
      </c>
      <c r="C5372" t="s">
        <v>6651</v>
      </c>
      <c r="D5372">
        <v>1992</v>
      </c>
      <c r="E5372" t="s">
        <v>6655</v>
      </c>
      <c r="F5372" t="str">
        <f t="shared" si="83"/>
        <v>General Applications: Service Systems ModelsComputer System Performance ModelsRepresentation of User Transaction Processing Behavior with a State Transition Matrix1992Andrew P. Fenic</v>
      </c>
      <c r="G5372" t="str">
        <f>IFERROR(IF(VLOOKUP(F5372,Test!$G$1:$G$6051,1,FALSE)=F5372,"Y","N"),"N")</f>
        <v>Y</v>
      </c>
    </row>
    <row r="5373" spans="1:7" x14ac:dyDescent="0.25">
      <c r="A5373" t="s">
        <v>6643</v>
      </c>
      <c r="B5373" t="s">
        <v>6658</v>
      </c>
      <c r="C5373" t="s">
        <v>6657</v>
      </c>
      <c r="D5373">
        <v>1992</v>
      </c>
      <c r="E5373" t="s">
        <v>6656</v>
      </c>
      <c r="F5373" t="str">
        <f t="shared" si="83"/>
        <v>General Applications: Service Systems ModelsSimulation Applications in the Chemical Process IndustriesA Simulation-Based Decision Support System for a Specialty Chemicals Production Plant1992Eric C. Carlson</v>
      </c>
      <c r="G5373" t="str">
        <f>IFERROR(IF(VLOOKUP(F5373,Test!$G$1:$G$6051,1,FALSE)=F5373,"Y","N"),"N")</f>
        <v>Y</v>
      </c>
    </row>
    <row r="5374" spans="1:7" x14ac:dyDescent="0.25">
      <c r="A5374" t="s">
        <v>6643</v>
      </c>
      <c r="B5374" t="s">
        <v>6658</v>
      </c>
      <c r="C5374" t="s">
        <v>6657</v>
      </c>
      <c r="D5374">
        <v>1992</v>
      </c>
      <c r="E5374" t="s">
        <v>6659</v>
      </c>
      <c r="F5374" t="str">
        <f t="shared" si="83"/>
        <v>General Applications: Service Systems ModelsSimulation Applications in the Chemical Process IndustriesA Simulation-Based Decision Support System for a Specialty Chemicals Production Plant1992Roger E. Bokeny</v>
      </c>
      <c r="G5374" t="str">
        <f>IFERROR(IF(VLOOKUP(F5374,Test!$G$1:$G$6051,1,FALSE)=F5374,"Y","N"),"N")</f>
        <v>Y</v>
      </c>
    </row>
    <row r="5375" spans="1:7" x14ac:dyDescent="0.25">
      <c r="A5375" t="s">
        <v>6643</v>
      </c>
      <c r="B5375" t="s">
        <v>6658</v>
      </c>
      <c r="C5375" t="s">
        <v>6657</v>
      </c>
      <c r="D5375">
        <v>1992</v>
      </c>
      <c r="E5375" t="s">
        <v>6660</v>
      </c>
      <c r="F5375" t="str">
        <f t="shared" si="83"/>
        <v>General Applications: Service Systems ModelsSimulation Applications in the Chemical Process IndustriesA Simulation-Based Decision Support System for a Specialty Chemicals Production Plant1992George S. Bernstein</v>
      </c>
      <c r="G5375" t="str">
        <f>IFERROR(IF(VLOOKUP(F5375,Test!$G$1:$G$6051,1,FALSE)=F5375,"Y","N"),"N")</f>
        <v>Y</v>
      </c>
    </row>
    <row r="5376" spans="1:7" x14ac:dyDescent="0.25">
      <c r="A5376" t="s">
        <v>6643</v>
      </c>
      <c r="B5376" t="s">
        <v>6658</v>
      </c>
      <c r="C5376" t="s">
        <v>6662</v>
      </c>
      <c r="D5376">
        <v>1992</v>
      </c>
      <c r="E5376" t="s">
        <v>6661</v>
      </c>
      <c r="F5376" t="str">
        <f t="shared" si="83"/>
        <v>General Applications: Service Systems ModelsSimulation Applications in the Chemical Process IndustriesA Combined Simulation/Optimization Approach to Process Plant Design1992R. F. Tenga</v>
      </c>
      <c r="G5376" t="str">
        <f>IFERROR(IF(VLOOKUP(F5376,Test!$G$1:$G$6051,1,FALSE)=F5376,"Y","N"),"N")</f>
        <v>Y</v>
      </c>
    </row>
    <row r="5377" spans="1:7" x14ac:dyDescent="0.25">
      <c r="A5377" t="s">
        <v>6643</v>
      </c>
      <c r="B5377" t="s">
        <v>6658</v>
      </c>
      <c r="C5377" t="s">
        <v>6664</v>
      </c>
      <c r="D5377">
        <v>1992</v>
      </c>
      <c r="E5377" t="s">
        <v>6663</v>
      </c>
      <c r="F5377" t="str">
        <f t="shared" si="83"/>
        <v>General Applications: Service Systems ModelsSimulation Applications in the Chemical Process IndustriesProcess Simulation: Successes and Failures1992Ronald C. Morris</v>
      </c>
      <c r="G5377" t="str">
        <f>IFERROR(IF(VLOOKUP(F5377,Test!$G$1:$G$6051,1,FALSE)=F5377,"Y","N"),"N")</f>
        <v>Y</v>
      </c>
    </row>
    <row r="5378" spans="1:7" x14ac:dyDescent="0.25">
      <c r="A5378" t="s">
        <v>6643</v>
      </c>
      <c r="B5378" t="s">
        <v>6658</v>
      </c>
      <c r="C5378" t="s">
        <v>6657</v>
      </c>
      <c r="D5378">
        <v>1992</v>
      </c>
      <c r="E5378" t="s">
        <v>6665</v>
      </c>
      <c r="F5378" t="str">
        <f t="shared" si="83"/>
        <v>General Applications: Service Systems ModelsSimulation Applications in the Chemical Process IndustriesA Simulation-Based Decision Support System for a Specialty Chemicals Production Plant1992Richard M. Felder</v>
      </c>
      <c r="G5378" t="str">
        <f>IFERROR(IF(VLOOKUP(F5378,Test!$G$1:$G$6051,1,FALSE)=F5378,"Y","N"),"N")</f>
        <v>Y</v>
      </c>
    </row>
    <row r="5379" spans="1:7" x14ac:dyDescent="0.25">
      <c r="A5379" t="s">
        <v>6643</v>
      </c>
      <c r="B5379" t="s">
        <v>6658</v>
      </c>
      <c r="C5379" t="s">
        <v>6662</v>
      </c>
      <c r="D5379">
        <v>1992</v>
      </c>
      <c r="E5379" t="s">
        <v>6666</v>
      </c>
      <c r="F5379" t="str">
        <f t="shared" ref="F5379:F5442" si="84">CONCATENATE(A5379,B5379,C5379,D5379,E5379)</f>
        <v>General Applications: Service Systems ModelsSimulation Applications in the Chemical Process IndustriesA Combined Simulation/Optimization Approach to Process Plant Design1992J. F. Faccenda</v>
      </c>
      <c r="G5379" t="str">
        <f>IFERROR(IF(VLOOKUP(F5379,Test!$G$1:$G$6051,1,FALSE)=F5379,"Y","N"),"N")</f>
        <v>Y</v>
      </c>
    </row>
    <row r="5380" spans="1:7" x14ac:dyDescent="0.25">
      <c r="A5380" t="s">
        <v>6643</v>
      </c>
      <c r="B5380" t="s">
        <v>6669</v>
      </c>
      <c r="C5380" t="s">
        <v>6668</v>
      </c>
      <c r="D5380">
        <v>1992</v>
      </c>
      <c r="E5380" t="s">
        <v>6667</v>
      </c>
      <c r="F5380" t="str">
        <f t="shared" si="84"/>
        <v>General Applications: Service Systems ModelsSimulation Applications in Construction Engineering and ManagementState of the Art in Construction Simulation1992Simaan M. AbouRizk</v>
      </c>
      <c r="G5380" t="str">
        <f>IFERROR(IF(VLOOKUP(F5380,Test!$G$1:$G$6051,1,FALSE)=F5380,"Y","N"),"N")</f>
        <v>Y</v>
      </c>
    </row>
    <row r="5381" spans="1:7" x14ac:dyDescent="0.25">
      <c r="A5381" t="s">
        <v>6643</v>
      </c>
      <c r="B5381" t="s">
        <v>6669</v>
      </c>
      <c r="C5381" t="s">
        <v>6668</v>
      </c>
      <c r="D5381">
        <v>1992</v>
      </c>
      <c r="E5381" t="s">
        <v>6670</v>
      </c>
      <c r="F5381" t="str">
        <f t="shared" si="84"/>
        <v>General Applications: Service Systems ModelsSimulation Applications in Construction Engineering and ManagementState of the Art in Construction Simulation1992James D. Lutz</v>
      </c>
      <c r="G5381" t="str">
        <f>IFERROR(IF(VLOOKUP(F5381,Test!$G$1:$G$6051,1,FALSE)=F5381,"Y","N"),"N")</f>
        <v>Y</v>
      </c>
    </row>
    <row r="5382" spans="1:7" x14ac:dyDescent="0.25">
      <c r="A5382" t="s">
        <v>6643</v>
      </c>
      <c r="B5382" t="s">
        <v>6669</v>
      </c>
      <c r="C5382" t="s">
        <v>6672</v>
      </c>
      <c r="D5382">
        <v>1992</v>
      </c>
      <c r="E5382" t="s">
        <v>6671</v>
      </c>
      <c r="F5382" t="str">
        <f t="shared" si="84"/>
        <v>General Applications: Service Systems ModelsSimulation Applications in Construction Engineering and ManagementFacilitating Simulation Model Development for Construction Engineers1992Ali Touran</v>
      </c>
      <c r="G5382" t="str">
        <f>IFERROR(IF(VLOOKUP(F5382,Test!$G$1:$G$6051,1,FALSE)=F5382,"Y","N"),"N")</f>
        <v>Y</v>
      </c>
    </row>
    <row r="5383" spans="1:7" x14ac:dyDescent="0.25">
      <c r="A5383" t="s">
        <v>6643</v>
      </c>
      <c r="B5383" t="s">
        <v>6669</v>
      </c>
      <c r="C5383" t="s">
        <v>6674</v>
      </c>
      <c r="D5383">
        <v>1992</v>
      </c>
      <c r="E5383" t="s">
        <v>6673</v>
      </c>
      <c r="F5383" t="str">
        <f t="shared" si="84"/>
        <v>General Applications: Service Systems ModelsSimulation Applications in Construction Engineering and ManagementGraphical Object-Oriented Discrete-Event Simulation System1992Liang Y. Liu</v>
      </c>
      <c r="G5383" t="str">
        <f>IFERROR(IF(VLOOKUP(F5383,Test!$G$1:$G$6051,1,FALSE)=F5383,"Y","N"),"N")</f>
        <v>Y</v>
      </c>
    </row>
    <row r="5384" spans="1:7" x14ac:dyDescent="0.25">
      <c r="A5384" t="s">
        <v>6643</v>
      </c>
      <c r="B5384" t="s">
        <v>6669</v>
      </c>
      <c r="C5384" t="s">
        <v>6674</v>
      </c>
      <c r="D5384">
        <v>1992</v>
      </c>
      <c r="E5384" t="s">
        <v>6675</v>
      </c>
      <c r="F5384" t="str">
        <f t="shared" si="84"/>
        <v>General Applications: Service Systems ModelsSimulation Applications in Construction Engineering and ManagementGraphical Object-Oriented Discrete-Event Simulation System1992Photios G. Ioannou</v>
      </c>
      <c r="G5384" t="str">
        <f>IFERROR(IF(VLOOKUP(F5384,Test!$G$1:$G$6051,1,FALSE)=F5384,"Y","N"),"N")</f>
        <v>Y</v>
      </c>
    </row>
    <row r="5385" spans="1:7" x14ac:dyDescent="0.25">
      <c r="A5385" t="s">
        <v>6643</v>
      </c>
      <c r="B5385" t="s">
        <v>6669</v>
      </c>
      <c r="C5385" t="s">
        <v>6668</v>
      </c>
      <c r="D5385">
        <v>1992</v>
      </c>
      <c r="E5385" t="s">
        <v>6676</v>
      </c>
      <c r="F5385" t="str">
        <f t="shared" si="84"/>
        <v>General Applications: Service Systems ModelsSimulation Applications in Construction Engineering and ManagementState of the Art in Construction Simulation1992Daniel W. Halpin</v>
      </c>
      <c r="G5385" t="str">
        <f>IFERROR(IF(VLOOKUP(F5385,Test!$G$1:$G$6051,1,FALSE)=F5385,"Y","N"),"N")</f>
        <v>Y</v>
      </c>
    </row>
    <row r="5386" spans="1:7" x14ac:dyDescent="0.25">
      <c r="A5386" t="s">
        <v>6643</v>
      </c>
      <c r="B5386" t="s">
        <v>6679</v>
      </c>
      <c r="C5386" t="s">
        <v>6678</v>
      </c>
      <c r="D5386">
        <v>1992</v>
      </c>
      <c r="E5386" t="s">
        <v>6677</v>
      </c>
      <c r="F5386" t="str">
        <f t="shared" si="84"/>
        <v>General Applications: Service Systems ModelsGeneral Transportation Applications IIA Flexible Port Traffic Planning Model1992Scott P. Seeburger</v>
      </c>
      <c r="G5386" t="str">
        <f>IFERROR(IF(VLOOKUP(F5386,Test!$G$1:$G$6051,1,FALSE)=F5386,"Y","N"),"N")</f>
        <v>Y</v>
      </c>
    </row>
    <row r="5387" spans="1:7" x14ac:dyDescent="0.25">
      <c r="A5387" t="s">
        <v>6643</v>
      </c>
      <c r="B5387" t="s">
        <v>6679</v>
      </c>
      <c r="C5387" t="s">
        <v>6678</v>
      </c>
      <c r="D5387">
        <v>1992</v>
      </c>
      <c r="E5387" t="s">
        <v>6680</v>
      </c>
      <c r="F5387" t="str">
        <f t="shared" si="84"/>
        <v>General Applications: Service Systems ModelsGeneral Transportation Applications IIA Flexible Port Traffic Planning Model1992Randall R. Gibson</v>
      </c>
      <c r="G5387" t="str">
        <f>IFERROR(IF(VLOOKUP(F5387,Test!$G$1:$G$6051,1,FALSE)=F5387,"Y","N"),"N")</f>
        <v>Y</v>
      </c>
    </row>
    <row r="5388" spans="1:7" x14ac:dyDescent="0.25">
      <c r="A5388" t="s">
        <v>6643</v>
      </c>
      <c r="B5388" t="s">
        <v>6679</v>
      </c>
      <c r="C5388" t="s">
        <v>6681</v>
      </c>
      <c r="D5388">
        <v>1992</v>
      </c>
      <c r="E5388" t="s">
        <v>2819</v>
      </c>
      <c r="F5388" t="str">
        <f t="shared" si="84"/>
        <v>General Applications: Service Systems ModelsGeneral Transportation Applications IIA General Rapid Transit Simulation Model with Both Automatic and Manual Train Control1992John S. Carson</v>
      </c>
      <c r="G5388" t="str">
        <f>IFERROR(IF(VLOOKUP(F5388,Test!$G$1:$G$6051,1,FALSE)=F5388,"Y","N"),"N")</f>
        <v>Y</v>
      </c>
    </row>
    <row r="5389" spans="1:7" x14ac:dyDescent="0.25">
      <c r="A5389" t="s">
        <v>6643</v>
      </c>
      <c r="B5389" t="s">
        <v>6679</v>
      </c>
      <c r="C5389" t="s">
        <v>6682</v>
      </c>
      <c r="D5389">
        <v>1992</v>
      </c>
      <c r="E5389" t="s">
        <v>3085</v>
      </c>
      <c r="F5389" t="str">
        <f t="shared" si="84"/>
        <v>General Applications: Service Systems ModelsGeneral Transportation Applications IITPASS - Dynamic, Discrete-Event Simulation and Animation of a Toll Plaza1992Andrew J. Junga</v>
      </c>
      <c r="G5389" t="str">
        <f>IFERROR(IF(VLOOKUP(F5389,Test!$G$1:$G$6051,1,FALSE)=F5389,"Y","N"),"N")</f>
        <v>Y</v>
      </c>
    </row>
    <row r="5390" spans="1:7" x14ac:dyDescent="0.25">
      <c r="A5390" t="s">
        <v>6643</v>
      </c>
      <c r="B5390" t="s">
        <v>6679</v>
      </c>
      <c r="C5390" t="s">
        <v>6682</v>
      </c>
      <c r="D5390">
        <v>1992</v>
      </c>
      <c r="E5390" t="s">
        <v>6683</v>
      </c>
      <c r="F5390" t="str">
        <f t="shared" si="84"/>
        <v>General Applications: Service Systems ModelsGeneral Transportation Applications IITPASS - Dynamic, Discrete-Event Simulation and Animation of a Toll Plaza1992Robert T. Redding</v>
      </c>
      <c r="G5390" t="str">
        <f>IFERROR(IF(VLOOKUP(F5390,Test!$G$1:$G$6051,1,FALSE)=F5390,"Y","N"),"N")</f>
        <v>Y</v>
      </c>
    </row>
    <row r="5391" spans="1:7" x14ac:dyDescent="0.25">
      <c r="A5391" t="s">
        <v>6643</v>
      </c>
      <c r="B5391" t="s">
        <v>6679</v>
      </c>
      <c r="C5391" t="s">
        <v>6678</v>
      </c>
      <c r="D5391">
        <v>1992</v>
      </c>
      <c r="E5391" t="s">
        <v>5899</v>
      </c>
      <c r="F5391" t="str">
        <f t="shared" si="84"/>
        <v>General Applications: Service Systems ModelsGeneral Transportation Applications IIA Flexible Port Traffic Planning Model1992Beth C. Carpenter</v>
      </c>
      <c r="G5391" t="str">
        <f>IFERROR(IF(VLOOKUP(F5391,Test!$G$1:$G$6051,1,FALSE)=F5391,"Y","N"),"N")</f>
        <v>Y</v>
      </c>
    </row>
    <row r="5392" spans="1:7" x14ac:dyDescent="0.25">
      <c r="A5392" t="s">
        <v>6643</v>
      </c>
      <c r="B5392" t="s">
        <v>6679</v>
      </c>
      <c r="C5392" t="s">
        <v>6681</v>
      </c>
      <c r="D5392">
        <v>1992</v>
      </c>
      <c r="E5392" t="s">
        <v>6684</v>
      </c>
      <c r="F5392" t="str">
        <f t="shared" si="84"/>
        <v>General Applications: Service Systems ModelsGeneral Transportation Applications IIA General Rapid Transit Simulation Model with Both Automatic and Manual Train Control1992Joseph C. Brill</v>
      </c>
      <c r="G5392" t="str">
        <f>IFERROR(IF(VLOOKUP(F5392,Test!$G$1:$G$6051,1,FALSE)=F5392,"Y","N"),"N")</f>
        <v>Y</v>
      </c>
    </row>
    <row r="5393" spans="1:7" x14ac:dyDescent="0.25">
      <c r="A5393" t="s">
        <v>6643</v>
      </c>
      <c r="B5393" t="s">
        <v>6679</v>
      </c>
      <c r="C5393" t="s">
        <v>6681</v>
      </c>
      <c r="D5393">
        <v>1992</v>
      </c>
      <c r="E5393" t="s">
        <v>5860</v>
      </c>
      <c r="F5393" t="str">
        <f t="shared" si="84"/>
        <v>General Applications: Service Systems ModelsGeneral Transportation Applications IIA General Rapid Transit Simulation Model with Both Automatic and Manual Train Control1992Onala M. Atala</v>
      </c>
      <c r="G5393" t="str">
        <f>IFERROR(IF(VLOOKUP(F5393,Test!$G$1:$G$6051,1,FALSE)=F5393,"Y","N"),"N")</f>
        <v>Y</v>
      </c>
    </row>
    <row r="5394" spans="1:7" x14ac:dyDescent="0.25">
      <c r="A5394" t="s">
        <v>6643</v>
      </c>
      <c r="B5394" t="s">
        <v>6687</v>
      </c>
      <c r="C5394" t="s">
        <v>6686</v>
      </c>
      <c r="D5394">
        <v>1992</v>
      </c>
      <c r="E5394" t="s">
        <v>6685</v>
      </c>
      <c r="F5394" t="str">
        <f t="shared" si="84"/>
        <v>General Applications: Service Systems ModelsAir Transportation ApplicationsSimulation of a Combination Carrier Air Cargo Hub1992Todd Tillinghast</v>
      </c>
      <c r="G5394" t="str">
        <f>IFERROR(IF(VLOOKUP(F5394,Test!$G$1:$G$6051,1,FALSE)=F5394,"Y","N"),"N")</f>
        <v>Y</v>
      </c>
    </row>
    <row r="5395" spans="1:7" x14ac:dyDescent="0.25">
      <c r="A5395" t="s">
        <v>6643</v>
      </c>
      <c r="B5395" t="s">
        <v>6687</v>
      </c>
      <c r="C5395" t="s">
        <v>6686</v>
      </c>
      <c r="D5395">
        <v>1992</v>
      </c>
      <c r="E5395" t="s">
        <v>6688</v>
      </c>
      <c r="F5395" t="str">
        <f t="shared" si="84"/>
        <v>General Applications: Service Systems ModelsAir Transportation ApplicationsSimulation of a Combination Carrier Air Cargo Hub1992Paul DeLorme</v>
      </c>
      <c r="G5395" t="str">
        <f>IFERROR(IF(VLOOKUP(F5395,Test!$G$1:$G$6051,1,FALSE)=F5395,"Y","N"),"N")</f>
        <v>Y</v>
      </c>
    </row>
    <row r="5396" spans="1:7" x14ac:dyDescent="0.25">
      <c r="A5396" t="s">
        <v>6643</v>
      </c>
      <c r="B5396" t="s">
        <v>6687</v>
      </c>
      <c r="C5396" t="s">
        <v>6690</v>
      </c>
      <c r="D5396">
        <v>1992</v>
      </c>
      <c r="E5396" t="s">
        <v>6689</v>
      </c>
      <c r="F5396" t="str">
        <f t="shared" si="84"/>
        <v>General Applications: Service Systems ModelsAir Transportation ApplicationsAnalysis of Airport/Airline Operations Using Simulation1992Sandra Turner Gantt</v>
      </c>
      <c r="G5396" t="str">
        <f>IFERROR(IF(VLOOKUP(F5396,Test!$G$1:$G$6051,1,FALSE)=F5396,"Y","N"),"N")</f>
        <v>Y</v>
      </c>
    </row>
    <row r="5397" spans="1:7" x14ac:dyDescent="0.25">
      <c r="A5397" t="s">
        <v>6643</v>
      </c>
      <c r="B5397" t="s">
        <v>6687</v>
      </c>
      <c r="C5397" t="s">
        <v>6686</v>
      </c>
      <c r="D5397">
        <v>1992</v>
      </c>
      <c r="E5397" t="s">
        <v>6691</v>
      </c>
      <c r="F5397" t="str">
        <f t="shared" si="84"/>
        <v>General Applications: Service Systems ModelsAir Transportation ApplicationsSimulation of a Combination Carrier Air Cargo Hub1992Sundar Swaminathan</v>
      </c>
      <c r="G5397" t="str">
        <f>IFERROR(IF(VLOOKUP(F5397,Test!$G$1:$G$6051,1,FALSE)=F5397,"Y","N"),"N")</f>
        <v>Y</v>
      </c>
    </row>
    <row r="5398" spans="1:7" x14ac:dyDescent="0.25">
      <c r="A5398" t="s">
        <v>6643</v>
      </c>
      <c r="B5398" t="s">
        <v>6687</v>
      </c>
      <c r="C5398" t="s">
        <v>6693</v>
      </c>
      <c r="D5398">
        <v>1992</v>
      </c>
      <c r="E5398" t="s">
        <v>6692</v>
      </c>
      <c r="F5398" t="str">
        <f t="shared" si="84"/>
        <v>General Applications: Service Systems ModelsAir Transportation ApplicationsModeling Human Behavior in Aircraft Evacuations1992Megan L. Tuttle</v>
      </c>
      <c r="G5398" t="str">
        <f>IFERROR(IF(VLOOKUP(F5398,Test!$G$1:$G$6051,1,FALSE)=F5398,"Y","N"),"N")</f>
        <v>Y</v>
      </c>
    </row>
    <row r="5399" spans="1:7" x14ac:dyDescent="0.25">
      <c r="A5399" t="s">
        <v>6643</v>
      </c>
      <c r="B5399" t="s">
        <v>6687</v>
      </c>
      <c r="C5399" t="s">
        <v>6693</v>
      </c>
      <c r="D5399">
        <v>1992</v>
      </c>
      <c r="E5399" t="s">
        <v>6694</v>
      </c>
      <c r="F5399" t="str">
        <f t="shared" si="84"/>
        <v>General Applications: Service Systems ModelsAir Transportation ApplicationsModeling Human Behavior in Aircraft Evacuations1992James E. Schroeder</v>
      </c>
      <c r="G5399" t="str">
        <f>IFERROR(IF(VLOOKUP(F5399,Test!$G$1:$G$6051,1,FALSE)=F5399,"Y","N"),"N")</f>
        <v>Y</v>
      </c>
    </row>
    <row r="5400" spans="1:7" x14ac:dyDescent="0.25">
      <c r="A5400" t="s">
        <v>6643</v>
      </c>
      <c r="B5400" t="s">
        <v>6687</v>
      </c>
      <c r="C5400" t="s">
        <v>6693</v>
      </c>
      <c r="D5400">
        <v>1992</v>
      </c>
      <c r="E5400" t="s">
        <v>6695</v>
      </c>
      <c r="F5400" t="str">
        <f t="shared" si="84"/>
        <v>General Applications: Service Systems ModelsAir Transportation ApplicationsModeling Human Behavior in Aircraft Evacuations1992Michael Grant</v>
      </c>
      <c r="G5400" t="str">
        <f>IFERROR(IF(VLOOKUP(F5400,Test!$G$1:$G$6051,1,FALSE)=F5400,"Y","N"),"N")</f>
        <v>Y</v>
      </c>
    </row>
    <row r="5401" spans="1:7" x14ac:dyDescent="0.25">
      <c r="A5401" t="s">
        <v>6643</v>
      </c>
      <c r="B5401" t="s">
        <v>6687</v>
      </c>
      <c r="C5401" t="s">
        <v>6686</v>
      </c>
      <c r="D5401">
        <v>1992</v>
      </c>
      <c r="E5401" t="s">
        <v>6696</v>
      </c>
      <c r="F5401" t="str">
        <f t="shared" si="84"/>
        <v>General Applications: Service Systems ModelsAir Transportation ApplicationsSimulation of a Combination Carrier Air Cargo Hub1992Joseph Procter</v>
      </c>
      <c r="G5401" t="str">
        <f>IFERROR(IF(VLOOKUP(F5401,Test!$G$1:$G$6051,1,FALSE)=F5401,"Y","N"),"N")</f>
        <v>Y</v>
      </c>
    </row>
    <row r="5402" spans="1:7" x14ac:dyDescent="0.25">
      <c r="A5402" t="s">
        <v>6643</v>
      </c>
      <c r="B5402" t="s">
        <v>6699</v>
      </c>
      <c r="C5402" t="s">
        <v>6698</v>
      </c>
      <c r="D5402">
        <v>1992</v>
      </c>
      <c r="E5402" t="s">
        <v>6697</v>
      </c>
      <c r="F5402" t="str">
        <f t="shared" si="84"/>
        <v>General Applications: Service Systems ModelsApplications of Performance Improvement or Optimization MethodologySimulation Modeling of a Trunked Radio Network1992Jastej S. Dhingra</v>
      </c>
      <c r="G5402" t="str">
        <f>IFERROR(IF(VLOOKUP(F5402,Test!$G$1:$G$6051,1,FALSE)=F5402,"Y","N"),"N")</f>
        <v>Y</v>
      </c>
    </row>
    <row r="5403" spans="1:7" x14ac:dyDescent="0.25">
      <c r="A5403" t="s">
        <v>6643</v>
      </c>
      <c r="B5403" t="s">
        <v>6699</v>
      </c>
      <c r="C5403" t="s">
        <v>6698</v>
      </c>
      <c r="D5403">
        <v>1992</v>
      </c>
      <c r="E5403" t="s">
        <v>6700</v>
      </c>
      <c r="F5403" t="str">
        <f t="shared" si="84"/>
        <v>General Applications: Service Systems ModelsApplications of Performance Improvement or Optimization MethodologySimulation Modeling of a Trunked Radio Network1992Gilmer L. Blankenship</v>
      </c>
      <c r="G5403" t="str">
        <f>IFERROR(IF(VLOOKUP(F5403,Test!$G$1:$G$6051,1,FALSE)=F5403,"Y","N"),"N")</f>
        <v>Y</v>
      </c>
    </row>
    <row r="5404" spans="1:7" x14ac:dyDescent="0.25">
      <c r="A5404" t="s">
        <v>6643</v>
      </c>
      <c r="B5404" t="s">
        <v>6699</v>
      </c>
      <c r="C5404" t="s">
        <v>6698</v>
      </c>
      <c r="D5404">
        <v>1992</v>
      </c>
      <c r="E5404" t="s">
        <v>6701</v>
      </c>
      <c r="F5404" t="str">
        <f t="shared" si="84"/>
        <v>General Applications: Service Systems ModelsApplications of Performance Improvement or Optimization MethodologySimulation Modeling of a Trunked Radio Network1992Abraham Sharon</v>
      </c>
      <c r="G5404" t="str">
        <f>IFERROR(IF(VLOOKUP(F5404,Test!$G$1:$G$6051,1,FALSE)=F5404,"Y","N"),"N")</f>
        <v>Y</v>
      </c>
    </row>
    <row r="5405" spans="1:7" x14ac:dyDescent="0.25">
      <c r="A5405" t="s">
        <v>6643</v>
      </c>
      <c r="B5405" t="s">
        <v>6699</v>
      </c>
      <c r="C5405" t="s">
        <v>6703</v>
      </c>
      <c r="D5405">
        <v>1992</v>
      </c>
      <c r="E5405" t="s">
        <v>6702</v>
      </c>
      <c r="F5405" t="str">
        <f t="shared" si="84"/>
        <v>General Applications: Service Systems ModelsApplications of Performance Improvement or Optimization MethodologyCustomer Service Evaluation in the Telephone Service Provisioning Process1992Shinya Ozeki</v>
      </c>
      <c r="G5405" t="str">
        <f>IFERROR(IF(VLOOKUP(F5405,Test!$G$1:$G$6051,1,FALSE)=F5405,"Y","N"),"N")</f>
        <v>Y</v>
      </c>
    </row>
    <row r="5406" spans="1:7" x14ac:dyDescent="0.25">
      <c r="A5406" t="s">
        <v>6643</v>
      </c>
      <c r="B5406" t="s">
        <v>6699</v>
      </c>
      <c r="C5406" t="s">
        <v>6703</v>
      </c>
      <c r="D5406">
        <v>1992</v>
      </c>
      <c r="E5406" t="s">
        <v>6704</v>
      </c>
      <c r="F5406" t="str">
        <f t="shared" si="84"/>
        <v>General Applications: Service Systems ModelsApplications of Performance Improvement or Optimization MethodologyCustomer Service Evaluation in the Telephone Service Provisioning Process1992Noriyuki Ikeuchi</v>
      </c>
      <c r="G5406" t="str">
        <f>IFERROR(IF(VLOOKUP(F5406,Test!$G$1:$G$6051,1,FALSE)=F5406,"Y","N"),"N")</f>
        <v>Y</v>
      </c>
    </row>
    <row r="5407" spans="1:7" x14ac:dyDescent="0.25">
      <c r="A5407" t="s">
        <v>6643</v>
      </c>
      <c r="B5407" t="s">
        <v>6699</v>
      </c>
      <c r="C5407" t="s">
        <v>6706</v>
      </c>
      <c r="D5407">
        <v>1992</v>
      </c>
      <c r="E5407" t="s">
        <v>6705</v>
      </c>
      <c r="F5407" t="str">
        <f t="shared" si="84"/>
        <v>General Applications: Service Systems ModelsApplications of Performance Improvement or Optimization MethodologyOptimization of a Corn-Processing Simulation Model1992Julius Chu</v>
      </c>
      <c r="G5407" t="str">
        <f>IFERROR(IF(VLOOKUP(F5407,Test!$G$1:$G$6051,1,FALSE)=F5407,"Y","N"),"N")</f>
        <v>Y</v>
      </c>
    </row>
    <row r="5408" spans="1:7" x14ac:dyDescent="0.25">
      <c r="A5408" t="s">
        <v>6643</v>
      </c>
      <c r="B5408" t="s">
        <v>6699</v>
      </c>
      <c r="C5408" t="s">
        <v>6706</v>
      </c>
      <c r="D5408">
        <v>1992</v>
      </c>
      <c r="E5408" t="s">
        <v>6707</v>
      </c>
      <c r="F5408" t="str">
        <f t="shared" si="84"/>
        <v>General Applications: Service Systems ModelsApplications of Performance Improvement or Optimization MethodologyOptimization of a Corn-Processing Simulation Model1992David Humphrey</v>
      </c>
      <c r="G5408" t="str">
        <f>IFERROR(IF(VLOOKUP(F5408,Test!$G$1:$G$6051,1,FALSE)=F5408,"Y","N"),"N")</f>
        <v>Y</v>
      </c>
    </row>
    <row r="5409" spans="1:7" x14ac:dyDescent="0.25">
      <c r="A5409" t="s">
        <v>6643</v>
      </c>
      <c r="B5409" t="s">
        <v>6699</v>
      </c>
      <c r="C5409" t="s">
        <v>6698</v>
      </c>
      <c r="D5409">
        <v>1992</v>
      </c>
      <c r="E5409" t="s">
        <v>6708</v>
      </c>
      <c r="F5409" t="str">
        <f t="shared" si="84"/>
        <v>General Applications: Service Systems ModelsApplications of Performance Improvement or Optimization MethodologySimulation Modeling of a Trunked Radio Network1992Rakesh C. Mehta</v>
      </c>
      <c r="G5409" t="str">
        <f>IFERROR(IF(VLOOKUP(F5409,Test!$G$1:$G$6051,1,FALSE)=F5409,"Y","N"),"N")</f>
        <v>Y</v>
      </c>
    </row>
    <row r="5410" spans="1:7" x14ac:dyDescent="0.25">
      <c r="A5410" t="s">
        <v>2497</v>
      </c>
      <c r="B5410" t="s">
        <v>6709</v>
      </c>
      <c r="C5410" t="s">
        <v>2803</v>
      </c>
      <c r="D5410">
        <v>1994</v>
      </c>
      <c r="E5410" t="s">
        <v>2995</v>
      </c>
      <c r="F5410" t="str">
        <f t="shared" si="84"/>
        <v>Advanced TutorialsCommunications SystemsSimulation of Communications Networks1994M.G. McComas</v>
      </c>
      <c r="G5410" t="str">
        <f>IFERROR(IF(VLOOKUP(F5410,Test!$G$1:$G$6051,1,FALSE)=F5410,"Y","N"),"N")</f>
        <v>Y</v>
      </c>
    </row>
    <row r="5411" spans="1:7" x14ac:dyDescent="0.25">
      <c r="A5411" t="s">
        <v>6643</v>
      </c>
      <c r="B5411" t="s">
        <v>6709</v>
      </c>
      <c r="C5411" t="s">
        <v>6711</v>
      </c>
      <c r="D5411">
        <v>1992</v>
      </c>
      <c r="E5411" t="s">
        <v>6710</v>
      </c>
      <c r="F5411" t="str">
        <f t="shared" si="84"/>
        <v>General Applications: Service Systems ModelsCommunications SystemsA Parallel Simulator for Performance Modelling of Broadband Telecommunication Networks1992Richard W. Earnshaw</v>
      </c>
      <c r="G5411" t="str">
        <f>IFERROR(IF(VLOOKUP(F5411,Test!$G$1:$G$6051,1,FALSE)=F5411,"Y","N"),"N")</f>
        <v>Y</v>
      </c>
    </row>
    <row r="5412" spans="1:7" x14ac:dyDescent="0.25">
      <c r="A5412" t="s">
        <v>6643</v>
      </c>
      <c r="B5412" t="s">
        <v>6709</v>
      </c>
      <c r="C5412" t="s">
        <v>6713</v>
      </c>
      <c r="D5412">
        <v>1992</v>
      </c>
      <c r="E5412" t="s">
        <v>6712</v>
      </c>
      <c r="F5412" t="str">
        <f t="shared" si="84"/>
        <v>General Applications: Service Systems ModelsCommunications SystemsHierarchical Rapid Modeling of Picture Archiving and Communications Systems Using LANNET II.5 and NETWORK II.51992Emil Wirsz</v>
      </c>
      <c r="G5412" t="str">
        <f>IFERROR(IF(VLOOKUP(F5412,Test!$G$1:$G$6051,1,FALSE)=F5412,"Y","N"),"N")</f>
        <v>Y</v>
      </c>
    </row>
    <row r="5413" spans="1:7" x14ac:dyDescent="0.25">
      <c r="A5413" t="s">
        <v>6643</v>
      </c>
      <c r="B5413" t="s">
        <v>6709</v>
      </c>
      <c r="C5413" t="s">
        <v>6713</v>
      </c>
      <c r="D5413">
        <v>1992</v>
      </c>
      <c r="E5413" t="s">
        <v>6714</v>
      </c>
      <c r="F5413" t="str">
        <f t="shared" si="84"/>
        <v>General Applications: Service Systems ModelsCommunications SystemsHierarchical Rapid Modeling of Picture Archiving and Communications Systems Using LANNET II.5 and NETWORK II.51992Fred W. Prior</v>
      </c>
      <c r="G5413" t="str">
        <f>IFERROR(IF(VLOOKUP(F5413,Test!$G$1:$G$6051,1,FALSE)=F5413,"Y","N"),"N")</f>
        <v>Y</v>
      </c>
    </row>
    <row r="5414" spans="1:7" x14ac:dyDescent="0.25">
      <c r="A5414" t="s">
        <v>6643</v>
      </c>
      <c r="B5414" t="s">
        <v>6709</v>
      </c>
      <c r="C5414" t="s">
        <v>6715</v>
      </c>
      <c r="D5414">
        <v>1992</v>
      </c>
      <c r="E5414" t="s">
        <v>2053</v>
      </c>
      <c r="F5414" t="str">
        <f t="shared" si="84"/>
        <v>General Applications: Service Systems ModelsCommunications SystemsApproach to Nation-Wide Network Simulation Making Virtual Reality for Telecommunication Network Management1992Haruhisa Hasegawa</v>
      </c>
      <c r="G5414" t="str">
        <f>IFERROR(IF(VLOOKUP(F5414,Test!$G$1:$G$6051,1,FALSE)=F5414,"Y","N"),"N")</f>
        <v>Y</v>
      </c>
    </row>
    <row r="5415" spans="1:7" x14ac:dyDescent="0.25">
      <c r="A5415" t="s">
        <v>2497</v>
      </c>
      <c r="B5415" t="s">
        <v>6709</v>
      </c>
      <c r="C5415" t="s">
        <v>2803</v>
      </c>
      <c r="D5415">
        <v>1994</v>
      </c>
      <c r="E5415" t="s">
        <v>1562</v>
      </c>
      <c r="F5415" t="str">
        <f t="shared" si="84"/>
        <v>Advanced TutorialsCommunications SystemsSimulation of Communications Networks1994Michael G. McComas</v>
      </c>
      <c r="G5415" t="str">
        <f>IFERROR(IF(VLOOKUP(F5415,Test!$G$1:$G$6051,1,FALSE)=F5415,"Y","N"),"N")</f>
        <v>N</v>
      </c>
    </row>
    <row r="5416" spans="1:7" x14ac:dyDescent="0.25">
      <c r="A5416" t="s">
        <v>6643</v>
      </c>
      <c r="B5416" t="s">
        <v>6709</v>
      </c>
      <c r="C5416" t="s">
        <v>6713</v>
      </c>
      <c r="D5416">
        <v>1992</v>
      </c>
      <c r="E5416" t="s">
        <v>327</v>
      </c>
      <c r="F5416" t="str">
        <f t="shared" si="84"/>
        <v>General Applications: Service Systems ModelsCommunications SystemsHierarchical Rapid Modeling of Picture Archiving and Communications Systems Using LANNET II.5 and NETWORK II.51992Kenneth R. Anderson</v>
      </c>
      <c r="G5416" t="str">
        <f>IFERROR(IF(VLOOKUP(F5416,Test!$G$1:$G$6051,1,FALSE)=F5416,"Y","N"),"N")</f>
        <v>Y</v>
      </c>
    </row>
    <row r="5417" spans="1:7" x14ac:dyDescent="0.25">
      <c r="A5417" t="s">
        <v>6643</v>
      </c>
      <c r="B5417" t="s">
        <v>6709</v>
      </c>
      <c r="C5417" t="s">
        <v>6711</v>
      </c>
      <c r="D5417">
        <v>1992</v>
      </c>
      <c r="E5417" t="s">
        <v>6716</v>
      </c>
      <c r="F5417" t="str">
        <f t="shared" si="84"/>
        <v>General Applications: Service Systems ModelsCommunications SystemsA Parallel Simulator for Performance Modelling of Broadband Telecommunication Networks1992Alan Hind</v>
      </c>
      <c r="G5417" t="str">
        <f>IFERROR(IF(VLOOKUP(F5417,Test!$G$1:$G$6051,1,FALSE)=F5417,"Y","N"),"N")</f>
        <v>Y</v>
      </c>
    </row>
    <row r="5418" spans="1:7" x14ac:dyDescent="0.25">
      <c r="A5418" t="s">
        <v>6643</v>
      </c>
      <c r="B5418" t="s">
        <v>6709</v>
      </c>
      <c r="C5418" t="s">
        <v>6713</v>
      </c>
      <c r="D5418">
        <v>1992</v>
      </c>
      <c r="E5418" t="s">
        <v>6717</v>
      </c>
      <c r="F5418" t="str">
        <f t="shared" si="84"/>
        <v>General Applications: Service Systems ModelsCommunications SystemsHierarchical Rapid Modeling of Picture Archiving and Communications Systems Using LANNET II.5 and NETWORK II.51992Glenn A. Meredith</v>
      </c>
      <c r="G5418" t="str">
        <f>IFERROR(IF(VLOOKUP(F5418,Test!$G$1:$G$6051,1,FALSE)=F5418,"Y","N"),"N")</f>
        <v>Y</v>
      </c>
    </row>
    <row r="5419" spans="1:7" x14ac:dyDescent="0.25">
      <c r="A5419" t="s">
        <v>2497</v>
      </c>
      <c r="B5419" t="s">
        <v>6709</v>
      </c>
      <c r="C5419" t="s">
        <v>2803</v>
      </c>
      <c r="D5419">
        <v>1994</v>
      </c>
      <c r="E5419" t="s">
        <v>690</v>
      </c>
      <c r="F5419" t="str">
        <f t="shared" si="84"/>
        <v>Advanced TutorialsCommunications SystemsSimulation of Communications Networks1994A.M. Law</v>
      </c>
      <c r="G5419" t="str">
        <f>IFERROR(IF(VLOOKUP(F5419,Test!$G$1:$G$6051,1,FALSE)=F5419,"Y","N"),"N")</f>
        <v>Y</v>
      </c>
    </row>
    <row r="5420" spans="1:7" x14ac:dyDescent="0.25">
      <c r="A5420" t="s">
        <v>6643</v>
      </c>
      <c r="B5420" t="s">
        <v>6709</v>
      </c>
      <c r="C5420" t="s">
        <v>6715</v>
      </c>
      <c r="D5420">
        <v>1992</v>
      </c>
      <c r="E5420" t="s">
        <v>2060</v>
      </c>
      <c r="F5420" t="str">
        <f t="shared" si="84"/>
        <v>General Applications: Service Systems ModelsCommunications SystemsApproach to Nation-Wide Network Simulation Making Virtual Reality for Telecommunication Network Management1992Akiya Inoue</v>
      </c>
      <c r="G5420" t="str">
        <f>IFERROR(IF(VLOOKUP(F5420,Test!$G$1:$G$6051,1,FALSE)=F5420,"Y","N"),"N")</f>
        <v>Y</v>
      </c>
    </row>
    <row r="5421" spans="1:7" x14ac:dyDescent="0.25">
      <c r="A5421" t="s">
        <v>2497</v>
      </c>
      <c r="B5421" t="s">
        <v>6709</v>
      </c>
      <c r="C5421" t="s">
        <v>2803</v>
      </c>
      <c r="D5421">
        <v>1994</v>
      </c>
      <c r="E5421" t="s">
        <v>329</v>
      </c>
      <c r="F5421" t="str">
        <f t="shared" si="84"/>
        <v>Advanced TutorialsCommunications SystemsSimulation of Communications Networks1994Averill M. Law</v>
      </c>
      <c r="G5421" t="str">
        <f>IFERROR(IF(VLOOKUP(F5421,Test!$G$1:$G$6051,1,FALSE)=F5421,"Y","N"),"N")</f>
        <v>N</v>
      </c>
    </row>
    <row r="5422" spans="1:7" x14ac:dyDescent="0.25">
      <c r="A5422" t="s">
        <v>1982</v>
      </c>
      <c r="B5422" t="s">
        <v>6719</v>
      </c>
      <c r="C5422" t="s">
        <v>6718</v>
      </c>
      <c r="D5422">
        <v>1993</v>
      </c>
      <c r="E5422" t="s">
        <v>1592</v>
      </c>
      <c r="F5422" t="str">
        <f t="shared" si="84"/>
        <v>Analysis MethodologyOn the Interface Between Applied Probability and SimulationSimulation of Rare Queueing Events by Switching Arrival and Service Rates1993Russell C. H. Cheng</v>
      </c>
      <c r="G5422" t="str">
        <f>IFERROR(IF(VLOOKUP(F5422,Test!$G$1:$G$6051,1,FALSE)=F5422,"Y","N"),"N")</f>
        <v>Y</v>
      </c>
    </row>
    <row r="5423" spans="1:7" x14ac:dyDescent="0.25">
      <c r="A5423" t="s">
        <v>1982</v>
      </c>
      <c r="B5423" t="s">
        <v>6719</v>
      </c>
      <c r="C5423" t="s">
        <v>6721</v>
      </c>
      <c r="D5423">
        <v>1993</v>
      </c>
      <c r="E5423" t="s">
        <v>6720</v>
      </c>
      <c r="F5423" t="str">
        <f t="shared" si="84"/>
        <v>Analysis MethodologyOn the Interface Between Applied Probability and SimulationEfficient Estimation of the Mean Time Between Failures in Non-Regenerative Dependability Models1993Perwes Shahabuddin</v>
      </c>
      <c r="G5423" t="str">
        <f>IFERROR(IF(VLOOKUP(F5423,Test!$G$1:$G$6051,1,FALSE)=F5423,"Y","N"),"N")</f>
        <v>Y</v>
      </c>
    </row>
    <row r="5424" spans="1:7" x14ac:dyDescent="0.25">
      <c r="A5424" t="s">
        <v>1982</v>
      </c>
      <c r="B5424" t="s">
        <v>6719</v>
      </c>
      <c r="C5424" t="s">
        <v>6718</v>
      </c>
      <c r="D5424">
        <v>1993</v>
      </c>
      <c r="E5424" t="s">
        <v>6722</v>
      </c>
      <c r="F5424" t="str">
        <f t="shared" si="84"/>
        <v>Analysis MethodologyOn the Interface Between Applied Probability and SimulationSimulation of Rare Queueing Events by Switching Arrival and Service Rates1993Janos Sztrik</v>
      </c>
      <c r="G5424" t="str">
        <f>IFERROR(IF(VLOOKUP(F5424,Test!$G$1:$G$6051,1,FALSE)=F5424,"Y","N"),"N")</f>
        <v>Y</v>
      </c>
    </row>
    <row r="5425" spans="1:7" x14ac:dyDescent="0.25">
      <c r="A5425" t="s">
        <v>1982</v>
      </c>
      <c r="B5425" t="s">
        <v>6719</v>
      </c>
      <c r="C5425" t="s">
        <v>6721</v>
      </c>
      <c r="D5425">
        <v>1993</v>
      </c>
      <c r="E5425" t="s">
        <v>6723</v>
      </c>
      <c r="F5425" t="str">
        <f t="shared" si="84"/>
        <v>Analysis MethodologyOn the Interface Between Applied Probability and SimulationEfficient Estimation of the Mean Time Between Failures in Non-Regenerative Dependability Models1993Victoria F. Nicola</v>
      </c>
      <c r="G5425" t="str">
        <f>IFERROR(IF(VLOOKUP(F5425,Test!$G$1:$G$6051,1,FALSE)=F5425,"Y","N"),"N")</f>
        <v>Y</v>
      </c>
    </row>
    <row r="5426" spans="1:7" x14ac:dyDescent="0.25">
      <c r="A5426" t="s">
        <v>1982</v>
      </c>
      <c r="B5426" t="s">
        <v>6719</v>
      </c>
      <c r="C5426" t="s">
        <v>6721</v>
      </c>
      <c r="D5426">
        <v>1993</v>
      </c>
      <c r="E5426" t="s">
        <v>2422</v>
      </c>
      <c r="F5426" t="str">
        <f t="shared" si="84"/>
        <v>Analysis MethodologyOn the Interface Between Applied Probability and SimulationEfficient Estimation of the Mean Time Between Failures in Non-Regenerative Dependability Models1993Peter W. Glynn</v>
      </c>
      <c r="G5426" t="str">
        <f>IFERROR(IF(VLOOKUP(F5426,Test!$G$1:$G$6051,1,FALSE)=F5426,"Y","N"),"N")</f>
        <v>Y</v>
      </c>
    </row>
    <row r="5427" spans="1:7" x14ac:dyDescent="0.25">
      <c r="A5427" t="s">
        <v>1982</v>
      </c>
      <c r="B5427" t="s">
        <v>6719</v>
      </c>
      <c r="C5427" t="s">
        <v>6725</v>
      </c>
      <c r="D5427">
        <v>1993</v>
      </c>
      <c r="E5427" t="s">
        <v>6724</v>
      </c>
      <c r="F5427" t="str">
        <f t="shared" si="84"/>
        <v>Analysis MethodologyOn the Interface Between Applied Probability and SimulationParametric Interference for Generalized Semi-Markov Processes1993Halim Damerdiji</v>
      </c>
      <c r="G5427" t="str">
        <f>IFERROR(IF(VLOOKUP(F5427,Test!$G$1:$G$6051,1,FALSE)=F5427,"Y","N"),"N")</f>
        <v>Y</v>
      </c>
    </row>
    <row r="5428" spans="1:7" x14ac:dyDescent="0.25">
      <c r="A5428" t="s">
        <v>1982</v>
      </c>
      <c r="B5428" t="s">
        <v>6719</v>
      </c>
      <c r="C5428" t="s">
        <v>6718</v>
      </c>
      <c r="D5428">
        <v>1993</v>
      </c>
      <c r="E5428" t="s">
        <v>6726</v>
      </c>
      <c r="F5428" t="str">
        <f t="shared" si="84"/>
        <v>Analysis MethodologyOn the Interface Between Applied Probability and SimulationSimulation of Rare Queueing Events by Switching Arrival and Service Rates1993Louise Traylor</v>
      </c>
      <c r="G5428" t="str">
        <f>IFERROR(IF(VLOOKUP(F5428,Test!$G$1:$G$6051,1,FALSE)=F5428,"Y","N"),"N")</f>
        <v>Y</v>
      </c>
    </row>
    <row r="5429" spans="1:7" x14ac:dyDescent="0.25">
      <c r="A5429" t="s">
        <v>1982</v>
      </c>
      <c r="B5429" t="s">
        <v>6719</v>
      </c>
      <c r="C5429" t="s">
        <v>6721</v>
      </c>
      <c r="D5429">
        <v>1993</v>
      </c>
      <c r="E5429" t="s">
        <v>2421</v>
      </c>
      <c r="F5429" t="str">
        <f t="shared" si="84"/>
        <v>Analysis MethodologyOn the Interface Between Applied Probability and SimulationEfficient Estimation of the Mean Time Between Failures in Non-Regenerative Dependability Models1993Philip Heidelberger</v>
      </c>
      <c r="G5429" t="str">
        <f>IFERROR(IF(VLOOKUP(F5429,Test!$G$1:$G$6051,1,FALSE)=F5429,"Y","N"),"N")</f>
        <v>Y</v>
      </c>
    </row>
    <row r="5430" spans="1:7" x14ac:dyDescent="0.25">
      <c r="A5430" t="s">
        <v>1982</v>
      </c>
      <c r="B5430" t="s">
        <v>6729</v>
      </c>
      <c r="C5430" t="s">
        <v>6728</v>
      </c>
      <c r="D5430">
        <v>1993</v>
      </c>
      <c r="E5430" t="s">
        <v>6727</v>
      </c>
      <c r="F5430" t="str">
        <f t="shared" si="84"/>
        <v>Analysis MethodologyAdvances in Gradient EstimationThe Surrogate Estimation Approach for Sensitivity Analysis in Queueing Networks1993Harold J. Kushner</v>
      </c>
      <c r="G5430" t="str">
        <f>IFERROR(IF(VLOOKUP(F5430,Test!$G$1:$G$6051,1,FALSE)=F5430,"Y","N"),"N")</f>
        <v>Y</v>
      </c>
    </row>
    <row r="5431" spans="1:7" x14ac:dyDescent="0.25">
      <c r="A5431" t="s">
        <v>1982</v>
      </c>
      <c r="B5431" t="s">
        <v>6729</v>
      </c>
      <c r="C5431" t="s">
        <v>6728</v>
      </c>
      <c r="D5431">
        <v>1993</v>
      </c>
      <c r="E5431" t="s">
        <v>6730</v>
      </c>
      <c r="F5431" t="str">
        <f t="shared" si="84"/>
        <v>Analysis MethodologyAdvances in Gradient EstimationThe Surrogate Estimation Approach for Sensitivity Analysis in Queueing Networks1993Felisa J. Vazquez-Abad</v>
      </c>
      <c r="G5431" t="str">
        <f>IFERROR(IF(VLOOKUP(F5431,Test!$G$1:$G$6051,1,FALSE)=F5431,"Y","N"),"N")</f>
        <v>Y</v>
      </c>
    </row>
    <row r="5432" spans="1:7" x14ac:dyDescent="0.25">
      <c r="A5432" t="s">
        <v>1982</v>
      </c>
      <c r="B5432" t="s">
        <v>6729</v>
      </c>
      <c r="C5432" t="s">
        <v>6731</v>
      </c>
      <c r="D5432">
        <v>1993</v>
      </c>
      <c r="E5432" t="s">
        <v>3037</v>
      </c>
      <c r="F5432" t="str">
        <f t="shared" si="84"/>
        <v>Analysis MethodologyAdvances in Gradient EstimationAn Application of Perturbation Analysis to a Replacement Problem in Maintenance Theory1993Michael C. Fu</v>
      </c>
      <c r="G5432" t="str">
        <f>IFERROR(IF(VLOOKUP(F5432,Test!$G$1:$G$6051,1,FALSE)=F5432,"Y","N"),"N")</f>
        <v>Y</v>
      </c>
    </row>
    <row r="5433" spans="1:7" x14ac:dyDescent="0.25">
      <c r="A5433" t="s">
        <v>1982</v>
      </c>
      <c r="B5433" t="s">
        <v>6729</v>
      </c>
      <c r="C5433" t="s">
        <v>6731</v>
      </c>
      <c r="D5433">
        <v>1993</v>
      </c>
      <c r="E5433" t="s">
        <v>4935</v>
      </c>
      <c r="F5433" t="str">
        <f t="shared" si="84"/>
        <v>Analysis MethodologyAdvances in Gradient EstimationAn Application of Perturbation Analysis to a Replacement Problem in Maintenance Theory1993Jian-Qiang Hu</v>
      </c>
      <c r="G5433" t="str">
        <f>IFERROR(IF(VLOOKUP(F5433,Test!$G$1:$G$6051,1,FALSE)=F5433,"Y","N"),"N")</f>
        <v>Y</v>
      </c>
    </row>
    <row r="5434" spans="1:7" x14ac:dyDescent="0.25">
      <c r="A5434" t="s">
        <v>1982</v>
      </c>
      <c r="B5434" t="s">
        <v>6729</v>
      </c>
      <c r="C5434" t="s">
        <v>6732</v>
      </c>
      <c r="D5434">
        <v>1993</v>
      </c>
      <c r="E5434" t="s">
        <v>2094</v>
      </c>
      <c r="F5434" t="str">
        <f t="shared" si="84"/>
        <v>Analysis MethodologyAdvances in Gradient EstimationTwo Approaches for Estimating the Gradient in Functional Form1993Pierre L'Ecuyer</v>
      </c>
      <c r="G5434" t="str">
        <f>IFERROR(IF(VLOOKUP(F5434,Test!$G$1:$G$6051,1,FALSE)=F5434,"Y","N"),"N")</f>
        <v>Y</v>
      </c>
    </row>
    <row r="5435" spans="1:7" x14ac:dyDescent="0.25">
      <c r="A5435" t="s">
        <v>1982</v>
      </c>
      <c r="B5435" t="s">
        <v>6729</v>
      </c>
      <c r="C5435" t="s">
        <v>6731</v>
      </c>
      <c r="D5435">
        <v>1993</v>
      </c>
      <c r="E5435" t="s">
        <v>6733</v>
      </c>
      <c r="F5435" t="str">
        <f t="shared" si="84"/>
        <v>Analysis MethodologyAdvances in Gradient EstimationAn Application of Perturbation Analysis to a Replacement Problem in Maintenance Theory1993Leyuan Shi</v>
      </c>
      <c r="G5435" t="str">
        <f>IFERROR(IF(VLOOKUP(F5435,Test!$G$1:$G$6051,1,FALSE)=F5435,"Y","N"),"N")</f>
        <v>Y</v>
      </c>
    </row>
    <row r="5436" spans="1:7" x14ac:dyDescent="0.25">
      <c r="A5436" t="s">
        <v>1982</v>
      </c>
      <c r="B5436" t="s">
        <v>6735</v>
      </c>
      <c r="C5436" t="s">
        <v>6734</v>
      </c>
      <c r="D5436">
        <v>1993</v>
      </c>
      <c r="E5436" t="s">
        <v>2444</v>
      </c>
      <c r="F5436" t="str">
        <f t="shared" si="84"/>
        <v>Analysis MethodologyInnovative Methods for Input ModelingGeneration of Autocorrelated Random Variables with a Specified Marginal Distribution1993Wheyming Tina Song</v>
      </c>
      <c r="G5436" t="str">
        <f>IFERROR(IF(VLOOKUP(F5436,Test!$G$1:$G$6051,1,FALSE)=F5436,"Y","N"),"N")</f>
        <v>Y</v>
      </c>
    </row>
    <row r="5437" spans="1:7" x14ac:dyDescent="0.25">
      <c r="A5437" t="s">
        <v>1982</v>
      </c>
      <c r="B5437" t="s">
        <v>6735</v>
      </c>
      <c r="C5437" t="s">
        <v>6734</v>
      </c>
      <c r="D5437">
        <v>1993</v>
      </c>
      <c r="E5437" t="s">
        <v>6736</v>
      </c>
      <c r="F5437" t="str">
        <f t="shared" si="84"/>
        <v>Analysis MethodologyInnovative Methods for Input ModelingGeneration of Autocorrelated Random Variables with a Specified Marginal Distribution1993Li-Ching Hsiao</v>
      </c>
      <c r="G5437" t="str">
        <f>IFERROR(IF(VLOOKUP(F5437,Test!$G$1:$G$6051,1,FALSE)=F5437,"Y","N"),"N")</f>
        <v>Y</v>
      </c>
    </row>
    <row r="5438" spans="1:7" x14ac:dyDescent="0.25">
      <c r="A5438" t="s">
        <v>1982</v>
      </c>
      <c r="B5438" t="s">
        <v>6735</v>
      </c>
      <c r="C5438" t="s">
        <v>6737</v>
      </c>
      <c r="D5438">
        <v>1993</v>
      </c>
      <c r="E5438" t="s">
        <v>5660</v>
      </c>
      <c r="F5438" t="str">
        <f t="shared" si="84"/>
        <v>Analysis MethodologyInnovative Methods for Input ModelingA Comparison of Alternative Input Models for Synthetic Optimization Problems1993Charles H. Reilly</v>
      </c>
      <c r="G5438" t="str">
        <f>IFERROR(IF(VLOOKUP(F5438,Test!$G$1:$G$6051,1,FALSE)=F5438,"Y","N"),"N")</f>
        <v>Y</v>
      </c>
    </row>
    <row r="5439" spans="1:7" x14ac:dyDescent="0.25">
      <c r="A5439" t="s">
        <v>1982</v>
      </c>
      <c r="B5439" t="s">
        <v>6735</v>
      </c>
      <c r="C5439" t="s">
        <v>6738</v>
      </c>
      <c r="D5439">
        <v>1993</v>
      </c>
      <c r="E5439" t="s">
        <v>643</v>
      </c>
      <c r="F5439" t="str">
        <f t="shared" si="84"/>
        <v>Analysis MethodologyInnovative Methods for Input ModelingUsing Univariate Bezier Distributions to Model Simulation Input Processes1993James R. Wilson</v>
      </c>
      <c r="G5439" t="str">
        <f>IFERROR(IF(VLOOKUP(F5439,Test!$G$1:$G$6051,1,FALSE)=F5439,"Y","N"),"N")</f>
        <v>Y</v>
      </c>
    </row>
    <row r="5440" spans="1:7" x14ac:dyDescent="0.25">
      <c r="A5440" t="s">
        <v>1982</v>
      </c>
      <c r="B5440" t="s">
        <v>6735</v>
      </c>
      <c r="C5440" t="s">
        <v>6738</v>
      </c>
      <c r="D5440">
        <v>1993</v>
      </c>
      <c r="E5440" t="s">
        <v>6739</v>
      </c>
      <c r="F5440" t="str">
        <f t="shared" si="84"/>
        <v>Analysis MethodologyInnovative Methods for Input ModelingUsing Univariate Bezier Distributions to Model Simulation Input Processes1993Mary Ann Flanigan Wagner</v>
      </c>
      <c r="G5440" t="str">
        <f>IFERROR(IF(VLOOKUP(F5440,Test!$G$1:$G$6051,1,FALSE)=F5440,"Y","N"),"N")</f>
        <v>Y</v>
      </c>
    </row>
    <row r="5441" spans="1:7" x14ac:dyDescent="0.25">
      <c r="A5441" t="s">
        <v>1982</v>
      </c>
      <c r="B5441" t="s">
        <v>6742</v>
      </c>
      <c r="C5441" t="s">
        <v>6741</v>
      </c>
      <c r="D5441">
        <v>1993</v>
      </c>
      <c r="E5441" t="s">
        <v>6740</v>
      </c>
      <c r="F5441" t="str">
        <f t="shared" si="84"/>
        <v>Analysis MethodologyControlling Error in Simulation ComparisonsMultinomial Selection Procedures for Use in Simulations1993Paul Auclair</v>
      </c>
      <c r="G5441" t="str">
        <f>IFERROR(IF(VLOOKUP(F5441,Test!$G$1:$G$6051,1,FALSE)=F5441,"Y","N"),"N")</f>
        <v>Y</v>
      </c>
    </row>
    <row r="5442" spans="1:7" x14ac:dyDescent="0.25">
      <c r="A5442" t="s">
        <v>1982</v>
      </c>
      <c r="B5442" t="s">
        <v>6742</v>
      </c>
      <c r="C5442" t="s">
        <v>6743</v>
      </c>
      <c r="D5442">
        <v>1993</v>
      </c>
      <c r="E5442" t="s">
        <v>1905</v>
      </c>
      <c r="F5442" t="str">
        <f t="shared" si="84"/>
        <v>Analysis MethodologyControlling Error in Simulation ComparisonsOptimization of Dispatching Criteria for Open-Pit Truck Haulage System Design Using Multiple Comparisons with the Best and Common Random Numbers1993David R. Kalasky</v>
      </c>
      <c r="G5442" t="str">
        <f>IFERROR(IF(VLOOKUP(F5442,Test!$G$1:$G$6051,1,FALSE)=F5442,"Y","N"),"N")</f>
        <v>Y</v>
      </c>
    </row>
    <row r="5443" spans="1:7" x14ac:dyDescent="0.25">
      <c r="A5443" t="s">
        <v>1982</v>
      </c>
      <c r="B5443" t="s">
        <v>6742</v>
      </c>
      <c r="C5443" t="s">
        <v>6744</v>
      </c>
      <c r="D5443">
        <v>1993</v>
      </c>
      <c r="E5443" t="s">
        <v>1546</v>
      </c>
      <c r="F5443" t="str">
        <f t="shared" ref="F5443:F5506" si="85">CONCATENATE(A5443,B5443,C5443,D5443,E5443)</f>
        <v>Analysis MethodologyControlling Error in Simulation ComparisonsSimultaneous Ranking, Selection and Multiple Comparisons for Simulation1993Barry L. Nelson</v>
      </c>
      <c r="G5443" t="str">
        <f>IFERROR(IF(VLOOKUP(F5443,Test!$G$1:$G$6051,1,FALSE)=F5443,"Y","N"),"N")</f>
        <v>Y</v>
      </c>
    </row>
    <row r="5444" spans="1:7" x14ac:dyDescent="0.25">
      <c r="A5444" t="s">
        <v>1982</v>
      </c>
      <c r="B5444" t="s">
        <v>6742</v>
      </c>
      <c r="C5444" t="s">
        <v>6741</v>
      </c>
      <c r="D5444">
        <v>1993</v>
      </c>
      <c r="E5444" t="s">
        <v>596</v>
      </c>
      <c r="F5444" t="str">
        <f t="shared" si="85"/>
        <v>Analysis MethodologyControlling Error in Simulation ComparisonsMultinomial Selection Procedures for Use in Simulations1993James J. Swain</v>
      </c>
      <c r="G5444" t="str">
        <f>IFERROR(IF(VLOOKUP(F5444,Test!$G$1:$G$6051,1,FALSE)=F5444,"Y","N"),"N")</f>
        <v>Y</v>
      </c>
    </row>
    <row r="5445" spans="1:7" x14ac:dyDescent="0.25">
      <c r="A5445" t="s">
        <v>1982</v>
      </c>
      <c r="B5445" t="s">
        <v>6742</v>
      </c>
      <c r="C5445" t="s">
        <v>6741</v>
      </c>
      <c r="D5445">
        <v>1993</v>
      </c>
      <c r="E5445" t="s">
        <v>836</v>
      </c>
      <c r="F5445" t="str">
        <f t="shared" si="85"/>
        <v>Analysis MethodologyControlling Error in Simulation ComparisonsMultinomial Selection Procedures for Use in Simulations1993David Goldsman</v>
      </c>
      <c r="G5445" t="str">
        <f>IFERROR(IF(VLOOKUP(F5445,Test!$G$1:$G$6051,1,FALSE)=F5445,"Y","N"),"N")</f>
        <v>Y</v>
      </c>
    </row>
    <row r="5446" spans="1:7" x14ac:dyDescent="0.25">
      <c r="A5446" t="s">
        <v>1982</v>
      </c>
      <c r="B5446" t="s">
        <v>6742</v>
      </c>
      <c r="C5446" t="s">
        <v>6743</v>
      </c>
      <c r="D5446">
        <v>1993</v>
      </c>
      <c r="E5446" t="s">
        <v>6745</v>
      </c>
      <c r="F5446" t="str">
        <f t="shared" si="85"/>
        <v>Analysis MethodologyControlling Error in Simulation ComparisonsOptimization of Dispatching Criteria for Open-Pit Truck Haulage System Design Using Multiple Comparisons with the Best and Common Random Numbers1993Bozo Kolonja</v>
      </c>
      <c r="G5446" t="str">
        <f>IFERROR(IF(VLOOKUP(F5446,Test!$G$1:$G$6051,1,FALSE)=F5446,"Y","N"),"N")</f>
        <v>Y</v>
      </c>
    </row>
    <row r="5447" spans="1:7" x14ac:dyDescent="0.25">
      <c r="A5447" t="s">
        <v>1982</v>
      </c>
      <c r="B5447" t="s">
        <v>6742</v>
      </c>
      <c r="C5447" t="s">
        <v>6744</v>
      </c>
      <c r="D5447">
        <v>1993</v>
      </c>
      <c r="E5447" t="s">
        <v>6746</v>
      </c>
      <c r="F5447" t="str">
        <f t="shared" si="85"/>
        <v>Analysis MethodologyControlling Error in Simulation ComparisonsSimultaneous Ranking, Selection and Multiple Comparisons for Simulation1993Frank J. Matejcik</v>
      </c>
      <c r="G5447" t="str">
        <f>IFERROR(IF(VLOOKUP(F5447,Test!$G$1:$G$6051,1,FALSE)=F5447,"Y","N"),"N")</f>
        <v>Y</v>
      </c>
    </row>
    <row r="5448" spans="1:7" x14ac:dyDescent="0.25">
      <c r="A5448" t="s">
        <v>1982</v>
      </c>
      <c r="B5448" t="s">
        <v>6742</v>
      </c>
      <c r="C5448" t="s">
        <v>6743</v>
      </c>
      <c r="D5448">
        <v>1993</v>
      </c>
      <c r="E5448" t="s">
        <v>6747</v>
      </c>
      <c r="F5448" t="str">
        <f t="shared" si="85"/>
        <v>Analysis MethodologyControlling Error in Simulation ComparisonsOptimization of Dispatching Criteria for Open-Pit Truck Haulage System Design Using Multiple Comparisons with the Best and Common Random Numbers1993Jan M. Mutmansky</v>
      </c>
      <c r="G5448" t="str">
        <f>IFERROR(IF(VLOOKUP(F5448,Test!$G$1:$G$6051,1,FALSE)=F5448,"Y","N"),"N")</f>
        <v>Y</v>
      </c>
    </row>
    <row r="5449" spans="1:7" x14ac:dyDescent="0.25">
      <c r="A5449" t="s">
        <v>1982</v>
      </c>
      <c r="B5449" t="s">
        <v>6742</v>
      </c>
      <c r="C5449" t="s">
        <v>6741</v>
      </c>
      <c r="D5449">
        <v>1993</v>
      </c>
      <c r="E5449" t="s">
        <v>6748</v>
      </c>
      <c r="F5449" t="str">
        <f t="shared" si="85"/>
        <v>Analysis MethodologyControlling Error in Simulation ComparisonsMultinomial Selection Procedures for Use in Simulations1993Daniel Adelman</v>
      </c>
      <c r="G5449" t="str">
        <f>IFERROR(IF(VLOOKUP(F5449,Test!$G$1:$G$6051,1,FALSE)=F5449,"Y","N"),"N")</f>
        <v>Y</v>
      </c>
    </row>
    <row r="5450" spans="1:7" x14ac:dyDescent="0.25">
      <c r="A5450" t="s">
        <v>1982</v>
      </c>
      <c r="B5450" t="s">
        <v>6750</v>
      </c>
      <c r="C5450" t="s">
        <v>6749</v>
      </c>
      <c r="D5450">
        <v>1993</v>
      </c>
      <c r="E5450" t="s">
        <v>4908</v>
      </c>
      <c r="F5450" t="str">
        <f t="shared" si="85"/>
        <v>Analysis MethodologyInitialization of Steady-State SimulationsEstimating Service Capacity Using Nonhomogeneous Work Arrivals1993Michael P. Bailey</v>
      </c>
      <c r="G5450" t="str">
        <f>IFERROR(IF(VLOOKUP(F5450,Test!$G$1:$G$6051,1,FALSE)=F5450,"Y","N"),"N")</f>
        <v>Y</v>
      </c>
    </row>
    <row r="5451" spans="1:7" x14ac:dyDescent="0.25">
      <c r="A5451" t="s">
        <v>1982</v>
      </c>
      <c r="B5451" t="s">
        <v>6750</v>
      </c>
      <c r="C5451" t="s">
        <v>6751</v>
      </c>
      <c r="D5451">
        <v>1993</v>
      </c>
      <c r="E5451" t="s">
        <v>6343</v>
      </c>
      <c r="F5451" t="str">
        <f t="shared" si="85"/>
        <v>Analysis MethodologyInitialization of Steady-State SimulationsAn Information Theoretic Approach to Computer Simulation Sensitivity Analysis1993John W. Dalle Molle</v>
      </c>
      <c r="G5451" t="str">
        <f>IFERROR(IF(VLOOKUP(F5451,Test!$G$1:$G$6051,1,FALSE)=F5451,"Y","N"),"N")</f>
        <v>Y</v>
      </c>
    </row>
    <row r="5452" spans="1:7" x14ac:dyDescent="0.25">
      <c r="A5452" t="s">
        <v>1982</v>
      </c>
      <c r="B5452" t="s">
        <v>6750</v>
      </c>
      <c r="C5452" t="s">
        <v>6753</v>
      </c>
      <c r="D5452">
        <v>1993</v>
      </c>
      <c r="E5452" t="s">
        <v>6752</v>
      </c>
      <c r="F5452" t="str">
        <f t="shared" si="85"/>
        <v>Analysis MethodologyInitialization of Steady-State SimulationsConjectured Upper Bounds on Transient Mean Total Waiting Times in Queuing Networks1993Frank D. Chance</v>
      </c>
      <c r="G5452" t="str">
        <f>IFERROR(IF(VLOOKUP(F5452,Test!$G$1:$G$6051,1,FALSE)=F5452,"Y","N"),"N")</f>
        <v>Y</v>
      </c>
    </row>
    <row r="5453" spans="1:7" x14ac:dyDescent="0.25">
      <c r="A5453" t="s">
        <v>1982</v>
      </c>
      <c r="B5453" t="s">
        <v>6750</v>
      </c>
      <c r="C5453" t="s">
        <v>6751</v>
      </c>
      <c r="D5453">
        <v>1993</v>
      </c>
      <c r="E5453" t="s">
        <v>5359</v>
      </c>
      <c r="F5453" t="str">
        <f t="shared" si="85"/>
        <v>Analysis MethodologyInitialization of Steady-State SimulationsAn Information Theoretic Approach to Computer Simulation Sensitivity Analysis1993Douglas J. Morrice</v>
      </c>
      <c r="G5453" t="str">
        <f>IFERROR(IF(VLOOKUP(F5453,Test!$G$1:$G$6051,1,FALSE)=F5453,"Y","N"),"N")</f>
        <v>Y</v>
      </c>
    </row>
    <row r="5454" spans="1:7" x14ac:dyDescent="0.25">
      <c r="A5454" t="s">
        <v>1982</v>
      </c>
      <c r="B5454" t="s">
        <v>6755</v>
      </c>
      <c r="C5454" t="s">
        <v>6754</v>
      </c>
      <c r="D5454">
        <v>1993</v>
      </c>
      <c r="E5454" t="s">
        <v>6289</v>
      </c>
      <c r="F5454" t="str">
        <f t="shared" si="85"/>
        <v>Analysis MethodologySimulating Markovian SystemsParallel Replicated Simulation of Markov Chains: Implementation and Variance Reduction1993Pirooz Vakili</v>
      </c>
      <c r="G5454" t="str">
        <f>IFERROR(IF(VLOOKUP(F5454,Test!$G$1:$G$6051,1,FALSE)=F5454,"Y","N"),"N")</f>
        <v>Y</v>
      </c>
    </row>
    <row r="5455" spans="1:7" x14ac:dyDescent="0.25">
      <c r="A5455" t="s">
        <v>1982</v>
      </c>
      <c r="B5455" t="s">
        <v>6755</v>
      </c>
      <c r="C5455" t="s">
        <v>6754</v>
      </c>
      <c r="D5455">
        <v>1993</v>
      </c>
      <c r="E5455" t="s">
        <v>6756</v>
      </c>
      <c r="F5455" t="str">
        <f t="shared" si="85"/>
        <v>Analysis MethodologySimulating Markovian SystemsParallel Replicated Simulation of Markov Chains: Implementation and Variance Reduction1993Simon Streltsov</v>
      </c>
      <c r="G5455" t="str">
        <f>IFERROR(IF(VLOOKUP(F5455,Test!$G$1:$G$6051,1,FALSE)=F5455,"Y","N"),"N")</f>
        <v>Y</v>
      </c>
    </row>
    <row r="5456" spans="1:7" x14ac:dyDescent="0.25">
      <c r="A5456" t="s">
        <v>1982</v>
      </c>
      <c r="B5456" t="s">
        <v>6755</v>
      </c>
      <c r="C5456" t="s">
        <v>6757</v>
      </c>
      <c r="D5456">
        <v>1993</v>
      </c>
      <c r="E5456" t="s">
        <v>3061</v>
      </c>
      <c r="F5456" t="str">
        <f t="shared" si="85"/>
        <v>Analysis MethodologySimulating Markovian SystemsOptimal Importance Sampling for Quick Simulation of Highly Reliable Markovian Systems1993Stephen G. Strickland</v>
      </c>
      <c r="G5456" t="str">
        <f>IFERROR(IF(VLOOKUP(F5456,Test!$G$1:$G$6051,1,FALSE)=F5456,"Y","N"),"N")</f>
        <v>Y</v>
      </c>
    </row>
    <row r="5457" spans="1:7" x14ac:dyDescent="0.25">
      <c r="A5457" t="s">
        <v>1982</v>
      </c>
      <c r="B5457" t="s">
        <v>6755</v>
      </c>
      <c r="C5457" t="s">
        <v>6758</v>
      </c>
      <c r="D5457">
        <v>1993</v>
      </c>
      <c r="E5457" t="s">
        <v>2632</v>
      </c>
      <c r="F5457" t="str">
        <f t="shared" si="85"/>
        <v>Analysis MethodologySimulating Markovian SystemsEstimation of Reliability and its Derivatives for Large Time Horizons in Markovian Systems1993Perwez Shahabuddin</v>
      </c>
      <c r="G5457" t="str">
        <f>IFERROR(IF(VLOOKUP(F5457,Test!$G$1:$G$6051,1,FALSE)=F5457,"Y","N"),"N")</f>
        <v>Y</v>
      </c>
    </row>
    <row r="5458" spans="1:7" x14ac:dyDescent="0.25">
      <c r="A5458" t="s">
        <v>1982</v>
      </c>
      <c r="B5458" t="s">
        <v>6755</v>
      </c>
      <c r="C5458" t="s">
        <v>6758</v>
      </c>
      <c r="D5458">
        <v>1993</v>
      </c>
      <c r="E5458" t="s">
        <v>6336</v>
      </c>
      <c r="F5458" t="str">
        <f t="shared" si="85"/>
        <v>Analysis MethodologySimulating Markovian SystemsEstimation of Reliability and its Derivatives for Large Time Horizons in Markovian Systems1993Marvin K. Nakayama</v>
      </c>
      <c r="G5458" t="str">
        <f>IFERROR(IF(VLOOKUP(F5458,Test!$G$1:$G$6051,1,FALSE)=F5458,"Y","N"),"N")</f>
        <v>Y</v>
      </c>
    </row>
    <row r="5459" spans="1:7" x14ac:dyDescent="0.25">
      <c r="A5459" t="s">
        <v>1982</v>
      </c>
      <c r="B5459" t="s">
        <v>6761</v>
      </c>
      <c r="C5459" t="s">
        <v>6760</v>
      </c>
      <c r="D5459">
        <v>1993</v>
      </c>
      <c r="E5459" t="s">
        <v>6759</v>
      </c>
      <c r="F5459" t="str">
        <f t="shared" si="85"/>
        <v>Analysis MethodologyVariance Reduction StrategiesIntegrated Variance Reduction Strategies1993Athanassion N. Avramidis</v>
      </c>
      <c r="G5459" t="str">
        <f>IFERROR(IF(VLOOKUP(F5459,Test!$G$1:$G$6051,1,FALSE)=F5459,"Y","N"),"N")</f>
        <v>Y</v>
      </c>
    </row>
    <row r="5460" spans="1:7" x14ac:dyDescent="0.25">
      <c r="A5460" t="s">
        <v>1982</v>
      </c>
      <c r="B5460" t="s">
        <v>6761</v>
      </c>
      <c r="C5460" t="s">
        <v>6762</v>
      </c>
      <c r="D5460">
        <v>1993</v>
      </c>
      <c r="E5460" t="s">
        <v>4743</v>
      </c>
      <c r="F5460" t="str">
        <f t="shared" si="85"/>
        <v>Analysis MethodologyVariance Reduction StrategiesCombined Correlation Induction Strategies for Designed Simulation Experiments1993Jeffrey D. Tew</v>
      </c>
      <c r="G5460" t="str">
        <f>IFERROR(IF(VLOOKUP(F5460,Test!$G$1:$G$6051,1,FALSE)=F5460,"Y","N"),"N")</f>
        <v>Y</v>
      </c>
    </row>
    <row r="5461" spans="1:7" x14ac:dyDescent="0.25">
      <c r="A5461" t="s">
        <v>1982</v>
      </c>
      <c r="B5461" t="s">
        <v>6761</v>
      </c>
      <c r="C5461" t="s">
        <v>6764</v>
      </c>
      <c r="D5461">
        <v>1993</v>
      </c>
      <c r="E5461" t="s">
        <v>6763</v>
      </c>
      <c r="F5461" t="str">
        <f t="shared" si="85"/>
        <v>Analysis MethodologyVariance Reduction StrategiesDynamic Neighborhood Bounding for Monte Carlo Simulation1993Jason S. Glazier</v>
      </c>
      <c r="G5461" t="str">
        <f>IFERROR(IF(VLOOKUP(F5461,Test!$G$1:$G$6051,1,FALSE)=F5461,"Y","N"),"N")</f>
        <v>Y</v>
      </c>
    </row>
    <row r="5462" spans="1:7" x14ac:dyDescent="0.25">
      <c r="A5462" t="s">
        <v>1982</v>
      </c>
      <c r="B5462" t="s">
        <v>6761</v>
      </c>
      <c r="C5462" t="s">
        <v>6762</v>
      </c>
      <c r="D5462">
        <v>1993</v>
      </c>
      <c r="E5462" t="s">
        <v>6765</v>
      </c>
      <c r="F5462" t="str">
        <f t="shared" si="85"/>
        <v>Analysis MethodologyVariance Reduction StrategiesCombined Correlation Induction Strategies for Designed Simulation Experiments1993Chimyung Kwon</v>
      </c>
      <c r="G5462" t="str">
        <f>IFERROR(IF(VLOOKUP(F5462,Test!$G$1:$G$6051,1,FALSE)=F5462,"Y","N"),"N")</f>
        <v>Y</v>
      </c>
    </row>
    <row r="5463" spans="1:7" x14ac:dyDescent="0.25">
      <c r="A5463" t="s">
        <v>1982</v>
      </c>
      <c r="B5463" t="s">
        <v>6761</v>
      </c>
      <c r="C5463" t="s">
        <v>6760</v>
      </c>
      <c r="D5463">
        <v>1993</v>
      </c>
      <c r="E5463" t="s">
        <v>643</v>
      </c>
      <c r="F5463" t="str">
        <f t="shared" si="85"/>
        <v>Analysis MethodologyVariance Reduction StrategiesIntegrated Variance Reduction Strategies1993James R. Wilson</v>
      </c>
      <c r="G5463" t="str">
        <f>IFERROR(IF(VLOOKUP(F5463,Test!$G$1:$G$6051,1,FALSE)=F5463,"Y","N"),"N")</f>
        <v>Y</v>
      </c>
    </row>
    <row r="5464" spans="1:7" x14ac:dyDescent="0.25">
      <c r="A5464" t="s">
        <v>1982</v>
      </c>
      <c r="B5464" t="s">
        <v>6761</v>
      </c>
      <c r="C5464" t="s">
        <v>6764</v>
      </c>
      <c r="D5464">
        <v>1993</v>
      </c>
      <c r="E5464" t="s">
        <v>6766</v>
      </c>
      <c r="F5464" t="str">
        <f t="shared" si="85"/>
        <v>Analysis MethodologyVariance Reduction StrategiesDynamic Neighborhood Bounding for Monte Carlo Simulation1993Salvatore Stolfo</v>
      </c>
      <c r="G5464" t="str">
        <f>IFERROR(IF(VLOOKUP(F5464,Test!$G$1:$G$6051,1,FALSE)=F5464,"Y","N"),"N")</f>
        <v>Y</v>
      </c>
    </row>
    <row r="5465" spans="1:7" x14ac:dyDescent="0.25">
      <c r="A5465" t="s">
        <v>1982</v>
      </c>
      <c r="B5465" t="s">
        <v>6769</v>
      </c>
      <c r="C5465" t="s">
        <v>6768</v>
      </c>
      <c r="D5465">
        <v>1993</v>
      </c>
      <c r="E5465" t="s">
        <v>6767</v>
      </c>
      <c r="F5465" t="str">
        <f t="shared" si="85"/>
        <v>Analysis MethodologyEstimating Measures for Error From Dependent Output ProcessesAsymptotic and Finite-Sample Correlations Between OBM Estimators1993Antonio C. Pedrosa</v>
      </c>
      <c r="G5465" t="str">
        <f>IFERROR(IF(VLOOKUP(F5465,Test!$G$1:$G$6051,1,FALSE)=F5465,"Y","N"),"N")</f>
        <v>Y</v>
      </c>
    </row>
    <row r="5466" spans="1:7" x14ac:dyDescent="0.25">
      <c r="A5466" t="s">
        <v>1982</v>
      </c>
      <c r="B5466" t="s">
        <v>6769</v>
      </c>
      <c r="C5466" t="s">
        <v>6768</v>
      </c>
      <c r="D5466">
        <v>1993</v>
      </c>
      <c r="E5466" t="s">
        <v>737</v>
      </c>
      <c r="F5466" t="str">
        <f t="shared" si="85"/>
        <v>Analysis MethodologyEstimating Measures for Error From Dependent Output ProcessesAsymptotic and Finite-Sample Correlations Between OBM Estimators1993Bruce W. Schmeiser</v>
      </c>
      <c r="G5466" t="str">
        <f>IFERROR(IF(VLOOKUP(F5466,Test!$G$1:$G$6051,1,FALSE)=F5466,"Y","N"),"N")</f>
        <v>Y</v>
      </c>
    </row>
    <row r="5467" spans="1:7" x14ac:dyDescent="0.25">
      <c r="A5467" t="s">
        <v>1982</v>
      </c>
      <c r="B5467" t="s">
        <v>6769</v>
      </c>
      <c r="C5467" t="s">
        <v>6770</v>
      </c>
      <c r="D5467">
        <v>1993</v>
      </c>
      <c r="E5467" t="s">
        <v>2991</v>
      </c>
      <c r="F5467" t="str">
        <f t="shared" si="85"/>
        <v>Analysis MethodologyEstimating Measures for Error From Dependent Output ProcessesWeighted Batch Means and Improvements in Coverage1993Diane P. Bischak</v>
      </c>
      <c r="G5467" t="str">
        <f>IFERROR(IF(VLOOKUP(F5467,Test!$G$1:$G$6051,1,FALSE)=F5467,"Y","N"),"N")</f>
        <v>Y</v>
      </c>
    </row>
    <row r="5468" spans="1:7" x14ac:dyDescent="0.25">
      <c r="A5468" t="s">
        <v>1982</v>
      </c>
      <c r="B5468" t="s">
        <v>6769</v>
      </c>
      <c r="C5468" t="s">
        <v>6771</v>
      </c>
      <c r="D5468">
        <v>1993</v>
      </c>
      <c r="E5468" t="s">
        <v>6284</v>
      </c>
      <c r="F5468" t="str">
        <f t="shared" si="85"/>
        <v>Analysis MethodologyEstimating Measures for Error From Dependent Output ProcessesAn Almost Regenerative Simulation of Video Teleconferencing Traffic1993Daniel P. Heyman</v>
      </c>
      <c r="G5468" t="str">
        <f>IFERROR(IF(VLOOKUP(F5468,Test!$G$1:$G$6051,1,FALSE)=F5468,"Y","N"),"N")</f>
        <v>Y</v>
      </c>
    </row>
    <row r="5469" spans="1:7" x14ac:dyDescent="0.25">
      <c r="A5469" t="s">
        <v>1982</v>
      </c>
      <c r="B5469" t="s">
        <v>6769</v>
      </c>
      <c r="C5469" t="s">
        <v>6771</v>
      </c>
      <c r="D5469">
        <v>1993</v>
      </c>
      <c r="E5469" t="s">
        <v>6772</v>
      </c>
      <c r="F5469" t="str">
        <f t="shared" si="85"/>
        <v>Analysis MethodologyEstimating Measures for Error From Dependent Output ProcessesAn Almost Regenerative Simulation of Video Teleconferencing Traffic1993David M. Cohen</v>
      </c>
      <c r="G5469" t="str">
        <f>IFERROR(IF(VLOOKUP(F5469,Test!$G$1:$G$6051,1,FALSE)=F5469,"Y","N"),"N")</f>
        <v>Y</v>
      </c>
    </row>
    <row r="5470" spans="1:7" x14ac:dyDescent="0.25">
      <c r="A5470" t="s">
        <v>1982</v>
      </c>
      <c r="B5470" t="s">
        <v>6774</v>
      </c>
      <c r="C5470" t="s">
        <v>6773</v>
      </c>
      <c r="D5470">
        <v>1993</v>
      </c>
      <c r="E5470" t="s">
        <v>1537</v>
      </c>
      <c r="F5470" t="str">
        <f t="shared" si="85"/>
        <v>Analysis MethodologyResampling Schemes for Simulation Output AnalysisUniform and Bootstrap Resampling of Empirical Distributions1993Russell R. Barton</v>
      </c>
      <c r="G5470" t="str">
        <f>IFERROR(IF(VLOOKUP(F5470,Test!$G$1:$G$6051,1,FALSE)=F5470,"Y","N"),"N")</f>
        <v>Y</v>
      </c>
    </row>
    <row r="5471" spans="1:7" x14ac:dyDescent="0.25">
      <c r="A5471" t="s">
        <v>1982</v>
      </c>
      <c r="B5471" t="s">
        <v>6774</v>
      </c>
      <c r="C5471" t="s">
        <v>6775</v>
      </c>
      <c r="D5471">
        <v>1993</v>
      </c>
      <c r="E5471" t="s">
        <v>737</v>
      </c>
      <c r="F5471" t="str">
        <f t="shared" si="85"/>
        <v>Analysis MethodologyResampling Schemes for Simulation Output AnalysisMonte Carlo Estimation for Guaranteed Coverage Non-Normal Tolerance Intervals1993Bruce W. Schmeiser</v>
      </c>
      <c r="G5471" t="str">
        <f>IFERROR(IF(VLOOKUP(F5471,Test!$G$1:$G$6051,1,FALSE)=F5471,"Y","N"),"N")</f>
        <v>Y</v>
      </c>
    </row>
    <row r="5472" spans="1:7" x14ac:dyDescent="0.25">
      <c r="A5472" t="s">
        <v>1982</v>
      </c>
      <c r="B5472" t="s">
        <v>6774</v>
      </c>
      <c r="C5472" t="s">
        <v>6773</v>
      </c>
      <c r="D5472">
        <v>1993</v>
      </c>
      <c r="E5472" t="s">
        <v>1975</v>
      </c>
      <c r="F5472" t="str">
        <f t="shared" si="85"/>
        <v>Analysis MethodologyResampling Schemes for Simulation Output AnalysisUniform and Bootstrap Resampling of Empirical Distributions1993Lee W. Schruben</v>
      </c>
      <c r="G5472" t="str">
        <f>IFERROR(IF(VLOOKUP(F5472,Test!$G$1:$G$6051,1,FALSE)=F5472,"Y","N"),"N")</f>
        <v>Y</v>
      </c>
    </row>
    <row r="5473" spans="1:7" x14ac:dyDescent="0.25">
      <c r="A5473" t="s">
        <v>1982</v>
      </c>
      <c r="B5473" t="s">
        <v>6774</v>
      </c>
      <c r="C5473" t="s">
        <v>6777</v>
      </c>
      <c r="D5473">
        <v>1993</v>
      </c>
      <c r="E5473" t="s">
        <v>6776</v>
      </c>
      <c r="F5473" t="str">
        <f t="shared" si="85"/>
        <v>Analysis MethodologyResampling Schemes for Simulation Output AnalysisThe Threshold Bootstrap: A New Approach to Simulation Output Analysis1993Y. B. Kim</v>
      </c>
      <c r="G5473" t="str">
        <f>IFERROR(IF(VLOOKUP(F5473,Test!$G$1:$G$6051,1,FALSE)=F5473,"Y","N"),"N")</f>
        <v>Y</v>
      </c>
    </row>
    <row r="5474" spans="1:7" x14ac:dyDescent="0.25">
      <c r="A5474" t="s">
        <v>1982</v>
      </c>
      <c r="B5474" t="s">
        <v>6774</v>
      </c>
      <c r="C5474" t="s">
        <v>6777</v>
      </c>
      <c r="D5474">
        <v>1993</v>
      </c>
      <c r="E5474" t="s">
        <v>6778</v>
      </c>
      <c r="F5474" t="str">
        <f t="shared" si="85"/>
        <v>Analysis MethodologyResampling Schemes for Simulation Output AnalysisThe Threshold Bootstrap: A New Approach to Simulation Output Analysis1993T. R. Willemain</v>
      </c>
      <c r="G5474" t="str">
        <f>IFERROR(IF(VLOOKUP(F5474,Test!$G$1:$G$6051,1,FALSE)=F5474,"Y","N"),"N")</f>
        <v>Y</v>
      </c>
    </row>
    <row r="5475" spans="1:7" x14ac:dyDescent="0.25">
      <c r="A5475" t="s">
        <v>1982</v>
      </c>
      <c r="B5475" t="s">
        <v>6774</v>
      </c>
      <c r="C5475" t="s">
        <v>6777</v>
      </c>
      <c r="D5475">
        <v>1993</v>
      </c>
      <c r="E5475" t="s">
        <v>6779</v>
      </c>
      <c r="F5475" t="str">
        <f t="shared" si="85"/>
        <v>Analysis MethodologyResampling Schemes for Simulation Output AnalysisThe Threshold Bootstrap: A New Approach to Simulation Output Analysis1993G. C. Runger</v>
      </c>
      <c r="G5475" t="str">
        <f>IFERROR(IF(VLOOKUP(F5475,Test!$G$1:$G$6051,1,FALSE)=F5475,"Y","N"),"N")</f>
        <v>Y</v>
      </c>
    </row>
    <row r="5476" spans="1:7" x14ac:dyDescent="0.25">
      <c r="A5476" t="s">
        <v>1982</v>
      </c>
      <c r="B5476" t="s">
        <v>6774</v>
      </c>
      <c r="C5476" t="s">
        <v>6775</v>
      </c>
      <c r="D5476">
        <v>1993</v>
      </c>
      <c r="E5476" t="s">
        <v>6780</v>
      </c>
      <c r="F5476" t="str">
        <f t="shared" si="85"/>
        <v>Analysis MethodologyResampling Schemes for Simulation Output AnalysisMonte Carlo Estimation for Guaranteed Coverage Non-Normal Tolerance Intervals1993Huifen Chen</v>
      </c>
      <c r="G5476" t="str">
        <f>IFERROR(IF(VLOOKUP(F5476,Test!$G$1:$G$6051,1,FALSE)=F5476,"Y","N"),"N")</f>
        <v>Y</v>
      </c>
    </row>
    <row r="5477" spans="1:7" x14ac:dyDescent="0.25">
      <c r="A5477" t="s">
        <v>1982</v>
      </c>
      <c r="B5477" t="s">
        <v>6774</v>
      </c>
      <c r="C5477" t="s">
        <v>6777</v>
      </c>
      <c r="D5477">
        <v>1993</v>
      </c>
      <c r="E5477" t="s">
        <v>2984</v>
      </c>
      <c r="F5477" t="str">
        <f t="shared" si="85"/>
        <v>Analysis MethodologyResampling Schemes for Simulation Output AnalysisThe Threshold Bootstrap: A New Approach to Simulation Output Analysis1993J. Haddock</v>
      </c>
      <c r="G5477" t="str">
        <f>IFERROR(IF(VLOOKUP(F5477,Test!$G$1:$G$6051,1,FALSE)=F5477,"Y","N"),"N")</f>
        <v>Y</v>
      </c>
    </row>
    <row r="5478" spans="1:7" x14ac:dyDescent="0.25">
      <c r="A5478" t="s">
        <v>1504</v>
      </c>
      <c r="B5478" t="s">
        <v>6783</v>
      </c>
      <c r="C5478" t="s">
        <v>6782</v>
      </c>
      <c r="D5478">
        <v>1993</v>
      </c>
      <c r="E5478" t="s">
        <v>6781</v>
      </c>
      <c r="F5478" t="str">
        <f t="shared" si="85"/>
        <v>Modeling MethodologyDatabase Centered Simulation Environments IThe Objective Flow Model for Data-Based Simulation1993Lois M. L. Delcambre</v>
      </c>
      <c r="G5478" t="str">
        <f>IFERROR(IF(VLOOKUP(F5478,Test!$G$1:$G$6051,1,FALSE)=F5478,"Y","N"),"N")</f>
        <v>Y</v>
      </c>
    </row>
    <row r="5479" spans="1:7" x14ac:dyDescent="0.25">
      <c r="A5479" t="s">
        <v>1504</v>
      </c>
      <c r="B5479" t="s">
        <v>6783</v>
      </c>
      <c r="C5479" t="s">
        <v>6785</v>
      </c>
      <c r="D5479">
        <v>1993</v>
      </c>
      <c r="E5479" t="s">
        <v>6784</v>
      </c>
      <c r="F5479" t="str">
        <f t="shared" si="85"/>
        <v>Modeling MethodologyDatabase Centered Simulation Environments IApplying Active Database Models for Simulation1993Shamkant B. Navathe</v>
      </c>
      <c r="G5479" t="str">
        <f>IFERROR(IF(VLOOKUP(F5479,Test!$G$1:$G$6051,1,FALSE)=F5479,"Y","N"),"N")</f>
        <v>Y</v>
      </c>
    </row>
    <row r="5480" spans="1:7" x14ac:dyDescent="0.25">
      <c r="A5480" t="s">
        <v>1504</v>
      </c>
      <c r="B5480" t="s">
        <v>6783</v>
      </c>
      <c r="C5480" t="s">
        <v>6782</v>
      </c>
      <c r="D5480">
        <v>1993</v>
      </c>
      <c r="E5480" t="s">
        <v>6786</v>
      </c>
      <c r="F5480" t="str">
        <f t="shared" si="85"/>
        <v>Modeling MethodologyDatabase Centered Simulation Environments IThe Objective Flow Model for Data-Based Simulation1993Lissa F. Pollacia</v>
      </c>
      <c r="G5480" t="str">
        <f>IFERROR(IF(VLOOKUP(F5480,Test!$G$1:$G$6051,1,FALSE)=F5480,"Y","N"),"N")</f>
        <v>Y</v>
      </c>
    </row>
    <row r="5481" spans="1:7" x14ac:dyDescent="0.25">
      <c r="A5481" t="s">
        <v>1504</v>
      </c>
      <c r="B5481" t="s">
        <v>6783</v>
      </c>
      <c r="C5481" t="s">
        <v>6787</v>
      </c>
      <c r="D5481">
        <v>1993</v>
      </c>
      <c r="E5481" t="s">
        <v>601</v>
      </c>
      <c r="F5481" t="str">
        <f t="shared" si="85"/>
        <v>Modeling MethodologyDatabase Centered Simulation Environments IDatabases: Designing and Developing Integrated Simulation Modeling Environments1993Charles R. Standridge</v>
      </c>
      <c r="G5481" t="str">
        <f>IFERROR(IF(VLOOKUP(F5481,Test!$G$1:$G$6051,1,FALSE)=F5481,"Y","N"),"N")</f>
        <v>Y</v>
      </c>
    </row>
    <row r="5482" spans="1:7" x14ac:dyDescent="0.25">
      <c r="A5482" t="s">
        <v>1504</v>
      </c>
      <c r="B5482" t="s">
        <v>6783</v>
      </c>
      <c r="C5482" t="s">
        <v>6787</v>
      </c>
      <c r="D5482">
        <v>1993</v>
      </c>
      <c r="E5482" t="s">
        <v>2818</v>
      </c>
      <c r="F5482" t="str">
        <f t="shared" si="85"/>
        <v>Modeling MethodologyDatabase Centered Simulation Environments IDatabases: Designing and Developing Integrated Simulation Modeling Environments1993Martha A. Centeno</v>
      </c>
      <c r="G5482" t="str">
        <f>IFERROR(IF(VLOOKUP(F5482,Test!$G$1:$G$6051,1,FALSE)=F5482,"Y","N"),"N")</f>
        <v>Y</v>
      </c>
    </row>
    <row r="5483" spans="1:7" x14ac:dyDescent="0.25">
      <c r="A5483" t="s">
        <v>1504</v>
      </c>
      <c r="B5483" t="s">
        <v>6783</v>
      </c>
      <c r="C5483" t="s">
        <v>6785</v>
      </c>
      <c r="D5483">
        <v>1993</v>
      </c>
      <c r="E5483" t="s">
        <v>6788</v>
      </c>
      <c r="F5483" t="str">
        <f t="shared" si="85"/>
        <v>Modeling MethodologyDatabase Centered Simulation Environments IApplying Active Database Models for Simulation1993A. Cornelio</v>
      </c>
      <c r="G5483" t="str">
        <f>IFERROR(IF(VLOOKUP(F5483,Test!$G$1:$G$6051,1,FALSE)=F5483,"Y","N"),"N")</f>
        <v>Y</v>
      </c>
    </row>
    <row r="5484" spans="1:7" x14ac:dyDescent="0.25">
      <c r="A5484" t="s">
        <v>1504</v>
      </c>
      <c r="B5484" t="s">
        <v>6791</v>
      </c>
      <c r="C5484" t="s">
        <v>6790</v>
      </c>
      <c r="D5484">
        <v>1993</v>
      </c>
      <c r="E5484" t="s">
        <v>6789</v>
      </c>
      <c r="F5484" t="str">
        <f t="shared" si="85"/>
        <v>Modeling MethodologyDatabase Centered Simulation Environments IIA Prototype Implementation of a Model Management System for Discrete-Event Simulation Models1993Melanie L. Lenard</v>
      </c>
      <c r="G5484" t="str">
        <f>IFERROR(IF(VLOOKUP(F5484,Test!$G$1:$G$6051,1,FALSE)=F5484,"Y","N"),"N")</f>
        <v>Y</v>
      </c>
    </row>
    <row r="5485" spans="1:7" x14ac:dyDescent="0.25">
      <c r="A5485" t="s">
        <v>1504</v>
      </c>
      <c r="B5485" t="s">
        <v>6791</v>
      </c>
      <c r="C5485" t="s">
        <v>6792</v>
      </c>
      <c r="D5485">
        <v>1993</v>
      </c>
      <c r="E5485" t="s">
        <v>6411</v>
      </c>
      <c r="F5485" t="str">
        <f t="shared" si="85"/>
        <v>Modeling MethodologyDatabase Centered Simulation Environments IIEmploying Databases for Large Scale Reuse of Simulation Models1993Martin Hitz</v>
      </c>
      <c r="G5485" t="str">
        <f>IFERROR(IF(VLOOKUP(F5485,Test!$G$1:$G$6051,1,FALSE)=F5485,"Y","N"),"N")</f>
        <v>Y</v>
      </c>
    </row>
    <row r="5486" spans="1:7" x14ac:dyDescent="0.25">
      <c r="A5486" t="s">
        <v>1504</v>
      </c>
      <c r="B5486" t="s">
        <v>6791</v>
      </c>
      <c r="C5486" t="s">
        <v>6792</v>
      </c>
      <c r="D5486">
        <v>1993</v>
      </c>
      <c r="E5486" t="s">
        <v>792</v>
      </c>
      <c r="F5486" t="str">
        <f t="shared" si="85"/>
        <v>Modeling MethodologyDatabase Centered Simulation Environments IIEmploying Databases for Large Scale Reuse of Simulation Models1993Tuncer I. Ã–ren</v>
      </c>
      <c r="G5486" t="str">
        <f>IFERROR(IF(VLOOKUP(F5486,Test!$G$1:$G$6051,1,FALSE)=F5486,"Y","N"),"N")</f>
        <v>Y</v>
      </c>
    </row>
    <row r="5487" spans="1:7" x14ac:dyDescent="0.25">
      <c r="A5487" t="s">
        <v>1504</v>
      </c>
      <c r="B5487" t="s">
        <v>6791</v>
      </c>
      <c r="C5487" t="s">
        <v>6794</v>
      </c>
      <c r="D5487">
        <v>1993</v>
      </c>
      <c r="E5487" t="s">
        <v>6793</v>
      </c>
      <c r="F5487" t="str">
        <f t="shared" si="85"/>
        <v>Modeling MethodologyDatabase Centered Simulation Environments IIThe Concept of Views in Simulation1993David L. Spooner</v>
      </c>
      <c r="G5487" t="str">
        <f>IFERROR(IF(VLOOKUP(F5487,Test!$G$1:$G$6051,1,FALSE)=F5487,"Y","N"),"N")</f>
        <v>Y</v>
      </c>
    </row>
    <row r="5488" spans="1:7" x14ac:dyDescent="0.25">
      <c r="A5488" t="s">
        <v>1504</v>
      </c>
      <c r="B5488" t="s">
        <v>6791</v>
      </c>
      <c r="C5488" t="s">
        <v>6794</v>
      </c>
      <c r="D5488">
        <v>1993</v>
      </c>
      <c r="E5488" t="s">
        <v>1862</v>
      </c>
      <c r="F5488" t="str">
        <f t="shared" si="85"/>
        <v>Modeling MethodologyDatabase Centered Simulation Environments IIThe Concept of Views in Simulation1993Jorge Haddock</v>
      </c>
      <c r="G5488" t="str">
        <f>IFERROR(IF(VLOOKUP(F5488,Test!$G$1:$G$6051,1,FALSE)=F5488,"Y","N"),"N")</f>
        <v>Y</v>
      </c>
    </row>
    <row r="5489" spans="1:7" x14ac:dyDescent="0.25">
      <c r="A5489" t="s">
        <v>1504</v>
      </c>
      <c r="B5489" t="s">
        <v>6791</v>
      </c>
      <c r="C5489" t="s">
        <v>6792</v>
      </c>
      <c r="D5489">
        <v>1993</v>
      </c>
      <c r="E5489" t="s">
        <v>6795</v>
      </c>
      <c r="F5489" t="str">
        <f t="shared" si="85"/>
        <v>Modeling MethodologyDatabase Centered Simulation Environments IIEmploying Databases for Large Scale Reuse of Simulation Models1993Hannes Werthner</v>
      </c>
      <c r="G5489" t="str">
        <f>IFERROR(IF(VLOOKUP(F5489,Test!$G$1:$G$6051,1,FALSE)=F5489,"Y","N"),"N")</f>
        <v>Y</v>
      </c>
    </row>
    <row r="5490" spans="1:7" x14ac:dyDescent="0.25">
      <c r="A5490" t="s">
        <v>1504</v>
      </c>
      <c r="B5490" t="s">
        <v>6791</v>
      </c>
      <c r="C5490" t="s">
        <v>6794</v>
      </c>
      <c r="D5490">
        <v>1993</v>
      </c>
      <c r="E5490" t="s">
        <v>6796</v>
      </c>
      <c r="F5490" t="str">
        <f t="shared" si="85"/>
        <v>Modeling MethodologyDatabase Centered Simulation Environments IIThe Concept of Views in Simulation1993Margarita Rovira</v>
      </c>
      <c r="G5490" t="str">
        <f>IFERROR(IF(VLOOKUP(F5490,Test!$G$1:$G$6051,1,FALSE)=F5490,"Y","N"),"N")</f>
        <v>Y</v>
      </c>
    </row>
    <row r="5491" spans="1:7" x14ac:dyDescent="0.25">
      <c r="A5491" t="s">
        <v>1504</v>
      </c>
      <c r="B5491" t="s">
        <v>6799</v>
      </c>
      <c r="C5491" t="s">
        <v>6798</v>
      </c>
      <c r="D5491">
        <v>1993</v>
      </c>
      <c r="E5491" t="s">
        <v>6797</v>
      </c>
      <c r="F5491" t="str">
        <f t="shared" si="85"/>
        <v>Modeling MethodologyNew Directions in ModelingDEVS Formalism and Methodology: Unity of Conception/Diversity of Application1993Sankait Vahie</v>
      </c>
      <c r="G5491" t="str">
        <f>IFERROR(IF(VLOOKUP(F5491,Test!$G$1:$G$6051,1,FALSE)=F5491,"Y","N"),"N")</f>
        <v>Y</v>
      </c>
    </row>
    <row r="5492" spans="1:7" x14ac:dyDescent="0.25">
      <c r="A5492" t="s">
        <v>1504</v>
      </c>
      <c r="B5492" t="s">
        <v>6799</v>
      </c>
      <c r="C5492" t="s">
        <v>6800</v>
      </c>
      <c r="D5492">
        <v>1993</v>
      </c>
      <c r="E5492" t="s">
        <v>2747</v>
      </c>
      <c r="F5492" t="str">
        <f t="shared" si="85"/>
        <v>Modeling MethodologyNew Directions in ModelingMultimodeling as a Unified Modeling Framework1993Paul A. Fishwick</v>
      </c>
      <c r="G5492" t="str">
        <f>IFERROR(IF(VLOOKUP(F5492,Test!$G$1:$G$6051,1,FALSE)=F5492,"Y","N"),"N")</f>
        <v>Y</v>
      </c>
    </row>
    <row r="5493" spans="1:7" x14ac:dyDescent="0.25">
      <c r="A5493" t="s">
        <v>1504</v>
      </c>
      <c r="B5493" t="s">
        <v>6799</v>
      </c>
      <c r="C5493" t="s">
        <v>6798</v>
      </c>
      <c r="D5493">
        <v>1993</v>
      </c>
      <c r="E5493" t="s">
        <v>6801</v>
      </c>
      <c r="F5493" t="str">
        <f t="shared" si="85"/>
        <v>Modeling MethodologyNew Directions in ModelingDEVS Formalism and Methodology: Unity of Conception/Diversity of Application1993Bernhard P. Zeigler</v>
      </c>
      <c r="G5493" t="str">
        <f>IFERROR(IF(VLOOKUP(F5493,Test!$G$1:$G$6051,1,FALSE)=F5493,"Y","N"),"N")</f>
        <v>Y</v>
      </c>
    </row>
    <row r="5494" spans="1:7" x14ac:dyDescent="0.25">
      <c r="A5494" t="s">
        <v>1504</v>
      </c>
      <c r="B5494" t="s">
        <v>6804</v>
      </c>
      <c r="C5494" t="s">
        <v>6803</v>
      </c>
      <c r="D5494">
        <v>1993</v>
      </c>
      <c r="E5494" t="s">
        <v>6802</v>
      </c>
      <c r="F5494" t="str">
        <f t="shared" si="85"/>
        <v>Modeling MethodologyModel Based Manufacturing AutomationAn Environment for Automatic System Performance Evaluation1993Lien-Pharn Chien</v>
      </c>
      <c r="G5494" t="str">
        <f>IFERROR(IF(VLOOKUP(F5494,Test!$G$1:$G$6051,1,FALSE)=F5494,"Y","N"),"N")</f>
        <v>Y</v>
      </c>
    </row>
    <row r="5495" spans="1:7" x14ac:dyDescent="0.25">
      <c r="A5495" t="s">
        <v>1504</v>
      </c>
      <c r="B5495" t="s">
        <v>6804</v>
      </c>
      <c r="C5495" t="s">
        <v>6806</v>
      </c>
      <c r="D5495">
        <v>1993</v>
      </c>
      <c r="E5495" t="s">
        <v>6805</v>
      </c>
      <c r="F5495" t="str">
        <f t="shared" si="85"/>
        <v>Modeling MethodologyModel Based Manufacturing AutomationParallel Hybrid Models in System Design1993Chien-Chung Shen</v>
      </c>
      <c r="G5495" t="str">
        <f>IFERROR(IF(VLOOKUP(F5495,Test!$G$1:$G$6051,1,FALSE)=F5495,"Y","N"),"N")</f>
        <v>Y</v>
      </c>
    </row>
    <row r="5496" spans="1:7" x14ac:dyDescent="0.25">
      <c r="A5496" t="s">
        <v>1504</v>
      </c>
      <c r="B5496" t="s">
        <v>6804</v>
      </c>
      <c r="C5496" t="s">
        <v>6806</v>
      </c>
      <c r="D5496">
        <v>1993</v>
      </c>
      <c r="E5496" t="s">
        <v>1523</v>
      </c>
      <c r="F5496" t="str">
        <f t="shared" si="85"/>
        <v>Modeling MethodologyModel Based Manufacturing AutomationParallel Hybrid Models in System Design1993Rajive L. Bagrodia</v>
      </c>
      <c r="G5496" t="str">
        <f>IFERROR(IF(VLOOKUP(F5496,Test!$G$1:$G$6051,1,FALSE)=F5496,"Y","N"),"N")</f>
        <v>Y</v>
      </c>
    </row>
    <row r="5497" spans="1:7" x14ac:dyDescent="0.25">
      <c r="A5497" t="s">
        <v>1504</v>
      </c>
      <c r="B5497" t="s">
        <v>6804</v>
      </c>
      <c r="C5497" t="s">
        <v>6803</v>
      </c>
      <c r="D5497">
        <v>1993</v>
      </c>
      <c r="E5497" t="s">
        <v>1512</v>
      </c>
      <c r="F5497" t="str">
        <f t="shared" si="85"/>
        <v>Modeling MethodologyModel Based Manufacturing AutomationAn Environment for Automatic System Performance Evaluation1993Jerzy W. Rozenblit</v>
      </c>
      <c r="G5497" t="str">
        <f>IFERROR(IF(VLOOKUP(F5497,Test!$G$1:$G$6051,1,FALSE)=F5497,"Y","N"),"N")</f>
        <v>Y</v>
      </c>
    </row>
    <row r="5498" spans="1:7" x14ac:dyDescent="0.25">
      <c r="A5498" t="s">
        <v>1504</v>
      </c>
      <c r="B5498" t="s">
        <v>6808</v>
      </c>
      <c r="C5498" t="s">
        <v>6807</v>
      </c>
      <c r="D5498">
        <v>1993</v>
      </c>
      <c r="E5498" t="s">
        <v>1512</v>
      </c>
      <c r="F5498" t="str">
        <f t="shared" si="85"/>
        <v>Modeling MethodologyMultimodelingRepresenting and Constructing System Specifications Using the System Entity Structure Concepts1993Jerzy W. Rozenblit</v>
      </c>
      <c r="G5498" t="str">
        <f>IFERROR(IF(VLOOKUP(F5498,Test!$G$1:$G$6051,1,FALSE)=F5498,"Y","N"),"N")</f>
        <v>Y</v>
      </c>
    </row>
    <row r="5499" spans="1:7" x14ac:dyDescent="0.25">
      <c r="A5499" t="s">
        <v>1504</v>
      </c>
      <c r="B5499" t="s">
        <v>6808</v>
      </c>
      <c r="C5499" t="s">
        <v>6810</v>
      </c>
      <c r="D5499">
        <v>1993</v>
      </c>
      <c r="E5499" t="s">
        <v>6809</v>
      </c>
      <c r="F5499" t="str">
        <f t="shared" si="85"/>
        <v>Modeling MethodologyMultimodelingGraphic Modeling Using Heterogeneous Hierarchical Models1993Victor T. Miller</v>
      </c>
      <c r="G5499" t="str">
        <f>IFERROR(IF(VLOOKUP(F5499,Test!$G$1:$G$6051,1,FALSE)=F5499,"Y","N"),"N")</f>
        <v>Y</v>
      </c>
    </row>
    <row r="5500" spans="1:7" x14ac:dyDescent="0.25">
      <c r="A5500" t="s">
        <v>1504</v>
      </c>
      <c r="B5500" t="s">
        <v>6808</v>
      </c>
      <c r="C5500" t="s">
        <v>6812</v>
      </c>
      <c r="D5500">
        <v>1993</v>
      </c>
      <c r="E5500" t="s">
        <v>6811</v>
      </c>
      <c r="F5500" t="str">
        <f t="shared" si="85"/>
        <v>Modeling MethodologyMultimodelingVisual Modeling of DEVS-Based Multiformalism Systems Based on Higraphs1993Herbert Praehofer</v>
      </c>
      <c r="G5500" t="str">
        <f>IFERROR(IF(VLOOKUP(F5500,Test!$G$1:$G$6051,1,FALSE)=F5500,"Y","N"),"N")</f>
        <v>Y</v>
      </c>
    </row>
    <row r="5501" spans="1:7" x14ac:dyDescent="0.25">
      <c r="A5501" t="s">
        <v>1504</v>
      </c>
      <c r="B5501" t="s">
        <v>6808</v>
      </c>
      <c r="C5501" t="s">
        <v>6810</v>
      </c>
      <c r="D5501">
        <v>1993</v>
      </c>
      <c r="E5501" t="s">
        <v>2747</v>
      </c>
      <c r="F5501" t="str">
        <f t="shared" si="85"/>
        <v>Modeling MethodologyMultimodelingGraphic Modeling Using Heterogeneous Hierarchical Models1993Paul A. Fishwick</v>
      </c>
      <c r="G5501" t="str">
        <f>IFERROR(IF(VLOOKUP(F5501,Test!$G$1:$G$6051,1,FALSE)=F5501,"Y","N"),"N")</f>
        <v>Y</v>
      </c>
    </row>
    <row r="5502" spans="1:7" x14ac:dyDescent="0.25">
      <c r="A5502" t="s">
        <v>1504</v>
      </c>
      <c r="B5502" t="s">
        <v>6808</v>
      </c>
      <c r="C5502" t="s">
        <v>6807</v>
      </c>
      <c r="D5502">
        <v>1993</v>
      </c>
      <c r="E5502" t="s">
        <v>767</v>
      </c>
      <c r="F5502" t="str">
        <f t="shared" si="85"/>
        <v>Modeling MethodologyMultimodelingRepresenting and Constructing System Specifications Using the System Entity Structure Concepts1993Bernard P. Zeigler</v>
      </c>
      <c r="G5502" t="str">
        <f>IFERROR(IF(VLOOKUP(F5502,Test!$G$1:$G$6051,1,FALSE)=F5502,"Y","N"),"N")</f>
        <v>Y</v>
      </c>
    </row>
    <row r="5503" spans="1:7" x14ac:dyDescent="0.25">
      <c r="A5503" t="s">
        <v>1504</v>
      </c>
      <c r="B5503" t="s">
        <v>6808</v>
      </c>
      <c r="C5503" t="s">
        <v>6812</v>
      </c>
      <c r="D5503">
        <v>1993</v>
      </c>
      <c r="E5503" t="s">
        <v>6813</v>
      </c>
      <c r="F5503" t="str">
        <f t="shared" si="85"/>
        <v>Modeling MethodologyMultimodelingVisual Modeling of DEVS-Based Multiformalism Systems Based on Higraphs1993Dietmar Pree</v>
      </c>
      <c r="G5503" t="str">
        <f>IFERROR(IF(VLOOKUP(F5503,Test!$G$1:$G$6051,1,FALSE)=F5503,"Y","N"),"N")</f>
        <v>Y</v>
      </c>
    </row>
    <row r="5504" spans="1:7" x14ac:dyDescent="0.25">
      <c r="A5504" t="s">
        <v>1504</v>
      </c>
      <c r="B5504" t="s">
        <v>6815</v>
      </c>
      <c r="C5504" t="s">
        <v>6814</v>
      </c>
      <c r="D5504">
        <v>1993</v>
      </c>
      <c r="E5504" t="s">
        <v>1204</v>
      </c>
      <c r="F5504" t="str">
        <f t="shared" si="85"/>
        <v>Modeling MethodologyModeling ApplicationsTools for Functional Simulation1993Michael Keenan</v>
      </c>
      <c r="G5504" t="str">
        <f>IFERROR(IF(VLOOKUP(F5504,Test!$G$1:$G$6051,1,FALSE)=F5504,"Y","N"),"N")</f>
        <v>Y</v>
      </c>
    </row>
    <row r="5505" spans="1:7" x14ac:dyDescent="0.25">
      <c r="A5505" t="s">
        <v>1504</v>
      </c>
      <c r="B5505" t="s">
        <v>6815</v>
      </c>
      <c r="C5505" t="s">
        <v>6814</v>
      </c>
      <c r="D5505">
        <v>1993</v>
      </c>
      <c r="E5505" t="s">
        <v>6816</v>
      </c>
      <c r="F5505" t="str">
        <f t="shared" si="85"/>
        <v>Modeling MethodologyModeling ApplicationsTools for Functional Simulation1993Kimberly Johnson</v>
      </c>
      <c r="G5505" t="str">
        <f>IFERROR(IF(VLOOKUP(F5505,Test!$G$1:$G$6051,1,FALSE)=F5505,"Y","N"),"N")</f>
        <v>Y</v>
      </c>
    </row>
    <row r="5506" spans="1:7" x14ac:dyDescent="0.25">
      <c r="A5506" t="s">
        <v>1504</v>
      </c>
      <c r="B5506" t="s">
        <v>6815</v>
      </c>
      <c r="C5506" t="s">
        <v>6814</v>
      </c>
      <c r="D5506">
        <v>1993</v>
      </c>
      <c r="E5506" t="s">
        <v>5625</v>
      </c>
      <c r="F5506" t="str">
        <f t="shared" si="85"/>
        <v>Modeling MethodologyModeling ApplicationsTools for Functional Simulation1993Adrienne Bloss</v>
      </c>
      <c r="G5506" t="str">
        <f>IFERROR(IF(VLOOKUP(F5506,Test!$G$1:$G$6051,1,FALSE)=F5506,"Y","N"),"N")</f>
        <v>Y</v>
      </c>
    </row>
    <row r="5507" spans="1:7" x14ac:dyDescent="0.25">
      <c r="A5507" t="s">
        <v>1504</v>
      </c>
      <c r="B5507" t="s">
        <v>6815</v>
      </c>
      <c r="C5507" t="s">
        <v>6818</v>
      </c>
      <c r="D5507">
        <v>1993</v>
      </c>
      <c r="E5507" t="s">
        <v>6817</v>
      </c>
      <c r="F5507" t="str">
        <f t="shared" ref="F5507:F5570" si="86">CONCATENATE(A5507,B5507,C5507,D5507,E5507)</f>
        <v>Modeling MethodologyModeling ApplicationsGPSS*: A GPSS Implementation with Hierarchical Modeling Features1993Volkmar Hinz</v>
      </c>
      <c r="G5507" t="str">
        <f>IFERROR(IF(VLOOKUP(F5507,Test!$G$1:$G$6051,1,FALSE)=F5507,"Y","N"),"N")</f>
        <v>Y</v>
      </c>
    </row>
    <row r="5508" spans="1:7" x14ac:dyDescent="0.25">
      <c r="A5508" t="s">
        <v>1504</v>
      </c>
      <c r="B5508" t="s">
        <v>6815</v>
      </c>
      <c r="C5508" t="s">
        <v>6820</v>
      </c>
      <c r="D5508">
        <v>1993</v>
      </c>
      <c r="E5508" t="s">
        <v>6819</v>
      </c>
      <c r="F5508" t="str">
        <f t="shared" si="86"/>
        <v>Modeling MethodologyModeling ApplicationsThe Validation of a Multiprocessor Simulator1993Brian A. Malloy</v>
      </c>
      <c r="G5508" t="str">
        <f>IFERROR(IF(VLOOKUP(F5508,Test!$G$1:$G$6051,1,FALSE)=F5508,"Y","N"),"N")</f>
        <v>Y</v>
      </c>
    </row>
    <row r="5509" spans="1:7" x14ac:dyDescent="0.25">
      <c r="A5509" t="s">
        <v>1504</v>
      </c>
      <c r="B5509" t="s">
        <v>6815</v>
      </c>
      <c r="C5509" t="s">
        <v>6818</v>
      </c>
      <c r="D5509">
        <v>1993</v>
      </c>
      <c r="E5509" t="s">
        <v>6821</v>
      </c>
      <c r="F5509" t="str">
        <f t="shared" si="86"/>
        <v>Modeling MethodologyModeling ApplicationsGPSS*: A GPSS Implementation with Hierarchical Modeling Features1993Thomas J. Behlau</v>
      </c>
      <c r="G5509" t="str">
        <f>IFERROR(IF(VLOOKUP(F5509,Test!$G$1:$G$6051,1,FALSE)=F5509,"Y","N"),"N")</f>
        <v>Y</v>
      </c>
    </row>
    <row r="5510" spans="1:7" x14ac:dyDescent="0.25">
      <c r="A5510" t="s">
        <v>1504</v>
      </c>
      <c r="B5510" t="s">
        <v>6823</v>
      </c>
      <c r="C5510" t="s">
        <v>6822</v>
      </c>
      <c r="D5510">
        <v>1993</v>
      </c>
      <c r="E5510" t="s">
        <v>715</v>
      </c>
      <c r="F5510" t="str">
        <f t="shared" si="86"/>
        <v>Modeling MethodologyGraphical ModelingComplexity of Simulation Models: A Graph Theoretic Approach1993Lee Schruben</v>
      </c>
      <c r="G5510" t="str">
        <f>IFERROR(IF(VLOOKUP(F5510,Test!$G$1:$G$6051,1,FALSE)=F5510,"Y","N"),"N")</f>
        <v>Y</v>
      </c>
    </row>
    <row r="5511" spans="1:7" x14ac:dyDescent="0.25">
      <c r="A5511" t="s">
        <v>1504</v>
      </c>
      <c r="B5511" t="s">
        <v>6823</v>
      </c>
      <c r="C5511" t="s">
        <v>6822</v>
      </c>
      <c r="D5511">
        <v>1993</v>
      </c>
      <c r="E5511" t="s">
        <v>2946</v>
      </c>
      <c r="F5511" t="str">
        <f t="shared" si="86"/>
        <v>Modeling MethodologyGraphical ModelingComplexity of Simulation Models: A Graph Theoretic Approach1993Enver YÃ¼cesan</v>
      </c>
      <c r="G5511" t="str">
        <f>IFERROR(IF(VLOOKUP(F5511,Test!$G$1:$G$6051,1,FALSE)=F5511,"Y","N"),"N")</f>
        <v>Y</v>
      </c>
    </row>
    <row r="5512" spans="1:7" x14ac:dyDescent="0.25">
      <c r="A5512" t="s">
        <v>1504</v>
      </c>
      <c r="B5512" t="s">
        <v>6823</v>
      </c>
      <c r="C5512" t="s">
        <v>6825</v>
      </c>
      <c r="D5512">
        <v>1993</v>
      </c>
      <c r="E5512" t="s">
        <v>6824</v>
      </c>
      <c r="F5512" t="str">
        <f t="shared" si="86"/>
        <v>Modeling MethodologyGraphical ModelingHierarchical Object Nets - A Methodology for Graphical Modeling of Discrete Event Systems1993Carsten Thomas</v>
      </c>
      <c r="G5512" t="str">
        <f>IFERROR(IF(VLOOKUP(F5512,Test!$G$1:$G$6051,1,FALSE)=F5512,"Y","N"),"N")</f>
        <v>Y</v>
      </c>
    </row>
    <row r="5513" spans="1:7" x14ac:dyDescent="0.25">
      <c r="A5513" t="s">
        <v>1504</v>
      </c>
      <c r="B5513" t="s">
        <v>6828</v>
      </c>
      <c r="C5513" t="s">
        <v>6827</v>
      </c>
      <c r="D5513">
        <v>1993</v>
      </c>
      <c r="E5513" t="s">
        <v>6826</v>
      </c>
      <c r="F5513" t="str">
        <f t="shared" si="86"/>
        <v>Modeling MethodologyObject-Oriented ModelingObject-Oriented Memory management in DEVSIM++1993Kyung S. Ham</v>
      </c>
      <c r="G5513" t="str">
        <f>IFERROR(IF(VLOOKUP(F5513,Test!$G$1:$G$6051,1,FALSE)=F5513,"Y","N"),"N")</f>
        <v>Y</v>
      </c>
    </row>
    <row r="5514" spans="1:7" x14ac:dyDescent="0.25">
      <c r="A5514" t="s">
        <v>1504</v>
      </c>
      <c r="B5514" t="s">
        <v>6828</v>
      </c>
      <c r="C5514" t="s">
        <v>6829</v>
      </c>
      <c r="D5514">
        <v>1993</v>
      </c>
      <c r="E5514" t="s">
        <v>1574</v>
      </c>
      <c r="F5514" t="str">
        <f t="shared" si="86"/>
        <v>Modeling MethodologyObject-Oriented ModelingData Driven Simulation of Networks with Manufacturing Blocking1993Gordon M. Clark</v>
      </c>
      <c r="G5514" t="str">
        <f>IFERROR(IF(VLOOKUP(F5514,Test!$G$1:$G$6051,1,FALSE)=F5514,"Y","N"),"N")</f>
        <v>Y</v>
      </c>
    </row>
    <row r="5515" spans="1:7" x14ac:dyDescent="0.25">
      <c r="A5515" t="s">
        <v>1504</v>
      </c>
      <c r="B5515" t="s">
        <v>6828</v>
      </c>
      <c r="C5515" t="s">
        <v>6827</v>
      </c>
      <c r="D5515">
        <v>1993</v>
      </c>
      <c r="E5515" t="s">
        <v>6830</v>
      </c>
      <c r="F5515" t="str">
        <f t="shared" si="86"/>
        <v>Modeling MethodologyObject-Oriented ModelingObject-Oriented Memory management in DEVSIM++1993Young C. Kim</v>
      </c>
      <c r="G5515" t="str">
        <f>IFERROR(IF(VLOOKUP(F5515,Test!$G$1:$G$6051,1,FALSE)=F5515,"Y","N"),"N")</f>
        <v>Y</v>
      </c>
    </row>
    <row r="5516" spans="1:7" x14ac:dyDescent="0.25">
      <c r="A5516" t="s">
        <v>1504</v>
      </c>
      <c r="B5516" t="s">
        <v>6828</v>
      </c>
      <c r="C5516" t="s">
        <v>6827</v>
      </c>
      <c r="D5516">
        <v>1993</v>
      </c>
      <c r="E5516" t="s">
        <v>6831</v>
      </c>
      <c r="F5516" t="str">
        <f t="shared" si="86"/>
        <v>Modeling MethodologyObject-Oriented ModelingObject-Oriented Memory management in DEVSIM++1993Tag G. Kim</v>
      </c>
      <c r="G5516" t="str">
        <f>IFERROR(IF(VLOOKUP(F5516,Test!$G$1:$G$6051,1,FALSE)=F5516,"Y","N"),"N")</f>
        <v>Y</v>
      </c>
    </row>
    <row r="5517" spans="1:7" x14ac:dyDescent="0.25">
      <c r="A5517" t="s">
        <v>1504</v>
      </c>
      <c r="B5517" t="s">
        <v>6828</v>
      </c>
      <c r="C5517" t="s">
        <v>6829</v>
      </c>
      <c r="D5517">
        <v>1993</v>
      </c>
      <c r="E5517" t="s">
        <v>5024</v>
      </c>
      <c r="F5517" t="str">
        <f t="shared" si="86"/>
        <v>Modeling MethodologyObject-Oriented ModelingData Driven Simulation of Networks with Manufacturing Blocking1993Charles R. Cash</v>
      </c>
      <c r="G5517" t="str">
        <f>IFERROR(IF(VLOOKUP(F5517,Test!$G$1:$G$6051,1,FALSE)=F5517,"Y","N"),"N")</f>
        <v>Y</v>
      </c>
    </row>
    <row r="5518" spans="1:7" x14ac:dyDescent="0.25">
      <c r="A5518" t="s">
        <v>1504</v>
      </c>
      <c r="B5518" t="s">
        <v>6828</v>
      </c>
      <c r="C5518" t="s">
        <v>6833</v>
      </c>
      <c r="D5518">
        <v>1993</v>
      </c>
      <c r="E5518" t="s">
        <v>6832</v>
      </c>
      <c r="F5518" t="str">
        <f t="shared" si="86"/>
        <v>Modeling MethodologyObject-Oriented ModelingThe Modeling Methodology, Model Specifications and Development of CASI: Case/Architecture Simulation Integration1993Paul R. Work</v>
      </c>
      <c r="G5518" t="str">
        <f>IFERROR(IF(VLOOKUP(F5518,Test!$G$1:$G$6051,1,FALSE)=F5518,"Y","N"),"N")</f>
        <v>Y</v>
      </c>
    </row>
    <row r="5519" spans="1:7" x14ac:dyDescent="0.25">
      <c r="A5519" t="s">
        <v>1504</v>
      </c>
      <c r="B5519" t="s">
        <v>6828</v>
      </c>
      <c r="C5519" t="s">
        <v>6833</v>
      </c>
      <c r="D5519">
        <v>1993</v>
      </c>
      <c r="E5519" t="s">
        <v>6834</v>
      </c>
      <c r="F5519" t="str">
        <f t="shared" si="86"/>
        <v>Modeling MethodologyObject-Oriented ModelingThe Modeling Methodology, Model Specifications and Development of CASI: Case/Architecture Simulation Integration1993Arnold J. Almanzor</v>
      </c>
      <c r="G5519" t="str">
        <f>IFERROR(IF(VLOOKUP(F5519,Test!$G$1:$G$6051,1,FALSE)=F5519,"Y","N"),"N")</f>
        <v>Y</v>
      </c>
    </row>
    <row r="5520" spans="1:7" x14ac:dyDescent="0.25">
      <c r="A5520" t="s">
        <v>3006</v>
      </c>
      <c r="B5520" t="s">
        <v>6837</v>
      </c>
      <c r="C5520" t="s">
        <v>6836</v>
      </c>
      <c r="D5520">
        <v>1993</v>
      </c>
      <c r="E5520" t="s">
        <v>6835</v>
      </c>
      <c r="F5520" t="str">
        <f t="shared" si="86"/>
        <v>Parallel and Distributed SimulationLanguage Issues in Parallel SimulationTransparent Implementation of Conservative Algorithms in Parallel Simulation Languages1993Vikas Jha</v>
      </c>
      <c r="G5520" t="str">
        <f>IFERROR(IF(VLOOKUP(F5520,Test!$G$1:$G$6051,1,FALSE)=F5520,"Y","N"),"N")</f>
        <v>Y</v>
      </c>
    </row>
    <row r="5521" spans="1:7" x14ac:dyDescent="0.25">
      <c r="A5521" t="s">
        <v>3006</v>
      </c>
      <c r="B5521" t="s">
        <v>6837</v>
      </c>
      <c r="C5521" t="s">
        <v>6836</v>
      </c>
      <c r="D5521">
        <v>1993</v>
      </c>
      <c r="E5521" t="s">
        <v>1523</v>
      </c>
      <c r="F5521" t="str">
        <f t="shared" si="86"/>
        <v>Parallel and Distributed SimulationLanguage Issues in Parallel SimulationTransparent Implementation of Conservative Algorithms in Parallel Simulation Languages1993Rajive L. Bagrodia</v>
      </c>
      <c r="G5521" t="str">
        <f>IFERROR(IF(VLOOKUP(F5521,Test!$G$1:$G$6051,1,FALSE)=F5521,"Y","N"),"N")</f>
        <v>Y</v>
      </c>
    </row>
    <row r="5522" spans="1:7" x14ac:dyDescent="0.25">
      <c r="A5522" t="s">
        <v>3006</v>
      </c>
      <c r="B5522" t="s">
        <v>6837</v>
      </c>
      <c r="C5522" t="s">
        <v>6839</v>
      </c>
      <c r="D5522">
        <v>1993</v>
      </c>
      <c r="E5522" t="s">
        <v>6838</v>
      </c>
      <c r="F5522" t="str">
        <f t="shared" si="86"/>
        <v>Parallel and Distributed SimulationLanguage Issues in Parallel SimulationIncremental State Saving in SPEEDES Using C++1993Jeff S. Steinman</v>
      </c>
      <c r="G5522" t="str">
        <f>IFERROR(IF(VLOOKUP(F5522,Test!$G$1:$G$6051,1,FALSE)=F5522,"Y","N"),"N")</f>
        <v>Y</v>
      </c>
    </row>
    <row r="5523" spans="1:7" x14ac:dyDescent="0.25">
      <c r="A5523" t="s">
        <v>3006</v>
      </c>
      <c r="B5523" t="s">
        <v>6837</v>
      </c>
      <c r="C5523" t="s">
        <v>6841</v>
      </c>
      <c r="D5523">
        <v>1993</v>
      </c>
      <c r="E5523" t="s">
        <v>6840</v>
      </c>
      <c r="F5523" t="str">
        <f t="shared" si="86"/>
        <v>Parallel and Distributed SimulationLanguage Issues in Parallel SimulationAutomatic Parallelization of Discrete Event Simulation Programs1993Jya-Jang Tsai</v>
      </c>
      <c r="G5523" t="str">
        <f>IFERROR(IF(VLOOKUP(F5523,Test!$G$1:$G$6051,1,FALSE)=F5523,"Y","N"),"N")</f>
        <v>Y</v>
      </c>
    </row>
    <row r="5524" spans="1:7" x14ac:dyDescent="0.25">
      <c r="A5524" t="s">
        <v>3006</v>
      </c>
      <c r="B5524" t="s">
        <v>6837</v>
      </c>
      <c r="C5524" t="s">
        <v>6841</v>
      </c>
      <c r="D5524">
        <v>1993</v>
      </c>
      <c r="E5524" t="s">
        <v>2979</v>
      </c>
      <c r="F5524" t="str">
        <f t="shared" si="86"/>
        <v>Parallel and Distributed SimulationLanguage Issues in Parallel SimulationAutomatic Parallelization of Discrete Event Simulation Programs1993Richard M. Fujimoto</v>
      </c>
      <c r="G5524" t="str">
        <f>IFERROR(IF(VLOOKUP(F5524,Test!$G$1:$G$6051,1,FALSE)=F5524,"Y","N"),"N")</f>
        <v>Y</v>
      </c>
    </row>
    <row r="5525" spans="1:7" x14ac:dyDescent="0.25">
      <c r="A5525" t="s">
        <v>3006</v>
      </c>
      <c r="B5525" t="s">
        <v>6844</v>
      </c>
      <c r="C5525" t="s">
        <v>6843</v>
      </c>
      <c r="D5525">
        <v>1993</v>
      </c>
      <c r="E5525" t="s">
        <v>6842</v>
      </c>
      <c r="F5525" t="str">
        <f t="shared" si="86"/>
        <v>Parallel and Distributed SimulationExperiments in Parallel SimulationProcess Mobility in Distributed-Memory Simulation Systems1993Vernon Rego</v>
      </c>
      <c r="G5525" t="str">
        <f>IFERROR(IF(VLOOKUP(F5525,Test!$G$1:$G$6051,1,FALSE)=F5525,"Y","N"),"N")</f>
        <v>Y</v>
      </c>
    </row>
    <row r="5526" spans="1:7" x14ac:dyDescent="0.25">
      <c r="A5526" t="s">
        <v>3006</v>
      </c>
      <c r="B5526" t="s">
        <v>6844</v>
      </c>
      <c r="C5526" t="s">
        <v>6846</v>
      </c>
      <c r="D5526">
        <v>1993</v>
      </c>
      <c r="E5526" t="s">
        <v>6845</v>
      </c>
      <c r="F5526" t="str">
        <f t="shared" si="86"/>
        <v>Parallel and Distributed SimulationExperiments in Parallel SimulationSimulation of Queuing Systems on a Highly Parallel Computer System1993Isis D. Rosello</v>
      </c>
      <c r="G5526" t="str">
        <f>IFERROR(IF(VLOOKUP(F5526,Test!$G$1:$G$6051,1,FALSE)=F5526,"Y","N"),"N")</f>
        <v>Y</v>
      </c>
    </row>
    <row r="5527" spans="1:7" x14ac:dyDescent="0.25">
      <c r="A5527" t="s">
        <v>3006</v>
      </c>
      <c r="B5527" t="s">
        <v>6844</v>
      </c>
      <c r="C5527" t="s">
        <v>6843</v>
      </c>
      <c r="D5527">
        <v>1993</v>
      </c>
      <c r="E5527" t="s">
        <v>6847</v>
      </c>
      <c r="F5527" t="str">
        <f t="shared" si="86"/>
        <v>Parallel and Distributed SimulationExperiments in Parallel SimulationProcess Mobility in Distributed-Memory Simulation Systems1993Edward Mascarenhas</v>
      </c>
      <c r="G5527" t="str">
        <f>IFERROR(IF(VLOOKUP(F5527,Test!$G$1:$G$6051,1,FALSE)=F5527,"Y","N"),"N")</f>
        <v>Y</v>
      </c>
    </row>
    <row r="5528" spans="1:7" x14ac:dyDescent="0.25">
      <c r="A5528" t="s">
        <v>3006</v>
      </c>
      <c r="B5528" t="s">
        <v>6844</v>
      </c>
      <c r="C5528" t="s">
        <v>6846</v>
      </c>
      <c r="D5528">
        <v>1993</v>
      </c>
      <c r="E5528" t="s">
        <v>4134</v>
      </c>
      <c r="F5528" t="str">
        <f t="shared" si="86"/>
        <v>Parallel and Distributed SimulationExperiments in Parallel SimulationSimulation of Queuing Systems on a Highly Parallel Computer System1993John Craig Comfort</v>
      </c>
      <c r="G5528" t="str">
        <f>IFERROR(IF(VLOOKUP(F5528,Test!$G$1:$G$6051,1,FALSE)=F5528,"Y","N"),"N")</f>
        <v>Y</v>
      </c>
    </row>
    <row r="5529" spans="1:7" x14ac:dyDescent="0.25">
      <c r="A5529" t="s">
        <v>3006</v>
      </c>
      <c r="B5529" t="s">
        <v>6844</v>
      </c>
      <c r="C5529" t="s">
        <v>6849</v>
      </c>
      <c r="D5529">
        <v>1993</v>
      </c>
      <c r="E5529" t="s">
        <v>6848</v>
      </c>
      <c r="F5529" t="str">
        <f t="shared" si="86"/>
        <v>Parallel and Distributed SimulationExperiments in Parallel SimulationExploiting Lookahead in Synchronous Parallel Simulation1993Gregory D. Peterson</v>
      </c>
      <c r="G5529" t="str">
        <f>IFERROR(IF(VLOOKUP(F5529,Test!$G$1:$G$6051,1,FALSE)=F5529,"Y","N"),"N")</f>
        <v>Y</v>
      </c>
    </row>
    <row r="5530" spans="1:7" x14ac:dyDescent="0.25">
      <c r="A5530" t="s">
        <v>3006</v>
      </c>
      <c r="B5530" t="s">
        <v>6844</v>
      </c>
      <c r="C5530" t="s">
        <v>6843</v>
      </c>
      <c r="D5530">
        <v>1993</v>
      </c>
      <c r="E5530" t="s">
        <v>6850</v>
      </c>
      <c r="F5530" t="str">
        <f t="shared" si="86"/>
        <v>Parallel and Distributed SimulationExperiments in Parallel SimulationProcess Mobility in Distributed-Memory Simulation Systems1993Janche Sang</v>
      </c>
      <c r="G5530" t="str">
        <f>IFERROR(IF(VLOOKUP(F5530,Test!$G$1:$G$6051,1,FALSE)=F5530,"Y","N"),"N")</f>
        <v>Y</v>
      </c>
    </row>
    <row r="5531" spans="1:7" x14ac:dyDescent="0.25">
      <c r="A5531" t="s">
        <v>3006</v>
      </c>
      <c r="B5531" t="s">
        <v>6844</v>
      </c>
      <c r="C5531" t="s">
        <v>6849</v>
      </c>
      <c r="D5531">
        <v>1993</v>
      </c>
      <c r="E5531" t="s">
        <v>6851</v>
      </c>
      <c r="F5531" t="str">
        <f t="shared" si="86"/>
        <v>Parallel and Distributed SimulationExperiments in Parallel SimulationExploiting Lookahead in Synchronous Parallel Simulation1993Roger D. Chamberlain</v>
      </c>
      <c r="G5531" t="str">
        <f>IFERROR(IF(VLOOKUP(F5531,Test!$G$1:$G$6051,1,FALSE)=F5531,"Y","N"),"N")</f>
        <v>Y</v>
      </c>
    </row>
    <row r="5532" spans="1:7" x14ac:dyDescent="0.25">
      <c r="A5532" t="s">
        <v>3006</v>
      </c>
      <c r="B5532" t="s">
        <v>6854</v>
      </c>
      <c r="C5532" t="s">
        <v>6853</v>
      </c>
      <c r="D5532">
        <v>1993</v>
      </c>
      <c r="E5532" t="s">
        <v>6852</v>
      </c>
      <c r="F5532" t="str">
        <f t="shared" si="86"/>
        <v>Parallel and Distributed SimulationParallel Simulation MethodologyAn External State Management System for Optimistic Parallel Simulation1993Alan Covington</v>
      </c>
      <c r="G5532" t="str">
        <f>IFERROR(IF(VLOOKUP(F5532,Test!$G$1:$G$6051,1,FALSE)=F5532,"Y","N"),"N")</f>
        <v>Y</v>
      </c>
    </row>
    <row r="5533" spans="1:7" x14ac:dyDescent="0.25">
      <c r="A5533" t="s">
        <v>3006</v>
      </c>
      <c r="B5533" t="s">
        <v>6854</v>
      </c>
      <c r="C5533" t="s">
        <v>6856</v>
      </c>
      <c r="D5533">
        <v>1993</v>
      </c>
      <c r="E5533" t="s">
        <v>6855</v>
      </c>
      <c r="F5533" t="str">
        <f t="shared" si="86"/>
        <v>Parallel and Distributed SimulationParallel Simulation MethodologyThe Impact of Adding Aggressiveness to a Non-Aggressive Windowing Protocol1993Phillip A. Dickens</v>
      </c>
      <c r="G5533" t="str">
        <f>IFERROR(IF(VLOOKUP(F5533,Test!$G$1:$G$6051,1,FALSE)=F5533,"Y","N"),"N")</f>
        <v>Y</v>
      </c>
    </row>
    <row r="5534" spans="1:7" x14ac:dyDescent="0.25">
      <c r="A5534" t="s">
        <v>3006</v>
      </c>
      <c r="B5534" t="s">
        <v>6854</v>
      </c>
      <c r="C5534" t="s">
        <v>6856</v>
      </c>
      <c r="D5534">
        <v>1993</v>
      </c>
      <c r="E5534" t="s">
        <v>2683</v>
      </c>
      <c r="F5534" t="str">
        <f t="shared" si="86"/>
        <v>Parallel and Distributed SimulationParallel Simulation MethodologyThe Impact of Adding Aggressiveness to a Non-Aggressive Windowing Protocol1993David M. Nicol</v>
      </c>
      <c r="G5534" t="str">
        <f>IFERROR(IF(VLOOKUP(F5534,Test!$G$1:$G$6051,1,FALSE)=F5534,"Y","N"),"N")</f>
        <v>Y</v>
      </c>
    </row>
    <row r="5535" spans="1:7" x14ac:dyDescent="0.25">
      <c r="A5535" t="s">
        <v>3006</v>
      </c>
      <c r="B5535" t="s">
        <v>6854</v>
      </c>
      <c r="C5535" t="s">
        <v>6853</v>
      </c>
      <c r="D5535">
        <v>1993</v>
      </c>
      <c r="E5535" t="s">
        <v>6857</v>
      </c>
      <c r="F5535" t="str">
        <f t="shared" si="86"/>
        <v>Parallel and Distributed SimulationParallel Simulation MethodologyAn External State Management System for Optimistic Parallel Simulation1993John G. Cleary</v>
      </c>
      <c r="G5535" t="str">
        <f>IFERROR(IF(VLOOKUP(F5535,Test!$G$1:$G$6051,1,FALSE)=F5535,"Y","N"),"N")</f>
        <v>Y</v>
      </c>
    </row>
    <row r="5536" spans="1:7" x14ac:dyDescent="0.25">
      <c r="A5536" t="s">
        <v>3006</v>
      </c>
      <c r="B5536" t="s">
        <v>6854</v>
      </c>
      <c r="C5536" t="s">
        <v>6856</v>
      </c>
      <c r="D5536">
        <v>1993</v>
      </c>
      <c r="E5536" t="s">
        <v>6858</v>
      </c>
      <c r="F5536" t="str">
        <f t="shared" si="86"/>
        <v>Parallel and Distributed SimulationParallel Simulation MethodologyThe Impact of Adding Aggressiveness to a Non-Aggressive Windowing Protocol1993John Mark Duva</v>
      </c>
      <c r="G5536" t="str">
        <f>IFERROR(IF(VLOOKUP(F5536,Test!$G$1:$G$6051,1,FALSE)=F5536,"Y","N"),"N")</f>
        <v>Y</v>
      </c>
    </row>
    <row r="5537" spans="1:7" x14ac:dyDescent="0.25">
      <c r="A5537" t="s">
        <v>3006</v>
      </c>
      <c r="B5537" t="s">
        <v>6854</v>
      </c>
      <c r="C5537" t="s">
        <v>6860</v>
      </c>
      <c r="D5537">
        <v>1993</v>
      </c>
      <c r="E5537" t="s">
        <v>6859</v>
      </c>
      <c r="F5537" t="str">
        <f t="shared" si="86"/>
        <v>Parallel and Distributed SimulationParallel Simulation MethodologyNon-Interfering GVT Computation via Asynchronous Global Reductions1993Paul F. Reynolds Jr.</v>
      </c>
      <c r="G5537" t="str">
        <f>IFERROR(IF(VLOOKUP(F5537,Test!$G$1:$G$6051,1,FALSE)=F5537,"Y","N"),"N")</f>
        <v>Y</v>
      </c>
    </row>
    <row r="5538" spans="1:7" x14ac:dyDescent="0.25">
      <c r="A5538" t="s">
        <v>3006</v>
      </c>
      <c r="B5538" t="s">
        <v>6854</v>
      </c>
      <c r="C5538" t="s">
        <v>6860</v>
      </c>
      <c r="D5538">
        <v>1993</v>
      </c>
      <c r="E5538" t="s">
        <v>6348</v>
      </c>
      <c r="F5538" t="str">
        <f t="shared" si="86"/>
        <v>Parallel and Distributed SimulationParallel Simulation MethodologyNon-Interfering GVT Computation via Asynchronous Global Reductions1993Sudhir Srinivasan</v>
      </c>
      <c r="G5538" t="str">
        <f>IFERROR(IF(VLOOKUP(F5538,Test!$G$1:$G$6051,1,FALSE)=F5538,"Y","N"),"N")</f>
        <v>Y</v>
      </c>
    </row>
    <row r="5539" spans="1:7" x14ac:dyDescent="0.25">
      <c r="A5539" t="s">
        <v>3006</v>
      </c>
      <c r="B5539" t="s">
        <v>6854</v>
      </c>
      <c r="C5539" t="s">
        <v>6853</v>
      </c>
      <c r="D5539">
        <v>1993</v>
      </c>
      <c r="E5539" t="s">
        <v>6861</v>
      </c>
      <c r="F5539" t="str">
        <f t="shared" si="86"/>
        <v>Parallel and Distributed SimulationParallel Simulation MethodologyAn External State Management System for Optimistic Parallel Simulation1993Darrin West</v>
      </c>
      <c r="G5539" t="str">
        <f>IFERROR(IF(VLOOKUP(F5539,Test!$G$1:$G$6051,1,FALSE)=F5539,"Y","N"),"N")</f>
        <v>Y</v>
      </c>
    </row>
    <row r="5540" spans="1:7" x14ac:dyDescent="0.25">
      <c r="A5540" t="s">
        <v>3006</v>
      </c>
      <c r="B5540" t="s">
        <v>6854</v>
      </c>
      <c r="C5540" t="s">
        <v>6853</v>
      </c>
      <c r="D5540">
        <v>1993</v>
      </c>
      <c r="E5540" t="s">
        <v>2278</v>
      </c>
      <c r="F5540" t="str">
        <f t="shared" si="86"/>
        <v>Parallel and Distributed SimulationParallel Simulation MethodologyAn External State Management System for Optimistic Parallel Simulation1993Brian W. Unger</v>
      </c>
      <c r="G5540" t="str">
        <f>IFERROR(IF(VLOOKUP(F5540,Test!$G$1:$G$6051,1,FALSE)=F5540,"Y","N"),"N")</f>
        <v>Y</v>
      </c>
    </row>
    <row r="5541" spans="1:7" x14ac:dyDescent="0.25">
      <c r="A5541" t="s">
        <v>3006</v>
      </c>
      <c r="B5541" t="s">
        <v>6854</v>
      </c>
      <c r="C5541" t="s">
        <v>6856</v>
      </c>
      <c r="D5541">
        <v>1993</v>
      </c>
      <c r="E5541" t="s">
        <v>6859</v>
      </c>
      <c r="F5541" t="str">
        <f t="shared" si="86"/>
        <v>Parallel and Distributed SimulationParallel Simulation MethodologyThe Impact of Adding Aggressiveness to a Non-Aggressive Windowing Protocol1993Paul F. Reynolds Jr.</v>
      </c>
      <c r="G5541" t="str">
        <f>IFERROR(IF(VLOOKUP(F5541,Test!$G$1:$G$6051,1,FALSE)=F5541,"Y","N"),"N")</f>
        <v>Y</v>
      </c>
    </row>
    <row r="5542" spans="1:7" x14ac:dyDescent="0.25">
      <c r="A5542" t="s">
        <v>3006</v>
      </c>
      <c r="B5542" t="s">
        <v>6863</v>
      </c>
      <c r="C5542" t="s">
        <v>6862</v>
      </c>
      <c r="D5542">
        <v>1993</v>
      </c>
      <c r="E5542" t="s">
        <v>2355</v>
      </c>
      <c r="F5542" t="str">
        <f t="shared" si="86"/>
        <v>Parallel and Distributed SimulationModels and ApplicationsA Generalized Hold Model1993Douglas W. Jones</v>
      </c>
      <c r="G5542" t="str">
        <f>IFERROR(IF(VLOOKUP(F5542,Test!$G$1:$G$6051,1,FALSE)=F5542,"Y","N"),"N")</f>
        <v>Y</v>
      </c>
    </row>
    <row r="5543" spans="1:7" x14ac:dyDescent="0.25">
      <c r="A5543" t="s">
        <v>3006</v>
      </c>
      <c r="B5543" t="s">
        <v>6863</v>
      </c>
      <c r="C5543" t="s">
        <v>6862</v>
      </c>
      <c r="D5543">
        <v>1993</v>
      </c>
      <c r="E5543" t="s">
        <v>6864</v>
      </c>
      <c r="F5543" t="str">
        <f t="shared" si="86"/>
        <v>Parallel and Distributed SimulationModels and ApplicationsA Generalized Hold Model1993Wen Zhang</v>
      </c>
      <c r="G5543" t="str">
        <f>IFERROR(IF(VLOOKUP(F5543,Test!$G$1:$G$6051,1,FALSE)=F5543,"Y","N"),"N")</f>
        <v>Y</v>
      </c>
    </row>
    <row r="5544" spans="1:7" x14ac:dyDescent="0.25">
      <c r="A5544" t="s">
        <v>3006</v>
      </c>
      <c r="B5544" t="s">
        <v>6863</v>
      </c>
      <c r="C5544" t="s">
        <v>6862</v>
      </c>
      <c r="D5544">
        <v>1993</v>
      </c>
      <c r="E5544" t="s">
        <v>5469</v>
      </c>
      <c r="F5544" t="str">
        <f t="shared" si="86"/>
        <v>Parallel and Distributed SimulationModels and ApplicationsA Generalized Hold Model1993Chien-Chun Chou</v>
      </c>
      <c r="G5544" t="str">
        <f>IFERROR(IF(VLOOKUP(F5544,Test!$G$1:$G$6051,1,FALSE)=F5544,"Y","N"),"N")</f>
        <v>Y</v>
      </c>
    </row>
    <row r="5545" spans="1:7" x14ac:dyDescent="0.25">
      <c r="A5545" t="s">
        <v>3006</v>
      </c>
      <c r="B5545" t="s">
        <v>6863</v>
      </c>
      <c r="C5545" t="s">
        <v>6866</v>
      </c>
      <c r="D5545">
        <v>1993</v>
      </c>
      <c r="E5545" t="s">
        <v>6865</v>
      </c>
      <c r="F5545" t="str">
        <f t="shared" si="86"/>
        <v>Parallel and Distributed SimulationModels and ApplicationsSimulation Network Traffic Flows with a Massively Parallel Computing Architecture1993Thanvat Junchaya</v>
      </c>
      <c r="G5545" t="str">
        <f>IFERROR(IF(VLOOKUP(F5545,Test!$G$1:$G$6051,1,FALSE)=F5545,"Y","N"),"N")</f>
        <v>Y</v>
      </c>
    </row>
    <row r="5546" spans="1:7" x14ac:dyDescent="0.25">
      <c r="A5546" t="s">
        <v>3006</v>
      </c>
      <c r="B5546" t="s">
        <v>6863</v>
      </c>
      <c r="C5546" t="s">
        <v>6866</v>
      </c>
      <c r="D5546">
        <v>1993</v>
      </c>
      <c r="E5546" t="s">
        <v>6867</v>
      </c>
      <c r="F5546" t="str">
        <f t="shared" si="86"/>
        <v>Parallel and Distributed SimulationModels and ApplicationsSimulation Network Traffic Flows with a Massively Parallel Computing Architecture1993Gang-Len Chang</v>
      </c>
      <c r="G5546" t="str">
        <f>IFERROR(IF(VLOOKUP(F5546,Test!$G$1:$G$6051,1,FALSE)=F5546,"Y","N"),"N")</f>
        <v>Y</v>
      </c>
    </row>
    <row r="5547" spans="1:7" x14ac:dyDescent="0.25">
      <c r="A5547" t="s">
        <v>3006</v>
      </c>
      <c r="B5547" t="s">
        <v>6863</v>
      </c>
      <c r="C5547" t="s">
        <v>6862</v>
      </c>
      <c r="D5547">
        <v>1993</v>
      </c>
      <c r="E5547" t="s">
        <v>5466</v>
      </c>
      <c r="F5547" t="str">
        <f t="shared" si="86"/>
        <v>Parallel and Distributed SimulationModels and ApplicationsA Generalized Hold Model1993Steven C. Bruell</v>
      </c>
      <c r="G5547" t="str">
        <f>IFERROR(IF(VLOOKUP(F5547,Test!$G$1:$G$6051,1,FALSE)=F5547,"Y","N"),"N")</f>
        <v>Y</v>
      </c>
    </row>
    <row r="5548" spans="1:7" x14ac:dyDescent="0.25">
      <c r="A5548" t="s">
        <v>315</v>
      </c>
      <c r="B5548" t="s">
        <v>6870</v>
      </c>
      <c r="C5548" t="s">
        <v>6869</v>
      </c>
      <c r="D5548">
        <v>1993</v>
      </c>
      <c r="E5548" t="s">
        <v>6868</v>
      </c>
      <c r="F5548" t="str">
        <f t="shared" si="86"/>
        <v>Manufacturing ApplicationsElectronics Manufacturing ISimulation of Electronics Manufacturing and Assembly Operations: A Survey1993A. Tamer Unal</v>
      </c>
      <c r="G5548" t="str">
        <f>IFERROR(IF(VLOOKUP(F5548,Test!$G$1:$G$6051,1,FALSE)=F5548,"Y","N"),"N")</f>
        <v>Y</v>
      </c>
    </row>
    <row r="5549" spans="1:7" x14ac:dyDescent="0.25">
      <c r="A5549" t="s">
        <v>315</v>
      </c>
      <c r="B5549" t="s">
        <v>6870</v>
      </c>
      <c r="C5549" t="s">
        <v>6871</v>
      </c>
      <c r="D5549">
        <v>1993</v>
      </c>
      <c r="E5549" t="s">
        <v>853</v>
      </c>
      <c r="F5549" t="str">
        <f t="shared" si="86"/>
        <v>Manufacturing ApplicationsElectronics Manufacturing IAn Integrated Modeling Methodology for Material Handling Systems Design1993Madhav Rangaswami</v>
      </c>
      <c r="G5549" t="str">
        <f>IFERROR(IF(VLOOKUP(F5549,Test!$G$1:$G$6051,1,FALSE)=F5549,"Y","N"),"N")</f>
        <v>Y</v>
      </c>
    </row>
    <row r="5550" spans="1:7" x14ac:dyDescent="0.25">
      <c r="A5550" t="s">
        <v>315</v>
      </c>
      <c r="B5550" t="s">
        <v>6870</v>
      </c>
      <c r="C5550" t="s">
        <v>6871</v>
      </c>
      <c r="D5550">
        <v>1993</v>
      </c>
      <c r="E5550" t="s">
        <v>6872</v>
      </c>
      <c r="F5550" t="str">
        <f t="shared" si="86"/>
        <v>Manufacturing ApplicationsElectronics Manufacturing IAn Integrated Modeling Methodology for Material Handling Systems Design1993Gajanana Nadoli</v>
      </c>
      <c r="G5550" t="str">
        <f>IFERROR(IF(VLOOKUP(F5550,Test!$G$1:$G$6051,1,FALSE)=F5550,"Y","N"),"N")</f>
        <v>Y</v>
      </c>
    </row>
    <row r="5551" spans="1:7" x14ac:dyDescent="0.25">
      <c r="A5551" t="s">
        <v>315</v>
      </c>
      <c r="B5551" t="s">
        <v>6870</v>
      </c>
      <c r="C5551" t="s">
        <v>6869</v>
      </c>
      <c r="D5551">
        <v>1993</v>
      </c>
      <c r="E5551" t="s">
        <v>6873</v>
      </c>
      <c r="F5551" t="str">
        <f t="shared" si="86"/>
        <v>Manufacturing ApplicationsElectronics Manufacturing ISimulation of Electronics Manufacturing and Assembly Operations: A Survey1993Ali s. Kiran</v>
      </c>
      <c r="G5551" t="str">
        <f>IFERROR(IF(VLOOKUP(F5551,Test!$G$1:$G$6051,1,FALSE)=F5551,"Y","N"),"N")</f>
        <v>Y</v>
      </c>
    </row>
    <row r="5552" spans="1:7" x14ac:dyDescent="0.25">
      <c r="A5552" t="s">
        <v>315</v>
      </c>
      <c r="B5552" t="s">
        <v>6870</v>
      </c>
      <c r="C5552" t="s">
        <v>6875</v>
      </c>
      <c r="D5552">
        <v>1993</v>
      </c>
      <c r="E5552" t="s">
        <v>6874</v>
      </c>
      <c r="F5552" t="str">
        <f t="shared" si="86"/>
        <v>Manufacturing ApplicationsElectronics Manufacturing IFactory Improvement Programs Breaking the Impasse1993Roy Henderson</v>
      </c>
      <c r="G5552" t="str">
        <f>IFERROR(IF(VLOOKUP(F5552,Test!$G$1:$G$6051,1,FALSE)=F5552,"Y","N"),"N")</f>
        <v>Y</v>
      </c>
    </row>
    <row r="5553" spans="1:7" x14ac:dyDescent="0.25">
      <c r="A5553" t="s">
        <v>315</v>
      </c>
      <c r="B5553" t="s">
        <v>6870</v>
      </c>
      <c r="C5553" t="s">
        <v>6869</v>
      </c>
      <c r="D5553">
        <v>1993</v>
      </c>
      <c r="E5553" t="s">
        <v>6876</v>
      </c>
      <c r="F5553" t="str">
        <f t="shared" si="86"/>
        <v>Manufacturing ApplicationsElectronics Manufacturing ISimulation of Electronics Manufacturing and Assembly Operations: A Survey1993Celal Kaplan</v>
      </c>
      <c r="G5553" t="str">
        <f>IFERROR(IF(VLOOKUP(F5553,Test!$G$1:$G$6051,1,FALSE)=F5553,"Y","N"),"N")</f>
        <v>Y</v>
      </c>
    </row>
    <row r="5554" spans="1:7" x14ac:dyDescent="0.25">
      <c r="A5554" t="s">
        <v>315</v>
      </c>
      <c r="B5554" t="s">
        <v>6879</v>
      </c>
      <c r="C5554" t="s">
        <v>6878</v>
      </c>
      <c r="D5554">
        <v>1993</v>
      </c>
      <c r="E5554" t="s">
        <v>6877</v>
      </c>
      <c r="F5554" t="str">
        <f t="shared" si="86"/>
        <v>Manufacturing ApplicationsElectronicsPrecise and Flexible Modeling for Semiconductor Wafer Fabrication1993Osamu Mori</v>
      </c>
      <c r="G5554" t="str">
        <f>IFERROR(IF(VLOOKUP(F5554,Test!$G$1:$G$6051,1,FALSE)=F5554,"Y","N"),"N")</f>
        <v>Y</v>
      </c>
    </row>
    <row r="5555" spans="1:7" x14ac:dyDescent="0.25">
      <c r="A5555" t="s">
        <v>315</v>
      </c>
      <c r="B5555" t="s">
        <v>6879</v>
      </c>
      <c r="C5555" t="s">
        <v>6881</v>
      </c>
      <c r="D5555">
        <v>1993</v>
      </c>
      <c r="E5555" t="s">
        <v>6880</v>
      </c>
      <c r="F5555" t="str">
        <f t="shared" si="86"/>
        <v>Manufacturing ApplicationsElectronicsSubsystem Decomposition in Simulation of a PCB Assembly Line1993M. Eric Johnson</v>
      </c>
      <c r="G5555" t="str">
        <f>IFERROR(IF(VLOOKUP(F5555,Test!$G$1:$G$6051,1,FALSE)=F5555,"Y","N"),"N")</f>
        <v>Y</v>
      </c>
    </row>
    <row r="5556" spans="1:7" x14ac:dyDescent="0.25">
      <c r="A5556" t="s">
        <v>315</v>
      </c>
      <c r="B5556" t="s">
        <v>6879</v>
      </c>
      <c r="C5556" t="s">
        <v>6878</v>
      </c>
      <c r="D5556">
        <v>1993</v>
      </c>
      <c r="E5556" t="s">
        <v>6882</v>
      </c>
      <c r="F5556" t="str">
        <f t="shared" si="86"/>
        <v>Manufacturing ApplicationsElectronicsPrecise and Flexible Modeling for Semiconductor Wafer Fabrication1993Chisato Hashimoto</v>
      </c>
      <c r="G5556" t="str">
        <f>IFERROR(IF(VLOOKUP(F5556,Test!$G$1:$G$6051,1,FALSE)=F5556,"Y","N"),"N")</f>
        <v>Y</v>
      </c>
    </row>
    <row r="5557" spans="1:7" x14ac:dyDescent="0.25">
      <c r="A5557" t="s">
        <v>315</v>
      </c>
      <c r="B5557" t="s">
        <v>6879</v>
      </c>
      <c r="C5557" t="s">
        <v>6878</v>
      </c>
      <c r="D5557">
        <v>1993</v>
      </c>
      <c r="E5557" t="s">
        <v>6883</v>
      </c>
      <c r="F5557" t="str">
        <f t="shared" si="86"/>
        <v>Manufacturing ApplicationsElectronicsPrecise and Flexible Modeling for Semiconductor Wafer Fabrication1993Shinji Nakamura</v>
      </c>
      <c r="G5557" t="str">
        <f>IFERROR(IF(VLOOKUP(F5557,Test!$G$1:$G$6051,1,FALSE)=F5557,"Y","N"),"N")</f>
        <v>Y</v>
      </c>
    </row>
    <row r="5558" spans="1:7" x14ac:dyDescent="0.25">
      <c r="A5558" t="s">
        <v>315</v>
      </c>
      <c r="B5558" t="s">
        <v>6879</v>
      </c>
      <c r="C5558" t="s">
        <v>6885</v>
      </c>
      <c r="D5558">
        <v>1993</v>
      </c>
      <c r="E5558" t="s">
        <v>6884</v>
      </c>
      <c r="F5558" t="str">
        <f t="shared" si="86"/>
        <v>Manufacturing ApplicationsElectronicsThe Simulation of Integrated Tool Performance in Semiconductor Manufacturing1993John L. Mauer</v>
      </c>
      <c r="G5558" t="str">
        <f>IFERROR(IF(VLOOKUP(F5558,Test!$G$1:$G$6051,1,FALSE)=F5558,"Y","N"),"N")</f>
        <v>Y</v>
      </c>
    </row>
    <row r="5559" spans="1:7" x14ac:dyDescent="0.25">
      <c r="A5559" t="s">
        <v>315</v>
      </c>
      <c r="B5559" t="s">
        <v>6879</v>
      </c>
      <c r="C5559" t="s">
        <v>6881</v>
      </c>
      <c r="D5559">
        <v>1993</v>
      </c>
      <c r="E5559" t="s">
        <v>6886</v>
      </c>
      <c r="F5559" t="str">
        <f t="shared" si="86"/>
        <v>Manufacturing ApplicationsElectronicsSubsystem Decomposition in Simulation of a PCB Assembly Line1993Joakim Kalvenes</v>
      </c>
      <c r="G5559" t="str">
        <f>IFERROR(IF(VLOOKUP(F5559,Test!$G$1:$G$6051,1,FALSE)=F5559,"Y","N"),"N")</f>
        <v>Y</v>
      </c>
    </row>
    <row r="5560" spans="1:7" x14ac:dyDescent="0.25">
      <c r="A5560" t="s">
        <v>315</v>
      </c>
      <c r="B5560" t="s">
        <v>6879</v>
      </c>
      <c r="C5560" t="s">
        <v>6885</v>
      </c>
      <c r="D5560">
        <v>1993</v>
      </c>
      <c r="E5560" t="s">
        <v>6887</v>
      </c>
      <c r="F5560" t="str">
        <f t="shared" si="86"/>
        <v>Manufacturing ApplicationsElectronicsThe Simulation of Integrated Tool Performance in Semiconductor Manufacturing1993Roland E. A. Schelasin</v>
      </c>
      <c r="G5560" t="str">
        <f>IFERROR(IF(VLOOKUP(F5560,Test!$G$1:$G$6051,1,FALSE)=F5560,"Y","N"),"N")</f>
        <v>Y</v>
      </c>
    </row>
    <row r="5561" spans="1:7" x14ac:dyDescent="0.25">
      <c r="A5561" t="s">
        <v>315</v>
      </c>
      <c r="B5561" t="s">
        <v>6879</v>
      </c>
      <c r="C5561" t="s">
        <v>6889</v>
      </c>
      <c r="D5561">
        <v>1993</v>
      </c>
      <c r="E5561" t="s">
        <v>6888</v>
      </c>
      <c r="F5561" t="str">
        <f t="shared" si="86"/>
        <v>Manufacturing ApplicationsElectronicsSimulation Software for Surface Mount Assembly1993Thomas M. Tirpak</v>
      </c>
      <c r="G5561" t="str">
        <f>IFERROR(IF(VLOOKUP(F5561,Test!$G$1:$G$6051,1,FALSE)=F5561,"Y","N"),"N")</f>
        <v>Y</v>
      </c>
    </row>
    <row r="5562" spans="1:7" x14ac:dyDescent="0.25">
      <c r="A5562" t="s">
        <v>315</v>
      </c>
      <c r="B5562" t="s">
        <v>6892</v>
      </c>
      <c r="C5562" t="s">
        <v>6891</v>
      </c>
      <c r="D5562">
        <v>1993</v>
      </c>
      <c r="E5562" t="s">
        <v>6890</v>
      </c>
      <c r="F5562" t="str">
        <f t="shared" si="86"/>
        <v>Manufacturing ApplicationsJapanese Manufacturing SystemsModeling Just-In-Time Production Systems: A Critical Review1993Charles Corbett</v>
      </c>
      <c r="G5562" t="str">
        <f>IFERROR(IF(VLOOKUP(F5562,Test!$G$1:$G$6051,1,FALSE)=F5562,"Y","N"),"N")</f>
        <v>Y</v>
      </c>
    </row>
    <row r="5563" spans="1:7" x14ac:dyDescent="0.25">
      <c r="A5563" t="s">
        <v>315</v>
      </c>
      <c r="B5563" t="s">
        <v>6892</v>
      </c>
      <c r="C5563" t="s">
        <v>6893</v>
      </c>
      <c r="D5563">
        <v>1993</v>
      </c>
      <c r="E5563" t="s">
        <v>3522</v>
      </c>
      <c r="F5563" t="str">
        <f t="shared" si="86"/>
        <v>Manufacturing ApplicationsJapanese Manufacturing SystemsExploration of a Minimum Tardiness Dispatching Priority for a Flexible Manufacturing System - A Combined Simulation/Optimization Approach1993Susumu Morito</v>
      </c>
      <c r="G5563" t="str">
        <f>IFERROR(IF(VLOOKUP(F5563,Test!$G$1:$G$6051,1,FALSE)=F5563,"Y","N"),"N")</f>
        <v>Y</v>
      </c>
    </row>
    <row r="5564" spans="1:7" x14ac:dyDescent="0.25">
      <c r="A5564" t="s">
        <v>315</v>
      </c>
      <c r="B5564" t="s">
        <v>6892</v>
      </c>
      <c r="C5564" t="s">
        <v>6893</v>
      </c>
      <c r="D5564">
        <v>1993</v>
      </c>
      <c r="E5564" t="s">
        <v>6532</v>
      </c>
      <c r="F5564" t="str">
        <f t="shared" si="86"/>
        <v>Manufacturing ApplicationsJapanese Manufacturing SystemsExploration of a Minimum Tardiness Dispatching Priority for a Flexible Manufacturing System - A Combined Simulation/Optimization Approach1993Keun Hyung Lee</v>
      </c>
      <c r="G5564" t="str">
        <f>IFERROR(IF(VLOOKUP(F5564,Test!$G$1:$G$6051,1,FALSE)=F5564,"Y","N"),"N")</f>
        <v>Y</v>
      </c>
    </row>
    <row r="5565" spans="1:7" x14ac:dyDescent="0.25">
      <c r="A5565" t="s">
        <v>315</v>
      </c>
      <c r="B5565" t="s">
        <v>6892</v>
      </c>
      <c r="C5565" t="s">
        <v>6894</v>
      </c>
      <c r="D5565">
        <v>1993</v>
      </c>
      <c r="E5565" t="s">
        <v>2695</v>
      </c>
      <c r="F5565" t="str">
        <f t="shared" si="86"/>
        <v>Manufacturing ApplicationsJapanese Manufacturing SystemsKanban Simulator Using SIMAN and Lotus 1-2-31993Marvin S. Seppanen</v>
      </c>
      <c r="G5565" t="str">
        <f>IFERROR(IF(VLOOKUP(F5565,Test!$G$1:$G$6051,1,FALSE)=F5565,"Y","N"),"N")</f>
        <v>Y</v>
      </c>
    </row>
    <row r="5566" spans="1:7" x14ac:dyDescent="0.25">
      <c r="A5566" t="s">
        <v>315</v>
      </c>
      <c r="B5566" t="s">
        <v>6892</v>
      </c>
      <c r="C5566" t="s">
        <v>6893</v>
      </c>
      <c r="D5566">
        <v>1993</v>
      </c>
      <c r="E5566" t="s">
        <v>6534</v>
      </c>
      <c r="F5566" t="str">
        <f t="shared" si="86"/>
        <v>Manufacturing ApplicationsJapanese Manufacturing SystemsExploration of a Minimum Tardiness Dispatching Priority for a Flexible Manufacturing System - A Combined Simulation/Optimization Approach1993Kiyohisa Mizoguichi</v>
      </c>
      <c r="G5566" t="str">
        <f>IFERROR(IF(VLOOKUP(F5566,Test!$G$1:$G$6051,1,FALSE)=F5566,"Y","N"),"N")</f>
        <v>Y</v>
      </c>
    </row>
    <row r="5567" spans="1:7" x14ac:dyDescent="0.25">
      <c r="A5567" t="s">
        <v>315</v>
      </c>
      <c r="B5567" t="s">
        <v>6892</v>
      </c>
      <c r="C5567" t="s">
        <v>6891</v>
      </c>
      <c r="D5567">
        <v>1993</v>
      </c>
      <c r="E5567" t="s">
        <v>2946</v>
      </c>
      <c r="F5567" t="str">
        <f t="shared" si="86"/>
        <v>Manufacturing ApplicationsJapanese Manufacturing SystemsModeling Just-In-Time Production Systems: A Critical Review1993Enver YÃ¼cesan</v>
      </c>
      <c r="G5567" t="str">
        <f>IFERROR(IF(VLOOKUP(F5567,Test!$G$1:$G$6051,1,FALSE)=F5567,"Y","N"),"N")</f>
        <v>Y</v>
      </c>
    </row>
    <row r="5568" spans="1:7" x14ac:dyDescent="0.25">
      <c r="A5568" t="s">
        <v>315</v>
      </c>
      <c r="B5568" t="s">
        <v>6892</v>
      </c>
      <c r="C5568" t="s">
        <v>6893</v>
      </c>
      <c r="D5568">
        <v>1993</v>
      </c>
      <c r="E5568" t="s">
        <v>6895</v>
      </c>
      <c r="F5568" t="str">
        <f t="shared" si="86"/>
        <v>Manufacturing ApplicationsJapanese Manufacturing SystemsExploration of a Minimum Tardiness Dispatching Priority for a Flexible Manufacturing System - A Combined Simulation/Optimization Approach1993Kiroshi Awane</v>
      </c>
      <c r="G5568" t="str">
        <f>IFERROR(IF(VLOOKUP(F5568,Test!$G$1:$G$6051,1,FALSE)=F5568,"Y","N"),"N")</f>
        <v>Y</v>
      </c>
    </row>
    <row r="5569" spans="1:7" x14ac:dyDescent="0.25">
      <c r="A5569" t="s">
        <v>315</v>
      </c>
      <c r="B5569" t="s">
        <v>6897</v>
      </c>
      <c r="C5569" t="s">
        <v>6896</v>
      </c>
      <c r="D5569">
        <v>1993</v>
      </c>
      <c r="E5569" t="s">
        <v>5494</v>
      </c>
      <c r="F5569" t="str">
        <f t="shared" si="86"/>
        <v>Manufacturing ApplicationsMaterial Handling and Distribution SystemsDesign and Cost-Effectiveness Analysis of Large-Scale AS/RS-AGV Systems1993Soemon Takakuwa</v>
      </c>
      <c r="G5569" t="str">
        <f>IFERROR(IF(VLOOKUP(F5569,Test!$G$1:$G$6051,1,FALSE)=F5569,"Y","N"),"N")</f>
        <v>Y</v>
      </c>
    </row>
    <row r="5570" spans="1:7" x14ac:dyDescent="0.25">
      <c r="A5570" t="s">
        <v>315</v>
      </c>
      <c r="B5570" t="s">
        <v>6897</v>
      </c>
      <c r="C5570" t="s">
        <v>6899</v>
      </c>
      <c r="D5570">
        <v>1993</v>
      </c>
      <c r="E5570" t="s">
        <v>6898</v>
      </c>
      <c r="F5570" t="str">
        <f t="shared" si="86"/>
        <v>Manufacturing ApplicationsMaterial Handling and Distribution SystemsGeneralization of an AS/RS Model in SIMAN/CINEMA1993David Blanck</v>
      </c>
      <c r="G5570" t="str">
        <f>IFERROR(IF(VLOOKUP(F5570,Test!$G$1:$G$6051,1,FALSE)=F5570,"Y","N"),"N")</f>
        <v>Y</v>
      </c>
    </row>
    <row r="5571" spans="1:7" x14ac:dyDescent="0.25">
      <c r="A5571" t="s">
        <v>315</v>
      </c>
      <c r="B5571" t="s">
        <v>6897</v>
      </c>
      <c r="C5571" t="s">
        <v>6899</v>
      </c>
      <c r="D5571">
        <v>1993</v>
      </c>
      <c r="E5571" t="s">
        <v>6900</v>
      </c>
      <c r="F5571" t="str">
        <f t="shared" ref="F5571:F5634" si="87">CONCATENATE(A5571,B5571,C5571,D5571,E5571)</f>
        <v>Manufacturing ApplicationsMaterial Handling and Distribution SystemsGeneralization of an AS/RS Model in SIMAN/CINEMA1993Ali Gunal</v>
      </c>
      <c r="G5571" t="str">
        <f>IFERROR(IF(VLOOKUP(F5571,Test!$G$1:$G$6051,1,FALSE)=F5571,"Y","N"),"N")</f>
        <v>Y</v>
      </c>
    </row>
    <row r="5572" spans="1:7" x14ac:dyDescent="0.25">
      <c r="A5572" t="s">
        <v>315</v>
      </c>
      <c r="B5572" t="s">
        <v>6897</v>
      </c>
      <c r="C5572" t="s">
        <v>6901</v>
      </c>
      <c r="D5572">
        <v>1993</v>
      </c>
      <c r="E5572" t="s">
        <v>1907</v>
      </c>
      <c r="F5572" t="str">
        <f t="shared" si="87"/>
        <v>Manufacturing ApplicationsMaterial Handling and Distribution SystemsModeling Beverage Processing Using Discrete Event Simulation1993Charles R. Harrell</v>
      </c>
      <c r="G5572" t="str">
        <f>IFERROR(IF(VLOOKUP(F5572,Test!$G$1:$G$6051,1,FALSE)=F5572,"Y","N"),"N")</f>
        <v>Y</v>
      </c>
    </row>
    <row r="5573" spans="1:7" x14ac:dyDescent="0.25">
      <c r="A5573" t="s">
        <v>315</v>
      </c>
      <c r="B5573" t="s">
        <v>6897</v>
      </c>
      <c r="C5573" t="s">
        <v>6899</v>
      </c>
      <c r="D5573">
        <v>1993</v>
      </c>
      <c r="E5573" t="s">
        <v>2809</v>
      </c>
      <c r="F5573" t="str">
        <f t="shared" si="87"/>
        <v>Manufacturing ApplicationsMaterial Handling and Distribution SystemsGeneralization of an AS/RS Model in SIMAN/CINEMA1993Eric S. Grajo</v>
      </c>
      <c r="G5573" t="str">
        <f>IFERROR(IF(VLOOKUP(F5573,Test!$G$1:$G$6051,1,FALSE)=F5573,"Y","N"),"N")</f>
        <v>Y</v>
      </c>
    </row>
    <row r="5574" spans="1:7" x14ac:dyDescent="0.25">
      <c r="A5574" t="s">
        <v>315</v>
      </c>
      <c r="B5574" t="s">
        <v>6903</v>
      </c>
      <c r="C5574" t="s">
        <v>6902</v>
      </c>
      <c r="D5574">
        <v>1993</v>
      </c>
      <c r="E5574" t="s">
        <v>3406</v>
      </c>
      <c r="F5574" t="str">
        <f t="shared" si="87"/>
        <v>Manufacturing ApplicationsReal-Time Applications of SimulationSimulation for Real-Time Decision Making in Manufacturing Systems1993Paul Rogers</v>
      </c>
      <c r="G5574" t="str">
        <f>IFERROR(IF(VLOOKUP(F5574,Test!$G$1:$G$6051,1,FALSE)=F5574,"Y","N"),"N")</f>
        <v>Y</v>
      </c>
    </row>
    <row r="5575" spans="1:7" x14ac:dyDescent="0.25">
      <c r="A5575" t="s">
        <v>315</v>
      </c>
      <c r="B5575" t="s">
        <v>6903</v>
      </c>
      <c r="C5575" t="s">
        <v>6904</v>
      </c>
      <c r="D5575">
        <v>1993</v>
      </c>
      <c r="E5575" t="s">
        <v>5780</v>
      </c>
      <c r="F5575" t="str">
        <f t="shared" si="87"/>
        <v>Manufacturing ApplicationsReal-Time Applications of SimulationException Management on a Shop Floor Using Online Simulation1993S. Manivannan</v>
      </c>
      <c r="G5575" t="str">
        <f>IFERROR(IF(VLOOKUP(F5575,Test!$G$1:$G$6051,1,FALSE)=F5575,"Y","N"),"N")</f>
        <v>Y</v>
      </c>
    </row>
    <row r="5576" spans="1:7" x14ac:dyDescent="0.25">
      <c r="A5576" t="s">
        <v>315</v>
      </c>
      <c r="B5576" t="s">
        <v>6903</v>
      </c>
      <c r="C5576" t="s">
        <v>6906</v>
      </c>
      <c r="D5576">
        <v>1993</v>
      </c>
      <c r="E5576" t="s">
        <v>6905</v>
      </c>
      <c r="F5576" t="str">
        <f t="shared" si="87"/>
        <v>Manufacturing ApplicationsReal-Time Applications of SimulationVirtual Reality for Manufacturing Simulation1993Richard L. Storch</v>
      </c>
      <c r="G5576" t="str">
        <f>IFERROR(IF(VLOOKUP(F5576,Test!$G$1:$G$6051,1,FALSE)=F5576,"Y","N"),"N")</f>
        <v>Y</v>
      </c>
    </row>
    <row r="5577" spans="1:7" x14ac:dyDescent="0.25">
      <c r="A5577" t="s">
        <v>315</v>
      </c>
      <c r="B5577" t="s">
        <v>6903</v>
      </c>
      <c r="C5577" t="s">
        <v>6904</v>
      </c>
      <c r="D5577">
        <v>1993</v>
      </c>
      <c r="E5577" t="s">
        <v>6907</v>
      </c>
      <c r="F5577" t="str">
        <f t="shared" si="87"/>
        <v>Manufacturing ApplicationsReal-Time Applications of SimulationException Management on a Shop Floor Using Online Simulation1993David Katz</v>
      </c>
      <c r="G5577" t="str">
        <f>IFERROR(IF(VLOOKUP(F5577,Test!$G$1:$G$6051,1,FALSE)=F5577,"Y","N"),"N")</f>
        <v>Y</v>
      </c>
    </row>
    <row r="5578" spans="1:7" x14ac:dyDescent="0.25">
      <c r="A5578" t="s">
        <v>315</v>
      </c>
      <c r="B5578" t="s">
        <v>6903</v>
      </c>
      <c r="C5578" t="s">
        <v>6906</v>
      </c>
      <c r="D5578">
        <v>1993</v>
      </c>
      <c r="E5578" t="s">
        <v>6908</v>
      </c>
      <c r="F5578" t="str">
        <f t="shared" si="87"/>
        <v>Manufacturing ApplicationsReal-Time Applications of SimulationVirtual Reality for Manufacturing Simulation1993Karen C. Jones</v>
      </c>
      <c r="G5578" t="str">
        <f>IFERROR(IF(VLOOKUP(F5578,Test!$G$1:$G$6051,1,FALSE)=F5578,"Y","N"),"N")</f>
        <v>Y</v>
      </c>
    </row>
    <row r="5579" spans="1:7" x14ac:dyDescent="0.25">
      <c r="A5579" t="s">
        <v>315</v>
      </c>
      <c r="B5579" t="s">
        <v>6903</v>
      </c>
      <c r="C5579" t="s">
        <v>6906</v>
      </c>
      <c r="D5579">
        <v>1993</v>
      </c>
      <c r="E5579" t="s">
        <v>6909</v>
      </c>
      <c r="F5579" t="str">
        <f t="shared" si="87"/>
        <v>Manufacturing ApplicationsReal-Time Applications of SimulationVirtual Reality for Manufacturing Simulation1993Marc W. Cygnus</v>
      </c>
      <c r="G5579" t="str">
        <f>IFERROR(IF(VLOOKUP(F5579,Test!$G$1:$G$6051,1,FALSE)=F5579,"Y","N"),"N")</f>
        <v>Y</v>
      </c>
    </row>
    <row r="5580" spans="1:7" x14ac:dyDescent="0.25">
      <c r="A5580" t="s">
        <v>315</v>
      </c>
      <c r="B5580" t="s">
        <v>6903</v>
      </c>
      <c r="C5580" t="s">
        <v>6902</v>
      </c>
      <c r="D5580">
        <v>1993</v>
      </c>
      <c r="E5580" t="s">
        <v>6910</v>
      </c>
      <c r="F5580" t="str">
        <f t="shared" si="87"/>
        <v>Manufacturing ApplicationsReal-Time Applications of SimulationSimulation for Real-Time Decision Making in Manufacturing Systems1993Rosalee J. Gordon</v>
      </c>
      <c r="G5580" t="str">
        <f>IFERROR(IF(VLOOKUP(F5580,Test!$G$1:$G$6051,1,FALSE)=F5580,"Y","N"),"N")</f>
        <v>Y</v>
      </c>
    </row>
    <row r="5581" spans="1:7" x14ac:dyDescent="0.25">
      <c r="A5581" t="s">
        <v>315</v>
      </c>
      <c r="B5581" t="s">
        <v>6903</v>
      </c>
      <c r="C5581" t="s">
        <v>6906</v>
      </c>
      <c r="D5581">
        <v>1993</v>
      </c>
      <c r="E5581" t="s">
        <v>2641</v>
      </c>
      <c r="F5581" t="str">
        <f t="shared" si="87"/>
        <v>Manufacturing ApplicationsReal-Time Applications of SimulationVirtual Reality for Manufacturing Simulation1993Kenneth D. Farnsworth</v>
      </c>
      <c r="G5581" t="str">
        <f>IFERROR(IF(VLOOKUP(F5581,Test!$G$1:$G$6051,1,FALSE)=F5581,"Y","N"),"N")</f>
        <v>Y</v>
      </c>
    </row>
    <row r="5582" spans="1:7" x14ac:dyDescent="0.25">
      <c r="A5582" t="s">
        <v>315</v>
      </c>
      <c r="B5582" t="s">
        <v>6903</v>
      </c>
      <c r="C5582" t="s">
        <v>6912</v>
      </c>
      <c r="D5582">
        <v>1993</v>
      </c>
      <c r="E5582" t="s">
        <v>6911</v>
      </c>
      <c r="F5582" t="str">
        <f t="shared" si="87"/>
        <v>Manufacturing ApplicationsReal-Time Applications of SimulationAutomatic Model Initialization for Real-Time Decision Support1993Javeed Shaik</v>
      </c>
      <c r="G5582" t="str">
        <f>IFERROR(IF(VLOOKUP(F5582,Test!$G$1:$G$6051,1,FALSE)=F5582,"Y","N"),"N")</f>
        <v>Y</v>
      </c>
    </row>
    <row r="5583" spans="1:7" x14ac:dyDescent="0.25">
      <c r="A5583" t="s">
        <v>315</v>
      </c>
      <c r="B5583" t="s">
        <v>6903</v>
      </c>
      <c r="C5583" t="s">
        <v>6912</v>
      </c>
      <c r="D5583">
        <v>1993</v>
      </c>
      <c r="E5583" t="s">
        <v>6913</v>
      </c>
      <c r="F5583" t="str">
        <f t="shared" si="87"/>
        <v>Manufacturing ApplicationsReal-Time Applications of SimulationAutomatic Model Initialization for Real-Time Decision Support1993Lotfi K. Gaafar</v>
      </c>
      <c r="G5583" t="str">
        <f>IFERROR(IF(VLOOKUP(F5583,Test!$G$1:$G$6051,1,FALSE)=F5583,"Y","N"),"N")</f>
        <v>Y</v>
      </c>
    </row>
    <row r="5584" spans="1:7" x14ac:dyDescent="0.25">
      <c r="A5584" t="s">
        <v>315</v>
      </c>
      <c r="B5584" t="s">
        <v>6916</v>
      </c>
      <c r="C5584" t="s">
        <v>6915</v>
      </c>
      <c r="D5584">
        <v>1993</v>
      </c>
      <c r="E5584" t="s">
        <v>6914</v>
      </c>
      <c r="F5584" t="str">
        <f t="shared" si="87"/>
        <v>Manufacturing ApplicationsInventory Management Issues in ManufacturingA Flexible Assembly Global Control Simulation1993Thomas Ernst</v>
      </c>
      <c r="G5584" t="str">
        <f>IFERROR(IF(VLOOKUP(F5584,Test!$G$1:$G$6051,1,FALSE)=F5584,"Y","N"),"N")</f>
        <v>Y</v>
      </c>
    </row>
    <row r="5585" spans="1:7" x14ac:dyDescent="0.25">
      <c r="A5585" t="s">
        <v>315</v>
      </c>
      <c r="B5585" t="s">
        <v>6916</v>
      </c>
      <c r="C5585" t="s">
        <v>6918</v>
      </c>
      <c r="D5585">
        <v>1993</v>
      </c>
      <c r="E5585" t="s">
        <v>6917</v>
      </c>
      <c r="F5585" t="str">
        <f t="shared" si="87"/>
        <v>Manufacturing ApplicationsInventory Management Issues in ManufacturingSimulation of a Plant-Wide Inventory Pull System1993Brian L. Slobodow</v>
      </c>
      <c r="G5585" t="str">
        <f>IFERROR(IF(VLOOKUP(F5585,Test!$G$1:$G$6051,1,FALSE)=F5585,"Y","N"),"N")</f>
        <v>Y</v>
      </c>
    </row>
    <row r="5586" spans="1:7" x14ac:dyDescent="0.25">
      <c r="A5586" t="s">
        <v>315</v>
      </c>
      <c r="B5586" t="s">
        <v>6916</v>
      </c>
      <c r="C5586" t="s">
        <v>6920</v>
      </c>
      <c r="D5586">
        <v>1993</v>
      </c>
      <c r="E5586" t="s">
        <v>6919</v>
      </c>
      <c r="F5586" t="str">
        <f t="shared" si="87"/>
        <v>Manufacturing ApplicationsInventory Management Issues in ManufacturingA Simulation of Synchronous Manufacturing at a Naval Aviation Depot1993V. Daniel R. Guide  Jr.</v>
      </c>
      <c r="G5586" t="str">
        <f>IFERROR(IF(VLOOKUP(F5586,Test!$G$1:$G$6051,1,FALSE)=F5586,"Y","N"),"N")</f>
        <v>Y</v>
      </c>
    </row>
    <row r="5587" spans="1:7" x14ac:dyDescent="0.25">
      <c r="A5587" t="s">
        <v>315</v>
      </c>
      <c r="B5587" t="s">
        <v>6916</v>
      </c>
      <c r="C5587" t="s">
        <v>6915</v>
      </c>
      <c r="D5587">
        <v>1993</v>
      </c>
      <c r="E5587" t="s">
        <v>6921</v>
      </c>
      <c r="F5587" t="str">
        <f t="shared" si="87"/>
        <v>Manufacturing ApplicationsInventory Management Issues in ManufacturingA Flexible Assembly Global Control Simulation1993Avetik P. Matevosian</v>
      </c>
      <c r="G5587" t="str">
        <f>IFERROR(IF(VLOOKUP(F5587,Test!$G$1:$G$6051,1,FALSE)=F5587,"Y","N"),"N")</f>
        <v>Y</v>
      </c>
    </row>
    <row r="5588" spans="1:7" x14ac:dyDescent="0.25">
      <c r="A5588" t="s">
        <v>2182</v>
      </c>
      <c r="B5588" t="s">
        <v>6924</v>
      </c>
      <c r="C5588" t="s">
        <v>6923</v>
      </c>
      <c r="D5588">
        <v>1993</v>
      </c>
      <c r="E5588" t="s">
        <v>6922</v>
      </c>
      <c r="F5588" t="str">
        <f t="shared" si="87"/>
        <v>Military ApplicationsDepartment of Defense InfrastructureJoint Data Base Elements for Modeling and Simulation1993James L. Cole</v>
      </c>
      <c r="G5588" t="str">
        <f>IFERROR(IF(VLOOKUP(F5588,Test!$G$1:$G$6051,1,FALSE)=F5588,"Y","N"),"N")</f>
        <v>Y</v>
      </c>
    </row>
    <row r="5589" spans="1:7" x14ac:dyDescent="0.25">
      <c r="A5589" t="s">
        <v>2182</v>
      </c>
      <c r="B5589" t="s">
        <v>6924</v>
      </c>
      <c r="C5589" t="s">
        <v>6926</v>
      </c>
      <c r="D5589">
        <v>1993</v>
      </c>
      <c r="E5589" t="s">
        <v>6925</v>
      </c>
      <c r="F5589" t="str">
        <f t="shared" si="87"/>
        <v>Military ApplicationsDepartment of Defense InfrastructureDefense Modeling and Simulation Office: Defining the Infrastructure1993Robert J. Smillie</v>
      </c>
      <c r="G5589" t="str">
        <f>IFERROR(IF(VLOOKUP(F5589,Test!$G$1:$G$6051,1,FALSE)=F5589,"Y","N"),"N")</f>
        <v>Y</v>
      </c>
    </row>
    <row r="5590" spans="1:7" x14ac:dyDescent="0.25">
      <c r="A5590" t="s">
        <v>2182</v>
      </c>
      <c r="B5590" t="s">
        <v>6924</v>
      </c>
      <c r="C5590" t="s">
        <v>6928</v>
      </c>
      <c r="D5590">
        <v>1993</v>
      </c>
      <c r="E5590" t="s">
        <v>6927</v>
      </c>
      <c r="F5590" t="str">
        <f t="shared" si="87"/>
        <v>Military ApplicationsDepartment of Defense InfrastructureCall-by-Call Simulator for Telephone Networks1993James W. Forgie</v>
      </c>
      <c r="G5590" t="str">
        <f>IFERROR(IF(VLOOKUP(F5590,Test!$G$1:$G$6051,1,FALSE)=F5590,"Y","N"),"N")</f>
        <v>Y</v>
      </c>
    </row>
    <row r="5591" spans="1:7" x14ac:dyDescent="0.25">
      <c r="A5591" t="s">
        <v>2182</v>
      </c>
      <c r="B5591" t="s">
        <v>6924</v>
      </c>
      <c r="C5591" t="s">
        <v>6928</v>
      </c>
      <c r="D5591">
        <v>1993</v>
      </c>
      <c r="E5591" t="s">
        <v>6929</v>
      </c>
      <c r="F5591" t="str">
        <f t="shared" si="87"/>
        <v>Military ApplicationsDepartment of Defense InfrastructureCall-by-Call Simulator for Telephone Networks1993Harold M. Heggestad</v>
      </c>
      <c r="G5591" t="str">
        <f>IFERROR(IF(VLOOKUP(F5591,Test!$G$1:$G$6051,1,FALSE)=F5591,"Y","N"),"N")</f>
        <v>Y</v>
      </c>
    </row>
    <row r="5592" spans="1:7" x14ac:dyDescent="0.25">
      <c r="A5592" t="s">
        <v>2182</v>
      </c>
      <c r="B5592" t="s">
        <v>6924</v>
      </c>
      <c r="C5592" t="s">
        <v>6923</v>
      </c>
      <c r="D5592">
        <v>1993</v>
      </c>
      <c r="E5592" t="s">
        <v>6930</v>
      </c>
      <c r="F5592" t="str">
        <f t="shared" si="87"/>
        <v>Military ApplicationsDepartment of Defense InfrastructureJoint Data Base Elements for Modeling and Simulation1993Peter Valentine</v>
      </c>
      <c r="G5592" t="str">
        <f>IFERROR(IF(VLOOKUP(F5592,Test!$G$1:$G$6051,1,FALSE)=F5592,"Y","N"),"N")</f>
        <v>Y</v>
      </c>
    </row>
    <row r="5593" spans="1:7" x14ac:dyDescent="0.25">
      <c r="A5593" t="s">
        <v>2182</v>
      </c>
      <c r="B5593" t="s">
        <v>6924</v>
      </c>
      <c r="C5593" t="s">
        <v>6928</v>
      </c>
      <c r="D5593">
        <v>1993</v>
      </c>
      <c r="E5593" t="s">
        <v>6931</v>
      </c>
      <c r="F5593" t="str">
        <f t="shared" si="87"/>
        <v>Military ApplicationsDepartment of Defense InfrastructureCall-by-Call Simulator for Telephone Networks1993Constance K. McElwain</v>
      </c>
      <c r="G5593" t="str">
        <f>IFERROR(IF(VLOOKUP(F5593,Test!$G$1:$G$6051,1,FALSE)=F5593,"Y","N"),"N")</f>
        <v>Y</v>
      </c>
    </row>
    <row r="5594" spans="1:7" x14ac:dyDescent="0.25">
      <c r="A5594" t="s">
        <v>2182</v>
      </c>
      <c r="B5594" t="s">
        <v>6924</v>
      </c>
      <c r="C5594" t="s">
        <v>6933</v>
      </c>
      <c r="D5594">
        <v>1993</v>
      </c>
      <c r="E5594" t="s">
        <v>6932</v>
      </c>
      <c r="F5594" t="str">
        <f t="shared" si="87"/>
        <v>Military ApplicationsDepartment of Defense InfrastructureModeling and Simulation Standards Products and Processes1993William F. Flanigan  Jr.</v>
      </c>
      <c r="G5594" t="str">
        <f>IFERROR(IF(VLOOKUP(F5594,Test!$G$1:$G$6051,1,FALSE)=F5594,"Y","N"),"N")</f>
        <v>Y</v>
      </c>
    </row>
    <row r="5595" spans="1:7" x14ac:dyDescent="0.25">
      <c r="A5595" t="s">
        <v>2182</v>
      </c>
      <c r="B5595" t="s">
        <v>6924</v>
      </c>
      <c r="C5595" t="s">
        <v>6928</v>
      </c>
      <c r="D5595">
        <v>1993</v>
      </c>
      <c r="E5595" t="s">
        <v>6934</v>
      </c>
      <c r="F5595" t="str">
        <f t="shared" si="87"/>
        <v>Military ApplicationsDepartment of Defense InfrastructureCall-by-Call Simulator for Telephone Networks1993Thomas Lam</v>
      </c>
      <c r="G5595" t="str">
        <f>IFERROR(IF(VLOOKUP(F5595,Test!$G$1:$G$6051,1,FALSE)=F5595,"Y","N"),"N")</f>
        <v>Y</v>
      </c>
    </row>
    <row r="5596" spans="1:7" x14ac:dyDescent="0.25">
      <c r="A5596" t="s">
        <v>2182</v>
      </c>
      <c r="B5596" t="s">
        <v>6937</v>
      </c>
      <c r="C5596" t="s">
        <v>6936</v>
      </c>
      <c r="D5596">
        <v>1993</v>
      </c>
      <c r="E5596" t="s">
        <v>6935</v>
      </c>
      <c r="F5596" t="str">
        <f t="shared" si="87"/>
        <v>Military ApplicationsMega SimulationsThe Joint Modeling and Simulation System: A Common Modeling Architecture for the DoD1993David B. Russell</v>
      </c>
      <c r="G5596" t="str">
        <f>IFERROR(IF(VLOOKUP(F5596,Test!$G$1:$G$6051,1,FALSE)=F5596,"Y","N"),"N")</f>
        <v>Y</v>
      </c>
    </row>
    <row r="5597" spans="1:7" x14ac:dyDescent="0.25">
      <c r="A5597" t="s">
        <v>2182</v>
      </c>
      <c r="B5597" t="s">
        <v>6937</v>
      </c>
      <c r="C5597" t="s">
        <v>6939</v>
      </c>
      <c r="D5597">
        <v>1993</v>
      </c>
      <c r="E5597" t="s">
        <v>6938</v>
      </c>
      <c r="F5597" t="str">
        <f t="shared" si="87"/>
        <v>Military ApplicationsMega SimulationsModeling Coalition Warfare: A Multi-Sided Simulation Design1993Kevin Brandt</v>
      </c>
      <c r="G5597" t="str">
        <f>IFERROR(IF(VLOOKUP(F5597,Test!$G$1:$G$6051,1,FALSE)=F5597,"Y","N"),"N")</f>
        <v>Y</v>
      </c>
    </row>
    <row r="5598" spans="1:7" x14ac:dyDescent="0.25">
      <c r="A5598" t="s">
        <v>2182</v>
      </c>
      <c r="B5598" t="s">
        <v>6937</v>
      </c>
      <c r="C5598" t="s">
        <v>6941</v>
      </c>
      <c r="D5598">
        <v>1993</v>
      </c>
      <c r="E5598" t="s">
        <v>6940</v>
      </c>
      <c r="F5598" t="str">
        <f t="shared" si="87"/>
        <v>Military ApplicationsMega SimulationsPhysics-Based, High-Fidelity Simulation: Strategic Scene Generation Model1993Harry Heckathorn</v>
      </c>
      <c r="G5598" t="str">
        <f>IFERROR(IF(VLOOKUP(F5598,Test!$G$1:$G$6051,1,FALSE)=F5598,"Y","N"),"N")</f>
        <v>Y</v>
      </c>
    </row>
    <row r="5599" spans="1:7" x14ac:dyDescent="0.25">
      <c r="A5599" t="s">
        <v>2182</v>
      </c>
      <c r="B5599" t="s">
        <v>6937</v>
      </c>
      <c r="C5599" t="s">
        <v>6936</v>
      </c>
      <c r="D5599">
        <v>1993</v>
      </c>
      <c r="E5599" t="s">
        <v>6942</v>
      </c>
      <c r="F5599" t="str">
        <f t="shared" si="87"/>
        <v>Military ApplicationsMega SimulationsThe Joint Modeling and Simulation System: A Common Modeling Architecture for the DoD1993William McQuay</v>
      </c>
      <c r="G5599" t="str">
        <f>IFERROR(IF(VLOOKUP(F5599,Test!$G$1:$G$6051,1,FALSE)=F5599,"Y","N"),"N")</f>
        <v>Y</v>
      </c>
    </row>
    <row r="5600" spans="1:7" x14ac:dyDescent="0.25">
      <c r="A5600" t="s">
        <v>2182</v>
      </c>
      <c r="B5600" t="s">
        <v>6937</v>
      </c>
      <c r="C5600" t="s">
        <v>6939</v>
      </c>
      <c r="D5600">
        <v>1993</v>
      </c>
      <c r="E5600" t="s">
        <v>6943</v>
      </c>
      <c r="F5600" t="str">
        <f t="shared" si="87"/>
        <v>Military ApplicationsMega SimulationsModeling Coalition Warfare: A Multi-Sided Simulation Design1993Ellen Roland</v>
      </c>
      <c r="G5600" t="str">
        <f>IFERROR(IF(VLOOKUP(F5600,Test!$G$1:$G$6051,1,FALSE)=F5600,"Y","N"),"N")</f>
        <v>Y</v>
      </c>
    </row>
    <row r="5601" spans="1:7" x14ac:dyDescent="0.25">
      <c r="A5601" t="s">
        <v>2182</v>
      </c>
      <c r="B5601" t="s">
        <v>6937</v>
      </c>
      <c r="C5601" t="s">
        <v>6941</v>
      </c>
      <c r="D5601">
        <v>1993</v>
      </c>
      <c r="E5601" t="s">
        <v>5464</v>
      </c>
      <c r="F5601" t="str">
        <f t="shared" si="87"/>
        <v>Military ApplicationsMega SimulationsPhysics-Based, High-Fidelity Simulation: Strategic Scene Generation Model1993Frederick Wieland</v>
      </c>
      <c r="G5601" t="str">
        <f>IFERROR(IF(VLOOKUP(F5601,Test!$G$1:$G$6051,1,FALSE)=F5601,"Y","N"),"N")</f>
        <v>Y</v>
      </c>
    </row>
    <row r="5602" spans="1:7" x14ac:dyDescent="0.25">
      <c r="A5602" t="s">
        <v>2182</v>
      </c>
      <c r="B5602" t="s">
        <v>6946</v>
      </c>
      <c r="C5602" t="s">
        <v>6945</v>
      </c>
      <c r="D5602">
        <v>1993</v>
      </c>
      <c r="E5602" t="s">
        <v>6944</v>
      </c>
      <c r="F5602" t="str">
        <f t="shared" si="87"/>
        <v>Military ApplicationsModeling and Simulation ApplicationsThe Close Combat Tactical Trainer Program1993William R. Johnson</v>
      </c>
      <c r="G5602" t="str">
        <f>IFERROR(IF(VLOOKUP(F5602,Test!$G$1:$G$6051,1,FALSE)=F5602,"Y","N"),"N")</f>
        <v>Y</v>
      </c>
    </row>
    <row r="5603" spans="1:7" x14ac:dyDescent="0.25">
      <c r="A5603" t="s">
        <v>2182</v>
      </c>
      <c r="B5603" t="s">
        <v>6946</v>
      </c>
      <c r="C5603" t="s">
        <v>6948</v>
      </c>
      <c r="D5603">
        <v>1993</v>
      </c>
      <c r="E5603" t="s">
        <v>6947</v>
      </c>
      <c r="F5603" t="str">
        <f t="shared" si="87"/>
        <v>Military ApplicationsModeling and Simulation ApplicationsTraining Utility of Multiship Air Combat Simulation1993Herbert H. Bell</v>
      </c>
      <c r="G5603" t="str">
        <f>IFERROR(IF(VLOOKUP(F5603,Test!$G$1:$G$6051,1,FALSE)=F5603,"Y","N"),"N")</f>
        <v>Y</v>
      </c>
    </row>
    <row r="5604" spans="1:7" x14ac:dyDescent="0.25">
      <c r="A5604" t="s">
        <v>2182</v>
      </c>
      <c r="B5604" t="s">
        <v>6946</v>
      </c>
      <c r="C5604" t="s">
        <v>6950</v>
      </c>
      <c r="D5604">
        <v>1993</v>
      </c>
      <c r="E5604" t="s">
        <v>6949</v>
      </c>
      <c r="F5604" t="str">
        <f t="shared" si="87"/>
        <v>Military ApplicationsModeling and Simulation ApplicationsA Demonstration of Undersea Warfare Technologies in a High Fidelity Simulation on the Defense Simulation Internet1993Joseph S. Lombardo</v>
      </c>
      <c r="G5604" t="str">
        <f>IFERROR(IF(VLOOKUP(F5604,Test!$G$1:$G$6051,1,FALSE)=F5604,"Y","N"),"N")</f>
        <v>Y</v>
      </c>
    </row>
    <row r="5605" spans="1:7" x14ac:dyDescent="0.25">
      <c r="A5605" t="s">
        <v>2182</v>
      </c>
      <c r="B5605" t="s">
        <v>6946</v>
      </c>
      <c r="C5605" t="s">
        <v>6945</v>
      </c>
      <c r="D5605">
        <v>1993</v>
      </c>
      <c r="E5605" t="s">
        <v>6951</v>
      </c>
      <c r="F5605" t="str">
        <f t="shared" si="87"/>
        <v>Military ApplicationsModeling and Simulation ApplicationsThe Close Combat Tactical Trainer Program1993Thomas W. Mastaglio</v>
      </c>
      <c r="G5605" t="str">
        <f>IFERROR(IF(VLOOKUP(F5605,Test!$G$1:$G$6051,1,FALSE)=F5605,"Y","N"),"N")</f>
        <v>Y</v>
      </c>
    </row>
    <row r="5606" spans="1:7" x14ac:dyDescent="0.25">
      <c r="A5606" t="s">
        <v>2182</v>
      </c>
      <c r="B5606" t="s">
        <v>6946</v>
      </c>
      <c r="C5606" t="s">
        <v>6945</v>
      </c>
      <c r="D5606">
        <v>1993</v>
      </c>
      <c r="E5606" t="s">
        <v>6952</v>
      </c>
      <c r="F5606" t="str">
        <f t="shared" si="87"/>
        <v>Military ApplicationsModeling and Simulation ApplicationsThe Close Combat Tactical Trainer Program1993Paul D. Peterson</v>
      </c>
      <c r="G5606" t="str">
        <f>IFERROR(IF(VLOOKUP(F5606,Test!$G$1:$G$6051,1,FALSE)=F5606,"Y","N"),"N")</f>
        <v>Y</v>
      </c>
    </row>
    <row r="5607" spans="1:7" x14ac:dyDescent="0.25">
      <c r="A5607" t="s">
        <v>2182</v>
      </c>
      <c r="B5607" t="s">
        <v>6946</v>
      </c>
      <c r="C5607" t="s">
        <v>6948</v>
      </c>
      <c r="D5607">
        <v>1993</v>
      </c>
      <c r="E5607" t="s">
        <v>6953</v>
      </c>
      <c r="F5607" t="str">
        <f t="shared" si="87"/>
        <v>Military ApplicationsModeling and Simulation ApplicationsTraining Utility of Multiship Air Combat Simulation1993Peter M. Crane</v>
      </c>
      <c r="G5607" t="str">
        <f>IFERROR(IF(VLOOKUP(F5607,Test!$G$1:$G$6051,1,FALSE)=F5607,"Y","N"),"N")</f>
        <v>Y</v>
      </c>
    </row>
    <row r="5608" spans="1:7" x14ac:dyDescent="0.25">
      <c r="A5608" t="s">
        <v>2182</v>
      </c>
      <c r="B5608" t="s">
        <v>6956</v>
      </c>
      <c r="C5608" t="s">
        <v>6955</v>
      </c>
      <c r="D5608">
        <v>1993</v>
      </c>
      <c r="E5608" t="s">
        <v>6954</v>
      </c>
      <c r="F5608" t="str">
        <f t="shared" si="87"/>
        <v>Military ApplicationsIndividual Warrior RepresentationVirtual Reality and Analytical Simulation of the Solider1993Victor E. Middleton</v>
      </c>
      <c r="G5608" t="str">
        <f>IFERROR(IF(VLOOKUP(F5608,Test!$G$1:$G$6051,1,FALSE)=F5608,"Y","N"),"N")</f>
        <v>Y</v>
      </c>
    </row>
    <row r="5609" spans="1:7" x14ac:dyDescent="0.25">
      <c r="A5609" t="s">
        <v>2182</v>
      </c>
      <c r="B5609" t="s">
        <v>6956</v>
      </c>
      <c r="C5609" t="s">
        <v>6958</v>
      </c>
      <c r="D5609">
        <v>1993</v>
      </c>
      <c r="E5609" t="s">
        <v>6957</v>
      </c>
      <c r="F5609" t="str">
        <f t="shared" si="87"/>
        <v>Military ApplicationsIndividual Warrior RepresentationThe Integrated Unit Simulation System: Quantifying Individual and Small Unit Mission Effectiveness on the Battlefield of the Future1993John O'Keefe IV</v>
      </c>
      <c r="G5609" t="str">
        <f>IFERROR(IF(VLOOKUP(F5609,Test!$G$1:$G$6051,1,FALSE)=F5609,"Y","N"),"N")</f>
        <v>Y</v>
      </c>
    </row>
    <row r="5610" spans="1:7" x14ac:dyDescent="0.25">
      <c r="A5610" t="s">
        <v>2182</v>
      </c>
      <c r="B5610" t="s">
        <v>6956</v>
      </c>
      <c r="C5610" t="s">
        <v>6958</v>
      </c>
      <c r="D5610">
        <v>1993</v>
      </c>
      <c r="E5610" t="s">
        <v>6954</v>
      </c>
      <c r="F5610" t="str">
        <f t="shared" si="87"/>
        <v>Military ApplicationsIndividual Warrior RepresentationThe Integrated Unit Simulation System: Quantifying Individual and Small Unit Mission Effectiveness on the Battlefield of the Future1993Victor E. Middleton</v>
      </c>
      <c r="G5610" t="str">
        <f>IFERROR(IF(VLOOKUP(F5610,Test!$G$1:$G$6051,1,FALSE)=F5610,"Y","N"),"N")</f>
        <v>Y</v>
      </c>
    </row>
    <row r="5611" spans="1:7" x14ac:dyDescent="0.25">
      <c r="A5611" t="s">
        <v>2182</v>
      </c>
      <c r="B5611" t="s">
        <v>6956</v>
      </c>
      <c r="C5611" t="s">
        <v>6955</v>
      </c>
      <c r="D5611">
        <v>1993</v>
      </c>
      <c r="E5611" t="s">
        <v>6959</v>
      </c>
      <c r="F5611" t="str">
        <f t="shared" si="87"/>
        <v>Military ApplicationsIndividual Warrior RepresentationVirtual Reality and Analytical Simulation of the Solider1993Robert T. McIntyre III</v>
      </c>
      <c r="G5611" t="str">
        <f>IFERROR(IF(VLOOKUP(F5611,Test!$G$1:$G$6051,1,FALSE)=F5611,"Y","N"),"N")</f>
        <v>Y</v>
      </c>
    </row>
    <row r="5612" spans="1:7" x14ac:dyDescent="0.25">
      <c r="A5612" t="s">
        <v>2182</v>
      </c>
      <c r="B5612" t="s">
        <v>6956</v>
      </c>
      <c r="C5612" t="s">
        <v>6955</v>
      </c>
      <c r="D5612">
        <v>1993</v>
      </c>
      <c r="E5612" t="s">
        <v>6957</v>
      </c>
      <c r="F5612" t="str">
        <f t="shared" si="87"/>
        <v>Military ApplicationsIndividual Warrior RepresentationVirtual Reality and Analytical Simulation of the Solider1993John O'Keefe IV</v>
      </c>
      <c r="G5612" t="str">
        <f>IFERROR(IF(VLOOKUP(F5612,Test!$G$1:$G$6051,1,FALSE)=F5612,"Y","N"),"N")</f>
        <v>Y</v>
      </c>
    </row>
    <row r="5613" spans="1:7" x14ac:dyDescent="0.25">
      <c r="A5613" t="s">
        <v>2182</v>
      </c>
      <c r="B5613" t="s">
        <v>6962</v>
      </c>
      <c r="C5613" t="s">
        <v>6961</v>
      </c>
      <c r="D5613">
        <v>1993</v>
      </c>
      <c r="E5613" t="s">
        <v>6960</v>
      </c>
      <c r="F5613" t="str">
        <f t="shared" si="87"/>
        <v>Military ApplicationsThe Corps Battle Simulation (CBS)Semi-Automated Forces for Corps Battle Simulation1993Joe Fearey</v>
      </c>
      <c r="G5613" t="str">
        <f>IFERROR(IF(VLOOKUP(F5613,Test!$G$1:$G$6051,1,FALSE)=F5613,"Y","N"),"N")</f>
        <v>Y</v>
      </c>
    </row>
    <row r="5614" spans="1:7" x14ac:dyDescent="0.25">
      <c r="A5614" t="s">
        <v>2182</v>
      </c>
      <c r="B5614" t="s">
        <v>6962</v>
      </c>
      <c r="C5614" t="s">
        <v>6964</v>
      </c>
      <c r="D5614">
        <v>1993</v>
      </c>
      <c r="E5614" t="s">
        <v>6963</v>
      </c>
      <c r="F5614" t="str">
        <f t="shared" si="87"/>
        <v>Military ApplicationsThe Corps Battle Simulation (CBS)The Corps Battle Simulation for Military Training1993Sherry Mertens</v>
      </c>
      <c r="G5614" t="str">
        <f>IFERROR(IF(VLOOKUP(F5614,Test!$G$1:$G$6051,1,FALSE)=F5614,"Y","N"),"N")</f>
        <v>Y</v>
      </c>
    </row>
    <row r="5615" spans="1:7" x14ac:dyDescent="0.25">
      <c r="A5615" t="s">
        <v>2182</v>
      </c>
      <c r="B5615" t="s">
        <v>6962</v>
      </c>
      <c r="C5615" t="s">
        <v>6961</v>
      </c>
      <c r="D5615">
        <v>1993</v>
      </c>
      <c r="E5615" t="s">
        <v>6965</v>
      </c>
      <c r="F5615" t="str">
        <f t="shared" si="87"/>
        <v>Military ApplicationsThe Corps Battle Simulation (CBS)Semi-Automated Forces for Corps Battle Simulation1993Joe Provenzano</v>
      </c>
      <c r="G5615" t="str">
        <f>IFERROR(IF(VLOOKUP(F5615,Test!$G$1:$G$6051,1,FALSE)=F5615,"Y","N"),"N")</f>
        <v>Y</v>
      </c>
    </row>
    <row r="5616" spans="1:7" x14ac:dyDescent="0.25">
      <c r="A5616" t="s">
        <v>2182</v>
      </c>
      <c r="B5616" t="s">
        <v>6962</v>
      </c>
      <c r="C5616" t="s">
        <v>6961</v>
      </c>
      <c r="D5616">
        <v>1993</v>
      </c>
      <c r="E5616" t="s">
        <v>6966</v>
      </c>
      <c r="F5616" t="str">
        <f t="shared" si="87"/>
        <v>Military ApplicationsThe Corps Battle Simulation (CBS)Semi-Automated Forces for Corps Battle Simulation1993Erann Gat</v>
      </c>
      <c r="G5616" t="str">
        <f>IFERROR(IF(VLOOKUP(F5616,Test!$G$1:$G$6051,1,FALSE)=F5616,"Y","N"),"N")</f>
        <v>Y</v>
      </c>
    </row>
    <row r="5617" spans="1:7" x14ac:dyDescent="0.25">
      <c r="A5617" t="s">
        <v>2182</v>
      </c>
      <c r="B5617" t="s">
        <v>6962</v>
      </c>
      <c r="C5617" t="s">
        <v>6968</v>
      </c>
      <c r="D5617">
        <v>1993</v>
      </c>
      <c r="E5617" t="s">
        <v>6967</v>
      </c>
      <c r="F5617" t="str">
        <f t="shared" si="87"/>
        <v>Military ApplicationsThe Corps Battle Simulation (CBS)COAST: The Controller's Assistant1993William H. Duquette</v>
      </c>
      <c r="G5617" t="str">
        <f>IFERROR(IF(VLOOKUP(F5617,Test!$G$1:$G$6051,1,FALSE)=F5617,"Y","N"),"N")</f>
        <v>Y</v>
      </c>
    </row>
    <row r="5618" spans="1:7" x14ac:dyDescent="0.25">
      <c r="A5618" t="s">
        <v>2182</v>
      </c>
      <c r="B5618" t="s">
        <v>6971</v>
      </c>
      <c r="C5618" t="s">
        <v>6970</v>
      </c>
      <c r="D5618">
        <v>1993</v>
      </c>
      <c r="E5618" t="s">
        <v>6969</v>
      </c>
      <c r="F5618" t="str">
        <f t="shared" si="87"/>
        <v>Military ApplicationsThe Aggregate Level Simulation Protocol (ASLP)ALSP - Theory, Experience, and Future Directions1993Richard M. Weatherly</v>
      </c>
      <c r="G5618" t="str">
        <f>IFERROR(IF(VLOOKUP(F5618,Test!$G$1:$G$6051,1,FALSE)=F5618,"Y","N"),"N")</f>
        <v>Y</v>
      </c>
    </row>
    <row r="5619" spans="1:7" x14ac:dyDescent="0.25">
      <c r="A5619" t="s">
        <v>2182</v>
      </c>
      <c r="B5619" t="s">
        <v>6971</v>
      </c>
      <c r="C5619" t="s">
        <v>6973</v>
      </c>
      <c r="D5619">
        <v>1993</v>
      </c>
      <c r="E5619" t="s">
        <v>6972</v>
      </c>
      <c r="F5619" t="str">
        <f t="shared" si="87"/>
        <v>Military ApplicationsThe Aggregate Level Simulation Protocol (ASLP)Joining a Distributed Simulation Environment Via ALSP1993Lydia P. Dubon</v>
      </c>
      <c r="G5619" t="str">
        <f>IFERROR(IF(VLOOKUP(F5619,Test!$G$1:$G$6051,1,FALSE)=F5619,"Y","N"),"N")</f>
        <v>Y</v>
      </c>
    </row>
    <row r="5620" spans="1:7" x14ac:dyDescent="0.25">
      <c r="A5620" t="s">
        <v>2182</v>
      </c>
      <c r="B5620" t="s">
        <v>6971</v>
      </c>
      <c r="C5620" t="s">
        <v>6970</v>
      </c>
      <c r="D5620">
        <v>1993</v>
      </c>
      <c r="E5620" t="s">
        <v>6974</v>
      </c>
      <c r="F5620" t="str">
        <f t="shared" si="87"/>
        <v>Military ApplicationsThe Aggregate Level Simulation Protocol (ASLP)ALSP - Theory, Experience, and Future Directions1993Annette L. Wilson</v>
      </c>
      <c r="G5620" t="str">
        <f>IFERROR(IF(VLOOKUP(F5620,Test!$G$1:$G$6051,1,FALSE)=F5620,"Y","N"),"N")</f>
        <v>Y</v>
      </c>
    </row>
    <row r="5621" spans="1:7" x14ac:dyDescent="0.25">
      <c r="A5621" t="s">
        <v>2182</v>
      </c>
      <c r="B5621" t="s">
        <v>6971</v>
      </c>
      <c r="C5621" t="s">
        <v>6970</v>
      </c>
      <c r="D5621">
        <v>1993</v>
      </c>
      <c r="E5621" t="s">
        <v>6975</v>
      </c>
      <c r="F5621" t="str">
        <f t="shared" si="87"/>
        <v>Military ApplicationsThe Aggregate Level Simulation Protocol (ASLP)ALSP - Theory, Experience, and Future Directions1993Sean P. Griffin</v>
      </c>
      <c r="G5621" t="str">
        <f>IFERROR(IF(VLOOKUP(F5621,Test!$G$1:$G$6051,1,FALSE)=F5621,"Y","N"),"N")</f>
        <v>Y</v>
      </c>
    </row>
    <row r="5622" spans="1:7" x14ac:dyDescent="0.25">
      <c r="A5622" t="s">
        <v>2182</v>
      </c>
      <c r="B5622" t="s">
        <v>6978</v>
      </c>
      <c r="C5622" t="s">
        <v>6977</v>
      </c>
      <c r="D5622">
        <v>1993</v>
      </c>
      <c r="E5622" t="s">
        <v>6976</v>
      </c>
      <c r="F5622" t="str">
        <f t="shared" si="87"/>
        <v>Military ApplicationsNaval and Marine Corp Modeling and SimulationNaval Modeling and Simulation Verification, Validation, and Accreditation1993Dale K. Pace</v>
      </c>
      <c r="G5622" t="str">
        <f>IFERROR(IF(VLOOKUP(F5622,Test!$G$1:$G$6051,1,FALSE)=F5622,"Y","N"),"N")</f>
        <v>Y</v>
      </c>
    </row>
    <row r="5623" spans="1:7" x14ac:dyDescent="0.25">
      <c r="A5623" t="s">
        <v>3236</v>
      </c>
      <c r="B5623" t="s">
        <v>6981</v>
      </c>
      <c r="C5623" t="s">
        <v>6980</v>
      </c>
      <c r="D5623">
        <v>1993</v>
      </c>
      <c r="E5623" t="s">
        <v>6979</v>
      </c>
      <c r="F5623" t="str">
        <f t="shared" si="87"/>
        <v>General ApplicationsSimulation Theory and Methods in the U.S.A Structured Definition of the Modeling Process1993Brian D. Withers</v>
      </c>
      <c r="G5623" t="str">
        <f>IFERROR(IF(VLOOKUP(F5623,Test!$G$1:$G$6051,1,FALSE)=F5623,"Y","N"),"N")</f>
        <v>Y</v>
      </c>
    </row>
    <row r="5624" spans="1:7" x14ac:dyDescent="0.25">
      <c r="A5624" t="s">
        <v>3236</v>
      </c>
      <c r="B5624" t="s">
        <v>6981</v>
      </c>
      <c r="C5624" t="s">
        <v>6983</v>
      </c>
      <c r="D5624">
        <v>1993</v>
      </c>
      <c r="E5624" t="s">
        <v>6982</v>
      </c>
      <c r="F5624" t="str">
        <f t="shared" si="87"/>
        <v>General ApplicationsSimulation Theory and Methods in the U.S.Work Flow Analysis1993Robert M. Shapiro</v>
      </c>
      <c r="G5624" t="str">
        <f>IFERROR(IF(VLOOKUP(F5624,Test!$G$1:$G$6051,1,FALSE)=F5624,"Y","N"),"N")</f>
        <v>Y</v>
      </c>
    </row>
    <row r="5625" spans="1:7" x14ac:dyDescent="0.25">
      <c r="A5625" t="s">
        <v>3236</v>
      </c>
      <c r="B5625" t="s">
        <v>6981</v>
      </c>
      <c r="C5625" t="s">
        <v>6980</v>
      </c>
      <c r="D5625">
        <v>1993</v>
      </c>
      <c r="E5625" t="s">
        <v>8</v>
      </c>
      <c r="F5625" t="str">
        <f t="shared" si="87"/>
        <v>General ApplicationsSimulation Theory and Methods in the U.S.A Structured Definition of the Modeling Process1993A. Alan B. Pritsker</v>
      </c>
      <c r="G5625" t="str">
        <f>IFERROR(IF(VLOOKUP(F5625,Test!$G$1:$G$6051,1,FALSE)=F5625,"Y","N"),"N")</f>
        <v>Y</v>
      </c>
    </row>
    <row r="5626" spans="1:7" x14ac:dyDescent="0.25">
      <c r="A5626" t="s">
        <v>3236</v>
      </c>
      <c r="B5626" t="s">
        <v>6981</v>
      </c>
      <c r="C5626" t="s">
        <v>6980</v>
      </c>
      <c r="D5626">
        <v>1993</v>
      </c>
      <c r="E5626" t="s">
        <v>2769</v>
      </c>
      <c r="F5626" t="str">
        <f t="shared" si="87"/>
        <v>General ApplicationsSimulation Theory and Methods in the U.S.A Structured Definition of the Modeling Process1993David H. Withers</v>
      </c>
      <c r="G5626" t="str">
        <f>IFERROR(IF(VLOOKUP(F5626,Test!$G$1:$G$6051,1,FALSE)=F5626,"Y","N"),"N")</f>
        <v>Y</v>
      </c>
    </row>
    <row r="5627" spans="1:7" x14ac:dyDescent="0.25">
      <c r="A5627" t="s">
        <v>3236</v>
      </c>
      <c r="B5627" t="s">
        <v>6981</v>
      </c>
      <c r="C5627" t="s">
        <v>6983</v>
      </c>
      <c r="D5627">
        <v>1993</v>
      </c>
      <c r="E5627" t="s">
        <v>6984</v>
      </c>
      <c r="F5627" t="str">
        <f t="shared" si="87"/>
        <v>General ApplicationsSimulation Theory and Methods in the U.S.Work Flow Analysis1993Valerio O. Pinci</v>
      </c>
      <c r="G5627" t="str">
        <f>IFERROR(IF(VLOOKUP(F5627,Test!$G$1:$G$6051,1,FALSE)=F5627,"Y","N"),"N")</f>
        <v>Y</v>
      </c>
    </row>
    <row r="5628" spans="1:7" x14ac:dyDescent="0.25">
      <c r="A5628" t="s">
        <v>3236</v>
      </c>
      <c r="B5628" t="s">
        <v>6981</v>
      </c>
      <c r="C5628" t="s">
        <v>6985</v>
      </c>
      <c r="D5628">
        <v>1993</v>
      </c>
      <c r="E5628" t="s">
        <v>873</v>
      </c>
      <c r="F5628" t="str">
        <f t="shared" si="87"/>
        <v>General ApplicationsSimulation Theory and Methods in the U.S.Artificial Intelligence and Computer Simulation - Not Such Strange Bedfellows1993Roger McHaney</v>
      </c>
      <c r="G5628" t="str">
        <f>IFERROR(IF(VLOOKUP(F5628,Test!$G$1:$G$6051,1,FALSE)=F5628,"Y","N"),"N")</f>
        <v>Y</v>
      </c>
    </row>
    <row r="5629" spans="1:7" x14ac:dyDescent="0.25">
      <c r="A5629" t="s">
        <v>3236</v>
      </c>
      <c r="B5629" t="s">
        <v>6987</v>
      </c>
      <c r="C5629" t="s">
        <v>6986</v>
      </c>
      <c r="D5629">
        <v>1993</v>
      </c>
      <c r="E5629" t="s">
        <v>592</v>
      </c>
      <c r="F5629" t="str">
        <f t="shared" si="87"/>
        <v>General ApplicationsAdvanced Modeling ConceptsThe Use of Event Graphs in Simulation Modeling Instruction1993Kevin J. Healy</v>
      </c>
      <c r="G5629" t="str">
        <f>IFERROR(IF(VLOOKUP(F5629,Test!$G$1:$G$6051,1,FALSE)=F5629,"Y","N"),"N")</f>
        <v>Y</v>
      </c>
    </row>
    <row r="5630" spans="1:7" x14ac:dyDescent="0.25">
      <c r="A5630" t="s">
        <v>3236</v>
      </c>
      <c r="B5630" t="s">
        <v>6987</v>
      </c>
      <c r="C5630" t="s">
        <v>6989</v>
      </c>
      <c r="D5630">
        <v>1993</v>
      </c>
      <c r="E5630" t="s">
        <v>6988</v>
      </c>
      <c r="F5630" t="str">
        <f t="shared" si="87"/>
        <v>General ApplicationsAdvanced Modeling ConceptsMonitoring Manufacturing System Behavior by Continuous Discrete-Event Simulation1993Daniel Leblanc</v>
      </c>
      <c r="G5630" t="str">
        <f>IFERROR(IF(VLOOKUP(F5630,Test!$G$1:$G$6051,1,FALSE)=F5630,"Y","N"),"N")</f>
        <v>Y</v>
      </c>
    </row>
    <row r="5631" spans="1:7" x14ac:dyDescent="0.25">
      <c r="A5631" t="s">
        <v>3236</v>
      </c>
      <c r="B5631" t="s">
        <v>6987</v>
      </c>
      <c r="C5631" t="s">
        <v>6991</v>
      </c>
      <c r="D5631">
        <v>1993</v>
      </c>
      <c r="E5631" t="s">
        <v>6990</v>
      </c>
      <c r="F5631" t="str">
        <f t="shared" si="87"/>
        <v>General ApplicationsAdvanced Modeling ConceptsApplications of Discrete and Combined Modeling to Global Simulation1993A. Ben Clymer</v>
      </c>
      <c r="G5631" t="str">
        <f>IFERROR(IF(VLOOKUP(F5631,Test!$G$1:$G$6051,1,FALSE)=F5631,"Y","N"),"N")</f>
        <v>Y</v>
      </c>
    </row>
    <row r="5632" spans="1:7" x14ac:dyDescent="0.25">
      <c r="A5632" t="s">
        <v>3236</v>
      </c>
      <c r="B5632" t="s">
        <v>6987</v>
      </c>
      <c r="C5632" t="s">
        <v>6992</v>
      </c>
      <c r="D5632">
        <v>1993</v>
      </c>
      <c r="E5632" t="s">
        <v>2868</v>
      </c>
      <c r="F5632" t="str">
        <f t="shared" si="87"/>
        <v>General ApplicationsAdvanced Modeling ConceptsApplications of the TES Modeling Methodology1993Benjamin Melamed</v>
      </c>
      <c r="G5632" t="str">
        <f>IFERROR(IF(VLOOKUP(F5632,Test!$G$1:$G$6051,1,FALSE)=F5632,"Y","N"),"N")</f>
        <v>Y</v>
      </c>
    </row>
    <row r="5633" spans="1:7" x14ac:dyDescent="0.25">
      <c r="A5633" t="s">
        <v>3236</v>
      </c>
      <c r="B5633" t="s">
        <v>6987</v>
      </c>
      <c r="C5633" t="s">
        <v>6994</v>
      </c>
      <c r="D5633">
        <v>1993</v>
      </c>
      <c r="E5633" t="s">
        <v>6993</v>
      </c>
      <c r="F5633" t="str">
        <f t="shared" si="87"/>
        <v>General ApplicationsAdvanced Modeling ConceptsA Multi-Bus Interconnection Model1993Baruch Halachmi</v>
      </c>
      <c r="G5633" t="str">
        <f>IFERROR(IF(VLOOKUP(F5633,Test!$G$1:$G$6051,1,FALSE)=F5633,"Y","N"),"N")</f>
        <v>Y</v>
      </c>
    </row>
    <row r="5634" spans="1:7" x14ac:dyDescent="0.25">
      <c r="A5634" t="s">
        <v>3236</v>
      </c>
      <c r="B5634" t="s">
        <v>6987</v>
      </c>
      <c r="C5634" t="s">
        <v>6989</v>
      </c>
      <c r="D5634">
        <v>1993</v>
      </c>
      <c r="E5634" t="s">
        <v>6995</v>
      </c>
      <c r="F5634" t="str">
        <f t="shared" si="87"/>
        <v>General ApplicationsAdvanced Modeling ConceptsMonitoring Manufacturing System Behavior by Continuous Discrete-Event Simulation1993Michel Fabre</v>
      </c>
      <c r="G5634" t="str">
        <f>IFERROR(IF(VLOOKUP(F5634,Test!$G$1:$G$6051,1,FALSE)=F5634,"Y","N"),"N")</f>
        <v>Y</v>
      </c>
    </row>
    <row r="5635" spans="1:7" x14ac:dyDescent="0.25">
      <c r="A5635" t="s">
        <v>3236</v>
      </c>
      <c r="B5635" t="s">
        <v>6987</v>
      </c>
      <c r="C5635" t="s">
        <v>6992</v>
      </c>
      <c r="D5635">
        <v>1993</v>
      </c>
      <c r="E5635" t="s">
        <v>2871</v>
      </c>
      <c r="F5635" t="str">
        <f t="shared" ref="F5635:F5698" si="88">CONCATENATE(A5635,B5635,C5635,D5635,E5635)</f>
        <v>General ApplicationsAdvanced Modeling ConceptsApplications of the TES Modeling Methodology1993Jon R. Hill</v>
      </c>
      <c r="G5635" t="str">
        <f>IFERROR(IF(VLOOKUP(F5635,Test!$G$1:$G$6051,1,FALSE)=F5635,"Y","N"),"N")</f>
        <v>Y</v>
      </c>
    </row>
    <row r="5636" spans="1:7" x14ac:dyDescent="0.25">
      <c r="A5636" t="s">
        <v>3236</v>
      </c>
      <c r="B5636" t="s">
        <v>6987</v>
      </c>
      <c r="C5636" t="s">
        <v>6996</v>
      </c>
      <c r="D5636">
        <v>1993</v>
      </c>
      <c r="E5636" t="s">
        <v>4700</v>
      </c>
      <c r="F5636" t="str">
        <f t="shared" si="88"/>
        <v>General ApplicationsAdvanced Modeling ConceptsSystem Design and Evaluation Using Discrete Event Simulation with Artificial Intelligence1993John R. Clymer</v>
      </c>
      <c r="G5636" t="str">
        <f>IFERROR(IF(VLOOKUP(F5636,Test!$G$1:$G$6051,1,FALSE)=F5636,"Y","N"),"N")</f>
        <v>Y</v>
      </c>
    </row>
    <row r="5637" spans="1:7" x14ac:dyDescent="0.25">
      <c r="A5637" t="s">
        <v>3236</v>
      </c>
      <c r="B5637" t="s">
        <v>6998</v>
      </c>
      <c r="C5637" t="s">
        <v>6997</v>
      </c>
      <c r="D5637">
        <v>1993</v>
      </c>
      <c r="E5637" t="s">
        <v>2278</v>
      </c>
      <c r="F5637" t="str">
        <f t="shared" si="88"/>
        <v>General ApplicationsComputer and Communications SystemsThe Telecom Framework: A Simulation Environment for Telecommunications1993Brian W. Unger</v>
      </c>
      <c r="G5637" t="str">
        <f>IFERROR(IF(VLOOKUP(F5637,Test!$G$1:$G$6051,1,FALSE)=F5637,"Y","N"),"N")</f>
        <v>Y</v>
      </c>
    </row>
    <row r="5638" spans="1:7" x14ac:dyDescent="0.25">
      <c r="A5638" t="s">
        <v>3236</v>
      </c>
      <c r="B5638" t="s">
        <v>6998</v>
      </c>
      <c r="C5638" t="s">
        <v>7000</v>
      </c>
      <c r="D5638">
        <v>1993</v>
      </c>
      <c r="E5638" t="s">
        <v>6999</v>
      </c>
      <c r="F5638" t="str">
        <f t="shared" si="88"/>
        <v>General ApplicationsComputer and Communications SystemsA Simulation Model for Assessing Network Capacity1993Ankur R. Hajare</v>
      </c>
      <c r="G5638" t="str">
        <f>IFERROR(IF(VLOOKUP(F5638,Test!$G$1:$G$6051,1,FALSE)=F5638,"Y","N"),"N")</f>
        <v>Y</v>
      </c>
    </row>
    <row r="5639" spans="1:7" x14ac:dyDescent="0.25">
      <c r="A5639" t="s">
        <v>3236</v>
      </c>
      <c r="B5639" t="s">
        <v>6998</v>
      </c>
      <c r="C5639" t="s">
        <v>7002</v>
      </c>
      <c r="D5639">
        <v>1995</v>
      </c>
      <c r="E5639" t="s">
        <v>7001</v>
      </c>
      <c r="F5639" t="str">
        <f t="shared" si="88"/>
        <v>General ApplicationsComputer and Communications SystemsA High Fidelity ATM Traffic and Network Simulator1995Theodore Ono-Tesfaye</v>
      </c>
      <c r="G5639" t="str">
        <f>IFERROR(IF(VLOOKUP(F5639,Test!$G$1:$G$6051,1,FALSE)=F5639,"Y","N"),"N")</f>
        <v>Y</v>
      </c>
    </row>
    <row r="5640" spans="1:7" x14ac:dyDescent="0.25">
      <c r="A5640" t="s">
        <v>3236</v>
      </c>
      <c r="B5640" t="s">
        <v>6998</v>
      </c>
      <c r="C5640" t="s">
        <v>7003</v>
      </c>
      <c r="D5640">
        <v>1993</v>
      </c>
      <c r="E5640" t="s">
        <v>6652</v>
      </c>
      <c r="F5640" t="str">
        <f t="shared" si="88"/>
        <v>General ApplicationsComputer and Communications SystemsSimulation in Support of Software Development1993William S. Keezer</v>
      </c>
      <c r="G5640" t="str">
        <f>IFERROR(IF(VLOOKUP(F5640,Test!$G$1:$G$6051,1,FALSE)=F5640,"Y","N"),"N")</f>
        <v>Y</v>
      </c>
    </row>
    <row r="5641" spans="1:7" x14ac:dyDescent="0.25">
      <c r="A5641" t="s">
        <v>3236</v>
      </c>
      <c r="B5641" t="s">
        <v>6998</v>
      </c>
      <c r="C5641" t="s">
        <v>7005</v>
      </c>
      <c r="D5641">
        <v>1995</v>
      </c>
      <c r="E5641" t="s">
        <v>7004</v>
      </c>
      <c r="F5641" t="str">
        <f t="shared" si="88"/>
        <v>General ApplicationsComputer and Communications SystemsA Soft Systems Approach to Input Distribution Estimation for a Non-Stationary Demand Process1995Jeffrey P. Landry</v>
      </c>
      <c r="G5641" t="str">
        <f>IFERROR(IF(VLOOKUP(F5641,Test!$G$1:$G$6051,1,FALSE)=F5641,"Y","N"),"N")</f>
        <v>Y</v>
      </c>
    </row>
    <row r="5642" spans="1:7" x14ac:dyDescent="0.25">
      <c r="A5642" t="s">
        <v>3236</v>
      </c>
      <c r="B5642" t="s">
        <v>6998</v>
      </c>
      <c r="C5642" t="s">
        <v>7007</v>
      </c>
      <c r="D5642">
        <v>1995</v>
      </c>
      <c r="E5642" t="s">
        <v>7006</v>
      </c>
      <c r="F5642" t="str">
        <f t="shared" si="88"/>
        <v>General ApplicationsComputer and Communications SystemsAn Object-Oriented Simulation Model for Communication Network Traffic at a General Mail Facility1995Duane L. Setterdahl</v>
      </c>
      <c r="G5642" t="str">
        <f>IFERROR(IF(VLOOKUP(F5642,Test!$G$1:$G$6051,1,FALSE)=F5642,"Y","N"),"N")</f>
        <v>Y</v>
      </c>
    </row>
    <row r="5643" spans="1:7" x14ac:dyDescent="0.25">
      <c r="A5643" t="s">
        <v>3236</v>
      </c>
      <c r="B5643" t="s">
        <v>6998</v>
      </c>
      <c r="C5643" t="s">
        <v>7000</v>
      </c>
      <c r="D5643">
        <v>1993</v>
      </c>
      <c r="E5643" t="s">
        <v>7008</v>
      </c>
      <c r="F5643" t="str">
        <f t="shared" si="88"/>
        <v>General ApplicationsComputer and Communications SystemsA Simulation Model for Assessing Network Capacity1993Daniel T. Wick</v>
      </c>
      <c r="G5643" t="str">
        <f>IFERROR(IF(VLOOKUP(F5643,Test!$G$1:$G$6051,1,FALSE)=F5643,"Y","N"),"N")</f>
        <v>Y</v>
      </c>
    </row>
    <row r="5644" spans="1:7" x14ac:dyDescent="0.25">
      <c r="A5644" t="s">
        <v>3236</v>
      </c>
      <c r="B5644" t="s">
        <v>6998</v>
      </c>
      <c r="C5644" t="s">
        <v>7007</v>
      </c>
      <c r="D5644">
        <v>1995</v>
      </c>
      <c r="E5644" t="s">
        <v>2988</v>
      </c>
      <c r="F5644" t="str">
        <f t="shared" si="88"/>
        <v>General ApplicationsComputer and Communications SystemsAn Object-Oriented Simulation Model for Communication Network Traffic at a General Mail Facility1995Joseph G. Macro</v>
      </c>
      <c r="G5644" t="str">
        <f>IFERROR(IF(VLOOKUP(F5644,Test!$G$1:$G$6051,1,FALSE)=F5644,"Y","N"),"N")</f>
        <v>Y</v>
      </c>
    </row>
    <row r="5645" spans="1:7" x14ac:dyDescent="0.25">
      <c r="A5645" t="s">
        <v>3236</v>
      </c>
      <c r="B5645" t="s">
        <v>6998</v>
      </c>
      <c r="C5645" t="s">
        <v>7003</v>
      </c>
      <c r="D5645">
        <v>1993</v>
      </c>
      <c r="E5645" t="s">
        <v>7009</v>
      </c>
      <c r="F5645" t="str">
        <f t="shared" si="88"/>
        <v>General ApplicationsComputer and Communications SystemsSimulation in Support of Software Development1993Darby F. McBeath</v>
      </c>
      <c r="G5645" t="str">
        <f>IFERROR(IF(VLOOKUP(F5645,Test!$G$1:$G$6051,1,FALSE)=F5645,"Y","N"),"N")</f>
        <v>Y</v>
      </c>
    </row>
    <row r="5646" spans="1:7" x14ac:dyDescent="0.25">
      <c r="A5646" t="s">
        <v>3236</v>
      </c>
      <c r="B5646" t="s">
        <v>6998</v>
      </c>
      <c r="C5646" t="s">
        <v>7005</v>
      </c>
      <c r="D5646">
        <v>1995</v>
      </c>
      <c r="E5646" t="s">
        <v>7010</v>
      </c>
      <c r="F5646" t="str">
        <f t="shared" si="88"/>
        <v>General ApplicationsComputer and Communications SystemsA Soft Systems Approach to Input Distribution Estimation for a Non-Stationary Demand Process1995J. Harold Pardue</v>
      </c>
      <c r="G5646" t="str">
        <f>IFERROR(IF(VLOOKUP(F5646,Test!$G$1:$G$6051,1,FALSE)=F5646,"Y","N"),"N")</f>
        <v>Y</v>
      </c>
    </row>
    <row r="5647" spans="1:7" x14ac:dyDescent="0.25">
      <c r="A5647" t="s">
        <v>3236</v>
      </c>
      <c r="B5647" t="s">
        <v>6998</v>
      </c>
      <c r="C5647" t="s">
        <v>6997</v>
      </c>
      <c r="D5647">
        <v>1993</v>
      </c>
      <c r="E5647" t="s">
        <v>7011</v>
      </c>
      <c r="F5647" t="str">
        <f t="shared" si="88"/>
        <v>General ApplicationsComputer and Communications SystemsThe Telecom Framework: A Simulation Environment for Telecommunications1993Greg A. Lomow</v>
      </c>
      <c r="G5647" t="str">
        <f>IFERROR(IF(VLOOKUP(F5647,Test!$G$1:$G$6051,1,FALSE)=F5647,"Y","N"),"N")</f>
        <v>Y</v>
      </c>
    </row>
    <row r="5648" spans="1:7" x14ac:dyDescent="0.25">
      <c r="A5648" t="s">
        <v>3236</v>
      </c>
      <c r="B5648" t="s">
        <v>6998</v>
      </c>
      <c r="C5648" t="s">
        <v>7005</v>
      </c>
      <c r="D5648">
        <v>1995</v>
      </c>
      <c r="E5648" t="s">
        <v>2003</v>
      </c>
      <c r="F5648" t="str">
        <f t="shared" si="88"/>
        <v>General ApplicationsComputer and Communications SystemsA Soft Systems Approach to Input Distribution Estimation for a Non-Stationary Demand Process1995Thomas D. Clark  Jr.</v>
      </c>
      <c r="G5648" t="str">
        <f>IFERROR(IF(VLOOKUP(F5648,Test!$G$1:$G$6051,1,FALSE)=F5648,"Y","N"),"N")</f>
        <v>Y</v>
      </c>
    </row>
    <row r="5649" spans="1:7" x14ac:dyDescent="0.25">
      <c r="A5649" t="s">
        <v>3236</v>
      </c>
      <c r="B5649" t="s">
        <v>6998</v>
      </c>
      <c r="C5649" t="s">
        <v>7002</v>
      </c>
      <c r="D5649">
        <v>1995</v>
      </c>
      <c r="E5649" t="s">
        <v>7012</v>
      </c>
      <c r="F5649" t="str">
        <f t="shared" si="88"/>
        <v>General ApplicationsComputer and Communications SystemsA High Fidelity ATM Traffic and Network Simulator1995Pawel Gburzynski</v>
      </c>
      <c r="G5649" t="str">
        <f>IFERROR(IF(VLOOKUP(F5649,Test!$G$1:$G$6051,1,FALSE)=F5649,"Y","N"),"N")</f>
        <v>Y</v>
      </c>
    </row>
    <row r="5650" spans="1:7" x14ac:dyDescent="0.25">
      <c r="A5650" t="s">
        <v>3236</v>
      </c>
      <c r="B5650" t="s">
        <v>6998</v>
      </c>
      <c r="C5650" t="s">
        <v>7007</v>
      </c>
      <c r="D5650">
        <v>1995</v>
      </c>
      <c r="E5650" t="s">
        <v>7013</v>
      </c>
      <c r="F5650" t="str">
        <f t="shared" si="88"/>
        <v>General ApplicationsComputer and Communications SystemsAn Object-Oriented Simulation Model for Communication Network Traffic at a General Mail Facility1995Edward Barkmeyer</v>
      </c>
      <c r="G5650" t="str">
        <f>IFERROR(IF(VLOOKUP(F5650,Test!$G$1:$G$6051,1,FALSE)=F5650,"Y","N"),"N")</f>
        <v>Y</v>
      </c>
    </row>
    <row r="5651" spans="1:7" x14ac:dyDescent="0.25">
      <c r="A5651" t="s">
        <v>3236</v>
      </c>
      <c r="B5651" t="s">
        <v>6998</v>
      </c>
      <c r="C5651" t="s">
        <v>7002</v>
      </c>
      <c r="D5651">
        <v>1995</v>
      </c>
      <c r="E5651" t="s">
        <v>6852</v>
      </c>
      <c r="F5651" t="str">
        <f t="shared" si="88"/>
        <v>General ApplicationsComputer and Communications SystemsA High Fidelity ATM Traffic and Network Simulator1995Alan Covington</v>
      </c>
      <c r="G5651" t="str">
        <f>IFERROR(IF(VLOOKUP(F5651,Test!$G$1:$G$6051,1,FALSE)=F5651,"Y","N"),"N")</f>
        <v>Y</v>
      </c>
    </row>
    <row r="5652" spans="1:7" x14ac:dyDescent="0.25">
      <c r="A5652" t="s">
        <v>3236</v>
      </c>
      <c r="B5652" t="s">
        <v>6998</v>
      </c>
      <c r="C5652" t="s">
        <v>7002</v>
      </c>
      <c r="D5652">
        <v>1995</v>
      </c>
      <c r="E5652" t="s">
        <v>7014</v>
      </c>
      <c r="F5652" t="str">
        <f t="shared" si="88"/>
        <v>General ApplicationsComputer and Communications SystemsA High Fidelity ATM Traffic and Network Simulator1995Fabian Gomes</v>
      </c>
      <c r="G5652" t="str">
        <f>IFERROR(IF(VLOOKUP(F5652,Test!$G$1:$G$6051,1,FALSE)=F5652,"Y","N"),"N")</f>
        <v>Y</v>
      </c>
    </row>
    <row r="5653" spans="1:7" x14ac:dyDescent="0.25">
      <c r="A5653" t="s">
        <v>3236</v>
      </c>
      <c r="B5653" t="s">
        <v>6998</v>
      </c>
      <c r="C5653" t="s">
        <v>7007</v>
      </c>
      <c r="D5653">
        <v>1995</v>
      </c>
      <c r="E5653" t="s">
        <v>1531</v>
      </c>
      <c r="F5653" t="str">
        <f t="shared" si="88"/>
        <v>General ApplicationsComputer and Communications SystemsAn Object-Oriented Simulation Model for Communication Network Traffic at a General Mail Facility1995Wayne J. Davis</v>
      </c>
      <c r="G5653" t="str">
        <f>IFERROR(IF(VLOOKUP(F5653,Test!$G$1:$G$6051,1,FALSE)=F5653,"Y","N"),"N")</f>
        <v>Y</v>
      </c>
    </row>
    <row r="5654" spans="1:7" x14ac:dyDescent="0.25">
      <c r="A5654" t="s">
        <v>3236</v>
      </c>
      <c r="B5654" t="s">
        <v>6998</v>
      </c>
      <c r="C5654" t="s">
        <v>7002</v>
      </c>
      <c r="D5654">
        <v>1995</v>
      </c>
      <c r="E5654" t="s">
        <v>2278</v>
      </c>
      <c r="F5654" t="str">
        <f t="shared" si="88"/>
        <v>General ApplicationsComputer and Communications SystemsA High Fidelity ATM Traffic and Network Simulator1995Brian W. Unger</v>
      </c>
      <c r="G5654" t="str">
        <f>IFERROR(IF(VLOOKUP(F5654,Test!$G$1:$G$6051,1,FALSE)=F5654,"Y","N"),"N")</f>
        <v>Y</v>
      </c>
    </row>
    <row r="5655" spans="1:7" x14ac:dyDescent="0.25">
      <c r="A5655" t="s">
        <v>3236</v>
      </c>
      <c r="B5655" t="s">
        <v>6998</v>
      </c>
      <c r="C5655" t="s">
        <v>7002</v>
      </c>
      <c r="D5655">
        <v>1995</v>
      </c>
      <c r="E5655" t="s">
        <v>7015</v>
      </c>
      <c r="F5655" t="str">
        <f t="shared" si="88"/>
        <v>General ApplicationsComputer and Communications SystemsA High Fidelity ATM Traffic and Network Simulator1995Srinivasan Ramaswamy</v>
      </c>
      <c r="G5655" t="str">
        <f>IFERROR(IF(VLOOKUP(F5655,Test!$G$1:$G$6051,1,FALSE)=F5655,"Y","N"),"N")</f>
        <v>Y</v>
      </c>
    </row>
    <row r="5656" spans="1:7" x14ac:dyDescent="0.25">
      <c r="A5656" t="s">
        <v>3236</v>
      </c>
      <c r="B5656" t="s">
        <v>6998</v>
      </c>
      <c r="C5656" t="s">
        <v>7002</v>
      </c>
      <c r="D5656">
        <v>1995</v>
      </c>
      <c r="E5656" t="s">
        <v>7016</v>
      </c>
      <c r="F5656" t="str">
        <f t="shared" si="88"/>
        <v>General ApplicationsComputer and Communications SystemsA High Fidelity ATM Traffic and Network Simulator1995Xiao Zhonge</v>
      </c>
      <c r="G5656" t="str">
        <f>IFERROR(IF(VLOOKUP(F5656,Test!$G$1:$G$6051,1,FALSE)=F5656,"Y","N"),"N")</f>
        <v>Y</v>
      </c>
    </row>
    <row r="5657" spans="1:7" x14ac:dyDescent="0.25">
      <c r="A5657" t="s">
        <v>3236</v>
      </c>
      <c r="B5657" t="s">
        <v>6998</v>
      </c>
      <c r="C5657" t="s">
        <v>7002</v>
      </c>
      <c r="D5657">
        <v>1995</v>
      </c>
      <c r="E5657" t="s">
        <v>7017</v>
      </c>
      <c r="F5657" t="str">
        <f t="shared" si="88"/>
        <v>General ApplicationsComputer and Communications SystemsA High Fidelity ATM Traffic and Network Simulator1995Carey Williamson</v>
      </c>
      <c r="G5657" t="str">
        <f>IFERROR(IF(VLOOKUP(F5657,Test!$G$1:$G$6051,1,FALSE)=F5657,"Y","N"),"N")</f>
        <v>Y</v>
      </c>
    </row>
    <row r="5658" spans="1:7" x14ac:dyDescent="0.25">
      <c r="A5658" t="s">
        <v>3236</v>
      </c>
      <c r="B5658" t="s">
        <v>7020</v>
      </c>
      <c r="C5658" t="s">
        <v>7019</v>
      </c>
      <c r="D5658">
        <v>1993</v>
      </c>
      <c r="E5658" t="s">
        <v>7018</v>
      </c>
      <c r="F5658" t="str">
        <f t="shared" si="88"/>
        <v>General ApplicationsService SystemsUsing Symbolic Modeling in Business Re-Engineering1993W. Joseph Cochran</v>
      </c>
      <c r="G5658" t="str">
        <f>IFERROR(IF(VLOOKUP(F5658,Test!$G$1:$G$6051,1,FALSE)=F5658,"Y","N"),"N")</f>
        <v>Y</v>
      </c>
    </row>
    <row r="5659" spans="1:7" x14ac:dyDescent="0.25">
      <c r="A5659" t="s">
        <v>3236</v>
      </c>
      <c r="B5659" t="s">
        <v>7020</v>
      </c>
      <c r="C5659" t="s">
        <v>7022</v>
      </c>
      <c r="D5659">
        <v>1995</v>
      </c>
      <c r="E5659" t="s">
        <v>7021</v>
      </c>
      <c r="F5659" t="str">
        <f t="shared" si="88"/>
        <v>General ApplicationsService SystemsBuilding the Business Using Process Simulation1995Anil Swami</v>
      </c>
      <c r="G5659" t="str">
        <f>IFERROR(IF(VLOOKUP(F5659,Test!$G$1:$G$6051,1,FALSE)=F5659,"Y","N"),"N")</f>
        <v>Y</v>
      </c>
    </row>
    <row r="5660" spans="1:7" x14ac:dyDescent="0.25">
      <c r="A5660" t="s">
        <v>3236</v>
      </c>
      <c r="B5660" t="s">
        <v>7020</v>
      </c>
      <c r="C5660" t="s">
        <v>7024</v>
      </c>
      <c r="D5660">
        <v>1995</v>
      </c>
      <c r="E5660" t="s">
        <v>7023</v>
      </c>
      <c r="F5660" t="str">
        <f t="shared" si="88"/>
        <v>General ApplicationsService SystemsThe Customer Service Office Simulation1995Marda Redditt</v>
      </c>
      <c r="G5660" t="str">
        <f>IFERROR(IF(VLOOKUP(F5660,Test!$G$1:$G$6051,1,FALSE)=F5660,"Y","N"),"N")</f>
        <v>Y</v>
      </c>
    </row>
    <row r="5661" spans="1:7" x14ac:dyDescent="0.25">
      <c r="A5661" t="s">
        <v>3236</v>
      </c>
      <c r="B5661" t="s">
        <v>7020</v>
      </c>
      <c r="C5661" t="s">
        <v>7026</v>
      </c>
      <c r="D5661">
        <v>1993</v>
      </c>
      <c r="E5661" t="s">
        <v>7025</v>
      </c>
      <c r="F5661" t="str">
        <f t="shared" si="88"/>
        <v>General ApplicationsService SystemsUsing Simulation as a Tool for Business Process Innovation1993David Z. Ball</v>
      </c>
      <c r="G5661" t="str">
        <f>IFERROR(IF(VLOOKUP(F5661,Test!$G$1:$G$6051,1,FALSE)=F5661,"Y","N"),"N")</f>
        <v>Y</v>
      </c>
    </row>
    <row r="5662" spans="1:7" x14ac:dyDescent="0.25">
      <c r="A5662" t="s">
        <v>3236</v>
      </c>
      <c r="B5662" t="s">
        <v>7020</v>
      </c>
      <c r="C5662" t="s">
        <v>7028</v>
      </c>
      <c r="D5662">
        <v>1993</v>
      </c>
      <c r="E5662" t="s">
        <v>7027</v>
      </c>
      <c r="F5662" t="str">
        <f t="shared" si="88"/>
        <v>General ApplicationsService SystemsA Generic Simulation Model that Reflects the Flexibility of an Automated System for Pharmaceutical and Chemical Laboratory Testing1993Christopher C. Bogan</v>
      </c>
      <c r="G5662" t="str">
        <f>IFERROR(IF(VLOOKUP(F5662,Test!$G$1:$G$6051,1,FALSE)=F5662,"Y","N"),"N")</f>
        <v>Y</v>
      </c>
    </row>
    <row r="5663" spans="1:7" x14ac:dyDescent="0.25">
      <c r="A5663" t="s">
        <v>3236</v>
      </c>
      <c r="B5663" t="s">
        <v>7020</v>
      </c>
      <c r="C5663" t="s">
        <v>7030</v>
      </c>
      <c r="D5663">
        <v>1995</v>
      </c>
      <c r="E5663" t="s">
        <v>7029</v>
      </c>
      <c r="F5663" t="str">
        <f t="shared" si="88"/>
        <v>General ApplicationsService SystemsA Simulation and Analysis of Bank Teller Manning1995Sathin Mahesh</v>
      </c>
      <c r="G5663" t="str">
        <f>IFERROR(IF(VLOOKUP(F5663,Test!$G$1:$G$6051,1,FALSE)=F5663,"Y","N"),"N")</f>
        <v>Y</v>
      </c>
    </row>
    <row r="5664" spans="1:7" x14ac:dyDescent="0.25">
      <c r="A5664" t="s">
        <v>3236</v>
      </c>
      <c r="B5664" t="s">
        <v>7020</v>
      </c>
      <c r="C5664" t="s">
        <v>7026</v>
      </c>
      <c r="D5664">
        <v>1993</v>
      </c>
      <c r="E5664" t="s">
        <v>7031</v>
      </c>
      <c r="F5664" t="str">
        <f t="shared" si="88"/>
        <v>General ApplicationsService SystemsUsing Simulation as a Tool for Business Process Innovation1993Robert Elliot</v>
      </c>
      <c r="G5664" t="str">
        <f>IFERROR(IF(VLOOKUP(F5664,Test!$G$1:$G$6051,1,FALSE)=F5664,"Y","N"),"N")</f>
        <v>Y</v>
      </c>
    </row>
    <row r="5665" spans="1:7" x14ac:dyDescent="0.25">
      <c r="A5665" t="s">
        <v>3236</v>
      </c>
      <c r="B5665" t="s">
        <v>7020</v>
      </c>
      <c r="C5665" t="s">
        <v>7026</v>
      </c>
      <c r="D5665">
        <v>1993</v>
      </c>
      <c r="E5665" t="s">
        <v>7032</v>
      </c>
      <c r="F5665" t="str">
        <f t="shared" si="88"/>
        <v>General ApplicationsService SystemsUsing Simulation as a Tool for Business Process Innovation1993Gerald F. Hein</v>
      </c>
      <c r="G5665" t="str">
        <f>IFERROR(IF(VLOOKUP(F5665,Test!$G$1:$G$6051,1,FALSE)=F5665,"Y","N"),"N")</f>
        <v>Y</v>
      </c>
    </row>
    <row r="5666" spans="1:7" x14ac:dyDescent="0.25">
      <c r="A5666" t="s">
        <v>3236</v>
      </c>
      <c r="B5666" t="s">
        <v>7020</v>
      </c>
      <c r="C5666" t="s">
        <v>7030</v>
      </c>
      <c r="D5666">
        <v>1995</v>
      </c>
      <c r="E5666" t="s">
        <v>7033</v>
      </c>
      <c r="F5666" t="str">
        <f t="shared" si="88"/>
        <v>General ApplicationsService SystemsA Simulation and Analysis of Bank Teller Manning1995Donald Hammond</v>
      </c>
      <c r="G5666" t="str">
        <f>IFERROR(IF(VLOOKUP(F5666,Test!$G$1:$G$6051,1,FALSE)=F5666,"Y","N"),"N")</f>
        <v>Y</v>
      </c>
    </row>
    <row r="5667" spans="1:7" x14ac:dyDescent="0.25">
      <c r="A5667" t="s">
        <v>3236</v>
      </c>
      <c r="B5667" t="s">
        <v>7020</v>
      </c>
      <c r="C5667" t="s">
        <v>7026</v>
      </c>
      <c r="D5667">
        <v>1993</v>
      </c>
      <c r="E5667" t="s">
        <v>7034</v>
      </c>
      <c r="F5667" t="str">
        <f t="shared" si="88"/>
        <v>General ApplicationsService SystemsUsing Simulation as a Tool for Business Process Innovation1993M. Thomas Jones  Jr.</v>
      </c>
      <c r="G5667" t="str">
        <f>IFERROR(IF(VLOOKUP(F5667,Test!$G$1:$G$6051,1,FALSE)=F5667,"Y","N"),"N")</f>
        <v>Y</v>
      </c>
    </row>
    <row r="5668" spans="1:7" x14ac:dyDescent="0.25">
      <c r="A5668" t="s">
        <v>3236</v>
      </c>
      <c r="B5668" t="s">
        <v>7020</v>
      </c>
      <c r="C5668" t="s">
        <v>7028</v>
      </c>
      <c r="D5668">
        <v>1993</v>
      </c>
      <c r="E5668" t="s">
        <v>5273</v>
      </c>
      <c r="F5668" t="str">
        <f t="shared" si="88"/>
        <v>General ApplicationsService SystemsA Generic Simulation Model that Reflects the Flexibility of an Automated System for Pharmaceutical and Chemical Laboratory Testing1993Mark K. Brazier</v>
      </c>
      <c r="G5668" t="str">
        <f>IFERROR(IF(VLOOKUP(F5668,Test!$G$1:$G$6051,1,FALSE)=F5668,"Y","N"),"N")</f>
        <v>Y</v>
      </c>
    </row>
    <row r="5669" spans="1:7" x14ac:dyDescent="0.25">
      <c r="A5669" t="s">
        <v>3236</v>
      </c>
      <c r="B5669" t="s">
        <v>7020</v>
      </c>
      <c r="C5669" t="s">
        <v>7019</v>
      </c>
      <c r="D5669">
        <v>1993</v>
      </c>
      <c r="E5669" t="s">
        <v>7035</v>
      </c>
      <c r="F5669" t="str">
        <f t="shared" si="88"/>
        <v>General ApplicationsService SystemsUsing Symbolic Modeling in Business Re-Engineering1993Susan A. King</v>
      </c>
      <c r="G5669" t="str">
        <f>IFERROR(IF(VLOOKUP(F5669,Test!$G$1:$G$6051,1,FALSE)=F5669,"Y","N"),"N")</f>
        <v>Y</v>
      </c>
    </row>
    <row r="5670" spans="1:7" x14ac:dyDescent="0.25">
      <c r="A5670" t="s">
        <v>3236</v>
      </c>
      <c r="B5670" t="s">
        <v>7038</v>
      </c>
      <c r="C5670" t="s">
        <v>7037</v>
      </c>
      <c r="D5670">
        <v>1993</v>
      </c>
      <c r="E5670" t="s">
        <v>7036</v>
      </c>
      <c r="F5670" t="str">
        <f t="shared" si="88"/>
        <v>General ApplicationsSimulation of Electric Power SystemsAssessment of Ways of Improving the Supply Continuity in Electric Power Systems - A Simulation Approach1993C. Fahy</v>
      </c>
      <c r="G5670" t="str">
        <f>IFERROR(IF(VLOOKUP(F5670,Test!$G$1:$G$6051,1,FALSE)=F5670,"Y","N"),"N")</f>
        <v>Y</v>
      </c>
    </row>
    <row r="5671" spans="1:7" x14ac:dyDescent="0.25">
      <c r="A5671" t="s">
        <v>3236</v>
      </c>
      <c r="B5671" t="s">
        <v>7038</v>
      </c>
      <c r="C5671" t="s">
        <v>7040</v>
      </c>
      <c r="D5671">
        <v>1993</v>
      </c>
      <c r="E5671" t="s">
        <v>7039</v>
      </c>
      <c r="F5671" t="str">
        <f t="shared" si="88"/>
        <v>General ApplicationsSimulation of Electric Power SystemsX-Windows Simulation of Steam Power Plants Based on Physics Principles1993Jose M. Giron-Sierra</v>
      </c>
      <c r="G5671" t="str">
        <f>IFERROR(IF(VLOOKUP(F5671,Test!$G$1:$G$6051,1,FALSE)=F5671,"Y","N"),"N")</f>
        <v>Y</v>
      </c>
    </row>
    <row r="5672" spans="1:7" x14ac:dyDescent="0.25">
      <c r="A5672" t="s">
        <v>3236</v>
      </c>
      <c r="B5672" t="s">
        <v>7038</v>
      </c>
      <c r="C5672" t="s">
        <v>7037</v>
      </c>
      <c r="D5672">
        <v>1993</v>
      </c>
      <c r="E5672" t="s">
        <v>7041</v>
      </c>
      <c r="F5672" t="str">
        <f t="shared" si="88"/>
        <v>General ApplicationsSimulation of Electric Power SystemsAssessment of Ways of Improving the Supply Continuity in Electric Power Systems - A Simulation Approach1993P. J. Nolan</v>
      </c>
      <c r="G5672" t="str">
        <f>IFERROR(IF(VLOOKUP(F5672,Test!$G$1:$G$6051,1,FALSE)=F5672,"Y","N"),"N")</f>
        <v>Y</v>
      </c>
    </row>
    <row r="5673" spans="1:7" x14ac:dyDescent="0.25">
      <c r="A5673" t="s">
        <v>3236</v>
      </c>
      <c r="B5673" t="s">
        <v>7038</v>
      </c>
      <c r="C5673" t="s">
        <v>7040</v>
      </c>
      <c r="D5673">
        <v>1993</v>
      </c>
      <c r="E5673" t="s">
        <v>7042</v>
      </c>
      <c r="F5673" t="str">
        <f t="shared" si="88"/>
        <v>General ApplicationsSimulation of Electric Power SystemsX-Windows Simulation of Steam Power Plants Based on Physics Principles1993Juan A. Gomez-Pulido</v>
      </c>
      <c r="G5673" t="str">
        <f>IFERROR(IF(VLOOKUP(F5673,Test!$G$1:$G$6051,1,FALSE)=F5673,"Y","N"),"N")</f>
        <v>Y</v>
      </c>
    </row>
    <row r="5674" spans="1:7" x14ac:dyDescent="0.25">
      <c r="A5674" t="s">
        <v>3236</v>
      </c>
      <c r="B5674" t="s">
        <v>7038</v>
      </c>
      <c r="C5674" t="s">
        <v>7040</v>
      </c>
      <c r="D5674">
        <v>1993</v>
      </c>
      <c r="E5674" t="s">
        <v>7043</v>
      </c>
      <c r="F5674" t="str">
        <f t="shared" si="88"/>
        <v>General ApplicationsSimulation of Electric Power SystemsX-Windows Simulation of Steam Power Plants Based on Physics Principles1993Bonifacio Andres-Toro</v>
      </c>
      <c r="G5674" t="str">
        <f>IFERROR(IF(VLOOKUP(F5674,Test!$G$1:$G$6051,1,FALSE)=F5674,"Y","N"),"N")</f>
        <v>Y</v>
      </c>
    </row>
    <row r="5675" spans="1:7" x14ac:dyDescent="0.25">
      <c r="A5675" t="s">
        <v>3236</v>
      </c>
      <c r="B5675" t="s">
        <v>7038</v>
      </c>
      <c r="C5675" t="s">
        <v>7037</v>
      </c>
      <c r="D5675">
        <v>1993</v>
      </c>
      <c r="E5675" t="s">
        <v>7044</v>
      </c>
      <c r="F5675" t="str">
        <f t="shared" si="88"/>
        <v>General ApplicationsSimulation of Electric Power SystemsAssessment of Ways of Improving the Supply Continuity in Electric Power Systems - A Simulation Approach1993M. E. J. O'Kelly</v>
      </c>
      <c r="G5675" t="str">
        <f>IFERROR(IF(VLOOKUP(F5675,Test!$G$1:$G$6051,1,FALSE)=F5675,"Y","N"),"N")</f>
        <v>Y</v>
      </c>
    </row>
    <row r="5676" spans="1:7" x14ac:dyDescent="0.25">
      <c r="A5676" t="s">
        <v>3236</v>
      </c>
      <c r="B5676" t="s">
        <v>7047</v>
      </c>
      <c r="C5676" t="s">
        <v>7046</v>
      </c>
      <c r="D5676">
        <v>1993</v>
      </c>
      <c r="E5676" t="s">
        <v>7045</v>
      </c>
      <c r="F5676" t="str">
        <f t="shared" si="88"/>
        <v>General ApplicationsHealthcare SystemsSimulation Modeling of Prehospital Trauma Care1993Charles N. Winton</v>
      </c>
      <c r="G5676" t="str">
        <f>IFERROR(IF(VLOOKUP(F5676,Test!$G$1:$G$6051,1,FALSE)=F5676,"Y","N"),"N")</f>
        <v>Y</v>
      </c>
    </row>
    <row r="5677" spans="1:7" x14ac:dyDescent="0.25">
      <c r="A5677" t="s">
        <v>3236</v>
      </c>
      <c r="B5677" t="s">
        <v>7047</v>
      </c>
      <c r="C5677" t="s">
        <v>7048</v>
      </c>
      <c r="D5677">
        <v>1993</v>
      </c>
      <c r="E5677" t="s">
        <v>6588</v>
      </c>
      <c r="F5677" t="str">
        <f t="shared" si="88"/>
        <v>General ApplicationsHealthcare SystemsMulti-Hospital Validation of Critical Care Simulation Model1993Julie C. Lowery</v>
      </c>
      <c r="G5677" t="str">
        <f>IFERROR(IF(VLOOKUP(F5677,Test!$G$1:$G$6051,1,FALSE)=F5677,"Y","N"),"N")</f>
        <v>Y</v>
      </c>
    </row>
    <row r="5678" spans="1:7" x14ac:dyDescent="0.25">
      <c r="A5678" t="s">
        <v>3236</v>
      </c>
      <c r="B5678" t="s">
        <v>7047</v>
      </c>
      <c r="C5678" t="s">
        <v>7046</v>
      </c>
      <c r="D5678">
        <v>1993</v>
      </c>
      <c r="E5678" t="s">
        <v>7049</v>
      </c>
      <c r="F5678" t="str">
        <f t="shared" si="88"/>
        <v>General ApplicationsHealthcare SystemsSimulation Modeling of Prehospital Trauma Care1993Robert L. Wears</v>
      </c>
      <c r="G5678" t="str">
        <f>IFERROR(IF(VLOOKUP(F5678,Test!$G$1:$G$6051,1,FALSE)=F5678,"Y","N"),"N")</f>
        <v>Y</v>
      </c>
    </row>
    <row r="5679" spans="1:7" x14ac:dyDescent="0.25">
      <c r="A5679" t="s">
        <v>3236</v>
      </c>
      <c r="B5679" t="s">
        <v>7051</v>
      </c>
      <c r="C5679" t="s">
        <v>7050</v>
      </c>
      <c r="D5679">
        <v>1993</v>
      </c>
      <c r="E5679" t="s">
        <v>5598</v>
      </c>
      <c r="F5679" t="str">
        <f t="shared" si="88"/>
        <v>General ApplicationsTransportation Services and SystemsA Simulation-Based Analysis of Parking System Performance1993Sabah U. Randhawa</v>
      </c>
      <c r="G5679" t="str">
        <f>IFERROR(IF(VLOOKUP(F5679,Test!$G$1:$G$6051,1,FALSE)=F5679,"Y","N"),"N")</f>
        <v>Y</v>
      </c>
    </row>
    <row r="5680" spans="1:7" x14ac:dyDescent="0.25">
      <c r="A5680" t="s">
        <v>3236</v>
      </c>
      <c r="B5680" t="s">
        <v>7051</v>
      </c>
      <c r="C5680" t="s">
        <v>7050</v>
      </c>
      <c r="D5680">
        <v>1993</v>
      </c>
      <c r="E5680" t="s">
        <v>7052</v>
      </c>
      <c r="F5680" t="str">
        <f t="shared" si="88"/>
        <v>General ApplicationsTransportation Services and SystemsA Simulation-Based Analysis of Parking System Performance1993Sheikh Burhanuddin</v>
      </c>
      <c r="G5680" t="str">
        <f>IFERROR(IF(VLOOKUP(F5680,Test!$G$1:$G$6051,1,FALSE)=F5680,"Y","N"),"N")</f>
        <v>Y</v>
      </c>
    </row>
    <row r="5681" spans="1:7" x14ac:dyDescent="0.25">
      <c r="A5681" t="s">
        <v>3236</v>
      </c>
      <c r="B5681" t="s">
        <v>7051</v>
      </c>
      <c r="C5681" t="s">
        <v>7050</v>
      </c>
      <c r="D5681">
        <v>1993</v>
      </c>
      <c r="E5681" t="s">
        <v>7053</v>
      </c>
      <c r="F5681" t="str">
        <f t="shared" si="88"/>
        <v>General ApplicationsTransportation Services and SystemsA Simulation-Based Analysis of Parking System Performance1993Stephen J. White</v>
      </c>
      <c r="G5681" t="str">
        <f>IFERROR(IF(VLOOKUP(F5681,Test!$G$1:$G$6051,1,FALSE)=F5681,"Y","N"),"N")</f>
        <v>Y</v>
      </c>
    </row>
    <row r="5682" spans="1:7" x14ac:dyDescent="0.25">
      <c r="A5682" t="s">
        <v>3236</v>
      </c>
      <c r="B5682" t="s">
        <v>7051</v>
      </c>
      <c r="C5682" t="s">
        <v>7054</v>
      </c>
      <c r="D5682">
        <v>1993</v>
      </c>
      <c r="E5682" t="s">
        <v>5889</v>
      </c>
      <c r="F5682" t="str">
        <f t="shared" si="88"/>
        <v>General ApplicationsTransportation Services and SystemsDistributed/Parallel Traffic Simulation for IVHS Applications1993Paul T. R. Wang</v>
      </c>
      <c r="G5682" t="str">
        <f>IFERROR(IF(VLOOKUP(F5682,Test!$G$1:$G$6051,1,FALSE)=F5682,"Y","N"),"N")</f>
        <v>Y</v>
      </c>
    </row>
    <row r="5683" spans="1:7" x14ac:dyDescent="0.25">
      <c r="A5683" t="s">
        <v>3236</v>
      </c>
      <c r="B5683" t="s">
        <v>7051</v>
      </c>
      <c r="C5683" t="s">
        <v>7054</v>
      </c>
      <c r="D5683">
        <v>1993</v>
      </c>
      <c r="E5683" t="s">
        <v>7055</v>
      </c>
      <c r="F5683" t="str">
        <f t="shared" si="88"/>
        <v>General ApplicationsTransportation Services and SystemsDistributed/Parallel Traffic Simulation for IVHS Applications1993William P. Niedringhaus</v>
      </c>
      <c r="G5683" t="str">
        <f>IFERROR(IF(VLOOKUP(F5683,Test!$G$1:$G$6051,1,FALSE)=F5683,"Y","N"),"N")</f>
        <v>Y</v>
      </c>
    </row>
    <row r="5684" spans="1:7" x14ac:dyDescent="0.25">
      <c r="A5684" t="s">
        <v>3236</v>
      </c>
      <c r="B5684" t="s">
        <v>7051</v>
      </c>
      <c r="C5684" t="s">
        <v>7057</v>
      </c>
      <c r="D5684">
        <v>1993</v>
      </c>
      <c r="E5684" t="s">
        <v>7056</v>
      </c>
      <c r="F5684" t="str">
        <f t="shared" si="88"/>
        <v>General ApplicationsTransportation Services and SystemsSimulation of Streetcar and Bus Traffic1993Thomas Schulze</v>
      </c>
      <c r="G5684" t="str">
        <f>IFERROR(IF(VLOOKUP(F5684,Test!$G$1:$G$6051,1,FALSE)=F5684,"Y","N"),"N")</f>
        <v>Y</v>
      </c>
    </row>
    <row r="5685" spans="1:7" x14ac:dyDescent="0.25">
      <c r="A5685" t="s">
        <v>3236</v>
      </c>
      <c r="B5685" t="s">
        <v>7060</v>
      </c>
      <c r="C5685" t="s">
        <v>7059</v>
      </c>
      <c r="D5685">
        <v>1993</v>
      </c>
      <c r="E5685" t="s">
        <v>7058</v>
      </c>
      <c r="F5685" t="str">
        <f t="shared" si="88"/>
        <v>General ApplicationsGovernment Policy and PlanningSimulation of Traffic-Flow d+D210uring Emergency Evacuations: A Microcomputer Based Modeling System1993Rajendra S. Solanki</v>
      </c>
      <c r="G5685" t="str">
        <f>IFERROR(IF(VLOOKUP(F5685,Test!$G$1:$G$6051,1,FALSE)=F5685,"Y","N"),"N")</f>
        <v>Y</v>
      </c>
    </row>
    <row r="5686" spans="1:7" x14ac:dyDescent="0.25">
      <c r="A5686" t="s">
        <v>3236</v>
      </c>
      <c r="B5686" t="s">
        <v>7060</v>
      </c>
      <c r="C5686" t="s">
        <v>7061</v>
      </c>
      <c r="D5686">
        <v>1993</v>
      </c>
      <c r="E5686" t="s">
        <v>1526</v>
      </c>
      <c r="F5686" t="str">
        <f t="shared" si="88"/>
        <v>General ApplicationsGovernment Policy and PlanningEvaluation of Probation/Parole Scheduling Via Simulation1993W. David Kelton</v>
      </c>
      <c r="G5686" t="str">
        <f>IFERROR(IF(VLOOKUP(F5686,Test!$G$1:$G$6051,1,FALSE)=F5686,"Y","N"),"N")</f>
        <v>Y</v>
      </c>
    </row>
    <row r="5687" spans="1:7" x14ac:dyDescent="0.25">
      <c r="A5687" t="s">
        <v>3236</v>
      </c>
      <c r="B5687" t="s">
        <v>7060</v>
      </c>
      <c r="C5687" t="s">
        <v>7061</v>
      </c>
      <c r="D5687">
        <v>1993</v>
      </c>
      <c r="E5687" t="s">
        <v>6183</v>
      </c>
      <c r="F5687" t="str">
        <f t="shared" si="88"/>
        <v>General ApplicationsGovernment Policy and PlanningEvaluation of Probation/Parole Scheduling Via Simulation1993Aarti Shanker</v>
      </c>
      <c r="G5687" t="str">
        <f>IFERROR(IF(VLOOKUP(F5687,Test!$G$1:$G$6051,1,FALSE)=F5687,"Y","N"),"N")</f>
        <v>Y</v>
      </c>
    </row>
    <row r="5688" spans="1:7" x14ac:dyDescent="0.25">
      <c r="A5688" t="s">
        <v>3236</v>
      </c>
      <c r="B5688" t="s">
        <v>7060</v>
      </c>
      <c r="C5688" t="s">
        <v>7061</v>
      </c>
      <c r="D5688">
        <v>1993</v>
      </c>
      <c r="E5688" t="s">
        <v>7062</v>
      </c>
      <c r="F5688" t="str">
        <f t="shared" si="88"/>
        <v>General ApplicationsGovernment Policy and PlanningEvaluation of Probation/Parole Scheduling Via Simulation1993Marcy Podkopacz</v>
      </c>
      <c r="G5688" t="str">
        <f>IFERROR(IF(VLOOKUP(F5688,Test!$G$1:$G$6051,1,FALSE)=F5688,"Y","N"),"N")</f>
        <v>Y</v>
      </c>
    </row>
    <row r="5689" spans="1:7" x14ac:dyDescent="0.25">
      <c r="A5689" t="s">
        <v>3236</v>
      </c>
      <c r="B5689" t="s">
        <v>7060</v>
      </c>
      <c r="C5689" t="s">
        <v>7061</v>
      </c>
      <c r="D5689">
        <v>1993</v>
      </c>
      <c r="E5689" t="s">
        <v>7063</v>
      </c>
      <c r="F5689" t="str">
        <f t="shared" si="88"/>
        <v>General ApplicationsGovernment Policy and PlanningEvaluation of Probation/Parole Scheduling Via Simulation1993Sarah Allen</v>
      </c>
      <c r="G5689" t="str">
        <f>IFERROR(IF(VLOOKUP(F5689,Test!$G$1:$G$6051,1,FALSE)=F5689,"Y","N"),"N")</f>
        <v>Y</v>
      </c>
    </row>
    <row r="5690" spans="1:7" x14ac:dyDescent="0.25">
      <c r="A5690" t="s">
        <v>3236</v>
      </c>
      <c r="B5690" t="s">
        <v>7060</v>
      </c>
      <c r="C5690" t="s">
        <v>7061</v>
      </c>
      <c r="D5690">
        <v>1993</v>
      </c>
      <c r="E5690" t="s">
        <v>7064</v>
      </c>
      <c r="F5690" t="str">
        <f t="shared" si="88"/>
        <v>General ApplicationsGovernment Policy and PlanningEvaluation of Probation/Parole Scheduling Via Simulation1993Rebecca D. Goodman</v>
      </c>
      <c r="G5690" t="str">
        <f>IFERROR(IF(VLOOKUP(F5690,Test!$G$1:$G$6051,1,FALSE)=F5690,"Y","N"),"N")</f>
        <v>Y</v>
      </c>
    </row>
    <row r="5691" spans="1:7" x14ac:dyDescent="0.25">
      <c r="A5691" t="s">
        <v>3236</v>
      </c>
      <c r="B5691" t="s">
        <v>7060</v>
      </c>
      <c r="C5691" t="s">
        <v>7059</v>
      </c>
      <c r="D5691">
        <v>1993</v>
      </c>
      <c r="E5691" t="s">
        <v>7065</v>
      </c>
      <c r="F5691" t="str">
        <f t="shared" si="88"/>
        <v>General ApplicationsGovernment Policy and PlanningSimulation of Traffic-Flow d+D210uring Emergency Evacuations: A Microcomputer Based Modeling System1993Ajay Rathi</v>
      </c>
      <c r="G5691" t="str">
        <f>IFERROR(IF(VLOOKUP(F5691,Test!$G$1:$G$6051,1,FALSE)=F5691,"Y","N"),"N")</f>
        <v>Y</v>
      </c>
    </row>
    <row r="5692" spans="1:7" x14ac:dyDescent="0.25">
      <c r="A5692" t="s">
        <v>3236</v>
      </c>
      <c r="B5692" t="s">
        <v>7068</v>
      </c>
      <c r="C5692" t="s">
        <v>7067</v>
      </c>
      <c r="D5692">
        <v>1993</v>
      </c>
      <c r="E5692" t="s">
        <v>7066</v>
      </c>
      <c r="F5692" t="str">
        <f t="shared" si="88"/>
        <v>General ApplicationsSimulation Practices in Europe ILegal Expert Systems as Simulation Tools1993Ivan Futo</v>
      </c>
      <c r="G5692" t="str">
        <f>IFERROR(IF(VLOOKUP(F5692,Test!$G$1:$G$6051,1,FALSE)=F5692,"Y","N"),"N")</f>
        <v>Y</v>
      </c>
    </row>
    <row r="5693" spans="1:7" x14ac:dyDescent="0.25">
      <c r="A5693" t="s">
        <v>3236</v>
      </c>
      <c r="B5693" t="s">
        <v>7068</v>
      </c>
      <c r="C5693" t="s">
        <v>7070</v>
      </c>
      <c r="D5693">
        <v>1993</v>
      </c>
      <c r="E5693" t="s">
        <v>7069</v>
      </c>
      <c r="F5693" t="str">
        <f t="shared" si="88"/>
        <v>General ApplicationsSimulation Practices in Europe IImplementing Logistical Control Rules Using Simulation Gaming1993R. B. Beadle</v>
      </c>
      <c r="G5693" t="str">
        <f>IFERROR(IF(VLOOKUP(F5693,Test!$G$1:$G$6051,1,FALSE)=F5693,"Y","N"),"N")</f>
        <v>Y</v>
      </c>
    </row>
    <row r="5694" spans="1:7" x14ac:dyDescent="0.25">
      <c r="A5694" t="s">
        <v>3236</v>
      </c>
      <c r="B5694" t="s">
        <v>7068</v>
      </c>
      <c r="C5694" t="s">
        <v>7067</v>
      </c>
      <c r="D5694">
        <v>1993</v>
      </c>
      <c r="E5694" t="s">
        <v>7071</v>
      </c>
      <c r="F5694" t="str">
        <f t="shared" si="88"/>
        <v>General ApplicationsSimulation Practices in Europe ILegal Expert Systems as Simulation Tools1993Jozsef Varkonyi</v>
      </c>
      <c r="G5694" t="str">
        <f>IFERROR(IF(VLOOKUP(F5694,Test!$G$1:$G$6051,1,FALSE)=F5694,"Y","N"),"N")</f>
        <v>Y</v>
      </c>
    </row>
    <row r="5695" spans="1:7" x14ac:dyDescent="0.25">
      <c r="A5695" t="s">
        <v>3236</v>
      </c>
      <c r="B5695" t="s">
        <v>7068</v>
      </c>
      <c r="C5695" t="s">
        <v>7073</v>
      </c>
      <c r="D5695">
        <v>1993</v>
      </c>
      <c r="E5695" t="s">
        <v>7072</v>
      </c>
      <c r="F5695" t="str">
        <f t="shared" si="88"/>
        <v>General ApplicationsSimulation Practices in Europe IDiscrete-Event Simulation for Corporate Financial Planning1993Ingolf Stahl</v>
      </c>
      <c r="G5695" t="str">
        <f>IFERROR(IF(VLOOKUP(F5695,Test!$G$1:$G$6051,1,FALSE)=F5695,"Y","N"),"N")</f>
        <v>Y</v>
      </c>
    </row>
    <row r="5696" spans="1:7" x14ac:dyDescent="0.25">
      <c r="A5696" t="s">
        <v>3236</v>
      </c>
      <c r="B5696" t="s">
        <v>7076</v>
      </c>
      <c r="C5696" t="s">
        <v>7075</v>
      </c>
      <c r="D5696">
        <v>1993</v>
      </c>
      <c r="E5696" t="s">
        <v>7074</v>
      </c>
      <c r="F5696" t="str">
        <f t="shared" si="88"/>
        <v>General ApplicationsSimulation Practices in Europe IIGeneral Purpose Enterprise Simulation with MASTER1993Marco C. Bettoni</v>
      </c>
      <c r="G5696" t="str">
        <f>IFERROR(IF(VLOOKUP(F5696,Test!$G$1:$G$6051,1,FALSE)=F5696,"Y","N"),"N")</f>
        <v>Y</v>
      </c>
    </row>
    <row r="5697" spans="1:7" x14ac:dyDescent="0.25">
      <c r="A5697" t="s">
        <v>3236</v>
      </c>
      <c r="B5697" t="s">
        <v>7076</v>
      </c>
      <c r="C5697" t="s">
        <v>7077</v>
      </c>
      <c r="D5697">
        <v>1993</v>
      </c>
      <c r="E5697" t="s">
        <v>2863</v>
      </c>
      <c r="F5697" t="str">
        <f t="shared" si="88"/>
        <v>General ApplicationsSimulation Practices in Europe IITowards a Framework for Integrating Intelligent Tutoring Systems and Gaming-Simulation1993Ray J. Paul</v>
      </c>
      <c r="G5697" t="str">
        <f>IFERROR(IF(VLOOKUP(F5697,Test!$G$1:$G$6051,1,FALSE)=F5697,"Y","N"),"N")</f>
        <v>Y</v>
      </c>
    </row>
    <row r="5698" spans="1:7" x14ac:dyDescent="0.25">
      <c r="A5698" t="s">
        <v>3236</v>
      </c>
      <c r="B5698" t="s">
        <v>7076</v>
      </c>
      <c r="C5698" t="s">
        <v>7075</v>
      </c>
      <c r="D5698">
        <v>1993</v>
      </c>
      <c r="E5698" t="s">
        <v>7078</v>
      </c>
      <c r="F5698" t="str">
        <f t="shared" si="88"/>
        <v>General ApplicationsSimulation Practices in Europe IIGeneral Purpose Enterprise Simulation with MASTER1993Willi Bernhard</v>
      </c>
      <c r="G5698" t="str">
        <f>IFERROR(IF(VLOOKUP(F5698,Test!$G$1:$G$6051,1,FALSE)=F5698,"Y","N"),"N")</f>
        <v>Y</v>
      </c>
    </row>
    <row r="5699" spans="1:7" x14ac:dyDescent="0.25">
      <c r="A5699" t="s">
        <v>3236</v>
      </c>
      <c r="B5699" t="s">
        <v>7076</v>
      </c>
      <c r="C5699" t="s">
        <v>7080</v>
      </c>
      <c r="D5699">
        <v>1993</v>
      </c>
      <c r="E5699" t="s">
        <v>7079</v>
      </c>
      <c r="F5699" t="str">
        <f t="shared" ref="F5699:F5762" si="89">CONCATENATE(A5699,B5699,C5699,D5699,E5699)</f>
        <v>General ApplicationsSimulation Practices in Europe IIWaterfront Capacity-Planning Simulations1993William Heath</v>
      </c>
      <c r="G5699" t="str">
        <f>IFERROR(IF(VLOOKUP(F5699,Test!$G$1:$G$6051,1,FALSE)=F5699,"Y","N"),"N")</f>
        <v>Y</v>
      </c>
    </row>
    <row r="5700" spans="1:7" x14ac:dyDescent="0.25">
      <c r="A5700" t="s">
        <v>3236</v>
      </c>
      <c r="B5700" t="s">
        <v>7076</v>
      </c>
      <c r="C5700" t="s">
        <v>7077</v>
      </c>
      <c r="D5700">
        <v>1993</v>
      </c>
      <c r="E5700" t="s">
        <v>7081</v>
      </c>
      <c r="F5700" t="str">
        <f t="shared" si="89"/>
        <v>General ApplicationsSimulation Practices in Europe IITowards a Framework for Integrating Intelligent Tutoring Systems and Gaming-Simulation1993Marios C. Angelides</v>
      </c>
      <c r="G5700" t="str">
        <f>IFERROR(IF(VLOOKUP(F5700,Test!$G$1:$G$6051,1,FALSE)=F5700,"Y","N"),"N")</f>
        <v>Y</v>
      </c>
    </row>
    <row r="5701" spans="1:7" x14ac:dyDescent="0.25">
      <c r="A5701" t="s">
        <v>3236</v>
      </c>
      <c r="B5701" t="s">
        <v>7084</v>
      </c>
      <c r="C5701" t="s">
        <v>7083</v>
      </c>
      <c r="D5701">
        <v>1993</v>
      </c>
      <c r="E5701" t="s">
        <v>7082</v>
      </c>
      <c r="F5701" t="str">
        <f t="shared" si="89"/>
        <v>General ApplicationsModeling Engineering and Decision SupportDomain-Based On-Line Simulation for Real-Time Decision Support1993Suresh Vasudevan</v>
      </c>
      <c r="G5701" t="str">
        <f>IFERROR(IF(VLOOKUP(F5701,Test!$G$1:$G$6051,1,FALSE)=F5701,"Y","N"),"N")</f>
        <v>Y</v>
      </c>
    </row>
    <row r="5702" spans="1:7" x14ac:dyDescent="0.25">
      <c r="A5702" t="s">
        <v>3236</v>
      </c>
      <c r="B5702" t="s">
        <v>7084</v>
      </c>
      <c r="C5702" t="s">
        <v>7083</v>
      </c>
      <c r="D5702">
        <v>1993</v>
      </c>
      <c r="E5702" t="s">
        <v>3963</v>
      </c>
      <c r="F5702" t="str">
        <f t="shared" si="89"/>
        <v>General ApplicationsModeling Engineering and Decision SupportDomain-Based On-Line Simulation for Real-Time Decision Support1993Murali Krishnamurthi</v>
      </c>
      <c r="G5702" t="str">
        <f>IFERROR(IF(VLOOKUP(F5702,Test!$G$1:$G$6051,1,FALSE)=F5702,"Y","N"),"N")</f>
        <v>Y</v>
      </c>
    </row>
    <row r="5703" spans="1:7" x14ac:dyDescent="0.25">
      <c r="A5703" t="s">
        <v>3236</v>
      </c>
      <c r="B5703" t="s">
        <v>7084</v>
      </c>
      <c r="C5703" t="s">
        <v>7085</v>
      </c>
      <c r="D5703">
        <v>1993</v>
      </c>
      <c r="E5703" t="s">
        <v>2791</v>
      </c>
      <c r="F5703" t="str">
        <f t="shared" si="89"/>
        <v>General ApplicationsModeling Engineering and Decision SupportTowards a Computer Aided Simulation Model Engineering (CASME) Environment1993Joel J. Luna</v>
      </c>
      <c r="G5703" t="str">
        <f>IFERROR(IF(VLOOKUP(F5703,Test!$G$1:$G$6051,1,FALSE)=F5703,"Y","N"),"N")</f>
        <v>Y</v>
      </c>
    </row>
    <row r="5704" spans="1:7" x14ac:dyDescent="0.25">
      <c r="A5704" t="s">
        <v>3236</v>
      </c>
      <c r="B5704" t="s">
        <v>7088</v>
      </c>
      <c r="C5704" t="s">
        <v>7087</v>
      </c>
      <c r="D5704">
        <v>1993</v>
      </c>
      <c r="E5704" t="s">
        <v>7086</v>
      </c>
      <c r="F5704" t="str">
        <f t="shared" si="89"/>
        <v>General ApplicationsSimulation Practices in Europe IIISimulation Modeling of an Automated System for Electrostatic Powder Coating1993Vlatka Hlupic</v>
      </c>
      <c r="G5704" t="str">
        <f>IFERROR(IF(VLOOKUP(F5704,Test!$G$1:$G$6051,1,FALSE)=F5704,"Y","N"),"N")</f>
        <v>Y</v>
      </c>
    </row>
    <row r="5705" spans="1:7" x14ac:dyDescent="0.25">
      <c r="A5705" t="s">
        <v>3236</v>
      </c>
      <c r="B5705" t="s">
        <v>7088</v>
      </c>
      <c r="C5705" t="s">
        <v>7090</v>
      </c>
      <c r="D5705">
        <v>1993</v>
      </c>
      <c r="E5705" t="s">
        <v>7089</v>
      </c>
      <c r="F5705" t="str">
        <f t="shared" si="89"/>
        <v>General ApplicationsSimulation Practices in Europe IIICEMPS: A Configurable Evacuation Management and Planning System - A Progress Report1993Richard W. Eglese</v>
      </c>
      <c r="G5705" t="str">
        <f>IFERROR(IF(VLOOKUP(F5705,Test!$G$1:$G$6051,1,FALSE)=F5705,"Y","N"),"N")</f>
        <v>Y</v>
      </c>
    </row>
    <row r="5706" spans="1:7" x14ac:dyDescent="0.25">
      <c r="A5706" t="s">
        <v>3236</v>
      </c>
      <c r="B5706" t="s">
        <v>7088</v>
      </c>
      <c r="C5706" t="s">
        <v>7090</v>
      </c>
      <c r="D5706">
        <v>1993</v>
      </c>
      <c r="E5706" t="s">
        <v>7091</v>
      </c>
      <c r="F5706" t="str">
        <f t="shared" si="89"/>
        <v>General ApplicationsSimulation Practices in Europe IIICEMPS: A Configurable Evacuation Management and Planning System - A Progress Report1993F. N. de Silva</v>
      </c>
      <c r="G5706" t="str">
        <f>IFERROR(IF(VLOOKUP(F5706,Test!$G$1:$G$6051,1,FALSE)=F5706,"Y","N"),"N")</f>
        <v>Y</v>
      </c>
    </row>
    <row r="5707" spans="1:7" x14ac:dyDescent="0.25">
      <c r="A5707" t="s">
        <v>3236</v>
      </c>
      <c r="B5707" t="s">
        <v>7088</v>
      </c>
      <c r="C5707" t="s">
        <v>7093</v>
      </c>
      <c r="D5707">
        <v>1993</v>
      </c>
      <c r="E5707" t="s">
        <v>7092</v>
      </c>
      <c r="F5707" t="str">
        <f t="shared" si="89"/>
        <v>General ApplicationsSimulation Practices in Europe IIIMulti-Media Software for Teaching Discrete Event Simulation1993Ruth Davies</v>
      </c>
      <c r="G5707" t="str">
        <f>IFERROR(IF(VLOOKUP(F5707,Test!$G$1:$G$6051,1,FALSE)=F5707,"Y","N"),"N")</f>
        <v>Y</v>
      </c>
    </row>
    <row r="5708" spans="1:7" x14ac:dyDescent="0.25">
      <c r="A5708" t="s">
        <v>3236</v>
      </c>
      <c r="B5708" t="s">
        <v>7088</v>
      </c>
      <c r="C5708" t="s">
        <v>7093</v>
      </c>
      <c r="D5708">
        <v>1993</v>
      </c>
      <c r="E5708" t="s">
        <v>7094</v>
      </c>
      <c r="F5708" t="str">
        <f t="shared" si="89"/>
        <v>General ApplicationsSimulation Practices in Europe IIIMulti-Media Software for Teaching Discrete Event Simulation1993Mark Elder</v>
      </c>
      <c r="G5708" t="str">
        <f>IFERROR(IF(VLOOKUP(F5708,Test!$G$1:$G$6051,1,FALSE)=F5708,"Y","N"),"N")</f>
        <v>Y</v>
      </c>
    </row>
    <row r="5709" spans="1:7" x14ac:dyDescent="0.25">
      <c r="A5709" t="s">
        <v>3236</v>
      </c>
      <c r="B5709" t="s">
        <v>7088</v>
      </c>
      <c r="C5709" t="s">
        <v>7090</v>
      </c>
      <c r="D5709">
        <v>1993</v>
      </c>
      <c r="E5709" t="s">
        <v>6361</v>
      </c>
      <c r="F5709" t="str">
        <f t="shared" si="89"/>
        <v>General ApplicationsSimulation Practices in Europe IIICEMPS: A Configurable Evacuation Management and Planning System - A Progress Report1993Michael Pidd</v>
      </c>
      <c r="G5709" t="str">
        <f>IFERROR(IF(VLOOKUP(F5709,Test!$G$1:$G$6051,1,FALSE)=F5709,"Y","N"),"N")</f>
        <v>Y</v>
      </c>
    </row>
    <row r="5710" spans="1:7" x14ac:dyDescent="0.25">
      <c r="A5710" t="s">
        <v>3236</v>
      </c>
      <c r="B5710" t="s">
        <v>7088</v>
      </c>
      <c r="C5710" t="s">
        <v>7087</v>
      </c>
      <c r="D5710">
        <v>1993</v>
      </c>
      <c r="E5710" t="s">
        <v>2863</v>
      </c>
      <c r="F5710" t="str">
        <f t="shared" si="89"/>
        <v>General ApplicationsSimulation Practices in Europe IIISimulation Modeling of an Automated System for Electrostatic Powder Coating1993Ray J. Paul</v>
      </c>
      <c r="G5710" t="str">
        <f>IFERROR(IF(VLOOKUP(F5710,Test!$G$1:$G$6051,1,FALSE)=F5710,"Y","N"),"N")</f>
        <v>Y</v>
      </c>
    </row>
    <row r="5711" spans="1:7" x14ac:dyDescent="0.25">
      <c r="A5711" t="s">
        <v>1557</v>
      </c>
      <c r="B5711" t="s">
        <v>1556</v>
      </c>
      <c r="C5711" t="s">
        <v>7096</v>
      </c>
      <c r="D5711">
        <v>1994</v>
      </c>
      <c r="E5711" t="s">
        <v>7095</v>
      </c>
      <c r="F5711" t="str">
        <f t="shared" si="89"/>
        <v>Introductory TutorialsIntroduction to SimulationAn Introduction to Computer Simulation1994M. Pidd</v>
      </c>
      <c r="G5711" t="str">
        <f>IFERROR(IF(VLOOKUP(F5711,Test!$G$1:$G$6051,1,FALSE)=F5711,"Y","N"),"N")</f>
        <v>Y</v>
      </c>
    </row>
    <row r="5712" spans="1:7" x14ac:dyDescent="0.25">
      <c r="A5712" t="s">
        <v>1557</v>
      </c>
      <c r="B5712" t="s">
        <v>7097</v>
      </c>
      <c r="C5712" t="s">
        <v>2834</v>
      </c>
      <c r="D5712">
        <v>1994</v>
      </c>
      <c r="E5712" t="s">
        <v>2835</v>
      </c>
      <c r="F5712" t="str">
        <f t="shared" si="89"/>
        <v>Introductory TutorialsApplications Overviews IIntroduction to Manufacturing Applications1994G.M. Clark</v>
      </c>
      <c r="G5712" t="str">
        <f>IFERROR(IF(VLOOKUP(F5712,Test!$G$1:$G$6051,1,FALSE)=F5712,"Y","N"),"N")</f>
        <v>Y</v>
      </c>
    </row>
    <row r="5713" spans="1:7" x14ac:dyDescent="0.25">
      <c r="A5713" t="s">
        <v>1557</v>
      </c>
      <c r="B5713" t="s">
        <v>7097</v>
      </c>
      <c r="C5713" t="s">
        <v>6106</v>
      </c>
      <c r="D5713">
        <v>1994</v>
      </c>
      <c r="E5713" t="s">
        <v>7098</v>
      </c>
      <c r="F5713" t="str">
        <f t="shared" si="89"/>
        <v>Introductory TutorialsApplications Overviews ITransportation Applications1994K.M. Taaffe</v>
      </c>
      <c r="G5713" t="str">
        <f>IFERROR(IF(VLOOKUP(F5713,Test!$G$1:$G$6051,1,FALSE)=F5713,"Y","N"),"N")</f>
        <v>Y</v>
      </c>
    </row>
    <row r="5714" spans="1:7" x14ac:dyDescent="0.25">
      <c r="A5714" t="s">
        <v>1557</v>
      </c>
      <c r="B5714" t="s">
        <v>7097</v>
      </c>
      <c r="C5714" t="s">
        <v>6106</v>
      </c>
      <c r="D5714">
        <v>1994</v>
      </c>
      <c r="E5714" t="s">
        <v>7099</v>
      </c>
      <c r="F5714" t="str">
        <f t="shared" si="89"/>
        <v>Introductory TutorialsApplications Overviews ITransportation Applications1994P.T. Fishburn</v>
      </c>
      <c r="G5714" t="str">
        <f>IFERROR(IF(VLOOKUP(F5714,Test!$G$1:$G$6051,1,FALSE)=F5714,"Y","N"),"N")</f>
        <v>Y</v>
      </c>
    </row>
    <row r="5715" spans="1:7" x14ac:dyDescent="0.25">
      <c r="A5715" t="s">
        <v>1557</v>
      </c>
      <c r="B5715" t="s">
        <v>7097</v>
      </c>
      <c r="C5715" t="s">
        <v>2834</v>
      </c>
      <c r="D5715">
        <v>1994</v>
      </c>
      <c r="E5715" t="s">
        <v>1574</v>
      </c>
      <c r="F5715" t="str">
        <f t="shared" si="89"/>
        <v>Introductory TutorialsApplications Overviews IIntroduction to Manufacturing Applications1994Gordon M. Clark</v>
      </c>
      <c r="G5715" t="str">
        <f>IFERROR(IF(VLOOKUP(F5715,Test!$G$1:$G$6051,1,FALSE)=F5715,"Y","N"),"N")</f>
        <v>N</v>
      </c>
    </row>
    <row r="5716" spans="1:7" x14ac:dyDescent="0.25">
      <c r="A5716" t="s">
        <v>1557</v>
      </c>
      <c r="B5716" t="s">
        <v>7102</v>
      </c>
      <c r="C5716" t="s">
        <v>7101</v>
      </c>
      <c r="D5716">
        <v>1994</v>
      </c>
      <c r="E5716" t="s">
        <v>7100</v>
      </c>
      <c r="F5716" t="str">
        <f t="shared" si="89"/>
        <v>Introductory TutorialsApplication Overviews IITutorial on Simulation Applications1994A.S. Bhate-Felsheim</v>
      </c>
      <c r="G5716" t="str">
        <f>IFERROR(IF(VLOOKUP(F5716,Test!$G$1:$G$6051,1,FALSE)=F5716,"Y","N"),"N")</f>
        <v>Y</v>
      </c>
    </row>
    <row r="5717" spans="1:7" x14ac:dyDescent="0.25">
      <c r="A5717" t="s">
        <v>1557</v>
      </c>
      <c r="B5717" t="s">
        <v>7102</v>
      </c>
      <c r="C5717" t="s">
        <v>7104</v>
      </c>
      <c r="D5717">
        <v>1994</v>
      </c>
      <c r="E5717" t="s">
        <v>7103</v>
      </c>
      <c r="F5717" t="str">
        <f t="shared" si="89"/>
        <v>Introductory TutorialsApplication Overviews IICapacity and Performance Analysis of Computer Systems1994J.N. Robinson</v>
      </c>
      <c r="G5717" t="str">
        <f>IFERROR(IF(VLOOKUP(F5717,Test!$G$1:$G$6051,1,FALSE)=F5717,"Y","N"),"N")</f>
        <v>Y</v>
      </c>
    </row>
    <row r="5718" spans="1:7" x14ac:dyDescent="0.25">
      <c r="A5718" t="s">
        <v>1557</v>
      </c>
      <c r="B5718" t="s">
        <v>7105</v>
      </c>
      <c r="C5718" t="s">
        <v>2905</v>
      </c>
      <c r="D5718">
        <v>1994</v>
      </c>
      <c r="E5718" t="s">
        <v>83</v>
      </c>
      <c r="F5718" t="str">
        <f t="shared" si="89"/>
        <v>Introductory TutorialsInside SimulationInside Simulation Software: How It Works and Why It Matters1994Thomas J. Schriber</v>
      </c>
      <c r="G5718" t="str">
        <f>IFERROR(IF(VLOOKUP(F5718,Test!$G$1:$G$6051,1,FALSE)=F5718,"Y","N"),"N")</f>
        <v>N</v>
      </c>
    </row>
    <row r="5719" spans="1:7" x14ac:dyDescent="0.25">
      <c r="A5719" t="s">
        <v>1557</v>
      </c>
      <c r="B5719" t="s">
        <v>7105</v>
      </c>
      <c r="C5719" t="s">
        <v>2905</v>
      </c>
      <c r="D5719">
        <v>1994</v>
      </c>
      <c r="E5719" t="s">
        <v>545</v>
      </c>
      <c r="F5719" t="str">
        <f t="shared" si="89"/>
        <v>Introductory TutorialsInside SimulationInside Simulation Software: How It Works and Why It Matters1994T.J. Schriber</v>
      </c>
      <c r="G5719" t="str">
        <f>IFERROR(IF(VLOOKUP(F5719,Test!$G$1:$G$6051,1,FALSE)=F5719,"Y","N"),"N")</f>
        <v>Y</v>
      </c>
    </row>
    <row r="5720" spans="1:7" x14ac:dyDescent="0.25">
      <c r="A5720" t="s">
        <v>1557</v>
      </c>
      <c r="B5720" t="s">
        <v>7105</v>
      </c>
      <c r="C5720" t="s">
        <v>2905</v>
      </c>
      <c r="D5720">
        <v>1994</v>
      </c>
      <c r="E5720" t="s">
        <v>2904</v>
      </c>
      <c r="F5720" t="str">
        <f t="shared" si="89"/>
        <v>Introductory TutorialsInside SimulationInside Simulation Software: How It Works and Why It Matters1994D.T. Brunner</v>
      </c>
      <c r="G5720" t="str">
        <f>IFERROR(IF(VLOOKUP(F5720,Test!$G$1:$G$6051,1,FALSE)=F5720,"Y","N"),"N")</f>
        <v>Y</v>
      </c>
    </row>
    <row r="5721" spans="1:7" x14ac:dyDescent="0.25">
      <c r="A5721" t="s">
        <v>1557</v>
      </c>
      <c r="B5721" t="s">
        <v>7105</v>
      </c>
      <c r="C5721" t="s">
        <v>2905</v>
      </c>
      <c r="D5721">
        <v>1994</v>
      </c>
      <c r="E5721" t="s">
        <v>584</v>
      </c>
      <c r="F5721" t="str">
        <f t="shared" si="89"/>
        <v>Introductory TutorialsInside SimulationInside Simulation Software: How It Works and Why It Matters1994Daniel T. Brunner</v>
      </c>
      <c r="G5721" t="str">
        <f>IFERROR(IF(VLOOKUP(F5721,Test!$G$1:$G$6051,1,FALSE)=F5721,"Y","N"),"N")</f>
        <v>N</v>
      </c>
    </row>
    <row r="5722" spans="1:7" x14ac:dyDescent="0.25">
      <c r="A5722" t="s">
        <v>1557</v>
      </c>
      <c r="B5722" t="s">
        <v>7108</v>
      </c>
      <c r="C5722" t="s">
        <v>7107</v>
      </c>
      <c r="D5722">
        <v>1994</v>
      </c>
      <c r="E5722" t="s">
        <v>7106</v>
      </c>
      <c r="F5722" t="str">
        <f t="shared" si="89"/>
        <v>Introductory TutorialsInput and Output Data AnalysisInput Modeling1994L.M. Leemis</v>
      </c>
      <c r="G5722" t="str">
        <f>IFERROR(IF(VLOOKUP(F5722,Test!$G$1:$G$6051,1,FALSE)=F5722,"Y","N"),"N")</f>
        <v>Y</v>
      </c>
    </row>
    <row r="5723" spans="1:7" x14ac:dyDescent="0.25">
      <c r="A5723" t="s">
        <v>1557</v>
      </c>
      <c r="B5723" t="s">
        <v>7108</v>
      </c>
      <c r="C5723" t="s">
        <v>7109</v>
      </c>
      <c r="D5723">
        <v>1994</v>
      </c>
      <c r="E5723" t="s">
        <v>6486</v>
      </c>
      <c r="F5723" t="str">
        <f t="shared" si="89"/>
        <v>Introductory TutorialsInput and Output Data AnalysisAnalysis of Output Data1994W.D. Kelton</v>
      </c>
      <c r="G5723" t="str">
        <f>IFERROR(IF(VLOOKUP(F5723,Test!$G$1:$G$6051,1,FALSE)=F5723,"Y","N"),"N")</f>
        <v>Y</v>
      </c>
    </row>
    <row r="5724" spans="1:7" x14ac:dyDescent="0.25">
      <c r="A5724" t="s">
        <v>1557</v>
      </c>
      <c r="B5724" t="s">
        <v>7112</v>
      </c>
      <c r="C5724" t="s">
        <v>7111</v>
      </c>
      <c r="D5724">
        <v>1994</v>
      </c>
      <c r="E5724" t="s">
        <v>7110</v>
      </c>
      <c r="F5724" t="str">
        <f t="shared" si="89"/>
        <v>Introductory TutorialsSystem DesignDesigning Simulation Experiments for Evaluating Manufacturing Systems1994P.A. Farrington</v>
      </c>
      <c r="G5724" t="str">
        <f>IFERROR(IF(VLOOKUP(F5724,Test!$G$1:$G$6051,1,FALSE)=F5724,"Y","N"),"N")</f>
        <v>Y</v>
      </c>
    </row>
    <row r="5725" spans="1:7" x14ac:dyDescent="0.25">
      <c r="A5725" t="s">
        <v>1557</v>
      </c>
      <c r="B5725" t="s">
        <v>7112</v>
      </c>
      <c r="C5725" t="s">
        <v>7111</v>
      </c>
      <c r="D5725">
        <v>1994</v>
      </c>
      <c r="E5725" t="s">
        <v>7113</v>
      </c>
      <c r="F5725" t="str">
        <f t="shared" si="89"/>
        <v>Introductory TutorialsSystem DesignDesigning Simulation Experiments for Evaluating Manufacturing Systems1994J.J. Swain</v>
      </c>
      <c r="G5725" t="str">
        <f>IFERROR(IF(VLOOKUP(F5725,Test!$G$1:$G$6051,1,FALSE)=F5725,"Y","N"),"N")</f>
        <v>Y</v>
      </c>
    </row>
    <row r="5726" spans="1:7" x14ac:dyDescent="0.25">
      <c r="A5726" t="s">
        <v>1557</v>
      </c>
      <c r="B5726" t="s">
        <v>7114</v>
      </c>
      <c r="C5726" t="s">
        <v>2521</v>
      </c>
      <c r="D5726">
        <v>1994</v>
      </c>
      <c r="E5726" t="s">
        <v>2520</v>
      </c>
      <c r="F5726" t="str">
        <f t="shared" si="89"/>
        <v>Introductory TutorialsSuccessful Simulation ProjectsGuidelines for Simulation Project Success1994K.J. Musselman</v>
      </c>
      <c r="G5726" t="str">
        <f>IFERROR(IF(VLOOKUP(F5726,Test!$G$1:$G$6051,1,FALSE)=F5726,"Y","N"),"N")</f>
        <v>Y</v>
      </c>
    </row>
    <row r="5727" spans="1:7" x14ac:dyDescent="0.25">
      <c r="A5727" t="s">
        <v>1557</v>
      </c>
      <c r="B5727" t="s">
        <v>7114</v>
      </c>
      <c r="C5727" t="s">
        <v>2521</v>
      </c>
      <c r="D5727">
        <v>1994</v>
      </c>
      <c r="E5727" t="s">
        <v>755</v>
      </c>
      <c r="F5727" t="str">
        <f t="shared" si="89"/>
        <v>Introductory TutorialsSuccessful Simulation ProjectsGuidelines for Simulation Project Success1994Kenneth J. Musselman</v>
      </c>
      <c r="G5727" t="str">
        <f>IFERROR(IF(VLOOKUP(F5727,Test!$G$1:$G$6051,1,FALSE)=F5727,"Y","N"),"N")</f>
        <v>N</v>
      </c>
    </row>
    <row r="5728" spans="1:7" x14ac:dyDescent="0.25">
      <c r="A5728" t="s">
        <v>2497</v>
      </c>
      <c r="B5728" t="s">
        <v>7116</v>
      </c>
      <c r="C5728" t="s">
        <v>7115</v>
      </c>
      <c r="D5728">
        <v>1994</v>
      </c>
      <c r="E5728" t="s">
        <v>6468</v>
      </c>
      <c r="F5728" t="str">
        <f t="shared" si="89"/>
        <v>Advanced TutorialsNonparametric TechniquesNonparametric Techniques in Simulation Analysis: A Tutorial1994E. Yucesan</v>
      </c>
      <c r="G5728" t="str">
        <f>IFERROR(IF(VLOOKUP(F5728,Test!$G$1:$G$6051,1,FALSE)=F5728,"Y","N"),"N")</f>
        <v>Y</v>
      </c>
    </row>
    <row r="5729" spans="1:7" x14ac:dyDescent="0.25">
      <c r="A5729" t="s">
        <v>2497</v>
      </c>
      <c r="B5729" t="s">
        <v>7119</v>
      </c>
      <c r="C5729" t="s">
        <v>7118</v>
      </c>
      <c r="D5729">
        <v>1994</v>
      </c>
      <c r="E5729" t="s">
        <v>7117</v>
      </c>
      <c r="F5729" t="str">
        <f t="shared" si="89"/>
        <v>Advanced TutorialsBusiness Process ModelingModeling Business Processes with Simulation Tools1994B. Gladwin</v>
      </c>
      <c r="G5729" t="str">
        <f>IFERROR(IF(VLOOKUP(F5729,Test!$G$1:$G$6051,1,FALSE)=F5729,"Y","N"),"N")</f>
        <v>Y</v>
      </c>
    </row>
    <row r="5730" spans="1:7" x14ac:dyDescent="0.25">
      <c r="A5730" t="s">
        <v>2497</v>
      </c>
      <c r="B5730" t="s">
        <v>7119</v>
      </c>
      <c r="C5730" t="s">
        <v>7118</v>
      </c>
      <c r="D5730">
        <v>1994</v>
      </c>
      <c r="E5730" t="s">
        <v>7120</v>
      </c>
      <c r="F5730" t="str">
        <f t="shared" si="89"/>
        <v>Advanced TutorialsBusiness Process ModelingModeling Business Processes with Simulation Tools1994K. Tumay</v>
      </c>
      <c r="G5730" t="str">
        <f>IFERROR(IF(VLOOKUP(F5730,Test!$G$1:$G$6051,1,FALSE)=F5730,"Y","N"),"N")</f>
        <v>Y</v>
      </c>
    </row>
    <row r="5731" spans="1:7" x14ac:dyDescent="0.25">
      <c r="A5731" t="s">
        <v>1525</v>
      </c>
      <c r="B5731" t="s">
        <v>7121</v>
      </c>
      <c r="C5731" t="s">
        <v>2746</v>
      </c>
      <c r="D5731">
        <v>1994</v>
      </c>
      <c r="E5731" t="s">
        <v>2745</v>
      </c>
      <c r="F5731" t="str">
        <f t="shared" si="89"/>
        <v>State-of-the-Art ReviewsModeling Large Scale SystemsSimulation Model Design1994P.A. Fishwick</v>
      </c>
      <c r="G5731" t="str">
        <f>IFERROR(IF(VLOOKUP(F5731,Test!$G$1:$G$6051,1,FALSE)=F5731,"Y","N"),"N")</f>
        <v>Y</v>
      </c>
    </row>
    <row r="5732" spans="1:7" x14ac:dyDescent="0.25">
      <c r="A5732" t="s">
        <v>1525</v>
      </c>
      <c r="B5732" t="s">
        <v>7121</v>
      </c>
      <c r="C5732" t="s">
        <v>2746</v>
      </c>
      <c r="D5732">
        <v>1994</v>
      </c>
      <c r="E5732" t="s">
        <v>2747</v>
      </c>
      <c r="F5732" t="str">
        <f t="shared" si="89"/>
        <v>State-of-the-Art ReviewsModeling Large Scale SystemsSimulation Model Design1994Paul A. Fishwick</v>
      </c>
      <c r="G5732" t="str">
        <f>IFERROR(IF(VLOOKUP(F5732,Test!$G$1:$G$6051,1,FALSE)=F5732,"Y","N"),"N")</f>
        <v>N</v>
      </c>
    </row>
    <row r="5733" spans="1:7" x14ac:dyDescent="0.25">
      <c r="A5733" t="s">
        <v>1525</v>
      </c>
      <c r="B5733" t="s">
        <v>7123</v>
      </c>
      <c r="C5733" t="s">
        <v>7122</v>
      </c>
      <c r="D5733">
        <v>1994</v>
      </c>
      <c r="E5733" t="s">
        <v>4388</v>
      </c>
      <c r="F5733" t="str">
        <f t="shared" si="89"/>
        <v>State-of-the-Art ReviewsUniform Random Number GenerationRecent Advances in Uniform Random Number Generation1994P. L'Ecuyer</v>
      </c>
      <c r="G5733" t="str">
        <f>IFERROR(IF(VLOOKUP(F5733,Test!$G$1:$G$6051,1,FALSE)=F5733,"Y","N"),"N")</f>
        <v>Y</v>
      </c>
    </row>
    <row r="5734" spans="1:7" x14ac:dyDescent="0.25">
      <c r="A5734" t="s">
        <v>1525</v>
      </c>
      <c r="B5734" t="s">
        <v>7126</v>
      </c>
      <c r="C5734" t="s">
        <v>7125</v>
      </c>
      <c r="D5734">
        <v>1994</v>
      </c>
      <c r="E5734" t="s">
        <v>7124</v>
      </c>
      <c r="F5734" t="str">
        <f t="shared" si="89"/>
        <v>State-of-the-Art ReviewsScholastic Input ModelingSelecting Input Models1994R.C.H. Cheng</v>
      </c>
      <c r="G5734" t="str">
        <f>IFERROR(IF(VLOOKUP(F5734,Test!$G$1:$G$6051,1,FALSE)=F5734,"Y","N"),"N")</f>
        <v>Y</v>
      </c>
    </row>
    <row r="5735" spans="1:7" x14ac:dyDescent="0.25">
      <c r="A5735" t="s">
        <v>1525</v>
      </c>
      <c r="B5735" t="s">
        <v>7129</v>
      </c>
      <c r="C5735" t="s">
        <v>7128</v>
      </c>
      <c r="D5735">
        <v>1994</v>
      </c>
      <c r="E5735" t="s">
        <v>7127</v>
      </c>
      <c r="F5735" t="str">
        <f t="shared" si="89"/>
        <v>State-of-the-Art ReviewsRanking, Selection, and Multiple ComparisonRanking, Selection and Multiple Comparison in Computer Simulation1994B.L. Nelson</v>
      </c>
      <c r="G5735" t="str">
        <f>IFERROR(IF(VLOOKUP(F5735,Test!$G$1:$G$6051,1,FALSE)=F5735,"Y","N"),"N")</f>
        <v>Y</v>
      </c>
    </row>
    <row r="5736" spans="1:7" x14ac:dyDescent="0.25">
      <c r="A5736" t="s">
        <v>1525</v>
      </c>
      <c r="B5736" t="s">
        <v>7129</v>
      </c>
      <c r="C5736" t="s">
        <v>7128</v>
      </c>
      <c r="D5736">
        <v>1994</v>
      </c>
      <c r="E5736" t="s">
        <v>6477</v>
      </c>
      <c r="F5736" t="str">
        <f t="shared" si="89"/>
        <v>State-of-the-Art ReviewsRanking, Selection, and Multiple ComparisonRanking, Selection and Multiple Comparison in Computer Simulation1994D. Goldsman</v>
      </c>
      <c r="G5736" t="str">
        <f>IFERROR(IF(VLOOKUP(F5736,Test!$G$1:$G$6051,1,FALSE)=F5736,"Y","N"),"N")</f>
        <v>Y</v>
      </c>
    </row>
    <row r="5737" spans="1:7" x14ac:dyDescent="0.25">
      <c r="A5737" t="s">
        <v>1525</v>
      </c>
      <c r="B5737" t="s">
        <v>7132</v>
      </c>
      <c r="C5737" t="s">
        <v>7131</v>
      </c>
      <c r="D5737">
        <v>1994</v>
      </c>
      <c r="E5737" t="s">
        <v>7130</v>
      </c>
      <c r="F5737" t="str">
        <f t="shared" si="89"/>
        <v>State-of-the-Art ReviewsExperimental Design and Stochastic OptimizationExperimental Design for Simulation1994J.M. Donahue</v>
      </c>
      <c r="G5737" t="str">
        <f>IFERROR(IF(VLOOKUP(F5737,Test!$G$1:$G$6051,1,FALSE)=F5737,"Y","N"),"N")</f>
        <v>Y</v>
      </c>
    </row>
    <row r="5738" spans="1:7" x14ac:dyDescent="0.25">
      <c r="A5738" t="s">
        <v>1525</v>
      </c>
      <c r="B5738" t="s">
        <v>7132</v>
      </c>
      <c r="C5738" t="s">
        <v>7134</v>
      </c>
      <c r="D5738">
        <v>1994</v>
      </c>
      <c r="E5738" t="s">
        <v>7133</v>
      </c>
      <c r="F5738" t="str">
        <f t="shared" si="89"/>
        <v>State-of-the-Art ReviewsExperimental Design and Stochastic OptimizationDevelopments in Stochastic Optimization Algorithms with Gradient Approximations Based on Function Measurements1994J.C. Spall</v>
      </c>
      <c r="G5738" t="str">
        <f>IFERROR(IF(VLOOKUP(F5738,Test!$G$1:$G$6051,1,FALSE)=F5738,"Y","N"),"N")</f>
        <v>Y</v>
      </c>
    </row>
    <row r="5739" spans="1:7" x14ac:dyDescent="0.25">
      <c r="A5739" t="s">
        <v>1525</v>
      </c>
      <c r="B5739" t="s">
        <v>7137</v>
      </c>
      <c r="C5739" t="s">
        <v>7136</v>
      </c>
      <c r="D5739">
        <v>1994</v>
      </c>
      <c r="E5739" t="s">
        <v>7135</v>
      </c>
      <c r="F5739" t="str">
        <f t="shared" si="89"/>
        <v>State-of-the-Art ReviewsValidation, Verification, and TestingValidation, Verification, and Testing Techniques Throughout the Life Cycle of a Simulation Study1994O. Balci</v>
      </c>
      <c r="G5739" t="str">
        <f>IFERROR(IF(VLOOKUP(F5739,Test!$G$1:$G$6051,1,FALSE)=F5739,"Y","N"),"N")</f>
        <v>Y</v>
      </c>
    </row>
    <row r="5740" spans="1:7" x14ac:dyDescent="0.25">
      <c r="A5740" t="s">
        <v>1525</v>
      </c>
      <c r="B5740" t="s">
        <v>7140</v>
      </c>
      <c r="C5740" t="s">
        <v>7139</v>
      </c>
      <c r="D5740">
        <v>1994</v>
      </c>
      <c r="E5740" t="s">
        <v>7138</v>
      </c>
      <c r="F5740" t="str">
        <f t="shared" si="89"/>
        <v>State-of-the-Art ReviewsHighly Dependable SystemsFast Simulation Methods for Highly Dependable Systems1994M.K. Nakayama</v>
      </c>
      <c r="G5740" t="str">
        <f>IFERROR(IF(VLOOKUP(F5740,Test!$G$1:$G$6051,1,FALSE)=F5740,"Y","N"),"N")</f>
        <v>Y</v>
      </c>
    </row>
    <row r="5741" spans="1:7" x14ac:dyDescent="0.25">
      <c r="A5741" t="s">
        <v>1525</v>
      </c>
      <c r="B5741" t="s">
        <v>7143</v>
      </c>
      <c r="C5741" t="s">
        <v>7142</v>
      </c>
      <c r="D5741">
        <v>1994</v>
      </c>
      <c r="E5741" t="s">
        <v>7141</v>
      </c>
      <c r="F5741" t="str">
        <f t="shared" si="89"/>
        <v>State-of-the-Art ReviewsPetri NetsConcurrent Execution of Timed Petri Nets1994A. Ferscha</v>
      </c>
      <c r="G5741" t="str">
        <f>IFERROR(IF(VLOOKUP(F5741,Test!$G$1:$G$6051,1,FALSE)=F5741,"Y","N"),"N")</f>
        <v>Y</v>
      </c>
    </row>
    <row r="5742" spans="1:7" x14ac:dyDescent="0.25">
      <c r="A5742" t="s">
        <v>1525</v>
      </c>
      <c r="B5742" t="s">
        <v>7145</v>
      </c>
      <c r="C5742" t="s">
        <v>7144</v>
      </c>
      <c r="D5742">
        <v>1994</v>
      </c>
      <c r="E5742" t="s">
        <v>6487</v>
      </c>
      <c r="F5742" t="str">
        <f t="shared" si="89"/>
        <v>State-of-the-Art ReviewsMulticlass Queueing NetworksMetamodeling: A State of the Art Review1994R.R. Barton</v>
      </c>
      <c r="G5742" t="str">
        <f>IFERROR(IF(VLOOKUP(F5742,Test!$G$1:$G$6051,1,FALSE)=F5742,"Y","N"),"N")</f>
        <v>Y</v>
      </c>
    </row>
    <row r="5743" spans="1:7" x14ac:dyDescent="0.25">
      <c r="A5743" t="s">
        <v>1982</v>
      </c>
      <c r="B5743" t="s">
        <v>7148</v>
      </c>
      <c r="C5743" t="s">
        <v>7147</v>
      </c>
      <c r="D5743">
        <v>1994</v>
      </c>
      <c r="E5743" t="s">
        <v>7146</v>
      </c>
      <c r="F5743" t="str">
        <f t="shared" si="89"/>
        <v>Analysis MethodologyStochastic Optimization MethodsRetrospective Approximation Algorithms for Stochastic Root Finding1994H. Chen</v>
      </c>
      <c r="G5743" t="str">
        <f>IFERROR(IF(VLOOKUP(F5743,Test!$G$1:$G$6051,1,FALSE)=F5743,"Y","N"),"N")</f>
        <v>Y</v>
      </c>
    </row>
    <row r="5744" spans="1:7" x14ac:dyDescent="0.25">
      <c r="A5744" t="s">
        <v>1982</v>
      </c>
      <c r="B5744" t="s">
        <v>7148</v>
      </c>
      <c r="C5744" t="s">
        <v>7150</v>
      </c>
      <c r="D5744">
        <v>1994</v>
      </c>
      <c r="E5744" t="s">
        <v>7149</v>
      </c>
      <c r="F5744" t="str">
        <f t="shared" si="89"/>
        <v>Analysis MethodologyStochastic Optimization MethodsSample-Path Optimization in Simulation1994S.M. Robinson</v>
      </c>
      <c r="G5744" t="str">
        <f>IFERROR(IF(VLOOKUP(F5744,Test!$G$1:$G$6051,1,FALSE)=F5744,"Y","N"),"N")</f>
        <v>Y</v>
      </c>
    </row>
    <row r="5745" spans="1:7" x14ac:dyDescent="0.25">
      <c r="A5745" t="s">
        <v>1982</v>
      </c>
      <c r="B5745" t="s">
        <v>7148</v>
      </c>
      <c r="C5745" t="s">
        <v>7150</v>
      </c>
      <c r="D5745">
        <v>1994</v>
      </c>
      <c r="E5745" t="s">
        <v>7151</v>
      </c>
      <c r="F5745" t="str">
        <f t="shared" si="89"/>
        <v>Analysis MethodologyStochastic Optimization MethodsSample-Path Optimization in Simulation1994A.Y. Ozge</v>
      </c>
      <c r="G5745" t="str">
        <f>IFERROR(IF(VLOOKUP(F5745,Test!$G$1:$G$6051,1,FALSE)=F5745,"Y","N"),"N")</f>
        <v>Y</v>
      </c>
    </row>
    <row r="5746" spans="1:7" x14ac:dyDescent="0.25">
      <c r="A5746" t="s">
        <v>1982</v>
      </c>
      <c r="B5746" t="s">
        <v>7148</v>
      </c>
      <c r="C5746" t="s">
        <v>7147</v>
      </c>
      <c r="D5746">
        <v>1994</v>
      </c>
      <c r="E5746" t="s">
        <v>7152</v>
      </c>
      <c r="F5746" t="str">
        <f t="shared" si="89"/>
        <v>Analysis MethodologyStochastic Optimization MethodsRetrospective Approximation Algorithms for Stochastic Root Finding1994B.W. Schmeiser</v>
      </c>
      <c r="G5746" t="str">
        <f>IFERROR(IF(VLOOKUP(F5746,Test!$G$1:$G$6051,1,FALSE)=F5746,"Y","N"),"N")</f>
        <v>Y</v>
      </c>
    </row>
    <row r="5747" spans="1:7" x14ac:dyDescent="0.25">
      <c r="A5747" t="s">
        <v>1982</v>
      </c>
      <c r="B5747" t="s">
        <v>7148</v>
      </c>
      <c r="C5747" t="s">
        <v>7150</v>
      </c>
      <c r="D5747">
        <v>1994</v>
      </c>
      <c r="E5747" t="s">
        <v>7153</v>
      </c>
      <c r="F5747" t="str">
        <f t="shared" si="89"/>
        <v>Analysis MethodologyStochastic Optimization MethodsSample-Path Optimization in Simulation1994G. Gurkan</v>
      </c>
      <c r="G5747" t="str">
        <f>IFERROR(IF(VLOOKUP(F5747,Test!$G$1:$G$6051,1,FALSE)=F5747,"Y","N"),"N")</f>
        <v>Y</v>
      </c>
    </row>
    <row r="5748" spans="1:7" x14ac:dyDescent="0.25">
      <c r="A5748" t="s">
        <v>1982</v>
      </c>
      <c r="B5748" t="s">
        <v>7148</v>
      </c>
      <c r="C5748" t="s">
        <v>7155</v>
      </c>
      <c r="D5748">
        <v>1994</v>
      </c>
      <c r="E5748" t="s">
        <v>7154</v>
      </c>
      <c r="F5748" t="str">
        <f t="shared" si="89"/>
        <v>Analysis MethodologyStochastic Optimization MethodsAverage Performance of Monte Carlo and Quasi-Monte Carlo Methods for Global Optimization1994J.M. Calvin</v>
      </c>
      <c r="G5748" t="str">
        <f>IFERROR(IF(VLOOKUP(F5748,Test!$G$1:$G$6051,1,FALSE)=F5748,"Y","N"),"N")</f>
        <v>Y</v>
      </c>
    </row>
    <row r="5749" spans="1:7" x14ac:dyDescent="0.25">
      <c r="A5749" t="s">
        <v>1982</v>
      </c>
      <c r="B5749" t="s">
        <v>7158</v>
      </c>
      <c r="C5749" t="s">
        <v>7157</v>
      </c>
      <c r="D5749">
        <v>1994</v>
      </c>
      <c r="E5749" t="s">
        <v>7156</v>
      </c>
      <c r="F5749" t="str">
        <f t="shared" si="89"/>
        <v>Analysis MethodologyImportance SamplingFast Simulation of Packet Loss Rates in Communication Networks with Priorities1994P. Shahabuddin</v>
      </c>
      <c r="G5749" t="str">
        <f>IFERROR(IF(VLOOKUP(F5749,Test!$G$1:$G$6051,1,FALSE)=F5749,"Y","N"),"N")</f>
        <v>Y</v>
      </c>
    </row>
    <row r="5750" spans="1:7" x14ac:dyDescent="0.25">
      <c r="A5750" t="s">
        <v>1982</v>
      </c>
      <c r="B5750" t="s">
        <v>7158</v>
      </c>
      <c r="C5750" t="s">
        <v>7160</v>
      </c>
      <c r="D5750">
        <v>1994</v>
      </c>
      <c r="E5750" t="s">
        <v>7159</v>
      </c>
      <c r="F5750" t="str">
        <f t="shared" si="89"/>
        <v>Analysis MethodologyImportance SamplingRestart: A Straightforward Method for Fast Simulation of Rare Events1994M. Villen-Altamirano</v>
      </c>
      <c r="G5750" t="str">
        <f>IFERROR(IF(VLOOKUP(F5750,Test!$G$1:$G$6051,1,FALSE)=F5750,"Y","N"),"N")</f>
        <v>Y</v>
      </c>
    </row>
    <row r="5751" spans="1:7" x14ac:dyDescent="0.25">
      <c r="A5751" t="s">
        <v>1982</v>
      </c>
      <c r="B5751" t="s">
        <v>7158</v>
      </c>
      <c r="C5751" t="s">
        <v>7162</v>
      </c>
      <c r="D5751">
        <v>1994</v>
      </c>
      <c r="E5751" t="s">
        <v>7161</v>
      </c>
      <c r="F5751" t="str">
        <f t="shared" si="89"/>
        <v>Analysis MethodologyImportance SamplingFast Simulation Methods for Leaky Bucket Algorithm1994G.A. Hagesteijn</v>
      </c>
      <c r="G5751" t="str">
        <f>IFERROR(IF(VLOOKUP(F5751,Test!$G$1:$G$6051,1,FALSE)=F5751,"Y","N"),"N")</f>
        <v>Y</v>
      </c>
    </row>
    <row r="5752" spans="1:7" x14ac:dyDescent="0.25">
      <c r="A5752" t="s">
        <v>1982</v>
      </c>
      <c r="B5752" t="s">
        <v>7158</v>
      </c>
      <c r="C5752" t="s">
        <v>7162</v>
      </c>
      <c r="D5752">
        <v>1994</v>
      </c>
      <c r="E5752" t="s">
        <v>7163</v>
      </c>
      <c r="F5752" t="str">
        <f t="shared" si="89"/>
        <v>Analysis MethodologyImportance SamplingFast Simulation Methods for Leaky Bucket Algorithm1994V.F. Nicola</v>
      </c>
      <c r="G5752" t="str">
        <f>IFERROR(IF(VLOOKUP(F5752,Test!$G$1:$G$6051,1,FALSE)=F5752,"Y","N"),"N")</f>
        <v>Y</v>
      </c>
    </row>
    <row r="5753" spans="1:7" x14ac:dyDescent="0.25">
      <c r="A5753" t="s">
        <v>1982</v>
      </c>
      <c r="B5753" t="s">
        <v>7158</v>
      </c>
      <c r="C5753" t="s">
        <v>7160</v>
      </c>
      <c r="D5753">
        <v>1994</v>
      </c>
      <c r="E5753" t="s">
        <v>7164</v>
      </c>
      <c r="F5753" t="str">
        <f t="shared" si="89"/>
        <v>Analysis MethodologyImportance SamplingRestart: A Straightforward Method for Fast Simulation of Rare Events1994J. Villen-Altamirano</v>
      </c>
      <c r="G5753" t="str">
        <f>IFERROR(IF(VLOOKUP(F5753,Test!$G$1:$G$6051,1,FALSE)=F5753,"Y","N"),"N")</f>
        <v>Y</v>
      </c>
    </row>
    <row r="5754" spans="1:7" x14ac:dyDescent="0.25">
      <c r="A5754" t="s">
        <v>1982</v>
      </c>
      <c r="B5754" t="s">
        <v>7158</v>
      </c>
      <c r="C5754" t="s">
        <v>7162</v>
      </c>
      <c r="D5754">
        <v>1994</v>
      </c>
      <c r="E5754" t="s">
        <v>7165</v>
      </c>
      <c r="F5754" t="str">
        <f t="shared" si="89"/>
        <v>Analysis MethodologyImportance SamplingFast Simulation Methods for Leaky Bucket Algorithm1994B.G. Kim</v>
      </c>
      <c r="G5754" t="str">
        <f>IFERROR(IF(VLOOKUP(F5754,Test!$G$1:$G$6051,1,FALSE)=F5754,"Y","N"),"N")</f>
        <v>Y</v>
      </c>
    </row>
    <row r="5755" spans="1:7" x14ac:dyDescent="0.25">
      <c r="A5755" t="s">
        <v>1982</v>
      </c>
      <c r="B5755" t="s">
        <v>7168</v>
      </c>
      <c r="C5755" t="s">
        <v>7167</v>
      </c>
      <c r="D5755">
        <v>1994</v>
      </c>
      <c r="E5755" t="s">
        <v>7166</v>
      </c>
      <c r="F5755" t="str">
        <f t="shared" si="89"/>
        <v>Analysis MethodologyOutput Analysis IIncreasing the Frequency of Regeneration for Markov Processes1994P.W. Glynn</v>
      </c>
      <c r="G5755" t="str">
        <f>IFERROR(IF(VLOOKUP(F5755,Test!$G$1:$G$6051,1,FALSE)=F5755,"Y","N"),"N")</f>
        <v>Y</v>
      </c>
    </row>
    <row r="5756" spans="1:7" x14ac:dyDescent="0.25">
      <c r="A5756" t="s">
        <v>1982</v>
      </c>
      <c r="B5756" t="s">
        <v>7168</v>
      </c>
      <c r="C5756" t="s">
        <v>7169</v>
      </c>
      <c r="D5756">
        <v>1994</v>
      </c>
      <c r="E5756" t="s">
        <v>7152</v>
      </c>
      <c r="F5756" t="str">
        <f t="shared" si="89"/>
        <v>Analysis MethodologyOutput Analysis IConsistency of Overlapping Batch Variances1994B.W. Schmeiser</v>
      </c>
      <c r="G5756" t="str">
        <f>IFERROR(IF(VLOOKUP(F5756,Test!$G$1:$G$6051,1,FALSE)=F5756,"Y","N"),"N")</f>
        <v>Y</v>
      </c>
    </row>
    <row r="5757" spans="1:7" x14ac:dyDescent="0.25">
      <c r="A5757" t="s">
        <v>1982</v>
      </c>
      <c r="B5757" t="s">
        <v>7168</v>
      </c>
      <c r="C5757" t="s">
        <v>7167</v>
      </c>
      <c r="D5757">
        <v>1994</v>
      </c>
      <c r="E5757" t="s">
        <v>7170</v>
      </c>
      <c r="F5757" t="str">
        <f t="shared" si="89"/>
        <v>Analysis MethodologyOutput Analysis IIncreasing the Frequency of Regeneration for Markov Processes1994S. Andradottir</v>
      </c>
      <c r="G5757" t="str">
        <f>IFERROR(IF(VLOOKUP(F5757,Test!$G$1:$G$6051,1,FALSE)=F5757,"Y","N"),"N")</f>
        <v>Y</v>
      </c>
    </row>
    <row r="5758" spans="1:7" x14ac:dyDescent="0.25">
      <c r="A5758" t="s">
        <v>1982</v>
      </c>
      <c r="B5758" t="s">
        <v>7168</v>
      </c>
      <c r="C5758" t="s">
        <v>7172</v>
      </c>
      <c r="D5758">
        <v>1994</v>
      </c>
      <c r="E5758" t="s">
        <v>7171</v>
      </c>
      <c r="F5758" t="str">
        <f t="shared" si="89"/>
        <v>Analysis MethodologyOutput Analysis IVector-Autoregressive Inference for Equally Spaced, Time-Averaged, Multiple Queue Length Processes1994E.I. Chen</v>
      </c>
      <c r="G5758" t="str">
        <f>IFERROR(IF(VLOOKUP(F5758,Test!$G$1:$G$6051,1,FALSE)=F5758,"Y","N"),"N")</f>
        <v>Y</v>
      </c>
    </row>
    <row r="5759" spans="1:7" x14ac:dyDescent="0.25">
      <c r="A5759" t="s">
        <v>1982</v>
      </c>
      <c r="B5759" t="s">
        <v>7168</v>
      </c>
      <c r="C5759" t="s">
        <v>7169</v>
      </c>
      <c r="D5759">
        <v>1994</v>
      </c>
      <c r="E5759" t="s">
        <v>7173</v>
      </c>
      <c r="F5759" t="str">
        <f t="shared" si="89"/>
        <v>Analysis MethodologyOutput Analysis IConsistency of Overlapping Batch Variances1994D.C. Wood</v>
      </c>
      <c r="G5759" t="str">
        <f>IFERROR(IF(VLOOKUP(F5759,Test!$G$1:$G$6051,1,FALSE)=F5759,"Y","N"),"N")</f>
        <v>Y</v>
      </c>
    </row>
    <row r="5760" spans="1:7" x14ac:dyDescent="0.25">
      <c r="A5760" t="s">
        <v>1982</v>
      </c>
      <c r="B5760" t="s">
        <v>7168</v>
      </c>
      <c r="C5760" t="s">
        <v>7172</v>
      </c>
      <c r="D5760">
        <v>1994</v>
      </c>
      <c r="E5760" t="s">
        <v>7174</v>
      </c>
      <c r="F5760" t="str">
        <f t="shared" si="89"/>
        <v>Analysis MethodologyOutput Analysis IVector-Autoregressive Inference for Equally Spaced, Time-Averaged, Multiple Queue Length Processes1994J.M. Charnes</v>
      </c>
      <c r="G5760" t="str">
        <f>IFERROR(IF(VLOOKUP(F5760,Test!$G$1:$G$6051,1,FALSE)=F5760,"Y","N"),"N")</f>
        <v>Y</v>
      </c>
    </row>
    <row r="5761" spans="1:7" x14ac:dyDescent="0.25">
      <c r="A5761" t="s">
        <v>1982</v>
      </c>
      <c r="B5761" t="s">
        <v>7168</v>
      </c>
      <c r="C5761" t="s">
        <v>7167</v>
      </c>
      <c r="D5761">
        <v>1994</v>
      </c>
      <c r="E5761" t="s">
        <v>7154</v>
      </c>
      <c r="F5761" t="str">
        <f t="shared" si="89"/>
        <v>Analysis MethodologyOutput Analysis IIncreasing the Frequency of Regeneration for Markov Processes1994J.M. Calvin</v>
      </c>
      <c r="G5761" t="str">
        <f>IFERROR(IF(VLOOKUP(F5761,Test!$G$1:$G$6051,1,FALSE)=F5761,"Y","N"),"N")</f>
        <v>Y</v>
      </c>
    </row>
    <row r="5762" spans="1:7" x14ac:dyDescent="0.25">
      <c r="A5762" t="s">
        <v>1982</v>
      </c>
      <c r="B5762" t="s">
        <v>7177</v>
      </c>
      <c r="C5762" t="s">
        <v>7176</v>
      </c>
      <c r="D5762">
        <v>1994</v>
      </c>
      <c r="E5762" t="s">
        <v>7175</v>
      </c>
      <c r="F5762" t="str">
        <f t="shared" si="89"/>
        <v>Analysis MethodologyMultivariate Input ModelingComposition for Multivariate Random Variables1994R.R. Hill</v>
      </c>
      <c r="G5762" t="str">
        <f>IFERROR(IF(VLOOKUP(F5762,Test!$G$1:$G$6051,1,FALSE)=F5762,"Y","N"),"N")</f>
        <v>Y</v>
      </c>
    </row>
    <row r="5763" spans="1:7" x14ac:dyDescent="0.25">
      <c r="A5763" t="s">
        <v>1982</v>
      </c>
      <c r="B5763" t="s">
        <v>7177</v>
      </c>
      <c r="C5763" t="s">
        <v>7176</v>
      </c>
      <c r="D5763">
        <v>1994</v>
      </c>
      <c r="E5763" t="s">
        <v>7178</v>
      </c>
      <c r="F5763" t="str">
        <f t="shared" ref="F5763:F5826" si="90">CONCATENATE(A5763,B5763,C5763,D5763,E5763)</f>
        <v>Analysis MethodologyMultivariate Input ModelingComposition for Multivariate Random Variables1994C.H. Reilly</v>
      </c>
      <c r="G5763" t="str">
        <f>IFERROR(IF(VLOOKUP(F5763,Test!$G$1:$G$6051,1,FALSE)=F5763,"Y","N"),"N")</f>
        <v>Y</v>
      </c>
    </row>
    <row r="5764" spans="1:7" x14ac:dyDescent="0.25">
      <c r="A5764" t="s">
        <v>1982</v>
      </c>
      <c r="B5764" t="s">
        <v>7177</v>
      </c>
      <c r="C5764" t="s">
        <v>7180</v>
      </c>
      <c r="D5764">
        <v>1994</v>
      </c>
      <c r="E5764" t="s">
        <v>7179</v>
      </c>
      <c r="F5764" t="str">
        <f t="shared" si="90"/>
        <v>Analysis MethodologyMultivariate Input ModelingUsing Bivariate Bezier Distributions to Model Simulation Input Processes1994J.R. Wilson</v>
      </c>
      <c r="G5764" t="str">
        <f>IFERROR(IF(VLOOKUP(F5764,Test!$G$1:$G$6051,1,FALSE)=F5764,"Y","N"),"N")</f>
        <v>Y</v>
      </c>
    </row>
    <row r="5765" spans="1:7" x14ac:dyDescent="0.25">
      <c r="A5765" t="s">
        <v>1982</v>
      </c>
      <c r="B5765" t="s">
        <v>7177</v>
      </c>
      <c r="C5765" t="s">
        <v>7180</v>
      </c>
      <c r="D5765">
        <v>1994</v>
      </c>
      <c r="E5765" t="s">
        <v>6467</v>
      </c>
      <c r="F5765" t="str">
        <f t="shared" si="90"/>
        <v>Analysis MethodologyMultivariate Input ModelingUsing Bivariate Bezier Distributions to Model Simulation Input Processes1994M.A.F. Wagner</v>
      </c>
      <c r="G5765" t="str">
        <f>IFERROR(IF(VLOOKUP(F5765,Test!$G$1:$G$6051,1,FALSE)=F5765,"Y","N"),"N")</f>
        <v>Y</v>
      </c>
    </row>
    <row r="5766" spans="1:7" x14ac:dyDescent="0.25">
      <c r="A5766" t="s">
        <v>1982</v>
      </c>
      <c r="B5766" t="s">
        <v>7183</v>
      </c>
      <c r="C5766" t="s">
        <v>7182</v>
      </c>
      <c r="D5766">
        <v>1994</v>
      </c>
      <c r="E5766" t="s">
        <v>7181</v>
      </c>
      <c r="F5766" t="str">
        <f t="shared" si="90"/>
        <v>Analysis MethodologyOutput Analysis IIDetecting Truncation Points in Steady-State Simulation Using Chaos Theory1994Y. Lee</v>
      </c>
      <c r="G5766" t="str">
        <f>IFERROR(IF(VLOOKUP(F5766,Test!$G$1:$G$6051,1,FALSE)=F5766,"Y","N"),"N")</f>
        <v>Y</v>
      </c>
    </row>
    <row r="5767" spans="1:7" x14ac:dyDescent="0.25">
      <c r="A5767" t="s">
        <v>1982</v>
      </c>
      <c r="B5767" t="s">
        <v>7183</v>
      </c>
      <c r="C5767" t="s">
        <v>7182</v>
      </c>
      <c r="D5767">
        <v>1994</v>
      </c>
      <c r="E5767" t="s">
        <v>7184</v>
      </c>
      <c r="F5767" t="str">
        <f t="shared" si="90"/>
        <v>Analysis MethodologyOutput Analysis IIDetecting Truncation Points in Steady-State Simulation Using Chaos Theory1994Y. Oh</v>
      </c>
      <c r="G5767" t="str">
        <f>IFERROR(IF(VLOOKUP(F5767,Test!$G$1:$G$6051,1,FALSE)=F5767,"Y","N"),"N")</f>
        <v>Y</v>
      </c>
    </row>
    <row r="5768" spans="1:7" x14ac:dyDescent="0.25">
      <c r="A5768" t="s">
        <v>1982</v>
      </c>
      <c r="B5768" t="s">
        <v>7183</v>
      </c>
      <c r="C5768" t="s">
        <v>7186</v>
      </c>
      <c r="D5768">
        <v>1994</v>
      </c>
      <c r="E5768" t="s">
        <v>7185</v>
      </c>
      <c r="F5768" t="str">
        <f t="shared" si="90"/>
        <v>Analysis MethodologyOutput Analysis IIOn the Batch Means and Area Variance Estimators1994H. Damerdji</v>
      </c>
      <c r="G5768" t="str">
        <f>IFERROR(IF(VLOOKUP(F5768,Test!$G$1:$G$6051,1,FALSE)=F5768,"Y","N"),"N")</f>
        <v>Y</v>
      </c>
    </row>
    <row r="5769" spans="1:7" x14ac:dyDescent="0.25">
      <c r="A5769" t="s">
        <v>1982</v>
      </c>
      <c r="B5769" t="s">
        <v>7183</v>
      </c>
      <c r="C5769" t="s">
        <v>7188</v>
      </c>
      <c r="D5769">
        <v>1994</v>
      </c>
      <c r="E5769" t="s">
        <v>7187</v>
      </c>
      <c r="F5769" t="str">
        <f t="shared" si="90"/>
        <v>Analysis MethodologyOutput Analysis IIBatch Size Selection for the Batch Means Method1994C. Chien</v>
      </c>
      <c r="G5769" t="str">
        <f>IFERROR(IF(VLOOKUP(F5769,Test!$G$1:$G$6051,1,FALSE)=F5769,"Y","N"),"N")</f>
        <v>Y</v>
      </c>
    </row>
    <row r="5770" spans="1:7" x14ac:dyDescent="0.25">
      <c r="A5770" t="s">
        <v>1982</v>
      </c>
      <c r="B5770" t="s">
        <v>7191</v>
      </c>
      <c r="C5770" t="s">
        <v>7190</v>
      </c>
      <c r="D5770">
        <v>1994</v>
      </c>
      <c r="E5770" t="s">
        <v>7189</v>
      </c>
      <c r="F5770" t="str">
        <f t="shared" si="90"/>
        <v>Analysis MethodologyAnalysis of Queuing System SimulationsApplication of RPA and the Harmonic Gradient Estimators to a Priority Queueing System1994F.J. Vazquez</v>
      </c>
      <c r="G5770" t="str">
        <f>IFERROR(IF(VLOOKUP(F5770,Test!$G$1:$G$6051,1,FALSE)=F5770,"Y","N"),"N")</f>
        <v>Y</v>
      </c>
    </row>
    <row r="5771" spans="1:7" x14ac:dyDescent="0.25">
      <c r="A5771" t="s">
        <v>1982</v>
      </c>
      <c r="B5771" t="s">
        <v>7191</v>
      </c>
      <c r="C5771" t="s">
        <v>7193</v>
      </c>
      <c r="D5771">
        <v>1994</v>
      </c>
      <c r="E5771" t="s">
        <v>7192</v>
      </c>
      <c r="F5771" t="str">
        <f t="shared" si="90"/>
        <v>Analysis MethodologyAnalysis of Queuing System SimulationsApproximate Solutions for M/G/1 Fork/Join Synchronization1994A. Thomasian</v>
      </c>
      <c r="G5771" t="str">
        <f>IFERROR(IF(VLOOKUP(F5771,Test!$G$1:$G$6051,1,FALSE)=F5771,"Y","N"),"N")</f>
        <v>Y</v>
      </c>
    </row>
    <row r="5772" spans="1:7" x14ac:dyDescent="0.25">
      <c r="A5772" t="s">
        <v>1982</v>
      </c>
      <c r="B5772" t="s">
        <v>7191</v>
      </c>
      <c r="C5772" t="s">
        <v>7195</v>
      </c>
      <c r="D5772">
        <v>1994</v>
      </c>
      <c r="E5772" t="s">
        <v>7194</v>
      </c>
      <c r="F5772" t="str">
        <f t="shared" si="90"/>
        <v>Analysis MethodologyAnalysis of Queuing System SimulationsCharacterizing a Nonstationary M/G/1 Queue Using Bode Plots1994S.K. Park</v>
      </c>
      <c r="G5772" t="str">
        <f>IFERROR(IF(VLOOKUP(F5772,Test!$G$1:$G$6051,1,FALSE)=F5772,"Y","N"),"N")</f>
        <v>Y</v>
      </c>
    </row>
    <row r="5773" spans="1:7" x14ac:dyDescent="0.25">
      <c r="A5773" t="s">
        <v>1982</v>
      </c>
      <c r="B5773" t="s">
        <v>7191</v>
      </c>
      <c r="C5773" t="s">
        <v>7190</v>
      </c>
      <c r="D5773">
        <v>1994</v>
      </c>
      <c r="E5773" t="s">
        <v>6461</v>
      </c>
      <c r="F5773" t="str">
        <f t="shared" si="90"/>
        <v>Analysis MethodologyAnalysis of Queuing System SimulationsApplication of RPA and the Harmonic Gradient Estimators to a Priority Queueing System1994S.H. Jacobson</v>
      </c>
      <c r="G5773" t="str">
        <f>IFERROR(IF(VLOOKUP(F5773,Test!$G$1:$G$6051,1,FALSE)=F5773,"Y","N"),"N")</f>
        <v>Y</v>
      </c>
    </row>
    <row r="5774" spans="1:7" x14ac:dyDescent="0.25">
      <c r="A5774" t="s">
        <v>1982</v>
      </c>
      <c r="B5774" t="s">
        <v>7191</v>
      </c>
      <c r="C5774" t="s">
        <v>7195</v>
      </c>
      <c r="D5774">
        <v>1994</v>
      </c>
      <c r="E5774" t="s">
        <v>7196</v>
      </c>
      <c r="F5774" t="str">
        <f t="shared" si="90"/>
        <v>Analysis MethodologyAnalysis of Queuing System SimulationsCharacterizing a Nonstationary M/G/1 Queue Using Bode Plots1994M.M. Hazra</v>
      </c>
      <c r="G5774" t="str">
        <f>IFERROR(IF(VLOOKUP(F5774,Test!$G$1:$G$6051,1,FALSE)=F5774,"Y","N"),"N")</f>
        <v>Y</v>
      </c>
    </row>
    <row r="5775" spans="1:7" x14ac:dyDescent="0.25">
      <c r="A5775" t="s">
        <v>1982</v>
      </c>
      <c r="B5775" t="s">
        <v>7191</v>
      </c>
      <c r="C5775" t="s">
        <v>7193</v>
      </c>
      <c r="D5775">
        <v>1994</v>
      </c>
      <c r="E5775" t="s">
        <v>7197</v>
      </c>
      <c r="F5775" t="str">
        <f t="shared" si="90"/>
        <v>Analysis MethodologyAnalysis of Queuing System SimulationsApproximate Solutions for M/G/1 Fork/Join Synchronization1994A.N. Tantawi</v>
      </c>
      <c r="G5775" t="str">
        <f>IFERROR(IF(VLOOKUP(F5775,Test!$G$1:$G$6051,1,FALSE)=F5775,"Y","N"),"N")</f>
        <v>Y</v>
      </c>
    </row>
    <row r="5776" spans="1:7" x14ac:dyDescent="0.25">
      <c r="A5776" t="s">
        <v>1982</v>
      </c>
      <c r="B5776" t="s">
        <v>7200</v>
      </c>
      <c r="C5776" t="s">
        <v>7199</v>
      </c>
      <c r="D5776">
        <v>1994</v>
      </c>
      <c r="E5776" t="s">
        <v>7198</v>
      </c>
      <c r="F5776" t="str">
        <f t="shared" si="90"/>
        <v>Analysis MethodologyHybrid Analytic Simulation ModelsSimulation-Based Dynamic Optimization: Planning United States Coast Guard Law Enforcement Patrols1994M.P. Bailey</v>
      </c>
      <c r="G5776" t="str">
        <f>IFERROR(IF(VLOOKUP(F5776,Test!$G$1:$G$6051,1,FALSE)=F5776,"Y","N"),"N")</f>
        <v>Y</v>
      </c>
    </row>
    <row r="5777" spans="1:7" x14ac:dyDescent="0.25">
      <c r="A5777" t="s">
        <v>1982</v>
      </c>
      <c r="B5777" t="s">
        <v>7200</v>
      </c>
      <c r="C5777" t="s">
        <v>7201</v>
      </c>
      <c r="D5777">
        <v>1994</v>
      </c>
      <c r="E5777" t="s">
        <v>6466</v>
      </c>
      <c r="F5777" t="str">
        <f t="shared" si="90"/>
        <v>Analysis MethodologyHybrid Analytic Simulation ModelsIdentifying Policies That are Most Likely to Produce a Desirable Outcome1994K.J. Healy</v>
      </c>
      <c r="G5777" t="str">
        <f>IFERROR(IF(VLOOKUP(F5777,Test!$G$1:$G$6051,1,FALSE)=F5777,"Y","N"),"N")</f>
        <v>Y</v>
      </c>
    </row>
    <row r="5778" spans="1:7" x14ac:dyDescent="0.25">
      <c r="A5778" t="s">
        <v>1982</v>
      </c>
      <c r="B5778" t="s">
        <v>7200</v>
      </c>
      <c r="C5778" t="s">
        <v>7202</v>
      </c>
      <c r="D5778">
        <v>1994</v>
      </c>
      <c r="E5778" t="s">
        <v>4902</v>
      </c>
      <c r="F5778" t="str">
        <f t="shared" si="90"/>
        <v>Analysis MethodologyHybrid Analytic Simulation ModelsA Historical View of Hybrid Simulation/Analytic Models1994R.G. Sargent</v>
      </c>
      <c r="G5778" t="str">
        <f>IFERROR(IF(VLOOKUP(F5778,Test!$G$1:$G$6051,1,FALSE)=F5778,"Y","N"),"N")</f>
        <v>Y</v>
      </c>
    </row>
    <row r="5779" spans="1:7" x14ac:dyDescent="0.25">
      <c r="A5779" t="s">
        <v>1982</v>
      </c>
      <c r="B5779" t="s">
        <v>7200</v>
      </c>
      <c r="C5779" t="s">
        <v>7199</v>
      </c>
      <c r="D5779">
        <v>1994</v>
      </c>
      <c r="E5779" t="s">
        <v>7203</v>
      </c>
      <c r="F5779" t="str">
        <f t="shared" si="90"/>
        <v>Analysis MethodologyHybrid Analytic Simulation ModelsSimulation-Based Dynamic Optimization: Planning United States Coast Guard Law Enforcement Patrols1994R.F. Dell</v>
      </c>
      <c r="G5779" t="str">
        <f>IFERROR(IF(VLOOKUP(F5779,Test!$G$1:$G$6051,1,FALSE)=F5779,"Y","N"),"N")</f>
        <v>Y</v>
      </c>
    </row>
    <row r="5780" spans="1:7" x14ac:dyDescent="0.25">
      <c r="A5780" t="s">
        <v>1982</v>
      </c>
      <c r="B5780" t="s">
        <v>7200</v>
      </c>
      <c r="C5780" t="s">
        <v>7199</v>
      </c>
      <c r="D5780">
        <v>1994</v>
      </c>
      <c r="E5780" t="s">
        <v>7204</v>
      </c>
      <c r="F5780" t="str">
        <f t="shared" si="90"/>
        <v>Analysis MethodologyHybrid Analytic Simulation ModelsSimulation-Based Dynamic Optimization: Planning United States Coast Guard Law Enforcement Patrols1994K.D. Glazebrook</v>
      </c>
      <c r="G5780" t="str">
        <f>IFERROR(IF(VLOOKUP(F5780,Test!$G$1:$G$6051,1,FALSE)=F5780,"Y","N"),"N")</f>
        <v>Y</v>
      </c>
    </row>
    <row r="5781" spans="1:7" x14ac:dyDescent="0.25">
      <c r="A5781" t="s">
        <v>1982</v>
      </c>
      <c r="B5781" t="s">
        <v>7207</v>
      </c>
      <c r="C5781" t="s">
        <v>7206</v>
      </c>
      <c r="D5781">
        <v>1994</v>
      </c>
      <c r="E5781" t="s">
        <v>7205</v>
      </c>
      <c r="F5781" t="str">
        <f t="shared" si="90"/>
        <v>Analysis MethodologyPanel Discussion on Output AnalysisOutput Analysis Research: Why Bother? A Panel Discussion1994A. Seila</v>
      </c>
      <c r="G5781" t="str">
        <f>IFERROR(IF(VLOOKUP(F5781,Test!$G$1:$G$6051,1,FALSE)=F5781,"Y","N"),"N")</f>
        <v>Y</v>
      </c>
    </row>
    <row r="5782" spans="1:7" x14ac:dyDescent="0.25">
      <c r="A5782" t="s">
        <v>1982</v>
      </c>
      <c r="B5782" t="s">
        <v>7207</v>
      </c>
      <c r="C5782" t="s">
        <v>7206</v>
      </c>
      <c r="D5782">
        <v>1994</v>
      </c>
      <c r="E5782" t="s">
        <v>7208</v>
      </c>
      <c r="F5782" t="str">
        <f t="shared" si="90"/>
        <v>Analysis MethodologyPanel Discussion on Output AnalysisOutput Analysis Research: Why Bother? A Panel Discussion1994J. Tew</v>
      </c>
      <c r="G5782" t="str">
        <f>IFERROR(IF(VLOOKUP(F5782,Test!$G$1:$G$6051,1,FALSE)=F5782,"Y","N"),"N")</f>
        <v>Y</v>
      </c>
    </row>
    <row r="5783" spans="1:7" x14ac:dyDescent="0.25">
      <c r="A5783" t="s">
        <v>1982</v>
      </c>
      <c r="B5783" t="s">
        <v>7207</v>
      </c>
      <c r="C5783" t="s">
        <v>7206</v>
      </c>
      <c r="D5783">
        <v>1994</v>
      </c>
      <c r="E5783" t="s">
        <v>7209</v>
      </c>
      <c r="F5783" t="str">
        <f t="shared" si="90"/>
        <v>Analysis MethodologyPanel Discussion on Output AnalysisOutput Analysis Research: Why Bother? A Panel Discussion1994J. Charnes</v>
      </c>
      <c r="G5783" t="str">
        <f>IFERROR(IF(VLOOKUP(F5783,Test!$G$1:$G$6051,1,FALSE)=F5783,"Y","N"),"N")</f>
        <v>Y</v>
      </c>
    </row>
    <row r="5784" spans="1:7" x14ac:dyDescent="0.25">
      <c r="A5784" t="s">
        <v>1982</v>
      </c>
      <c r="B5784" t="s">
        <v>7207</v>
      </c>
      <c r="C5784" t="s">
        <v>7206</v>
      </c>
      <c r="D5784">
        <v>1994</v>
      </c>
      <c r="E5784" t="s">
        <v>7210</v>
      </c>
      <c r="F5784" t="str">
        <f t="shared" si="90"/>
        <v>Analysis MethodologyPanel Discussion on Output AnalysisOutput Analysis Research: Why Bother? A Panel Discussion1994R. Sadowski</v>
      </c>
      <c r="G5784" t="str">
        <f>IFERROR(IF(VLOOKUP(F5784,Test!$G$1:$G$6051,1,FALSE)=F5784,"Y","N"),"N")</f>
        <v>Y</v>
      </c>
    </row>
    <row r="5785" spans="1:7" x14ac:dyDescent="0.25">
      <c r="A5785" t="s">
        <v>1982</v>
      </c>
      <c r="B5785" t="s">
        <v>7207</v>
      </c>
      <c r="C5785" t="s">
        <v>7206</v>
      </c>
      <c r="D5785">
        <v>1994</v>
      </c>
      <c r="E5785" t="s">
        <v>7211</v>
      </c>
      <c r="F5785" t="str">
        <f t="shared" si="90"/>
        <v>Analysis MethodologyPanel Discussion on Output AnalysisOutput Analysis Research: Why Bother? A Panel Discussion1994M. Dewsnup</v>
      </c>
      <c r="G5785" t="str">
        <f>IFERROR(IF(VLOOKUP(F5785,Test!$G$1:$G$6051,1,FALSE)=F5785,"Y","N"),"N")</f>
        <v>Y</v>
      </c>
    </row>
    <row r="5786" spans="1:7" x14ac:dyDescent="0.25">
      <c r="A5786" t="s">
        <v>1982</v>
      </c>
      <c r="B5786" t="s">
        <v>7207</v>
      </c>
      <c r="C5786" t="s">
        <v>7206</v>
      </c>
      <c r="D5786">
        <v>1994</v>
      </c>
      <c r="E5786" t="s">
        <v>7212</v>
      </c>
      <c r="F5786" t="str">
        <f t="shared" si="90"/>
        <v>Analysis MethodologyPanel Discussion on Output AnalysisOutput Analysis Research: Why Bother? A Panel Discussion1994J. Carson</v>
      </c>
      <c r="G5786" t="str">
        <f>IFERROR(IF(VLOOKUP(F5786,Test!$G$1:$G$6051,1,FALSE)=F5786,"Y","N"),"N")</f>
        <v>Y</v>
      </c>
    </row>
    <row r="5787" spans="1:7" x14ac:dyDescent="0.25">
      <c r="A5787" t="s">
        <v>2061</v>
      </c>
      <c r="B5787" t="s">
        <v>7214</v>
      </c>
      <c r="C5787" t="s">
        <v>7213</v>
      </c>
      <c r="D5787">
        <v>1994</v>
      </c>
      <c r="E5787" t="s">
        <v>1901</v>
      </c>
      <c r="F5787" t="str">
        <f t="shared" si="90"/>
        <v>Software/Modelware 1SIMOBJECT/COMNET IICOMNET III Objective-Oriented Network Performances Prediction1994J.G. Goble</v>
      </c>
      <c r="G5787" t="str">
        <f>IFERROR(IF(VLOOKUP(F5787,Test!$G$1:$G$6051,1,FALSE)=F5787,"Y","N"),"N")</f>
        <v>Y</v>
      </c>
    </row>
    <row r="5788" spans="1:7" x14ac:dyDescent="0.25">
      <c r="A5788" t="s">
        <v>2061</v>
      </c>
      <c r="B5788" t="s">
        <v>7214</v>
      </c>
      <c r="C5788" t="s">
        <v>1900</v>
      </c>
      <c r="D5788">
        <v>1994</v>
      </c>
      <c r="E5788" t="s">
        <v>1901</v>
      </c>
      <c r="F5788" t="str">
        <f t="shared" si="90"/>
        <v>Software/Modelware 1SIMOBJECT/COMNET IISIMOBJECT: From Rapid Prototype to Finished Model - A Breakthrough in Graphical Model Building1994J.G. Goble</v>
      </c>
      <c r="G5788" t="str">
        <f>IFERROR(IF(VLOOKUP(F5788,Test!$G$1:$G$6051,1,FALSE)=F5788,"Y","N"),"N")</f>
        <v>Y</v>
      </c>
    </row>
    <row r="5789" spans="1:7" x14ac:dyDescent="0.25">
      <c r="A5789" t="s">
        <v>2061</v>
      </c>
      <c r="B5789" t="s">
        <v>7214</v>
      </c>
      <c r="C5789" t="s">
        <v>7213</v>
      </c>
      <c r="D5789">
        <v>1994</v>
      </c>
      <c r="E5789" t="s">
        <v>7215</v>
      </c>
      <c r="F5789" t="str">
        <f t="shared" si="90"/>
        <v>Software/Modelware 1SIMOBJECT/COMNET IICOMNET III Objective-Oriented Network Performances Prediction1994R. Mills</v>
      </c>
      <c r="G5789" t="str">
        <f>IFERROR(IF(VLOOKUP(F5789,Test!$G$1:$G$6051,1,FALSE)=F5789,"Y","N"),"N")</f>
        <v>Y</v>
      </c>
    </row>
    <row r="5790" spans="1:7" x14ac:dyDescent="0.25">
      <c r="A5790" t="s">
        <v>2061</v>
      </c>
      <c r="B5790" t="s">
        <v>7214</v>
      </c>
      <c r="C5790" t="s">
        <v>1900</v>
      </c>
      <c r="D5790">
        <v>1994</v>
      </c>
      <c r="E5790" t="s">
        <v>1899</v>
      </c>
      <c r="F5790" t="str">
        <f t="shared" si="90"/>
        <v>Software/Modelware 1SIMOBJECT/COMNET IISIMOBJECT: From Rapid Prototype to Finished Model - A Breakthrough in Graphical Model Building1994John G. Goble</v>
      </c>
      <c r="G5790" t="str">
        <f>IFERROR(IF(VLOOKUP(F5790,Test!$G$1:$G$6051,1,FALSE)=F5790,"Y","N"),"N")</f>
        <v>N</v>
      </c>
    </row>
    <row r="5791" spans="1:7" x14ac:dyDescent="0.25">
      <c r="A5791" t="s">
        <v>2061</v>
      </c>
      <c r="B5791" t="s">
        <v>7214</v>
      </c>
      <c r="C5791" t="s">
        <v>1900</v>
      </c>
      <c r="D5791">
        <v>1994</v>
      </c>
      <c r="E5791" t="s">
        <v>1876</v>
      </c>
      <c r="F5791" t="str">
        <f t="shared" si="90"/>
        <v>Software/Modelware 1SIMOBJECT/COMNET IISIMOBJECT: From Rapid Prototype to Finished Model - A Breakthrough in Graphical Model Building1994Jeffry Jones</v>
      </c>
      <c r="G5791" t="str">
        <f>IFERROR(IF(VLOOKUP(F5791,Test!$G$1:$G$6051,1,FALSE)=F5791,"Y","N"),"N")</f>
        <v>N</v>
      </c>
    </row>
    <row r="5792" spans="1:7" x14ac:dyDescent="0.25">
      <c r="A5792" t="s">
        <v>2061</v>
      </c>
      <c r="B5792" t="s">
        <v>2227</v>
      </c>
      <c r="C5792" t="s">
        <v>2227</v>
      </c>
      <c r="D5792">
        <v>1994</v>
      </c>
      <c r="E5792" t="s">
        <v>2226</v>
      </c>
      <c r="F5792" t="str">
        <f t="shared" si="90"/>
        <v>Software/Modelware 1Taylor II Manufacturing Simulation SoftwareTaylor II Manufacturing Simulation Software1994D. Werner</v>
      </c>
      <c r="G5792" t="str">
        <f>IFERROR(IF(VLOOKUP(F5792,Test!$G$1:$G$6051,1,FALSE)=F5792,"Y","N"),"N")</f>
        <v>N</v>
      </c>
    </row>
    <row r="5793" spans="1:7" x14ac:dyDescent="0.25">
      <c r="A5793" t="s">
        <v>2061</v>
      </c>
      <c r="B5793" t="s">
        <v>2227</v>
      </c>
      <c r="C5793" t="s">
        <v>2227</v>
      </c>
      <c r="D5793">
        <v>1994</v>
      </c>
      <c r="E5793" t="s">
        <v>2666</v>
      </c>
      <c r="F5793" t="str">
        <f t="shared" si="90"/>
        <v>Software/Modelware 1Taylor II Manufacturing Simulation SoftwareTaylor II Manufacturing Simulation Software1994D. W. Hillen</v>
      </c>
      <c r="G5793" t="str">
        <f>IFERROR(IF(VLOOKUP(F5793,Test!$G$1:$G$6051,1,FALSE)=F5793,"Y","N"),"N")</f>
        <v>N</v>
      </c>
    </row>
    <row r="5794" spans="1:7" x14ac:dyDescent="0.25">
      <c r="A5794" t="s">
        <v>2061</v>
      </c>
      <c r="B5794" t="s">
        <v>2227</v>
      </c>
      <c r="C5794" t="s">
        <v>2227</v>
      </c>
      <c r="D5794">
        <v>1994</v>
      </c>
      <c r="E5794" t="s">
        <v>2228</v>
      </c>
      <c r="F5794" t="str">
        <f t="shared" si="90"/>
        <v>Software/Modelware 1Taylor II Manufacturing Simulation SoftwareTaylor II Manufacturing Simulation Software1994B. Nordgren</v>
      </c>
      <c r="G5794" t="str">
        <f>IFERROR(IF(VLOOKUP(F5794,Test!$G$1:$G$6051,1,FALSE)=F5794,"Y","N"),"N")</f>
        <v>Y</v>
      </c>
    </row>
    <row r="5795" spans="1:7" x14ac:dyDescent="0.25">
      <c r="A5795" t="s">
        <v>2061</v>
      </c>
      <c r="B5795" t="s">
        <v>2227</v>
      </c>
      <c r="C5795" t="s">
        <v>2227</v>
      </c>
      <c r="D5795">
        <v>1994</v>
      </c>
      <c r="E5795" t="s">
        <v>1585</v>
      </c>
      <c r="F5795" t="str">
        <f t="shared" si="90"/>
        <v>Software/Modelware 1Taylor II Manufacturing Simulation SoftwareTaylor II Manufacturing Simulation Software1994William B. Nordgren</v>
      </c>
      <c r="G5795" t="str">
        <f>IFERROR(IF(VLOOKUP(F5795,Test!$G$1:$G$6051,1,FALSE)=F5795,"Y","N"),"N")</f>
        <v>N</v>
      </c>
    </row>
    <row r="5796" spans="1:7" x14ac:dyDescent="0.25">
      <c r="A5796" t="s">
        <v>2061</v>
      </c>
      <c r="B5796" t="s">
        <v>2227</v>
      </c>
      <c r="C5796" t="s">
        <v>2866</v>
      </c>
      <c r="D5796">
        <v>1994</v>
      </c>
      <c r="E5796" t="s">
        <v>2865</v>
      </c>
      <c r="F5796" t="str">
        <f t="shared" si="90"/>
        <v>Software/Modelware 1Taylor II Manufacturing Simulation SoftwareCreating Simulation Runtimes for Profit1994Cliff B. King</v>
      </c>
      <c r="G5796" t="str">
        <f>IFERROR(IF(VLOOKUP(F5796,Test!$G$1:$G$6051,1,FALSE)=F5796,"Y","N"),"N")</f>
        <v>N</v>
      </c>
    </row>
    <row r="5797" spans="1:7" x14ac:dyDescent="0.25">
      <c r="A5797" t="s">
        <v>2061</v>
      </c>
      <c r="B5797" t="s">
        <v>2227</v>
      </c>
      <c r="C5797" t="s">
        <v>2866</v>
      </c>
      <c r="D5797">
        <v>1994</v>
      </c>
      <c r="E5797" t="s">
        <v>2927</v>
      </c>
      <c r="F5797" t="str">
        <f t="shared" si="90"/>
        <v>Software/Modelware 1Taylor II Manufacturing Simulation SoftwareCreating Simulation Runtimes for Profit1994C.B. King</v>
      </c>
      <c r="G5797" t="str">
        <f>IFERROR(IF(VLOOKUP(F5797,Test!$G$1:$G$6051,1,FALSE)=F5797,"Y","N"),"N")</f>
        <v>Y</v>
      </c>
    </row>
    <row r="5798" spans="1:7" x14ac:dyDescent="0.25">
      <c r="A5798" t="s">
        <v>2061</v>
      </c>
      <c r="B5798" t="s">
        <v>7218</v>
      </c>
      <c r="C5798" t="s">
        <v>7217</v>
      </c>
      <c r="D5798">
        <v>1994</v>
      </c>
      <c r="E5798" t="s">
        <v>7216</v>
      </c>
      <c r="F5798" t="str">
        <f t="shared" si="90"/>
        <v>Software/Modelware 1MAYNARD/QUESTQUEST- Queueing Event Simulation Tool1994J.C. Hugan</v>
      </c>
      <c r="G5798" t="str">
        <f>IFERROR(IF(VLOOKUP(F5798,Test!$G$1:$G$6051,1,FALSE)=F5798,"Y","N"),"N")</f>
        <v>Y</v>
      </c>
    </row>
    <row r="5799" spans="1:7" x14ac:dyDescent="0.25">
      <c r="A5799" t="s">
        <v>2061</v>
      </c>
      <c r="B5799" t="s">
        <v>7218</v>
      </c>
      <c r="C5799" t="s">
        <v>7220</v>
      </c>
      <c r="D5799">
        <v>1994</v>
      </c>
      <c r="E5799" t="s">
        <v>7219</v>
      </c>
      <c r="F5799" t="str">
        <f t="shared" si="90"/>
        <v>Software/Modelware 1MAYNARD/QUESTDevelopment and Application of Realistic and Consistent Manufacturing Data as a Basis for Simulations1994K.B. Zandin</v>
      </c>
      <c r="G5799" t="str">
        <f>IFERROR(IF(VLOOKUP(F5799,Test!$G$1:$G$6051,1,FALSE)=F5799,"Y","N"),"N")</f>
        <v>Y</v>
      </c>
    </row>
    <row r="5800" spans="1:7" x14ac:dyDescent="0.25">
      <c r="A5800" t="s">
        <v>2061</v>
      </c>
      <c r="B5800" t="s">
        <v>7223</v>
      </c>
      <c r="C5800" t="s">
        <v>7222</v>
      </c>
      <c r="D5800">
        <v>1994</v>
      </c>
      <c r="E5800" t="s">
        <v>7221</v>
      </c>
      <c r="F5800" t="str">
        <f t="shared" si="90"/>
        <v>Software/Modelware 1CSIM/NEVADAComparison of NEVADA Simulator to Monte Carlo Simulation1994D. J. Bryg</v>
      </c>
      <c r="G5800" t="str">
        <f>IFERROR(IF(VLOOKUP(F5800,Test!$G$1:$G$6051,1,FALSE)=F5800,"Y","N"),"N")</f>
        <v>Y</v>
      </c>
    </row>
    <row r="5801" spans="1:7" x14ac:dyDescent="0.25">
      <c r="A5801" t="s">
        <v>2061</v>
      </c>
      <c r="B5801" t="s">
        <v>7223</v>
      </c>
      <c r="C5801" t="s">
        <v>7225</v>
      </c>
      <c r="D5801">
        <v>1994</v>
      </c>
      <c r="E5801" t="s">
        <v>7224</v>
      </c>
      <c r="F5801" t="str">
        <f t="shared" si="90"/>
        <v>Software/Modelware 1CSIM/NEVADACSIM17: A Simulation Model-Building Toolkit1994H. Schwetman</v>
      </c>
      <c r="G5801" t="str">
        <f>IFERROR(IF(VLOOKUP(F5801,Test!$G$1:$G$6051,1,FALSE)=F5801,"Y","N"),"N")</f>
        <v>Y</v>
      </c>
    </row>
    <row r="5802" spans="1:7" x14ac:dyDescent="0.25">
      <c r="A5802" t="s">
        <v>7227</v>
      </c>
      <c r="B5802" t="s">
        <v>7228</v>
      </c>
      <c r="C5802" t="s">
        <v>7226</v>
      </c>
      <c r="D5802">
        <v>1994</v>
      </c>
      <c r="E5802" t="s">
        <v>2936</v>
      </c>
      <c r="F5802" t="str">
        <f t="shared" si="90"/>
        <v>Software/Modelware 2Autoschedule/AutoMod/AutoStatAutoStat1994M. Rohrer</v>
      </c>
      <c r="G5802" t="str">
        <f>IFERROR(IF(VLOOKUP(F5802,Test!$G$1:$G$6051,1,FALSE)=F5802,"Y","N"),"N")</f>
        <v>Y</v>
      </c>
    </row>
    <row r="5803" spans="1:7" x14ac:dyDescent="0.25">
      <c r="A5803" t="s">
        <v>7227</v>
      </c>
      <c r="B5803" t="s">
        <v>7228</v>
      </c>
      <c r="C5803" t="s">
        <v>7230</v>
      </c>
      <c r="D5803">
        <v>1994</v>
      </c>
      <c r="E5803" t="s">
        <v>7229</v>
      </c>
      <c r="F5803" t="str">
        <f t="shared" si="90"/>
        <v>Software/Modelware 2Autoschedule/AutoMod/AutoStatSimulation-Based Capacity Planning and Scheduling with AutoSched1994J. Everton</v>
      </c>
      <c r="G5803" t="str">
        <f>IFERROR(IF(VLOOKUP(F5803,Test!$G$1:$G$6051,1,FALSE)=F5803,"Y","N"),"N")</f>
        <v>Y</v>
      </c>
    </row>
    <row r="5804" spans="1:7" x14ac:dyDescent="0.25">
      <c r="A5804" t="s">
        <v>7227</v>
      </c>
      <c r="B5804" t="s">
        <v>7228</v>
      </c>
      <c r="C5804" t="s">
        <v>2937</v>
      </c>
      <c r="D5804">
        <v>1994</v>
      </c>
      <c r="E5804" t="s">
        <v>2936</v>
      </c>
      <c r="F5804" t="str">
        <f t="shared" si="90"/>
        <v>Software/Modelware 2Autoschedule/AutoMod/AutoStatAutoMod1994M. Rohrer</v>
      </c>
      <c r="G5804" t="str">
        <f>IFERROR(IF(VLOOKUP(F5804,Test!$G$1:$G$6051,1,FALSE)=F5804,"Y","N"),"N")</f>
        <v>Y</v>
      </c>
    </row>
    <row r="5805" spans="1:7" x14ac:dyDescent="0.25">
      <c r="A5805" t="s">
        <v>7227</v>
      </c>
      <c r="B5805" t="s">
        <v>7228</v>
      </c>
      <c r="C5805" t="s">
        <v>2937</v>
      </c>
      <c r="D5805">
        <v>1994</v>
      </c>
      <c r="E5805" t="s">
        <v>1946</v>
      </c>
      <c r="F5805" t="str">
        <f t="shared" si="90"/>
        <v>Software/Modelware 2Autoschedule/AutoMod/AutoStatAutoMod1994Van B. Norman</v>
      </c>
      <c r="G5805" t="str">
        <f>IFERROR(IF(VLOOKUP(F5805,Test!$G$1:$G$6051,1,FALSE)=F5805,"Y","N"),"N")</f>
        <v>N</v>
      </c>
    </row>
    <row r="5806" spans="1:7" x14ac:dyDescent="0.25">
      <c r="A5806" t="s">
        <v>7227</v>
      </c>
      <c r="B5806" t="s">
        <v>7228</v>
      </c>
      <c r="C5806" t="s">
        <v>2937</v>
      </c>
      <c r="D5806">
        <v>1994</v>
      </c>
      <c r="E5806" t="s">
        <v>2641</v>
      </c>
      <c r="F5806" t="str">
        <f t="shared" si="90"/>
        <v>Software/Modelware 2Autoschedule/AutoMod/AutoStatAutoMod1994Kenneth D. Farnsworth</v>
      </c>
      <c r="G5806" t="str">
        <f>IFERROR(IF(VLOOKUP(F5806,Test!$G$1:$G$6051,1,FALSE)=F5806,"Y","N"),"N")</f>
        <v>N</v>
      </c>
    </row>
    <row r="5807" spans="1:7" x14ac:dyDescent="0.25">
      <c r="A5807" t="s">
        <v>7227</v>
      </c>
      <c r="B5807" t="s">
        <v>542</v>
      </c>
      <c r="C5807" t="s">
        <v>628</v>
      </c>
      <c r="D5807">
        <v>1994</v>
      </c>
      <c r="E5807" t="s">
        <v>629</v>
      </c>
      <c r="F5807" t="str">
        <f t="shared" si="90"/>
        <v>Software/Modelware 2Introduction to GPSSPerspectives on Simulation Using GPSS1994T. J. Schriber</v>
      </c>
      <c r="G5807" t="str">
        <f>IFERROR(IF(VLOOKUP(F5807,Test!$G$1:$G$6051,1,FALSE)=F5807,"Y","N"),"N")</f>
        <v>Y</v>
      </c>
    </row>
    <row r="5808" spans="1:7" x14ac:dyDescent="0.25">
      <c r="A5808" t="s">
        <v>7227</v>
      </c>
      <c r="B5808" t="s">
        <v>542</v>
      </c>
      <c r="C5808" t="s">
        <v>628</v>
      </c>
      <c r="D5808">
        <v>1994</v>
      </c>
      <c r="E5808" t="s">
        <v>83</v>
      </c>
      <c r="F5808" t="str">
        <f t="shared" si="90"/>
        <v>Software/Modelware 2Introduction to GPSSPerspectives on Simulation Using GPSS1994Thomas J. Schriber</v>
      </c>
      <c r="G5808" t="str">
        <f>IFERROR(IF(VLOOKUP(F5808,Test!$G$1:$G$6051,1,FALSE)=F5808,"Y","N"),"N")</f>
        <v>N</v>
      </c>
    </row>
    <row r="5809" spans="1:7" x14ac:dyDescent="0.25">
      <c r="A5809" t="s">
        <v>7227</v>
      </c>
      <c r="B5809" t="s">
        <v>7231</v>
      </c>
      <c r="C5809" t="s">
        <v>2828</v>
      </c>
      <c r="D5809">
        <v>1994</v>
      </c>
      <c r="E5809" t="s">
        <v>560</v>
      </c>
      <c r="F5809" t="str">
        <f t="shared" si="90"/>
        <v>Software/Modelware 2GPSS/HIndustrial Strength Simulation Using GPSS/H1994Robert C. Crain</v>
      </c>
      <c r="G5809" t="str">
        <f>IFERROR(IF(VLOOKUP(F5809,Test!$G$1:$G$6051,1,FALSE)=F5809,"Y","N"),"N")</f>
        <v>N</v>
      </c>
    </row>
    <row r="5810" spans="1:7" x14ac:dyDescent="0.25">
      <c r="A5810" t="s">
        <v>7227</v>
      </c>
      <c r="B5810" t="s">
        <v>7231</v>
      </c>
      <c r="C5810" t="s">
        <v>2828</v>
      </c>
      <c r="D5810">
        <v>1994</v>
      </c>
      <c r="E5810" t="s">
        <v>3073</v>
      </c>
      <c r="F5810" t="str">
        <f t="shared" si="90"/>
        <v>Software/Modelware 2GPSS/HIndustrial Strength Simulation Using GPSS/H1994D.S. Smith</v>
      </c>
      <c r="G5810" t="str">
        <f>IFERROR(IF(VLOOKUP(F5810,Test!$G$1:$G$6051,1,FALSE)=F5810,"Y","N"),"N")</f>
        <v>Y</v>
      </c>
    </row>
    <row r="5811" spans="1:7" x14ac:dyDescent="0.25">
      <c r="A5811" t="s">
        <v>7227</v>
      </c>
      <c r="B5811" t="s">
        <v>7231</v>
      </c>
      <c r="C5811" t="s">
        <v>2828</v>
      </c>
      <c r="D5811">
        <v>1994</v>
      </c>
      <c r="E5811" t="s">
        <v>2827</v>
      </c>
      <c r="F5811" t="str">
        <f t="shared" si="90"/>
        <v>Software/Modelware 2GPSS/HIndustrial Strength Simulation Using GPSS/H1994Douglas S. Smith</v>
      </c>
      <c r="G5811" t="str">
        <f>IFERROR(IF(VLOOKUP(F5811,Test!$G$1:$G$6051,1,FALSE)=F5811,"Y","N"),"N")</f>
        <v>N</v>
      </c>
    </row>
    <row r="5812" spans="1:7" x14ac:dyDescent="0.25">
      <c r="A5812" t="s">
        <v>7227</v>
      </c>
      <c r="B5812" t="s">
        <v>7231</v>
      </c>
      <c r="C5812" t="s">
        <v>2828</v>
      </c>
      <c r="D5812">
        <v>1994</v>
      </c>
      <c r="E5812" t="s">
        <v>3003</v>
      </c>
      <c r="F5812" t="str">
        <f t="shared" si="90"/>
        <v>Software/Modelware 2GPSS/HIndustrial Strength Simulation Using GPSS/H1994R.C. Crain</v>
      </c>
      <c r="G5812" t="str">
        <f>IFERROR(IF(VLOOKUP(F5812,Test!$G$1:$G$6051,1,FALSE)=F5812,"Y","N"),"N")</f>
        <v>Y</v>
      </c>
    </row>
    <row r="5813" spans="1:7" x14ac:dyDescent="0.25">
      <c r="A5813" t="s">
        <v>7227</v>
      </c>
      <c r="B5813" t="s">
        <v>7234</v>
      </c>
      <c r="C5813" t="s">
        <v>7233</v>
      </c>
      <c r="D5813">
        <v>1994</v>
      </c>
      <c r="E5813" t="s">
        <v>7232</v>
      </c>
      <c r="F5813" t="str">
        <f t="shared" si="90"/>
        <v>Software/Modelware 2Proof AnimationProof Animation: Reaching New Heights in Animation1994N. J. Earle</v>
      </c>
      <c r="G5813" t="str">
        <f>IFERROR(IF(VLOOKUP(F5813,Test!$G$1:$G$6051,1,FALSE)=F5813,"Y","N"),"N")</f>
        <v>Y</v>
      </c>
    </row>
    <row r="5814" spans="1:7" x14ac:dyDescent="0.25">
      <c r="A5814" t="s">
        <v>7227</v>
      </c>
      <c r="B5814" t="s">
        <v>7234</v>
      </c>
      <c r="C5814" t="s">
        <v>7233</v>
      </c>
      <c r="D5814">
        <v>1994</v>
      </c>
      <c r="E5814" t="s">
        <v>7235</v>
      </c>
      <c r="F5814" t="str">
        <f t="shared" si="90"/>
        <v>Software/Modelware 2Proof AnimationProof Animation: Reaching New Heights in Animation1994J. O. Henriksen</v>
      </c>
      <c r="G5814" t="str">
        <f>IFERROR(IF(VLOOKUP(F5814,Test!$G$1:$G$6051,1,FALSE)=F5814,"Y","N"),"N")</f>
        <v>Y</v>
      </c>
    </row>
    <row r="5815" spans="1:7" x14ac:dyDescent="0.25">
      <c r="A5815" t="s">
        <v>7227</v>
      </c>
      <c r="B5815" t="s">
        <v>7238</v>
      </c>
      <c r="C5815" t="s">
        <v>7237</v>
      </c>
      <c r="D5815">
        <v>1994</v>
      </c>
      <c r="E5815" t="s">
        <v>7236</v>
      </c>
      <c r="F5815" t="str">
        <f t="shared" si="90"/>
        <v>Software/Modelware 2WITNESS/PROVISAA Tutorial for Modeling with the Witness Visual Interactive Simulator1994W.B. Thompson</v>
      </c>
      <c r="G5815" t="str">
        <f>IFERROR(IF(VLOOKUP(F5815,Test!$G$1:$G$6051,1,FALSE)=F5815,"Y","N"),"N")</f>
        <v>Y</v>
      </c>
    </row>
    <row r="5816" spans="1:7" x14ac:dyDescent="0.25">
      <c r="A5816" t="s">
        <v>7227</v>
      </c>
      <c r="B5816" t="s">
        <v>7238</v>
      </c>
      <c r="C5816" t="s">
        <v>7240</v>
      </c>
      <c r="D5816">
        <v>1994</v>
      </c>
      <c r="E5816" t="s">
        <v>7239</v>
      </c>
      <c r="F5816" t="str">
        <f t="shared" si="90"/>
        <v>Software/Modelware 2WITNESS/PROVISAProduction Scheduling Systems Using PROVISA1994B. Marriott</v>
      </c>
      <c r="G5816" t="str">
        <f>IFERROR(IF(VLOOKUP(F5816,Test!$G$1:$G$6051,1,FALSE)=F5816,"Y","N"),"N")</f>
        <v>Y</v>
      </c>
    </row>
    <row r="5817" spans="1:7" x14ac:dyDescent="0.25">
      <c r="A5817" t="s">
        <v>7227</v>
      </c>
      <c r="B5817" t="s">
        <v>7243</v>
      </c>
      <c r="C5817" t="s">
        <v>7242</v>
      </c>
      <c r="D5817">
        <v>1994</v>
      </c>
      <c r="E5817" t="s">
        <v>7241</v>
      </c>
      <c r="F5817" t="str">
        <f t="shared" si="90"/>
        <v>Software/Modelware 2ProModelSimulation Modeling Using ProModel for Windows1994S.P. Baird</v>
      </c>
      <c r="G5817" t="str">
        <f>IFERROR(IF(VLOOKUP(F5817,Test!$G$1:$G$6051,1,FALSE)=F5817,"Y","N"),"N")</f>
        <v>Y</v>
      </c>
    </row>
    <row r="5818" spans="1:7" x14ac:dyDescent="0.25">
      <c r="A5818" t="s">
        <v>7227</v>
      </c>
      <c r="B5818" t="s">
        <v>7243</v>
      </c>
      <c r="C5818" t="s">
        <v>7242</v>
      </c>
      <c r="D5818">
        <v>1994</v>
      </c>
      <c r="E5818" t="s">
        <v>7244</v>
      </c>
      <c r="F5818" t="str">
        <f t="shared" si="90"/>
        <v>Software/Modelware 2ProModelSimulation Modeling Using ProModel for Windows1994J.J. Leavy</v>
      </c>
      <c r="G5818" t="str">
        <f>IFERROR(IF(VLOOKUP(F5818,Test!$G$1:$G$6051,1,FALSE)=F5818,"Y","N"),"N")</f>
        <v>Y</v>
      </c>
    </row>
    <row r="5819" spans="1:7" x14ac:dyDescent="0.25">
      <c r="A5819" t="s">
        <v>7227</v>
      </c>
      <c r="B5819" t="s">
        <v>7247</v>
      </c>
      <c r="C5819" t="s">
        <v>7246</v>
      </c>
      <c r="D5819">
        <v>1994</v>
      </c>
      <c r="E5819" t="s">
        <v>7245</v>
      </c>
      <c r="F5819" t="str">
        <f t="shared" si="90"/>
        <v>Software/Modelware 2MedModelMedModel - Specialized Software for the Healthcare Industry1994L.F. Keller</v>
      </c>
      <c r="G5819" t="str">
        <f>IFERROR(IF(VLOOKUP(F5819,Test!$G$1:$G$6051,1,FALSE)=F5819,"Y","N"),"N")</f>
        <v>Y</v>
      </c>
    </row>
    <row r="5820" spans="1:7" x14ac:dyDescent="0.25">
      <c r="A5820" t="s">
        <v>7227</v>
      </c>
      <c r="B5820" t="s">
        <v>7250</v>
      </c>
      <c r="C5820" t="s">
        <v>7249</v>
      </c>
      <c r="D5820">
        <v>1994</v>
      </c>
      <c r="E5820" t="s">
        <v>7248</v>
      </c>
      <c r="F5820" t="str">
        <f t="shared" si="90"/>
        <v>Software/Modelware 2ExtendAn Introduction to Extend1994D. Krahl</v>
      </c>
      <c r="G5820" t="str">
        <f>IFERROR(IF(VLOOKUP(F5820,Test!$G$1:$G$6051,1,FALSE)=F5820,"Y","N"),"N")</f>
        <v>Y</v>
      </c>
    </row>
    <row r="5821" spans="1:7" x14ac:dyDescent="0.25">
      <c r="A5821" t="s">
        <v>7227</v>
      </c>
      <c r="B5821" t="s">
        <v>7251</v>
      </c>
      <c r="C5821" t="s">
        <v>1924</v>
      </c>
      <c r="D5821">
        <v>1994</v>
      </c>
      <c r="E5821" t="s">
        <v>2954</v>
      </c>
      <c r="F5821" t="str">
        <f t="shared" si="90"/>
        <v>Software/Modelware 2Micro SaintFundamentals of Simulation Using Micro Saint1994Lori Hood</v>
      </c>
      <c r="G5821" t="str">
        <f>IFERROR(IF(VLOOKUP(F5821,Test!$G$1:$G$6051,1,FALSE)=F5821,"Y","N"),"N")</f>
        <v>N</v>
      </c>
    </row>
    <row r="5822" spans="1:7" x14ac:dyDescent="0.25">
      <c r="A5822" t="s">
        <v>7227</v>
      </c>
      <c r="B5822" t="s">
        <v>7251</v>
      </c>
      <c r="C5822" t="s">
        <v>1924</v>
      </c>
      <c r="D5822">
        <v>1994</v>
      </c>
      <c r="E5822" t="s">
        <v>1923</v>
      </c>
      <c r="F5822" t="str">
        <f t="shared" si="90"/>
        <v>Software/Modelware 2Micro SaintFundamentals of Simulation Using Micro Saint1994K.R. Laughery</v>
      </c>
      <c r="G5822" t="str">
        <f>IFERROR(IF(VLOOKUP(F5822,Test!$G$1:$G$6051,1,FALSE)=F5822,"Y","N"),"N")</f>
        <v>Y</v>
      </c>
    </row>
    <row r="5823" spans="1:7" x14ac:dyDescent="0.25">
      <c r="A5823" t="s">
        <v>7227</v>
      </c>
      <c r="B5823" t="s">
        <v>7251</v>
      </c>
      <c r="C5823" t="s">
        <v>1924</v>
      </c>
      <c r="D5823">
        <v>1994</v>
      </c>
      <c r="E5823" t="s">
        <v>2668</v>
      </c>
      <c r="F5823" t="str">
        <f t="shared" si="90"/>
        <v>Software/Modelware 2Micro SaintFundamentals of Simulation Using Micro Saint1994K. Ronald Laughery</v>
      </c>
      <c r="G5823" t="str">
        <f>IFERROR(IF(VLOOKUP(F5823,Test!$G$1:$G$6051,1,FALSE)=F5823,"Y","N"),"N")</f>
        <v>N</v>
      </c>
    </row>
    <row r="5824" spans="1:7" x14ac:dyDescent="0.25">
      <c r="A5824" t="s">
        <v>7227</v>
      </c>
      <c r="B5824" t="s">
        <v>7251</v>
      </c>
      <c r="C5824" t="s">
        <v>1924</v>
      </c>
      <c r="D5824">
        <v>1994</v>
      </c>
      <c r="E5824" t="s">
        <v>2888</v>
      </c>
      <c r="F5824" t="str">
        <f t="shared" si="90"/>
        <v>Software/Modelware 2Micro SaintFundamentals of Simulation Using Micro Saint1994C. Drury</v>
      </c>
      <c r="G5824" t="str">
        <f>IFERROR(IF(VLOOKUP(F5824,Test!$G$1:$G$6051,1,FALSE)=F5824,"Y","N"),"N")</f>
        <v>Y</v>
      </c>
    </row>
    <row r="5825" spans="1:7" x14ac:dyDescent="0.25">
      <c r="A5825" t="s">
        <v>7227</v>
      </c>
      <c r="B5825" t="s">
        <v>7251</v>
      </c>
      <c r="C5825" t="s">
        <v>1924</v>
      </c>
      <c r="D5825">
        <v>1994</v>
      </c>
      <c r="E5825" t="s">
        <v>2653</v>
      </c>
      <c r="F5825" t="str">
        <f t="shared" si="90"/>
        <v>Software/Modelware 2Micro SaintFundamentals of Simulation Using Micro Saint1994Susan Dahl</v>
      </c>
      <c r="G5825" t="str">
        <f>IFERROR(IF(VLOOKUP(F5825,Test!$G$1:$G$6051,1,FALSE)=F5825,"Y","N"),"N")</f>
        <v>N</v>
      </c>
    </row>
    <row r="5826" spans="1:7" x14ac:dyDescent="0.25">
      <c r="A5826" t="s">
        <v>1504</v>
      </c>
      <c r="B5826" t="s">
        <v>7254</v>
      </c>
      <c r="C5826" t="s">
        <v>7253</v>
      </c>
      <c r="D5826">
        <v>1994</v>
      </c>
      <c r="E5826" t="s">
        <v>7252</v>
      </c>
      <c r="F5826" t="str">
        <f t="shared" si="90"/>
        <v>Modeling MethodologySimulation Model Analysis and DiagnosisControl Flow Graphs as a Representation Language1994D.G. Fritz</v>
      </c>
      <c r="G5826" t="str">
        <f>IFERROR(IF(VLOOKUP(F5826,Test!$G$1:$G$6051,1,FALSE)=F5826,"Y","N"),"N")</f>
        <v>Y</v>
      </c>
    </row>
    <row r="5827" spans="1:7" x14ac:dyDescent="0.25">
      <c r="A5827" t="s">
        <v>1504</v>
      </c>
      <c r="B5827" t="s">
        <v>7254</v>
      </c>
      <c r="C5827" t="s">
        <v>7256</v>
      </c>
      <c r="D5827">
        <v>1994</v>
      </c>
      <c r="E5827" t="s">
        <v>7255</v>
      </c>
      <c r="F5827" t="str">
        <f t="shared" ref="F5827:F5890" si="91">CONCATENATE(A5827,B5827,C5827,D5827,E5827)</f>
        <v>Modeling MethodologySimulation Model Analysis and DiagnosisModel Diagnosis Using the Condition Specification: From Conceptualization to Implementation1994C.M. Overstreet</v>
      </c>
      <c r="G5827" t="str">
        <f>IFERROR(IF(VLOOKUP(F5827,Test!$G$1:$G$6051,1,FALSE)=F5827,"Y","N"),"N")</f>
        <v>Y</v>
      </c>
    </row>
    <row r="5828" spans="1:7" x14ac:dyDescent="0.25">
      <c r="A5828" t="s">
        <v>1504</v>
      </c>
      <c r="B5828" t="s">
        <v>7254</v>
      </c>
      <c r="C5828" t="s">
        <v>7253</v>
      </c>
      <c r="D5828">
        <v>1994</v>
      </c>
      <c r="E5828" t="s">
        <v>4902</v>
      </c>
      <c r="F5828" t="str">
        <f t="shared" si="91"/>
        <v>Modeling MethodologySimulation Model Analysis and DiagnosisControl Flow Graphs as a Representation Language1994R.G. Sargent</v>
      </c>
      <c r="G5828" t="str">
        <f>IFERROR(IF(VLOOKUP(F5828,Test!$G$1:$G$6051,1,FALSE)=F5828,"Y","N"),"N")</f>
        <v>Y</v>
      </c>
    </row>
    <row r="5829" spans="1:7" x14ac:dyDescent="0.25">
      <c r="A5829" t="s">
        <v>1504</v>
      </c>
      <c r="B5829" t="s">
        <v>7254</v>
      </c>
      <c r="C5829" t="s">
        <v>7256</v>
      </c>
      <c r="D5829">
        <v>1994</v>
      </c>
      <c r="E5829" t="s">
        <v>7257</v>
      </c>
      <c r="F5829" t="str">
        <f t="shared" si="91"/>
        <v>Modeling MethodologySimulation Model Analysis and DiagnosisModel Diagnosis Using the Condition Specification: From Conceptualization to Implementation1994E.H. Page</v>
      </c>
      <c r="G5829" t="str">
        <f>IFERROR(IF(VLOOKUP(F5829,Test!$G$1:$G$6051,1,FALSE)=F5829,"Y","N"),"N")</f>
        <v>Y</v>
      </c>
    </row>
    <row r="5830" spans="1:7" x14ac:dyDescent="0.25">
      <c r="A5830" t="s">
        <v>1504</v>
      </c>
      <c r="B5830" t="s">
        <v>7254</v>
      </c>
      <c r="C5830" t="s">
        <v>7256</v>
      </c>
      <c r="D5830">
        <v>1994</v>
      </c>
      <c r="E5830" t="s">
        <v>6478</v>
      </c>
      <c r="F5830" t="str">
        <f t="shared" si="91"/>
        <v>Modeling MethodologySimulation Model Analysis and DiagnosisModel Diagnosis Using the Condition Specification: From Conceptualization to Implementation1994R.E. Nance</v>
      </c>
      <c r="G5830" t="str">
        <f>IFERROR(IF(VLOOKUP(F5830,Test!$G$1:$G$6051,1,FALSE)=F5830,"Y","N"),"N")</f>
        <v>Y</v>
      </c>
    </row>
    <row r="5831" spans="1:7" x14ac:dyDescent="0.25">
      <c r="A5831" t="s">
        <v>1504</v>
      </c>
      <c r="B5831" t="s">
        <v>7254</v>
      </c>
      <c r="C5831" t="s">
        <v>7253</v>
      </c>
      <c r="D5831">
        <v>1994</v>
      </c>
      <c r="E5831" t="s">
        <v>7258</v>
      </c>
      <c r="F5831" t="str">
        <f t="shared" si="91"/>
        <v>Modeling MethodologySimulation Model Analysis and DiagnosisControl Flow Graphs as a Representation Language1994B.A. Cota</v>
      </c>
      <c r="G5831" t="str">
        <f>IFERROR(IF(VLOOKUP(F5831,Test!$G$1:$G$6051,1,FALSE)=F5831,"Y","N"),"N")</f>
        <v>Y</v>
      </c>
    </row>
    <row r="5832" spans="1:7" x14ac:dyDescent="0.25">
      <c r="A5832" t="s">
        <v>1504</v>
      </c>
      <c r="B5832" t="s">
        <v>7254</v>
      </c>
      <c r="C5832" t="s">
        <v>7260</v>
      </c>
      <c r="D5832">
        <v>1994</v>
      </c>
      <c r="E5832" t="s">
        <v>7259</v>
      </c>
      <c r="F5832" t="str">
        <f t="shared" si="91"/>
        <v>Modeling MethodologySimulation Model Analysis and DiagnosisTransforming Petri Nets into Event Graph Models1994L. Schruben</v>
      </c>
      <c r="G5832" t="str">
        <f>IFERROR(IF(VLOOKUP(F5832,Test!$G$1:$G$6051,1,FALSE)=F5832,"Y","N"),"N")</f>
        <v>Y</v>
      </c>
    </row>
    <row r="5833" spans="1:7" x14ac:dyDescent="0.25">
      <c r="A5833" t="s">
        <v>1504</v>
      </c>
      <c r="B5833" t="s">
        <v>7254</v>
      </c>
      <c r="C5833" t="s">
        <v>7260</v>
      </c>
      <c r="D5833">
        <v>1994</v>
      </c>
      <c r="E5833" t="s">
        <v>7261</v>
      </c>
      <c r="F5833" t="str">
        <f t="shared" si="91"/>
        <v>Modeling MethodologySimulation Model Analysis and DiagnosisTransforming Petri Nets into Event Graph Models1994E.I. Yucesan</v>
      </c>
      <c r="G5833" t="str">
        <f>IFERROR(IF(VLOOKUP(F5833,Test!$G$1:$G$6051,1,FALSE)=F5833,"Y","N"),"N")</f>
        <v>Y</v>
      </c>
    </row>
    <row r="5834" spans="1:7" x14ac:dyDescent="0.25">
      <c r="A5834" t="s">
        <v>1504</v>
      </c>
      <c r="B5834" t="s">
        <v>7264</v>
      </c>
      <c r="C5834" t="s">
        <v>7263</v>
      </c>
      <c r="D5834">
        <v>1994</v>
      </c>
      <c r="E5834" t="s">
        <v>7262</v>
      </c>
      <c r="F5834" t="str">
        <f t="shared" si="91"/>
        <v>Modeling MethodologyEvent GraphsInterval Time Clock Implementation for Qualitative Event Graphs1994R.G. Ingalls</v>
      </c>
      <c r="G5834" t="str">
        <f>IFERROR(IF(VLOOKUP(F5834,Test!$G$1:$G$6051,1,FALSE)=F5834,"Y","N"),"N")</f>
        <v>Y</v>
      </c>
    </row>
    <row r="5835" spans="1:7" x14ac:dyDescent="0.25">
      <c r="A5835" t="s">
        <v>1504</v>
      </c>
      <c r="B5835" t="s">
        <v>7264</v>
      </c>
      <c r="C5835" t="s">
        <v>7263</v>
      </c>
      <c r="D5835">
        <v>1994</v>
      </c>
      <c r="E5835" t="s">
        <v>7265</v>
      </c>
      <c r="F5835" t="str">
        <f t="shared" si="91"/>
        <v>Modeling MethodologyEvent GraphsInterval Time Clock Implementation for Qualitative Event Graphs1994A.B. Whinston</v>
      </c>
      <c r="G5835" t="str">
        <f>IFERROR(IF(VLOOKUP(F5835,Test!$G$1:$G$6051,1,FALSE)=F5835,"Y","N"),"N")</f>
        <v>Y</v>
      </c>
    </row>
    <row r="5836" spans="1:7" x14ac:dyDescent="0.25">
      <c r="A5836" t="s">
        <v>1504</v>
      </c>
      <c r="B5836" t="s">
        <v>7264</v>
      </c>
      <c r="C5836" t="s">
        <v>7263</v>
      </c>
      <c r="D5836">
        <v>1994</v>
      </c>
      <c r="E5836" t="s">
        <v>6455</v>
      </c>
      <c r="F5836" t="str">
        <f t="shared" si="91"/>
        <v>Modeling MethodologyEvent GraphsInterval Time Clock Implementation for Qualitative Event Graphs1994D.J. Morrice</v>
      </c>
      <c r="G5836" t="str">
        <f>IFERROR(IF(VLOOKUP(F5836,Test!$G$1:$G$6051,1,FALSE)=F5836,"Y","N"),"N")</f>
        <v>Y</v>
      </c>
    </row>
    <row r="5837" spans="1:7" x14ac:dyDescent="0.25">
      <c r="A5837" t="s">
        <v>1504</v>
      </c>
      <c r="B5837" t="s">
        <v>7264</v>
      </c>
      <c r="C5837" t="s">
        <v>7267</v>
      </c>
      <c r="D5837">
        <v>1994</v>
      </c>
      <c r="E5837" t="s">
        <v>7266</v>
      </c>
      <c r="F5837" t="str">
        <f t="shared" si="91"/>
        <v>Modeling MethodologyEvent GraphsAn Ordinal Optimization Approach to a Token Partition Problem for Stochastic Timed Event Graphs1994X. Xie</v>
      </c>
      <c r="G5837" t="str">
        <f>IFERROR(IF(VLOOKUP(F5837,Test!$G$1:$G$6051,1,FALSE)=F5837,"Y","N"),"N")</f>
        <v>Y</v>
      </c>
    </row>
    <row r="5838" spans="1:7" x14ac:dyDescent="0.25">
      <c r="A5838" t="s">
        <v>1504</v>
      </c>
      <c r="B5838" t="s">
        <v>7264</v>
      </c>
      <c r="C5838" t="s">
        <v>7269</v>
      </c>
      <c r="D5838">
        <v>1994</v>
      </c>
      <c r="E5838" t="s">
        <v>7268</v>
      </c>
      <c r="F5838" t="str">
        <f t="shared" si="91"/>
        <v>Modeling MethodologyEvent GraphsHierarchical Abilities of Diagrammatic Representations of Discrete Event Simulation Models1994V. Ceric</v>
      </c>
      <c r="G5838" t="str">
        <f>IFERROR(IF(VLOOKUP(F5838,Test!$G$1:$G$6051,1,FALSE)=F5838,"Y","N"),"N")</f>
        <v>Y</v>
      </c>
    </row>
    <row r="5839" spans="1:7" x14ac:dyDescent="0.25">
      <c r="A5839" t="s">
        <v>1504</v>
      </c>
      <c r="B5839" t="s">
        <v>7272</v>
      </c>
      <c r="C5839" t="s">
        <v>7271</v>
      </c>
      <c r="D5839">
        <v>1994</v>
      </c>
      <c r="E5839" t="s">
        <v>7270</v>
      </c>
      <c r="F5839" t="str">
        <f t="shared" si="91"/>
        <v>Modeling MethodologyDiagramming Techniques and Tools for Model GenerationThe Effective Use of Animation in Simulation Model Validation1994C.L. Swider</v>
      </c>
      <c r="G5839" t="str">
        <f>IFERROR(IF(VLOOKUP(F5839,Test!$G$1:$G$6051,1,FALSE)=F5839,"Y","N"),"N")</f>
        <v>Y</v>
      </c>
    </row>
    <row r="5840" spans="1:7" x14ac:dyDescent="0.25">
      <c r="A5840" t="s">
        <v>1504</v>
      </c>
      <c r="B5840" t="s">
        <v>7272</v>
      </c>
      <c r="C5840" t="s">
        <v>7274</v>
      </c>
      <c r="D5840">
        <v>1994</v>
      </c>
      <c r="E5840" t="s">
        <v>7273</v>
      </c>
      <c r="F5840" t="str">
        <f t="shared" si="91"/>
        <v>Modeling MethodologyDiagramming Techniques and Tools for Model GenerationDiscrete Element Models and Real Life Duals1994R.A. Gagliano</v>
      </c>
      <c r="G5840" t="str">
        <f>IFERROR(IF(VLOOKUP(F5840,Test!$G$1:$G$6051,1,FALSE)=F5840,"Y","N"),"N")</f>
        <v>Y</v>
      </c>
    </row>
    <row r="5841" spans="1:7" x14ac:dyDescent="0.25">
      <c r="A5841" t="s">
        <v>1504</v>
      </c>
      <c r="B5841" t="s">
        <v>7272</v>
      </c>
      <c r="C5841" t="s">
        <v>7276</v>
      </c>
      <c r="D5841">
        <v>1994</v>
      </c>
      <c r="E5841" t="s">
        <v>7275</v>
      </c>
      <c r="F5841" t="str">
        <f t="shared" si="91"/>
        <v>Modeling MethodologyDiagramming Techniques and Tools for Model GenerationSystems Modeling with Xpetri1994S. Daniel</v>
      </c>
      <c r="G5841" t="str">
        <f>IFERROR(IF(VLOOKUP(F5841,Test!$G$1:$G$6051,1,FALSE)=F5841,"Y","N"),"N")</f>
        <v>Y</v>
      </c>
    </row>
    <row r="5842" spans="1:7" x14ac:dyDescent="0.25">
      <c r="A5842" t="s">
        <v>1504</v>
      </c>
      <c r="B5842" t="s">
        <v>7272</v>
      </c>
      <c r="C5842" t="s">
        <v>7278</v>
      </c>
      <c r="D5842">
        <v>1994</v>
      </c>
      <c r="E5842" t="s">
        <v>7277</v>
      </c>
      <c r="F5842" t="str">
        <f t="shared" si="91"/>
        <v>Modeling MethodologyDiagramming Techniques and Tools for Model GenerationA Database Design for Uniform Representation of Hypermedia and Mathematical Models1994G. Smerage</v>
      </c>
      <c r="G5842" t="str">
        <f>IFERROR(IF(VLOOKUP(F5842,Test!$G$1:$G$6051,1,FALSE)=F5842,"Y","N"),"N")</f>
        <v>Y</v>
      </c>
    </row>
    <row r="5843" spans="1:7" x14ac:dyDescent="0.25">
      <c r="A5843" t="s">
        <v>1504</v>
      </c>
      <c r="B5843" t="s">
        <v>7272</v>
      </c>
      <c r="C5843" t="s">
        <v>7278</v>
      </c>
      <c r="D5843">
        <v>1994</v>
      </c>
      <c r="E5843" t="s">
        <v>7279</v>
      </c>
      <c r="F5843" t="str">
        <f t="shared" si="91"/>
        <v>Modeling MethodologyDiagramming Techniques and Tools for Model GenerationA Database Design for Uniform Representation of Hypermedia and Mathematical Models1994P. Fishwick</v>
      </c>
      <c r="G5843" t="str">
        <f>IFERROR(IF(VLOOKUP(F5843,Test!$G$1:$G$6051,1,FALSE)=F5843,"Y","N"),"N")</f>
        <v>Y</v>
      </c>
    </row>
    <row r="5844" spans="1:7" x14ac:dyDescent="0.25">
      <c r="A5844" t="s">
        <v>1504</v>
      </c>
      <c r="B5844" t="s">
        <v>7272</v>
      </c>
      <c r="C5844" t="s">
        <v>7276</v>
      </c>
      <c r="D5844">
        <v>1994</v>
      </c>
      <c r="E5844" t="s">
        <v>7280</v>
      </c>
      <c r="F5844" t="str">
        <f t="shared" si="91"/>
        <v>Modeling MethodologyDiagramming Techniques and Tools for Model GenerationSystems Modeling with Xpetri1994D. Suggs</v>
      </c>
      <c r="G5844" t="str">
        <f>IFERROR(IF(VLOOKUP(F5844,Test!$G$1:$G$6051,1,FALSE)=F5844,"Y","N"),"N")</f>
        <v>Y</v>
      </c>
    </row>
    <row r="5845" spans="1:7" x14ac:dyDescent="0.25">
      <c r="A5845" t="s">
        <v>1504</v>
      </c>
      <c r="B5845" t="s">
        <v>7272</v>
      </c>
      <c r="C5845" t="s">
        <v>7276</v>
      </c>
      <c r="D5845">
        <v>1994</v>
      </c>
      <c r="E5845" t="s">
        <v>7281</v>
      </c>
      <c r="F5845" t="str">
        <f t="shared" si="91"/>
        <v>Modeling MethodologyDiagramming Techniques and Tools for Model GenerationSystems Modeling with Xpetri1994D. Crane</v>
      </c>
      <c r="G5845" t="str">
        <f>IFERROR(IF(VLOOKUP(F5845,Test!$G$1:$G$6051,1,FALSE)=F5845,"Y","N"),"N")</f>
        <v>Y</v>
      </c>
    </row>
    <row r="5846" spans="1:7" x14ac:dyDescent="0.25">
      <c r="A5846" t="s">
        <v>1504</v>
      </c>
      <c r="B5846" t="s">
        <v>7272</v>
      </c>
      <c r="C5846" t="s">
        <v>7282</v>
      </c>
      <c r="D5846">
        <v>1994</v>
      </c>
      <c r="E5846" t="s">
        <v>6401</v>
      </c>
      <c r="F5846" t="str">
        <f t="shared" si="91"/>
        <v>Modeling MethodologyDiagramming Techniques and Tools for Model GenerationH-ACD: Hierarchical Activity Cycle Diagrams for Object-Oriented Simulation Modelling1994R.J. Paul</v>
      </c>
      <c r="G5846" t="str">
        <f>IFERROR(IF(VLOOKUP(F5846,Test!$G$1:$G$6051,1,FALSE)=F5846,"Y","N"),"N")</f>
        <v>Y</v>
      </c>
    </row>
    <row r="5847" spans="1:7" x14ac:dyDescent="0.25">
      <c r="A5847" t="s">
        <v>1504</v>
      </c>
      <c r="B5847" t="s">
        <v>7272</v>
      </c>
      <c r="C5847" t="s">
        <v>7284</v>
      </c>
      <c r="D5847">
        <v>1994</v>
      </c>
      <c r="E5847" t="s">
        <v>7283</v>
      </c>
      <c r="F5847" t="str">
        <f t="shared" si="91"/>
        <v>Modeling MethodologyDiagramming Techniques and Tools for Model GenerationMulti-Layered Activity Cycle Diagrams and Their Conversion into Activity-Based Simulation Code1994K.A. Pflughoeft</v>
      </c>
      <c r="G5847" t="str">
        <f>IFERROR(IF(VLOOKUP(F5847,Test!$G$1:$G$6051,1,FALSE)=F5847,"Y","N"),"N")</f>
        <v>Y</v>
      </c>
    </row>
    <row r="5848" spans="1:7" x14ac:dyDescent="0.25">
      <c r="A5848" t="s">
        <v>1504</v>
      </c>
      <c r="B5848" t="s">
        <v>7272</v>
      </c>
      <c r="C5848" t="s">
        <v>7271</v>
      </c>
      <c r="D5848">
        <v>1994</v>
      </c>
      <c r="E5848" t="s">
        <v>4744</v>
      </c>
      <c r="F5848" t="str">
        <f t="shared" si="91"/>
        <v>Modeling MethodologyDiagramming Techniques and Tools for Model GenerationThe Effective Use of Animation in Simulation Model Validation1994K.W. Bauer</v>
      </c>
      <c r="G5848" t="str">
        <f>IFERROR(IF(VLOOKUP(F5848,Test!$G$1:$G$6051,1,FALSE)=F5848,"Y","N"),"N")</f>
        <v>Y</v>
      </c>
    </row>
    <row r="5849" spans="1:7" x14ac:dyDescent="0.25">
      <c r="A5849" t="s">
        <v>1504</v>
      </c>
      <c r="B5849" t="s">
        <v>7272</v>
      </c>
      <c r="C5849" t="s">
        <v>7271</v>
      </c>
      <c r="D5849">
        <v>1994</v>
      </c>
      <c r="E5849" t="s">
        <v>7285</v>
      </c>
      <c r="F5849" t="str">
        <f t="shared" si="91"/>
        <v>Modeling MethodologyDiagramming Techniques and Tools for Model GenerationThe Effective Use of Animation in Simulation Model Validation1994T.F. Schuppe</v>
      </c>
      <c r="G5849" t="str">
        <f>IFERROR(IF(VLOOKUP(F5849,Test!$G$1:$G$6051,1,FALSE)=F5849,"Y","N"),"N")</f>
        <v>Y</v>
      </c>
    </row>
    <row r="5850" spans="1:7" x14ac:dyDescent="0.25">
      <c r="A5850" t="s">
        <v>1504</v>
      </c>
      <c r="B5850" t="s">
        <v>7272</v>
      </c>
      <c r="C5850" t="s">
        <v>7274</v>
      </c>
      <c r="D5850">
        <v>1994</v>
      </c>
      <c r="E5850" t="s">
        <v>7286</v>
      </c>
      <c r="F5850" t="str">
        <f t="shared" si="91"/>
        <v>Modeling MethodologyDiagramming Techniques and Tools for Model GenerationDiscrete Element Models and Real Life Duals1994M.R. Lauer</v>
      </c>
      <c r="G5850" t="str">
        <f>IFERROR(IF(VLOOKUP(F5850,Test!$G$1:$G$6051,1,FALSE)=F5850,"Y","N"),"N")</f>
        <v>Y</v>
      </c>
    </row>
    <row r="5851" spans="1:7" x14ac:dyDescent="0.25">
      <c r="A5851" t="s">
        <v>1504</v>
      </c>
      <c r="B5851" t="s">
        <v>7272</v>
      </c>
      <c r="C5851" t="s">
        <v>7282</v>
      </c>
      <c r="D5851">
        <v>1994</v>
      </c>
      <c r="E5851" t="s">
        <v>7287</v>
      </c>
      <c r="F5851" t="str">
        <f t="shared" si="91"/>
        <v>Modeling MethodologyDiagramming Techniques and Tools for Model GenerationH-ACD: Hierarchical Activity Cycle Diagrams for Object-Oriented Simulation Modelling1994G. Kienbaum</v>
      </c>
      <c r="G5851" t="str">
        <f>IFERROR(IF(VLOOKUP(F5851,Test!$G$1:$G$6051,1,FALSE)=F5851,"Y","N"),"N")</f>
        <v>Y</v>
      </c>
    </row>
    <row r="5852" spans="1:7" x14ac:dyDescent="0.25">
      <c r="A5852" t="s">
        <v>1504</v>
      </c>
      <c r="B5852" t="s">
        <v>7272</v>
      </c>
      <c r="C5852" t="s">
        <v>7284</v>
      </c>
      <c r="D5852">
        <v>1994</v>
      </c>
      <c r="E5852" t="s">
        <v>7288</v>
      </c>
      <c r="F5852" t="str">
        <f t="shared" si="91"/>
        <v>Modeling MethodologyDiagramming Techniques and Tools for Model GenerationMulti-Layered Activity Cycle Diagrams and Their Conversion into Activity-Based Simulation Code1994K. Manur</v>
      </c>
      <c r="G5852" t="str">
        <f>IFERROR(IF(VLOOKUP(F5852,Test!$G$1:$G$6051,1,FALSE)=F5852,"Y","N"),"N")</f>
        <v>Y</v>
      </c>
    </row>
    <row r="5853" spans="1:7" x14ac:dyDescent="0.25">
      <c r="A5853" t="s">
        <v>1504</v>
      </c>
      <c r="B5853" t="s">
        <v>7272</v>
      </c>
      <c r="C5853" t="s">
        <v>7278</v>
      </c>
      <c r="D5853">
        <v>1994</v>
      </c>
      <c r="E5853" t="s">
        <v>7289</v>
      </c>
      <c r="F5853" t="str">
        <f t="shared" si="91"/>
        <v>Modeling MethodologyDiagramming Techniques and Tools for Model GenerationA Database Design for Uniform Representation of Hypermedia and Mathematical Models1994H.W. Beck</v>
      </c>
      <c r="G5853" t="str">
        <f>IFERROR(IF(VLOOKUP(F5853,Test!$G$1:$G$6051,1,FALSE)=F5853,"Y","N"),"N")</f>
        <v>Y</v>
      </c>
    </row>
    <row r="5854" spans="1:7" x14ac:dyDescent="0.25">
      <c r="A5854" t="s">
        <v>1504</v>
      </c>
      <c r="B5854" t="s">
        <v>7272</v>
      </c>
      <c r="C5854" t="s">
        <v>7276</v>
      </c>
      <c r="D5854">
        <v>1994</v>
      </c>
      <c r="E5854" t="s">
        <v>7290</v>
      </c>
      <c r="F5854" t="str">
        <f t="shared" si="91"/>
        <v>Modeling MethodologyDiagramming Techniques and Tools for Model GenerationSystems Modeling with Xpetri1994R. Geist</v>
      </c>
      <c r="G5854" t="str">
        <f>IFERROR(IF(VLOOKUP(F5854,Test!$G$1:$G$6051,1,FALSE)=F5854,"Y","N"),"N")</f>
        <v>Y</v>
      </c>
    </row>
    <row r="5855" spans="1:7" x14ac:dyDescent="0.25">
      <c r="A5855" t="s">
        <v>1504</v>
      </c>
      <c r="B5855" t="s">
        <v>7293</v>
      </c>
      <c r="C5855" t="s">
        <v>7292</v>
      </c>
      <c r="D5855">
        <v>1994</v>
      </c>
      <c r="E5855" t="s">
        <v>7291</v>
      </c>
      <c r="F5855" t="str">
        <f t="shared" si="91"/>
        <v>Modeling MethodologyIssues in Computer-Aided ModelingUnknown Unknowns: Modeling Unanticipated Events1994P.M. Goldwater</v>
      </c>
      <c r="G5855" t="str">
        <f>IFERROR(IF(VLOOKUP(F5855,Test!$G$1:$G$6051,1,FALSE)=F5855,"Y","N"),"N")</f>
        <v>Y</v>
      </c>
    </row>
    <row r="5856" spans="1:7" x14ac:dyDescent="0.25">
      <c r="A5856" t="s">
        <v>1504</v>
      </c>
      <c r="B5856" t="s">
        <v>7293</v>
      </c>
      <c r="C5856" t="s">
        <v>7295</v>
      </c>
      <c r="D5856">
        <v>1994</v>
      </c>
      <c r="E5856" t="s">
        <v>7294</v>
      </c>
      <c r="F5856" t="str">
        <f t="shared" si="91"/>
        <v>Modeling MethodologyIssues in Computer-Aided ModelingA Conceptual Framework for Simulation Experiment Design and Analysis1994Y. Tao</v>
      </c>
      <c r="G5856" t="str">
        <f>IFERROR(IF(VLOOKUP(F5856,Test!$G$1:$G$6051,1,FALSE)=F5856,"Y","N"),"N")</f>
        <v>Y</v>
      </c>
    </row>
    <row r="5857" spans="1:7" x14ac:dyDescent="0.25">
      <c r="A5857" t="s">
        <v>1504</v>
      </c>
      <c r="B5857" t="s">
        <v>7293</v>
      </c>
      <c r="C5857" t="s">
        <v>7297</v>
      </c>
      <c r="D5857">
        <v>1994</v>
      </c>
      <c r="E5857" t="s">
        <v>7296</v>
      </c>
      <c r="F5857" t="str">
        <f t="shared" si="91"/>
        <v>Modeling MethodologyIssues in Computer-Aided ModelingAn Architecture of a Knowledge-Based Simulation Engine1994M. Erraguntla</v>
      </c>
      <c r="G5857" t="str">
        <f>IFERROR(IF(VLOOKUP(F5857,Test!$G$1:$G$6051,1,FALSE)=F5857,"Y","N"),"N")</f>
        <v>Y</v>
      </c>
    </row>
    <row r="5858" spans="1:7" x14ac:dyDescent="0.25">
      <c r="A5858" t="s">
        <v>1504</v>
      </c>
      <c r="B5858" t="s">
        <v>7293</v>
      </c>
      <c r="C5858" t="s">
        <v>7292</v>
      </c>
      <c r="D5858">
        <v>1994</v>
      </c>
      <c r="E5858" t="s">
        <v>6402</v>
      </c>
      <c r="F5858" t="str">
        <f t="shared" si="91"/>
        <v>Modeling MethodologyIssues in Computer-Aided ModelingUnknown Unknowns: Modeling Unanticipated Events1994L.A. Okashah</v>
      </c>
      <c r="G5858" t="str">
        <f>IFERROR(IF(VLOOKUP(F5858,Test!$G$1:$G$6051,1,FALSE)=F5858,"Y","N"),"N")</f>
        <v>Y</v>
      </c>
    </row>
    <row r="5859" spans="1:7" x14ac:dyDescent="0.25">
      <c r="A5859" t="s">
        <v>1504</v>
      </c>
      <c r="B5859" t="s">
        <v>7293</v>
      </c>
      <c r="C5859" t="s">
        <v>7295</v>
      </c>
      <c r="D5859">
        <v>1994</v>
      </c>
      <c r="E5859" t="s">
        <v>7127</v>
      </c>
      <c r="F5859" t="str">
        <f t="shared" si="91"/>
        <v>Modeling MethodologyIssues in Computer-Aided ModelingA Conceptual Framework for Simulation Experiment Design and Analysis1994B.L. Nelson</v>
      </c>
      <c r="G5859" t="str">
        <f>IFERROR(IF(VLOOKUP(F5859,Test!$G$1:$G$6051,1,FALSE)=F5859,"Y","N"),"N")</f>
        <v>Y</v>
      </c>
    </row>
    <row r="5860" spans="1:7" x14ac:dyDescent="0.25">
      <c r="A5860" t="s">
        <v>1504</v>
      </c>
      <c r="B5860" t="s">
        <v>7293</v>
      </c>
      <c r="C5860" t="s">
        <v>7297</v>
      </c>
      <c r="D5860">
        <v>1994</v>
      </c>
      <c r="E5860" t="s">
        <v>7298</v>
      </c>
      <c r="F5860" t="str">
        <f t="shared" si="91"/>
        <v>Modeling MethodologyIssues in Computer-Aided ModelingAn Architecture of a Knowledge-Based Simulation Engine1994R.J. Mayer</v>
      </c>
      <c r="G5860" t="str">
        <f>IFERROR(IF(VLOOKUP(F5860,Test!$G$1:$G$6051,1,FALSE)=F5860,"Y","N"),"N")</f>
        <v>Y</v>
      </c>
    </row>
    <row r="5861" spans="1:7" x14ac:dyDescent="0.25">
      <c r="A5861" t="s">
        <v>1504</v>
      </c>
      <c r="B5861" t="s">
        <v>7293</v>
      </c>
      <c r="C5861" t="s">
        <v>7297</v>
      </c>
      <c r="D5861">
        <v>1994</v>
      </c>
      <c r="E5861" t="s">
        <v>7299</v>
      </c>
      <c r="F5861" t="str">
        <f t="shared" si="91"/>
        <v>Modeling MethodologyIssues in Computer-Aided ModelingAn Architecture of a Knowledge-Based Simulation Engine1994P.C. Benjamin</v>
      </c>
      <c r="G5861" t="str">
        <f>IFERROR(IF(VLOOKUP(F5861,Test!$G$1:$G$6051,1,FALSE)=F5861,"Y","N"),"N")</f>
        <v>Y</v>
      </c>
    </row>
    <row r="5862" spans="1:7" x14ac:dyDescent="0.25">
      <c r="A5862" t="s">
        <v>1504</v>
      </c>
      <c r="B5862" t="s">
        <v>7302</v>
      </c>
      <c r="C5862" t="s">
        <v>7301</v>
      </c>
      <c r="D5862">
        <v>1994</v>
      </c>
      <c r="E5862" t="s">
        <v>7300</v>
      </c>
      <c r="F5862" t="str">
        <f t="shared" si="91"/>
        <v>Modeling MethodologySimulation Software ReliabilityAn Introduction to Fault Tolerant Parallel Simulation with EcliPSe1994V.S. Sunderam</v>
      </c>
      <c r="G5862" t="str">
        <f>IFERROR(IF(VLOOKUP(F5862,Test!$G$1:$G$6051,1,FALSE)=F5862,"Y","N"),"N")</f>
        <v>Y</v>
      </c>
    </row>
    <row r="5863" spans="1:7" x14ac:dyDescent="0.25">
      <c r="A5863" t="s">
        <v>1504</v>
      </c>
      <c r="B5863" t="s">
        <v>7302</v>
      </c>
      <c r="C5863" t="s">
        <v>7301</v>
      </c>
      <c r="D5863">
        <v>1994</v>
      </c>
      <c r="E5863" t="s">
        <v>7303</v>
      </c>
      <c r="F5863" t="str">
        <f t="shared" si="91"/>
        <v>Modeling MethodologySimulation Software ReliabilityAn Introduction to Fault Tolerant Parallel Simulation with EcliPSe1994E. Mascarenhas</v>
      </c>
      <c r="G5863" t="str">
        <f>IFERROR(IF(VLOOKUP(F5863,Test!$G$1:$G$6051,1,FALSE)=F5863,"Y","N"),"N")</f>
        <v>Y</v>
      </c>
    </row>
    <row r="5864" spans="1:7" x14ac:dyDescent="0.25">
      <c r="A5864" t="s">
        <v>1504</v>
      </c>
      <c r="B5864" t="s">
        <v>7302</v>
      </c>
      <c r="C5864" t="s">
        <v>7305</v>
      </c>
      <c r="D5864">
        <v>1994</v>
      </c>
      <c r="E5864" t="s">
        <v>7304</v>
      </c>
      <c r="F5864" t="str">
        <f t="shared" si="91"/>
        <v>Modeling MethodologySimulation Software ReliabilityDeadlock Detection and Resolution in Simulation Models1994M. Krishnamurthi</v>
      </c>
      <c r="G5864" t="str">
        <f>IFERROR(IF(VLOOKUP(F5864,Test!$G$1:$G$6051,1,FALSE)=F5864,"Y","N"),"N")</f>
        <v>Y</v>
      </c>
    </row>
    <row r="5865" spans="1:7" x14ac:dyDescent="0.25">
      <c r="A5865" t="s">
        <v>1504</v>
      </c>
      <c r="B5865" t="s">
        <v>7302</v>
      </c>
      <c r="C5865" t="s">
        <v>7305</v>
      </c>
      <c r="D5865">
        <v>1994</v>
      </c>
      <c r="E5865" t="s">
        <v>7306</v>
      </c>
      <c r="F5865" t="str">
        <f t="shared" si="91"/>
        <v>Modeling MethodologySimulation Software ReliabilityDeadlock Detection and Resolution in Simulation Models1994A. Basavatia</v>
      </c>
      <c r="G5865" t="str">
        <f>IFERROR(IF(VLOOKUP(F5865,Test!$G$1:$G$6051,1,FALSE)=F5865,"Y","N"),"N")</f>
        <v>Y</v>
      </c>
    </row>
    <row r="5866" spans="1:7" x14ac:dyDescent="0.25">
      <c r="A5866" t="s">
        <v>1504</v>
      </c>
      <c r="B5866" t="s">
        <v>7302</v>
      </c>
      <c r="C5866" t="s">
        <v>7305</v>
      </c>
      <c r="D5866">
        <v>1994</v>
      </c>
      <c r="E5866" t="s">
        <v>7307</v>
      </c>
      <c r="F5866" t="str">
        <f t="shared" si="91"/>
        <v>Modeling MethodologySimulation Software ReliabilityDeadlock Detection and Resolution in Simulation Models1994S. Thallikar</v>
      </c>
      <c r="G5866" t="str">
        <f>IFERROR(IF(VLOOKUP(F5866,Test!$G$1:$G$6051,1,FALSE)=F5866,"Y","N"),"N")</f>
        <v>Y</v>
      </c>
    </row>
    <row r="5867" spans="1:7" x14ac:dyDescent="0.25">
      <c r="A5867" t="s">
        <v>1504</v>
      </c>
      <c r="B5867" t="s">
        <v>7302</v>
      </c>
      <c r="C5867" t="s">
        <v>7301</v>
      </c>
      <c r="D5867">
        <v>1994</v>
      </c>
      <c r="E5867" t="s">
        <v>7308</v>
      </c>
      <c r="F5867" t="str">
        <f t="shared" si="91"/>
        <v>Modeling MethodologySimulation Software ReliabilityAn Introduction to Fault Tolerant Parallel Simulation with EcliPSe1994F. Knop</v>
      </c>
      <c r="G5867" t="str">
        <f>IFERROR(IF(VLOOKUP(F5867,Test!$G$1:$G$6051,1,FALSE)=F5867,"Y","N"),"N")</f>
        <v>Y</v>
      </c>
    </row>
    <row r="5868" spans="1:7" x14ac:dyDescent="0.25">
      <c r="A5868" t="s">
        <v>1504</v>
      </c>
      <c r="B5868" t="s">
        <v>7302</v>
      </c>
      <c r="C5868" t="s">
        <v>7310</v>
      </c>
      <c r="D5868">
        <v>1994</v>
      </c>
      <c r="E5868" t="s">
        <v>7309</v>
      </c>
      <c r="F5868" t="str">
        <f t="shared" si="91"/>
        <v>Modeling MethodologySimulation Software ReliabilityAchieving Reliability in Simulation Software1994R.C. Van Wagenen</v>
      </c>
      <c r="G5868" t="str">
        <f>IFERROR(IF(VLOOKUP(F5868,Test!$G$1:$G$6051,1,FALSE)=F5868,"Y","N"),"N")</f>
        <v>Y</v>
      </c>
    </row>
    <row r="5869" spans="1:7" x14ac:dyDescent="0.25">
      <c r="A5869" t="s">
        <v>1504</v>
      </c>
      <c r="B5869" t="s">
        <v>7302</v>
      </c>
      <c r="C5869" t="s">
        <v>7310</v>
      </c>
      <c r="D5869">
        <v>1994</v>
      </c>
      <c r="E5869" t="s">
        <v>7311</v>
      </c>
      <c r="F5869" t="str">
        <f t="shared" si="91"/>
        <v>Modeling MethodologySimulation Software ReliabilityAchieving Reliability in Simulation Software1994C.R. Harrell</v>
      </c>
      <c r="G5869" t="str">
        <f>IFERROR(IF(VLOOKUP(F5869,Test!$G$1:$G$6051,1,FALSE)=F5869,"Y","N"),"N")</f>
        <v>Y</v>
      </c>
    </row>
    <row r="5870" spans="1:7" x14ac:dyDescent="0.25">
      <c r="A5870" t="s">
        <v>1504</v>
      </c>
      <c r="B5870" t="s">
        <v>7302</v>
      </c>
      <c r="C5870" t="s">
        <v>7301</v>
      </c>
      <c r="D5870">
        <v>1994</v>
      </c>
      <c r="E5870" t="s">
        <v>7312</v>
      </c>
      <c r="F5870" t="str">
        <f t="shared" si="91"/>
        <v>Modeling MethodologySimulation Software ReliabilityAn Introduction to Fault Tolerant Parallel Simulation with EcliPSe1994V. Rego</v>
      </c>
      <c r="G5870" t="str">
        <f>IFERROR(IF(VLOOKUP(F5870,Test!$G$1:$G$6051,1,FALSE)=F5870,"Y","N"),"N")</f>
        <v>Y</v>
      </c>
    </row>
    <row r="5871" spans="1:7" x14ac:dyDescent="0.25">
      <c r="A5871" t="s">
        <v>1504</v>
      </c>
      <c r="B5871" t="s">
        <v>7315</v>
      </c>
      <c r="C5871" t="s">
        <v>7314</v>
      </c>
      <c r="D5871">
        <v>1994</v>
      </c>
      <c r="E5871" t="s">
        <v>7313</v>
      </c>
      <c r="F5871" t="str">
        <f t="shared" si="91"/>
        <v>Modeling MethodologyMultifaceted Approaches to ParallelismDistributed Stochastic Discrete-Event Simulation in Parallel Time Streams1994K. Pawlikowski</v>
      </c>
      <c r="G5871" t="str">
        <f>IFERROR(IF(VLOOKUP(F5871,Test!$G$1:$G$6051,1,FALSE)=F5871,"Y","N"),"N")</f>
        <v>Y</v>
      </c>
    </row>
    <row r="5872" spans="1:7" x14ac:dyDescent="0.25">
      <c r="A5872" t="s">
        <v>1504</v>
      </c>
      <c r="B5872" t="s">
        <v>7315</v>
      </c>
      <c r="C5872" t="s">
        <v>7314</v>
      </c>
      <c r="D5872">
        <v>1994</v>
      </c>
      <c r="E5872" t="s">
        <v>7316</v>
      </c>
      <c r="F5872" t="str">
        <f t="shared" si="91"/>
        <v>Modeling MethodologyMultifaceted Approaches to ParallelismDistributed Stochastic Discrete-Event Simulation in Parallel Time Streams1994V.W.C. Yau</v>
      </c>
      <c r="G5872" t="str">
        <f>IFERROR(IF(VLOOKUP(F5872,Test!$G$1:$G$6051,1,FALSE)=F5872,"Y","N"),"N")</f>
        <v>Y</v>
      </c>
    </row>
    <row r="5873" spans="1:7" x14ac:dyDescent="0.25">
      <c r="A5873" t="s">
        <v>1504</v>
      </c>
      <c r="B5873" t="s">
        <v>7315</v>
      </c>
      <c r="C5873" t="s">
        <v>7318</v>
      </c>
      <c r="D5873">
        <v>1994</v>
      </c>
      <c r="E5873" t="s">
        <v>7317</v>
      </c>
      <c r="F5873" t="str">
        <f t="shared" si="91"/>
        <v>Modeling MethodologyMultifaceted Approaches to ParallelismScheduling Time Warp Processes Using Adaptive Control Techniques1994P.A. Wilsey</v>
      </c>
      <c r="G5873" t="str">
        <f>IFERROR(IF(VLOOKUP(F5873,Test!$G$1:$G$6051,1,FALSE)=F5873,"Y","N"),"N")</f>
        <v>Y</v>
      </c>
    </row>
    <row r="5874" spans="1:7" x14ac:dyDescent="0.25">
      <c r="A5874" t="s">
        <v>1504</v>
      </c>
      <c r="B5874" t="s">
        <v>7315</v>
      </c>
      <c r="C5874" t="s">
        <v>7314</v>
      </c>
      <c r="D5874">
        <v>1994</v>
      </c>
      <c r="E5874" t="s">
        <v>7319</v>
      </c>
      <c r="F5874" t="str">
        <f t="shared" si="91"/>
        <v>Modeling MethodologyMultifaceted Approaches to ParallelismDistributed Stochastic Discrete-Event Simulation in Parallel Time Streams1994D. McNickle</v>
      </c>
      <c r="G5874" t="str">
        <f>IFERROR(IF(VLOOKUP(F5874,Test!$G$1:$G$6051,1,FALSE)=F5874,"Y","N"),"N")</f>
        <v>Y</v>
      </c>
    </row>
    <row r="5875" spans="1:7" x14ac:dyDescent="0.25">
      <c r="A5875" t="s">
        <v>1504</v>
      </c>
      <c r="B5875" t="s">
        <v>7315</v>
      </c>
      <c r="C5875" t="s">
        <v>7318</v>
      </c>
      <c r="D5875">
        <v>1994</v>
      </c>
      <c r="E5875" t="s">
        <v>7320</v>
      </c>
      <c r="F5875" t="str">
        <f t="shared" si="91"/>
        <v>Modeling MethodologyMultifaceted Approaches to ParallelismScheduling Time Warp Processes Using Adaptive Control Techniques1994A.C. Palaniswamy</v>
      </c>
      <c r="G5875" t="str">
        <f>IFERROR(IF(VLOOKUP(F5875,Test!$G$1:$G$6051,1,FALSE)=F5875,"Y","N"),"N")</f>
        <v>Y</v>
      </c>
    </row>
    <row r="5876" spans="1:7" x14ac:dyDescent="0.25">
      <c r="A5876" t="s">
        <v>1504</v>
      </c>
      <c r="B5876" t="s">
        <v>7315</v>
      </c>
      <c r="C5876" t="s">
        <v>7322</v>
      </c>
      <c r="D5876">
        <v>1994</v>
      </c>
      <c r="E5876" t="s">
        <v>7321</v>
      </c>
      <c r="F5876" t="str">
        <f t="shared" si="91"/>
        <v>Modeling MethodologyMultifaceted Approaches to ParallelismParallel DEVS: A Parallel, Hierarchical, Modular Modeling Formalism1994A.C. Chow</v>
      </c>
      <c r="G5876" t="str">
        <f>IFERROR(IF(VLOOKUP(F5876,Test!$G$1:$G$6051,1,FALSE)=F5876,"Y","N"),"N")</f>
        <v>Y</v>
      </c>
    </row>
    <row r="5877" spans="1:7" x14ac:dyDescent="0.25">
      <c r="A5877" t="s">
        <v>1504</v>
      </c>
      <c r="B5877" t="s">
        <v>7315</v>
      </c>
      <c r="C5877" t="s">
        <v>7322</v>
      </c>
      <c r="D5877">
        <v>1994</v>
      </c>
      <c r="E5877" t="s">
        <v>7323</v>
      </c>
      <c r="F5877" t="str">
        <f t="shared" si="91"/>
        <v>Modeling MethodologyMultifaceted Approaches to ParallelismParallel DEVS: A Parallel, Hierarchical, Modular Modeling Formalism1994B.P. Zeilger</v>
      </c>
      <c r="G5877" t="str">
        <f>IFERROR(IF(VLOOKUP(F5877,Test!$G$1:$G$6051,1,FALSE)=F5877,"Y","N"),"N")</f>
        <v>Y</v>
      </c>
    </row>
    <row r="5878" spans="1:7" x14ac:dyDescent="0.25">
      <c r="A5878" t="s">
        <v>6432</v>
      </c>
      <c r="B5878" t="s">
        <v>7326</v>
      </c>
      <c r="C5878" t="s">
        <v>7325</v>
      </c>
      <c r="D5878">
        <v>1994</v>
      </c>
      <c r="E5878" t="s">
        <v>7324</v>
      </c>
      <c r="F5878" t="str">
        <f t="shared" si="91"/>
        <v>Military/Health Care ApplicationsCombat SimulationMASPAWS - A Massively Parallel Ware Simulator1994A.T. Irwin</v>
      </c>
      <c r="G5878" t="str">
        <f>IFERROR(IF(VLOOKUP(F5878,Test!$G$1:$G$6051,1,FALSE)=F5878,"Y","N"),"N")</f>
        <v>Y</v>
      </c>
    </row>
    <row r="5879" spans="1:7" x14ac:dyDescent="0.25">
      <c r="A5879" t="s">
        <v>6432</v>
      </c>
      <c r="B5879" t="s">
        <v>7326</v>
      </c>
      <c r="C5879" t="s">
        <v>7328</v>
      </c>
      <c r="D5879">
        <v>1994</v>
      </c>
      <c r="E5879" t="s">
        <v>7327</v>
      </c>
      <c r="F5879" t="str">
        <f t="shared" si="91"/>
        <v>Military/Health Care ApplicationsCombat SimulationCombat Modeling in the MLR COEA Phase II1994A.G. Brandstein</v>
      </c>
      <c r="G5879" t="str">
        <f>IFERROR(IF(VLOOKUP(F5879,Test!$G$1:$G$6051,1,FALSE)=F5879,"Y","N"),"N")</f>
        <v>Y</v>
      </c>
    </row>
    <row r="5880" spans="1:7" x14ac:dyDescent="0.25">
      <c r="A5880" t="s">
        <v>6432</v>
      </c>
      <c r="B5880" t="s">
        <v>7326</v>
      </c>
      <c r="C5880" t="s">
        <v>7325</v>
      </c>
      <c r="D5880">
        <v>1994</v>
      </c>
      <c r="E5880" t="s">
        <v>7329</v>
      </c>
      <c r="F5880" t="str">
        <f t="shared" si="91"/>
        <v>Military/Health Care ApplicationsCombat SimulationMASPAWS - A Massively Parallel Ware Simulator1994U. Vemulapati</v>
      </c>
      <c r="G5880" t="str">
        <f>IFERROR(IF(VLOOKUP(F5880,Test!$G$1:$G$6051,1,FALSE)=F5880,"Y","N"),"N")</f>
        <v>Y</v>
      </c>
    </row>
    <row r="5881" spans="1:7" x14ac:dyDescent="0.25">
      <c r="A5881" t="s">
        <v>6432</v>
      </c>
      <c r="B5881" t="s">
        <v>7326</v>
      </c>
      <c r="C5881" t="s">
        <v>7325</v>
      </c>
      <c r="D5881">
        <v>1994</v>
      </c>
      <c r="E5881" t="s">
        <v>7330</v>
      </c>
      <c r="F5881" t="str">
        <f t="shared" si="91"/>
        <v>Military/Health Care ApplicationsCombat SimulationMASPAWS - A Massively Parallel Ware Simulator1994W.J. Porthouse</v>
      </c>
      <c r="G5881" t="str">
        <f>IFERROR(IF(VLOOKUP(F5881,Test!$G$1:$G$6051,1,FALSE)=F5881,"Y","N"),"N")</f>
        <v>Y</v>
      </c>
    </row>
    <row r="5882" spans="1:7" x14ac:dyDescent="0.25">
      <c r="A5882" t="s">
        <v>6432</v>
      </c>
      <c r="B5882" t="s">
        <v>7326</v>
      </c>
      <c r="C5882" t="s">
        <v>7325</v>
      </c>
      <c r="D5882">
        <v>1994</v>
      </c>
      <c r="E5882" t="s">
        <v>7331</v>
      </c>
      <c r="F5882" t="str">
        <f t="shared" si="91"/>
        <v>Military/Health Care ApplicationsCombat SimulationMASPAWS - A Massively Parallel Ware Simulator1994Z. Ma</v>
      </c>
      <c r="G5882" t="str">
        <f>IFERROR(IF(VLOOKUP(F5882,Test!$G$1:$G$6051,1,FALSE)=F5882,"Y","N"),"N")</f>
        <v>Y</v>
      </c>
    </row>
    <row r="5883" spans="1:7" x14ac:dyDescent="0.25">
      <c r="A5883" t="s">
        <v>6432</v>
      </c>
      <c r="B5883" t="s">
        <v>7326</v>
      </c>
      <c r="C5883" t="s">
        <v>7325</v>
      </c>
      <c r="D5883">
        <v>1994</v>
      </c>
      <c r="E5883" t="s">
        <v>7332</v>
      </c>
      <c r="F5883" t="str">
        <f t="shared" si="91"/>
        <v>Military/Health Care ApplicationsCombat SimulationMASPAWS - A Massively Parallel Ware Simulator1994N. Chandresekharan</v>
      </c>
      <c r="G5883" t="str">
        <f>IFERROR(IF(VLOOKUP(F5883,Test!$G$1:$G$6051,1,FALSE)=F5883,"Y","N"),"N")</f>
        <v>Y</v>
      </c>
    </row>
    <row r="5884" spans="1:7" x14ac:dyDescent="0.25">
      <c r="A5884" t="s">
        <v>6432</v>
      </c>
      <c r="B5884" t="s">
        <v>7335</v>
      </c>
      <c r="C5884" t="s">
        <v>7334</v>
      </c>
      <c r="D5884">
        <v>1994</v>
      </c>
      <c r="E5884" t="s">
        <v>7333</v>
      </c>
      <c r="F5884" t="str">
        <f t="shared" si="91"/>
        <v>Military/Health Care ApplicationsDistributed Interactive SimulationModular Semi-Automated Forces1994A. Ceranowicz</v>
      </c>
      <c r="G5884" t="str">
        <f>IFERROR(IF(VLOOKUP(F5884,Test!$G$1:$G$6051,1,FALSE)=F5884,"Y","N"),"N")</f>
        <v>Y</v>
      </c>
    </row>
    <row r="5885" spans="1:7" x14ac:dyDescent="0.25">
      <c r="A5885" t="s">
        <v>6432</v>
      </c>
      <c r="B5885" t="s">
        <v>7335</v>
      </c>
      <c r="C5885" t="s">
        <v>7337</v>
      </c>
      <c r="D5885">
        <v>1994</v>
      </c>
      <c r="E5885" t="s">
        <v>7336</v>
      </c>
      <c r="F5885" t="str">
        <f t="shared" si="91"/>
        <v>Military/Health Care ApplicationsDistributed Interactive SimulationDeveloping a Large-Scale Distributed Interactive Simulation System1994T. Mastaglio</v>
      </c>
      <c r="G5885" t="str">
        <f>IFERROR(IF(VLOOKUP(F5885,Test!$G$1:$G$6051,1,FALSE)=F5885,"Y","N"),"N")</f>
        <v>Y</v>
      </c>
    </row>
    <row r="5886" spans="1:7" x14ac:dyDescent="0.25">
      <c r="A5886" t="s">
        <v>6432</v>
      </c>
      <c r="B5886" t="s">
        <v>7335</v>
      </c>
      <c r="C5886" t="s">
        <v>7339</v>
      </c>
      <c r="D5886">
        <v>1994</v>
      </c>
      <c r="E5886" t="s">
        <v>7338</v>
      </c>
      <c r="F5886" t="str">
        <f t="shared" si="91"/>
        <v>Military/Health Care ApplicationsDistributed Interactive SimulationStatus Report on the Integrated Eagle/BDS-D Project1994C.R. Karr</v>
      </c>
      <c r="G5886" t="str">
        <f>IFERROR(IF(VLOOKUP(F5886,Test!$G$1:$G$6051,1,FALSE)=F5886,"Y","N"),"N")</f>
        <v>Y</v>
      </c>
    </row>
    <row r="5887" spans="1:7" x14ac:dyDescent="0.25">
      <c r="A5887" t="s">
        <v>6432</v>
      </c>
      <c r="B5887" t="s">
        <v>7335</v>
      </c>
      <c r="C5887" t="s">
        <v>7339</v>
      </c>
      <c r="D5887">
        <v>1994</v>
      </c>
      <c r="E5887" t="s">
        <v>7340</v>
      </c>
      <c r="F5887" t="str">
        <f t="shared" si="91"/>
        <v>Military/Health Care ApplicationsDistributed Interactive SimulationStatus Report on the Integrated Eagle/BDS-D Project1994R.W. Franceschini</v>
      </c>
      <c r="G5887" t="str">
        <f>IFERROR(IF(VLOOKUP(F5887,Test!$G$1:$G$6051,1,FALSE)=F5887,"Y","N"),"N")</f>
        <v>Y</v>
      </c>
    </row>
    <row r="5888" spans="1:7" x14ac:dyDescent="0.25">
      <c r="A5888" t="s">
        <v>6432</v>
      </c>
      <c r="B5888" t="s">
        <v>7343</v>
      </c>
      <c r="C5888" t="s">
        <v>7342</v>
      </c>
      <c r="D5888">
        <v>1994</v>
      </c>
      <c r="E5888" t="s">
        <v>7341</v>
      </c>
      <c r="F5888" t="str">
        <f t="shared" si="91"/>
        <v>Military/Health Care ApplicationsAggregate Level Simulation ProtocolThe Aggregate Level Simulation Protocol: An Evolving System1994R.M. Weatherly</v>
      </c>
      <c r="G5888" t="str">
        <f>IFERROR(IF(VLOOKUP(F5888,Test!$G$1:$G$6051,1,FALSE)=F5888,"Y","N"),"N")</f>
        <v>Y</v>
      </c>
    </row>
    <row r="5889" spans="1:7" x14ac:dyDescent="0.25">
      <c r="A5889" t="s">
        <v>6432</v>
      </c>
      <c r="B5889" t="s">
        <v>7343</v>
      </c>
      <c r="C5889" t="s">
        <v>7345</v>
      </c>
      <c r="D5889">
        <v>1994</v>
      </c>
      <c r="E5889" t="s">
        <v>7344</v>
      </c>
      <c r="F5889" t="str">
        <f t="shared" si="91"/>
        <v>Military/Health Care ApplicationsAggregate Level Simulation ProtocolAggregate Level Simulation Protocol (ALSP) Managing Confederation Development1994M.C. Fischer</v>
      </c>
      <c r="G5889" t="str">
        <f>IFERROR(IF(VLOOKUP(F5889,Test!$G$1:$G$6051,1,FALSE)=F5889,"Y","N"),"N")</f>
        <v>Y</v>
      </c>
    </row>
    <row r="5890" spans="1:7" x14ac:dyDescent="0.25">
      <c r="A5890" t="s">
        <v>6432</v>
      </c>
      <c r="B5890" t="s">
        <v>7343</v>
      </c>
      <c r="C5890" t="s">
        <v>7347</v>
      </c>
      <c r="D5890">
        <v>1994</v>
      </c>
      <c r="E5890" t="s">
        <v>7346</v>
      </c>
      <c r="F5890" t="str">
        <f t="shared" si="91"/>
        <v>Military/Health Care ApplicationsAggregate Level Simulation ProtocolThe Corps Battle Simulation: Remodeling the Model for New Missions1994H. Henry</v>
      </c>
      <c r="G5890" t="str">
        <f>IFERROR(IF(VLOOKUP(F5890,Test!$G$1:$G$6051,1,FALSE)=F5890,"Y","N"),"N")</f>
        <v>Y</v>
      </c>
    </row>
    <row r="5891" spans="1:7" x14ac:dyDescent="0.25">
      <c r="A5891" t="s">
        <v>6432</v>
      </c>
      <c r="B5891" t="s">
        <v>7343</v>
      </c>
      <c r="C5891" t="s">
        <v>7342</v>
      </c>
      <c r="D5891">
        <v>1994</v>
      </c>
      <c r="E5891" t="s">
        <v>7348</v>
      </c>
      <c r="F5891" t="str">
        <f t="shared" ref="F5891:F5954" si="92">CONCATENATE(A5891,B5891,C5891,D5891,E5891)</f>
        <v>Military/Health Care ApplicationsAggregate Level Simulation ProtocolThe Aggregate Level Simulation Protocol: An Evolving System1994A.L. Wilson</v>
      </c>
      <c r="G5891" t="str">
        <f>IFERROR(IF(VLOOKUP(F5891,Test!$G$1:$G$6051,1,FALSE)=F5891,"Y","N"),"N")</f>
        <v>Y</v>
      </c>
    </row>
    <row r="5892" spans="1:7" x14ac:dyDescent="0.25">
      <c r="A5892" t="s">
        <v>6432</v>
      </c>
      <c r="B5892" t="s">
        <v>7351</v>
      </c>
      <c r="C5892" t="s">
        <v>7350</v>
      </c>
      <c r="D5892">
        <v>1994</v>
      </c>
      <c r="E5892" t="s">
        <v>7349</v>
      </c>
      <c r="F5892" t="str">
        <f t="shared" si="92"/>
        <v>Military/Health Care ApplicationsSystem Development and EvaluationVirtual Prototyping with Low-End 3D Graphics Programs1994V.D. Churchwell</v>
      </c>
      <c r="G5892" t="str">
        <f>IFERROR(IF(VLOOKUP(F5892,Test!$G$1:$G$6051,1,FALSE)=F5892,"Y","N"),"N")</f>
        <v>Y</v>
      </c>
    </row>
    <row r="5893" spans="1:7" x14ac:dyDescent="0.25">
      <c r="A5893" t="s">
        <v>6432</v>
      </c>
      <c r="B5893" t="s">
        <v>7351</v>
      </c>
      <c r="C5893" t="s">
        <v>7350</v>
      </c>
      <c r="D5893">
        <v>1994</v>
      </c>
      <c r="E5893" t="s">
        <v>7352</v>
      </c>
      <c r="F5893" t="str">
        <f t="shared" si="92"/>
        <v>Military/Health Care ApplicationsSystem Development and EvaluationVirtual Prototyping with Low-End 3D Graphics Programs1994F.L. Thompson</v>
      </c>
      <c r="G5893" t="str">
        <f>IFERROR(IF(VLOOKUP(F5893,Test!$G$1:$G$6051,1,FALSE)=F5893,"Y","N"),"N")</f>
        <v>Y</v>
      </c>
    </row>
    <row r="5894" spans="1:7" x14ac:dyDescent="0.25">
      <c r="A5894" t="s">
        <v>6432</v>
      </c>
      <c r="B5894" t="s">
        <v>7351</v>
      </c>
      <c r="C5894" t="s">
        <v>7354</v>
      </c>
      <c r="D5894">
        <v>1994</v>
      </c>
      <c r="E5894" t="s">
        <v>7353</v>
      </c>
      <c r="F5894" t="str">
        <f t="shared" si="92"/>
        <v>Military/Health Care ApplicationsSystem Development and EvaluationDetermining the Utility of Advanced Distributed Simulation to Test and Evaluation1994M.E. Smith</v>
      </c>
      <c r="G5894" t="str">
        <f>IFERROR(IF(VLOOKUP(F5894,Test!$G$1:$G$6051,1,FALSE)=F5894,"Y","N"),"N")</f>
        <v>Y</v>
      </c>
    </row>
    <row r="5895" spans="1:7" x14ac:dyDescent="0.25">
      <c r="A5895" t="s">
        <v>6432</v>
      </c>
      <c r="B5895" t="s">
        <v>7351</v>
      </c>
      <c r="C5895" t="s">
        <v>7350</v>
      </c>
      <c r="D5895">
        <v>1994</v>
      </c>
      <c r="E5895" t="s">
        <v>7355</v>
      </c>
      <c r="F5895" t="str">
        <f t="shared" si="92"/>
        <v>Military/Health Care ApplicationsSystem Development and EvaluationVirtual Prototyping with Low-End 3D Graphics Programs1994J.C. Schaaf</v>
      </c>
      <c r="G5895" t="str">
        <f>IFERROR(IF(VLOOKUP(F5895,Test!$G$1:$G$6051,1,FALSE)=F5895,"Y","N"),"N")</f>
        <v>Y</v>
      </c>
    </row>
    <row r="5896" spans="1:7" x14ac:dyDescent="0.25">
      <c r="A5896" t="s">
        <v>6432</v>
      </c>
      <c r="B5896" t="s">
        <v>7351</v>
      </c>
      <c r="C5896" t="s">
        <v>7357</v>
      </c>
      <c r="D5896">
        <v>1994</v>
      </c>
      <c r="E5896" t="s">
        <v>7356</v>
      </c>
      <c r="F5896" t="str">
        <f t="shared" si="92"/>
        <v>Military/Health Care ApplicationsSystem Development and EvaluationModeling and Simulation (M&amp;amp;S) Issues in Operational Test and Evaluation (OT&amp;amp;E)1994J. Ramos</v>
      </c>
      <c r="G5896" t="str">
        <f>IFERROR(IF(VLOOKUP(F5896,Test!$G$1:$G$6051,1,FALSE)=F5896,"Y","N"),"N")</f>
        <v>Y</v>
      </c>
    </row>
    <row r="5897" spans="1:7" x14ac:dyDescent="0.25">
      <c r="A5897" t="s">
        <v>6432</v>
      </c>
      <c r="B5897" t="s">
        <v>7360</v>
      </c>
      <c r="C5897" t="s">
        <v>7359</v>
      </c>
      <c r="D5897">
        <v>1994</v>
      </c>
      <c r="E5897" t="s">
        <v>7358</v>
      </c>
      <c r="F5897" t="str">
        <f t="shared" si="92"/>
        <v>Military/Health Care ApplicationsResource AnalysisComputer Simulation of U.S. Army Officer Professional Development1994P. Slaten</v>
      </c>
      <c r="G5897" t="str">
        <f>IFERROR(IF(VLOOKUP(F5897,Test!$G$1:$G$6051,1,FALSE)=F5897,"Y","N"),"N")</f>
        <v>Y</v>
      </c>
    </row>
    <row r="5898" spans="1:7" x14ac:dyDescent="0.25">
      <c r="A5898" t="s">
        <v>6432</v>
      </c>
      <c r="B5898" t="s">
        <v>7360</v>
      </c>
      <c r="C5898" t="s">
        <v>7359</v>
      </c>
      <c r="D5898">
        <v>1994</v>
      </c>
      <c r="E5898" t="s">
        <v>7361</v>
      </c>
      <c r="F5898" t="str">
        <f t="shared" si="92"/>
        <v>Military/Health Care ApplicationsResource AnalysisComputer Simulation of U.S. Army Officer Professional Development1994J.L. Kays</v>
      </c>
      <c r="G5898" t="str">
        <f>IFERROR(IF(VLOOKUP(F5898,Test!$G$1:$G$6051,1,FALSE)=F5898,"Y","N"),"N")</f>
        <v>Y</v>
      </c>
    </row>
    <row r="5899" spans="1:7" x14ac:dyDescent="0.25">
      <c r="A5899" t="s">
        <v>6432</v>
      </c>
      <c r="B5899" t="s">
        <v>7360</v>
      </c>
      <c r="C5899" t="s">
        <v>7359</v>
      </c>
      <c r="D5899">
        <v>1994</v>
      </c>
      <c r="E5899" t="s">
        <v>7362</v>
      </c>
      <c r="F5899" t="str">
        <f t="shared" si="92"/>
        <v>Military/Health Care ApplicationsResource AnalysisComputer Simulation of U.S. Army Officer Professional Development1994M.L. McGinnis</v>
      </c>
      <c r="G5899" t="str">
        <f>IFERROR(IF(VLOOKUP(F5899,Test!$G$1:$G$6051,1,FALSE)=F5899,"Y","N"),"N")</f>
        <v>Y</v>
      </c>
    </row>
    <row r="5900" spans="1:7" x14ac:dyDescent="0.25">
      <c r="A5900" t="s">
        <v>6432</v>
      </c>
      <c r="B5900" t="s">
        <v>7360</v>
      </c>
      <c r="C5900" t="s">
        <v>7364</v>
      </c>
      <c r="D5900">
        <v>1994</v>
      </c>
      <c r="E5900" t="s">
        <v>7363</v>
      </c>
      <c r="F5900" t="str">
        <f t="shared" si="92"/>
        <v>Military/Health Care ApplicationsResource AnalysisThe Future Theater-Level Model: A Research Project Update1994D.P. Gaver</v>
      </c>
      <c r="G5900" t="str">
        <f>IFERROR(IF(VLOOKUP(F5900,Test!$G$1:$G$6051,1,FALSE)=F5900,"Y","N"),"N")</f>
        <v>Y</v>
      </c>
    </row>
    <row r="5901" spans="1:7" x14ac:dyDescent="0.25">
      <c r="A5901" t="s">
        <v>6432</v>
      </c>
      <c r="B5901" t="s">
        <v>7360</v>
      </c>
      <c r="C5901" t="s">
        <v>7364</v>
      </c>
      <c r="D5901">
        <v>1994</v>
      </c>
      <c r="E5901" t="s">
        <v>7365</v>
      </c>
      <c r="F5901" t="str">
        <f t="shared" si="92"/>
        <v>Military/Health Care ApplicationsResource AnalysisThe Future Theater-Level Model: A Research Project Update1994P.A. Jacobs</v>
      </c>
      <c r="G5901" t="str">
        <f>IFERROR(IF(VLOOKUP(F5901,Test!$G$1:$G$6051,1,FALSE)=F5901,"Y","N"),"N")</f>
        <v>Y</v>
      </c>
    </row>
    <row r="5902" spans="1:7" x14ac:dyDescent="0.25">
      <c r="A5902" t="s">
        <v>6432</v>
      </c>
      <c r="B5902" t="s">
        <v>7360</v>
      </c>
      <c r="C5902" t="s">
        <v>7364</v>
      </c>
      <c r="D5902">
        <v>1994</v>
      </c>
      <c r="E5902" t="s">
        <v>7366</v>
      </c>
      <c r="F5902" t="str">
        <f t="shared" si="92"/>
        <v>Military/Health Care ApplicationsResource AnalysisThe Future Theater-Level Model: A Research Project Update1994S.H. Parry</v>
      </c>
      <c r="G5902" t="str">
        <f>IFERROR(IF(VLOOKUP(F5902,Test!$G$1:$G$6051,1,FALSE)=F5902,"Y","N"),"N")</f>
        <v>Y</v>
      </c>
    </row>
    <row r="5903" spans="1:7" x14ac:dyDescent="0.25">
      <c r="A5903" t="s">
        <v>6432</v>
      </c>
      <c r="B5903" t="s">
        <v>7360</v>
      </c>
      <c r="C5903" t="s">
        <v>7364</v>
      </c>
      <c r="D5903">
        <v>1994</v>
      </c>
      <c r="E5903" t="s">
        <v>7367</v>
      </c>
      <c r="F5903" t="str">
        <f t="shared" si="92"/>
        <v>Military/Health Care ApplicationsResource AnalysisThe Future Theater-Level Model: A Research Project Update1994M.A. Youngren</v>
      </c>
      <c r="G5903" t="str">
        <f>IFERROR(IF(VLOOKUP(F5903,Test!$G$1:$G$6051,1,FALSE)=F5903,"Y","N"),"N")</f>
        <v>Y</v>
      </c>
    </row>
    <row r="5904" spans="1:7" x14ac:dyDescent="0.25">
      <c r="A5904" t="s">
        <v>6432</v>
      </c>
      <c r="B5904" t="s">
        <v>7360</v>
      </c>
      <c r="C5904" t="s">
        <v>7369</v>
      </c>
      <c r="D5904">
        <v>1994</v>
      </c>
      <c r="E5904" t="s">
        <v>7368</v>
      </c>
      <c r="F5904" t="str">
        <f t="shared" si="92"/>
        <v>Military/Health Care ApplicationsResource AnalysisProviding Insight into the Successful Process of Military Base Transition with a PERT Simulation Model1994V.G. Duffy</v>
      </c>
      <c r="G5904" t="str">
        <f>IFERROR(IF(VLOOKUP(F5904,Test!$G$1:$G$6051,1,FALSE)=F5904,"Y","N"),"N")</f>
        <v>Y</v>
      </c>
    </row>
    <row r="5905" spans="1:7" x14ac:dyDescent="0.25">
      <c r="A5905" t="s">
        <v>6432</v>
      </c>
      <c r="B5905" t="s">
        <v>7360</v>
      </c>
      <c r="C5905" t="s">
        <v>7369</v>
      </c>
      <c r="D5905">
        <v>1994</v>
      </c>
      <c r="E5905" t="s">
        <v>7370</v>
      </c>
      <c r="F5905" t="str">
        <f t="shared" si="92"/>
        <v>Military/Health Care ApplicationsResource AnalysisProviding Insight into the Successful Process of Military Base Transition with a PERT Simulation Model1994F.T. Sparrow</v>
      </c>
      <c r="G5905" t="str">
        <f>IFERROR(IF(VLOOKUP(F5905,Test!$G$1:$G$6051,1,FALSE)=F5905,"Y","N"),"N")</f>
        <v>Y</v>
      </c>
    </row>
    <row r="5906" spans="1:7" x14ac:dyDescent="0.25">
      <c r="A5906" t="s">
        <v>6432</v>
      </c>
      <c r="B5906" t="s">
        <v>7373</v>
      </c>
      <c r="C5906" t="s">
        <v>7372</v>
      </c>
      <c r="D5906">
        <v>1994</v>
      </c>
      <c r="E5906" t="s">
        <v>7371</v>
      </c>
      <c r="F5906" t="str">
        <f t="shared" si="92"/>
        <v>Military/Health Care ApplicationsInteractive TrainingAfter Action Review in Military Training Simulations1994R. Smith</v>
      </c>
      <c r="G5906" t="str">
        <f>IFERROR(IF(VLOOKUP(F5906,Test!$G$1:$G$6051,1,FALSE)=F5906,"Y","N"),"N")</f>
        <v>Y</v>
      </c>
    </row>
    <row r="5907" spans="1:7" x14ac:dyDescent="0.25">
      <c r="A5907" t="s">
        <v>6432</v>
      </c>
      <c r="B5907" t="s">
        <v>7373</v>
      </c>
      <c r="C5907" t="s">
        <v>7375</v>
      </c>
      <c r="D5907">
        <v>1994</v>
      </c>
      <c r="E5907" t="s">
        <v>7374</v>
      </c>
      <c r="F5907" t="str">
        <f t="shared" si="92"/>
        <v>Military/Health Care ApplicationsInteractive TrainingMarine Air Ground Task Force (MAGTF) Tactical Warfare Simulation (MTWS)1994C.L. Blais</v>
      </c>
      <c r="G5907" t="str">
        <f>IFERROR(IF(VLOOKUP(F5907,Test!$G$1:$G$6051,1,FALSE)=F5907,"Y","N"),"N")</f>
        <v>Y</v>
      </c>
    </row>
    <row r="5908" spans="1:7" x14ac:dyDescent="0.25">
      <c r="A5908" t="s">
        <v>6432</v>
      </c>
      <c r="B5908" t="s">
        <v>7373</v>
      </c>
      <c r="C5908" t="s">
        <v>7372</v>
      </c>
      <c r="D5908">
        <v>1994</v>
      </c>
      <c r="E5908" t="s">
        <v>7376</v>
      </c>
      <c r="F5908" t="str">
        <f t="shared" si="92"/>
        <v>Military/Health Care ApplicationsInteractive TrainingAfter Action Review in Military Training Simulations1994G. Allen</v>
      </c>
      <c r="G5908" t="str">
        <f>IFERROR(IF(VLOOKUP(F5908,Test!$G$1:$G$6051,1,FALSE)=F5908,"Y","N"),"N")</f>
        <v>Y</v>
      </c>
    </row>
    <row r="5909" spans="1:7" x14ac:dyDescent="0.25">
      <c r="A5909" t="s">
        <v>6432</v>
      </c>
      <c r="B5909" t="s">
        <v>7373</v>
      </c>
      <c r="C5909" t="s">
        <v>7378</v>
      </c>
      <c r="D5909">
        <v>1994</v>
      </c>
      <c r="E5909" t="s">
        <v>7377</v>
      </c>
      <c r="F5909" t="str">
        <f t="shared" si="92"/>
        <v>Military/Health Care ApplicationsInteractive TrainingTheater Air Command and Control Simulation Facility1994D.L. Lester</v>
      </c>
      <c r="G5909" t="str">
        <f>IFERROR(IF(VLOOKUP(F5909,Test!$G$1:$G$6051,1,FALSE)=F5909,"Y","N"),"N")</f>
        <v>Y</v>
      </c>
    </row>
    <row r="5910" spans="1:7" x14ac:dyDescent="0.25">
      <c r="A5910" t="s">
        <v>6432</v>
      </c>
      <c r="B5910" t="s">
        <v>7373</v>
      </c>
      <c r="C5910" t="s">
        <v>7378</v>
      </c>
      <c r="D5910">
        <v>1994</v>
      </c>
      <c r="E5910" t="s">
        <v>7379</v>
      </c>
      <c r="F5910" t="str">
        <f t="shared" si="92"/>
        <v>Military/Health Care ApplicationsInteractive TrainingTheater Air Command and Control Simulation Facility1994L.L. Van Veldhuizen</v>
      </c>
      <c r="G5910" t="str">
        <f>IFERROR(IF(VLOOKUP(F5910,Test!$G$1:$G$6051,1,FALSE)=F5910,"Y","N"),"N")</f>
        <v>Y</v>
      </c>
    </row>
    <row r="5911" spans="1:7" x14ac:dyDescent="0.25">
      <c r="A5911" t="s">
        <v>6432</v>
      </c>
      <c r="B5911" t="s">
        <v>7382</v>
      </c>
      <c r="C5911" t="s">
        <v>7381</v>
      </c>
      <c r="D5911">
        <v>1994</v>
      </c>
      <c r="E5911" t="s">
        <v>7380</v>
      </c>
      <c r="F5911" t="str">
        <f t="shared" si="92"/>
        <v>Military/Health Care ApplicationsHealth Care ApplicationAn Example of Using Computer Simulation to Predict Pharmaceutical Costs and Outcomes1994M.T. Halpern</v>
      </c>
      <c r="G5911" t="str">
        <f>IFERROR(IF(VLOOKUP(F5911,Test!$G$1:$G$6051,1,FALSE)=F5911,"Y","N"),"N")</f>
        <v>Y</v>
      </c>
    </row>
    <row r="5912" spans="1:7" x14ac:dyDescent="0.25">
      <c r="A5912" t="s">
        <v>6432</v>
      </c>
      <c r="B5912" t="s">
        <v>7382</v>
      </c>
      <c r="C5912" t="s">
        <v>7381</v>
      </c>
      <c r="D5912">
        <v>1994</v>
      </c>
      <c r="E5912" t="s">
        <v>7383</v>
      </c>
      <c r="F5912" t="str">
        <f t="shared" si="92"/>
        <v>Military/Health Care ApplicationsHealth Care ApplicationAn Example of Using Computer Simulation to Predict Pharmaceutical Costs and Outcomes1994D.A. Revicki</v>
      </c>
      <c r="G5912" t="str">
        <f>IFERROR(IF(VLOOKUP(F5912,Test!$G$1:$G$6051,1,FALSE)=F5912,"Y","N"),"N")</f>
        <v>Y</v>
      </c>
    </row>
    <row r="5913" spans="1:7" x14ac:dyDescent="0.25">
      <c r="A5913" t="s">
        <v>6432</v>
      </c>
      <c r="B5913" t="s">
        <v>7382</v>
      </c>
      <c r="C5913" t="s">
        <v>7385</v>
      </c>
      <c r="D5913">
        <v>1994</v>
      </c>
      <c r="E5913" t="s">
        <v>7384</v>
      </c>
      <c r="F5913" t="str">
        <f t="shared" si="92"/>
        <v>Military/Health Care ApplicationsHealth Care ApplicationFinite Element Pre-Operative Simulation in Health Care1994R.H. Reid</v>
      </c>
      <c r="G5913" t="str">
        <f>IFERROR(IF(VLOOKUP(F5913,Test!$G$1:$G$6051,1,FALSE)=F5913,"Y","N"),"N")</f>
        <v>Y</v>
      </c>
    </row>
    <row r="5914" spans="1:7" x14ac:dyDescent="0.25">
      <c r="A5914" t="s">
        <v>6432</v>
      </c>
      <c r="B5914" t="s">
        <v>7382</v>
      </c>
      <c r="C5914" t="s">
        <v>7385</v>
      </c>
      <c r="D5914">
        <v>1994</v>
      </c>
      <c r="E5914" t="s">
        <v>7386</v>
      </c>
      <c r="F5914" t="str">
        <f t="shared" si="92"/>
        <v>Military/Health Care ApplicationsHealth Care ApplicationFinite Element Pre-Operative Simulation in Health Care1994B. Jaramaz</v>
      </c>
      <c r="G5914" t="str">
        <f>IFERROR(IF(VLOOKUP(F5914,Test!$G$1:$G$6051,1,FALSE)=F5914,"Y","N"),"N")</f>
        <v>Y</v>
      </c>
    </row>
    <row r="5915" spans="1:7" x14ac:dyDescent="0.25">
      <c r="A5915" t="s">
        <v>6432</v>
      </c>
      <c r="B5915" t="s">
        <v>7382</v>
      </c>
      <c r="C5915" t="s">
        <v>7388</v>
      </c>
      <c r="D5915">
        <v>1994</v>
      </c>
      <c r="E5915" t="s">
        <v>7387</v>
      </c>
      <c r="F5915" t="str">
        <f t="shared" si="92"/>
        <v>Military/Health Care ApplicationsHealth Care ApplicationBarriers to Implementing Simulation in Health Care1994K. Malbrouk</v>
      </c>
      <c r="G5915" t="str">
        <f>IFERROR(IF(VLOOKUP(F5915,Test!$G$1:$G$6051,1,FALSE)=F5915,"Y","N"),"N")</f>
        <v>Y</v>
      </c>
    </row>
    <row r="5916" spans="1:7" x14ac:dyDescent="0.25">
      <c r="A5916" t="s">
        <v>6432</v>
      </c>
      <c r="B5916" t="s">
        <v>7382</v>
      </c>
      <c r="C5916" t="s">
        <v>7388</v>
      </c>
      <c r="D5916">
        <v>1994</v>
      </c>
      <c r="E5916" t="s">
        <v>2062</v>
      </c>
      <c r="F5916" t="str">
        <f t="shared" si="92"/>
        <v>Military/Health Care ApplicationsHealth Care ApplicationBarriers to Implementing Simulation in Health Care1994W.R. Lilegdon</v>
      </c>
      <c r="G5916" t="str">
        <f>IFERROR(IF(VLOOKUP(F5916,Test!$G$1:$G$6051,1,FALSE)=F5916,"Y","N"),"N")</f>
        <v>Y</v>
      </c>
    </row>
    <row r="5917" spans="1:7" x14ac:dyDescent="0.25">
      <c r="A5917" t="s">
        <v>6432</v>
      </c>
      <c r="B5917" t="s">
        <v>7382</v>
      </c>
      <c r="C5917" t="s">
        <v>7388</v>
      </c>
      <c r="D5917">
        <v>1994</v>
      </c>
      <c r="E5917" t="s">
        <v>7389</v>
      </c>
      <c r="F5917" t="str">
        <f t="shared" si="92"/>
        <v>Military/Health Care ApplicationsHealth Care ApplicationBarriers to Implementing Simulation in Health Care1994F. McGuire</v>
      </c>
      <c r="G5917" t="str">
        <f>IFERROR(IF(VLOOKUP(F5917,Test!$G$1:$G$6051,1,FALSE)=F5917,"Y","N"),"N")</f>
        <v>Y</v>
      </c>
    </row>
    <row r="5918" spans="1:7" x14ac:dyDescent="0.25">
      <c r="A5918" t="s">
        <v>6432</v>
      </c>
      <c r="B5918" t="s">
        <v>7382</v>
      </c>
      <c r="C5918" t="s">
        <v>7390</v>
      </c>
      <c r="D5918">
        <v>1994</v>
      </c>
      <c r="E5918" t="s">
        <v>7389</v>
      </c>
      <c r="F5918" t="str">
        <f t="shared" si="92"/>
        <v>Military/Health Care ApplicationsHealth Care ApplicationUsing Simulation to Reduce Length of Stay in Emergency Departments1994F. McGuire</v>
      </c>
      <c r="G5918" t="str">
        <f>IFERROR(IF(VLOOKUP(F5918,Test!$G$1:$G$6051,1,FALSE)=F5918,"Y","N"),"N")</f>
        <v>Y</v>
      </c>
    </row>
    <row r="5919" spans="1:7" x14ac:dyDescent="0.25">
      <c r="A5919" t="s">
        <v>6432</v>
      </c>
      <c r="B5919" t="s">
        <v>7382</v>
      </c>
      <c r="C5919" t="s">
        <v>7388</v>
      </c>
      <c r="D5919">
        <v>1994</v>
      </c>
      <c r="E5919" t="s">
        <v>7391</v>
      </c>
      <c r="F5919" t="str">
        <f t="shared" si="92"/>
        <v>Military/Health Care ApplicationsHealth Care ApplicationBarriers to Implementing Simulation in Health Care1994J.C. Lowery</v>
      </c>
      <c r="G5919" t="str">
        <f>IFERROR(IF(VLOOKUP(F5919,Test!$G$1:$G$6051,1,FALSE)=F5919,"Y","N"),"N")</f>
        <v>Y</v>
      </c>
    </row>
    <row r="5920" spans="1:7" x14ac:dyDescent="0.25">
      <c r="A5920" t="s">
        <v>6432</v>
      </c>
      <c r="B5920" t="s">
        <v>7382</v>
      </c>
      <c r="C5920" t="s">
        <v>7388</v>
      </c>
      <c r="D5920">
        <v>1994</v>
      </c>
      <c r="E5920" t="s">
        <v>7392</v>
      </c>
      <c r="F5920" t="str">
        <f t="shared" si="92"/>
        <v>Military/Health Care ApplicationsHealth Care ApplicationBarriers to Implementing Simulation in Health Care1994L. Keller</v>
      </c>
      <c r="G5920" t="str">
        <f>IFERROR(IF(VLOOKUP(F5920,Test!$G$1:$G$6051,1,FALSE)=F5920,"Y","N"),"N")</f>
        <v>Y</v>
      </c>
    </row>
    <row r="5921" spans="1:7" x14ac:dyDescent="0.25">
      <c r="A5921" t="s">
        <v>6432</v>
      </c>
      <c r="B5921" t="s">
        <v>7382</v>
      </c>
      <c r="C5921" t="s">
        <v>7385</v>
      </c>
      <c r="D5921">
        <v>1994</v>
      </c>
      <c r="E5921" t="s">
        <v>7393</v>
      </c>
      <c r="F5921" t="str">
        <f t="shared" si="92"/>
        <v>Military/Health Care ApplicationsHealth Care ApplicationFinite Element Pre-Operative Simulation in Health Care1994O. Ghattas</v>
      </c>
      <c r="G5921" t="str">
        <f>IFERROR(IF(VLOOKUP(F5921,Test!$G$1:$G$6051,1,FALSE)=F5921,"Y","N"),"N")</f>
        <v>Y</v>
      </c>
    </row>
    <row r="5922" spans="1:7" x14ac:dyDescent="0.25">
      <c r="A5922" t="s">
        <v>6432</v>
      </c>
      <c r="B5922" t="s">
        <v>7382</v>
      </c>
      <c r="C5922" t="s">
        <v>7385</v>
      </c>
      <c r="D5922">
        <v>1994</v>
      </c>
      <c r="E5922" t="s">
        <v>7394</v>
      </c>
      <c r="F5922" t="str">
        <f t="shared" si="92"/>
        <v>Military/Health Care ApplicationsHealth Care ApplicationFinite Element Pre-Operative Simulation in Health Care1994C.D. Visnic</v>
      </c>
      <c r="G5922" t="str">
        <f>IFERROR(IF(VLOOKUP(F5922,Test!$G$1:$G$6051,1,FALSE)=F5922,"Y","N"),"N")</f>
        <v>Y</v>
      </c>
    </row>
    <row r="5923" spans="1:7" x14ac:dyDescent="0.25">
      <c r="A5923" t="s">
        <v>6432</v>
      </c>
      <c r="B5923" t="s">
        <v>7382</v>
      </c>
      <c r="C5923" t="s">
        <v>7381</v>
      </c>
      <c r="D5923">
        <v>1994</v>
      </c>
      <c r="E5923" t="s">
        <v>7395</v>
      </c>
      <c r="F5923" t="str">
        <f t="shared" si="92"/>
        <v>Military/Health Care ApplicationsHealth Care ApplicationAn Example of Using Computer Simulation to Predict Pharmaceutical Costs and Outcomes1994A.G. Togias</v>
      </c>
      <c r="G5923" t="str">
        <f>IFERROR(IF(VLOOKUP(F5923,Test!$G$1:$G$6051,1,FALSE)=F5923,"Y","N"),"N")</f>
        <v>Y</v>
      </c>
    </row>
    <row r="5924" spans="1:7" x14ac:dyDescent="0.25">
      <c r="A5924" t="s">
        <v>6432</v>
      </c>
      <c r="B5924" t="s">
        <v>7382</v>
      </c>
      <c r="C5924" t="s">
        <v>7381</v>
      </c>
      <c r="D5924">
        <v>1994</v>
      </c>
      <c r="E5924" t="s">
        <v>7396</v>
      </c>
      <c r="F5924" t="str">
        <f t="shared" si="92"/>
        <v>Military/Health Care ApplicationsHealth Care ApplicationAn Example of Using Computer Simulation to Predict Pharmaceutical Costs and Outcomes1994R.E. Brown</v>
      </c>
      <c r="G5924" t="str">
        <f>IFERROR(IF(VLOOKUP(F5924,Test!$G$1:$G$6051,1,FALSE)=F5924,"Y","N"),"N")</f>
        <v>Y</v>
      </c>
    </row>
    <row r="5925" spans="1:7" x14ac:dyDescent="0.25">
      <c r="A5925" t="s">
        <v>6432</v>
      </c>
      <c r="B5925" t="s">
        <v>7382</v>
      </c>
      <c r="C5925" t="s">
        <v>7388</v>
      </c>
      <c r="D5925">
        <v>1994</v>
      </c>
      <c r="E5925" t="s">
        <v>7397</v>
      </c>
      <c r="F5925" t="str">
        <f t="shared" si="92"/>
        <v>Military/Health Care ApplicationsHealth Care ApplicationBarriers to Implementing Simulation in Health Care1994B. Hakes</v>
      </c>
      <c r="G5925" t="str">
        <f>IFERROR(IF(VLOOKUP(F5925,Test!$G$1:$G$6051,1,FALSE)=F5925,"Y","N"),"N")</f>
        <v>Y</v>
      </c>
    </row>
    <row r="5926" spans="1:7" x14ac:dyDescent="0.25">
      <c r="A5926" t="s">
        <v>6432</v>
      </c>
      <c r="B5926" t="s">
        <v>7382</v>
      </c>
      <c r="C5926" t="s">
        <v>7385</v>
      </c>
      <c r="D5926">
        <v>1994</v>
      </c>
      <c r="E5926" t="s">
        <v>7398</v>
      </c>
      <c r="F5926" t="str">
        <f t="shared" si="92"/>
        <v>Military/Health Care ApplicationsHealth Care ApplicationFinite Element Pre-Operative Simulation in Health Care1994A.M. DiGioia</v>
      </c>
      <c r="G5926" t="str">
        <f>IFERROR(IF(VLOOKUP(F5926,Test!$G$1:$G$6051,1,FALSE)=F5926,"Y","N"),"N")</f>
        <v>Y</v>
      </c>
    </row>
    <row r="5927" spans="1:7" x14ac:dyDescent="0.25">
      <c r="A5927" t="s">
        <v>747</v>
      </c>
      <c r="B5927" t="s">
        <v>7401</v>
      </c>
      <c r="C5927" t="s">
        <v>7400</v>
      </c>
      <c r="D5927">
        <v>1994</v>
      </c>
      <c r="E5927" t="s">
        <v>7399</v>
      </c>
      <c r="F5927" t="str">
        <f t="shared" si="92"/>
        <v>ManufacturingSemiconductor Wafer ManufacturingModeling and Simulation of Material Handling for Semiconductor Wafer Fabrication1994R. Stafford</v>
      </c>
      <c r="G5927" t="str">
        <f>IFERROR(IF(VLOOKUP(F5927,Test!$G$1:$G$6051,1,FALSE)=F5927,"Y","N"),"N")</f>
        <v>Y</v>
      </c>
    </row>
    <row r="5928" spans="1:7" x14ac:dyDescent="0.25">
      <c r="A5928" t="s">
        <v>747</v>
      </c>
      <c r="B5928" t="s">
        <v>7401</v>
      </c>
      <c r="C5928" t="s">
        <v>7403</v>
      </c>
      <c r="D5928">
        <v>1994</v>
      </c>
      <c r="E5928" t="s">
        <v>7402</v>
      </c>
      <c r="F5928" t="str">
        <f t="shared" si="92"/>
        <v>ManufacturingSemiconductor Wafer ManufacturingThe Simulation of Cluster Tools: A New Semiconductor Manufacturing Technology1994M. Pool</v>
      </c>
      <c r="G5928" t="str">
        <f>IFERROR(IF(VLOOKUP(F5928,Test!$G$1:$G$6051,1,FALSE)=F5928,"Y","N"),"N")</f>
        <v>Y</v>
      </c>
    </row>
    <row r="5929" spans="1:7" x14ac:dyDescent="0.25">
      <c r="A5929" t="s">
        <v>747</v>
      </c>
      <c r="B5929" t="s">
        <v>7401</v>
      </c>
      <c r="C5929" t="s">
        <v>7405</v>
      </c>
      <c r="D5929">
        <v>1994</v>
      </c>
      <c r="E5929" t="s">
        <v>7404</v>
      </c>
      <c r="F5929" t="str">
        <f t="shared" si="92"/>
        <v>ManufacturingSemiconductor Wafer ManufacturingSimulation in Automated Material Handling Systems Design for Semiconductor Manufacturing1994G. Nadoli</v>
      </c>
      <c r="G5929" t="str">
        <f>IFERROR(IF(VLOOKUP(F5929,Test!$G$1:$G$6051,1,FALSE)=F5929,"Y","N"),"N")</f>
        <v>Y</v>
      </c>
    </row>
    <row r="5930" spans="1:7" x14ac:dyDescent="0.25">
      <c r="A5930" t="s">
        <v>747</v>
      </c>
      <c r="B5930" t="s">
        <v>7401</v>
      </c>
      <c r="C5930" t="s">
        <v>7405</v>
      </c>
      <c r="D5930">
        <v>1994</v>
      </c>
      <c r="E5930" t="s">
        <v>7406</v>
      </c>
      <c r="F5930" t="str">
        <f t="shared" si="92"/>
        <v>ManufacturingSemiconductor Wafer ManufacturingSimulation in Automated Material Handling Systems Design for Semiconductor Manufacturing1994D. Pillai</v>
      </c>
      <c r="G5930" t="str">
        <f>IFERROR(IF(VLOOKUP(F5930,Test!$G$1:$G$6051,1,FALSE)=F5930,"Y","N"),"N")</f>
        <v>Y</v>
      </c>
    </row>
    <row r="5931" spans="1:7" x14ac:dyDescent="0.25">
      <c r="A5931" t="s">
        <v>747</v>
      </c>
      <c r="B5931" t="s">
        <v>7401</v>
      </c>
      <c r="C5931" t="s">
        <v>7408</v>
      </c>
      <c r="D5931">
        <v>1994</v>
      </c>
      <c r="E5931" t="s">
        <v>7407</v>
      </c>
      <c r="F5931" t="str">
        <f t="shared" si="92"/>
        <v>ManufacturingSemiconductor Wafer ManufacturingThe Role of Simulation in Semiconductor Logistics1994D.J. Miller</v>
      </c>
      <c r="G5931" t="str">
        <f>IFERROR(IF(VLOOKUP(F5931,Test!$G$1:$G$6051,1,FALSE)=F5931,"Y","N"),"N")</f>
        <v>Y</v>
      </c>
    </row>
    <row r="5932" spans="1:7" x14ac:dyDescent="0.25">
      <c r="A5932" t="s">
        <v>747</v>
      </c>
      <c r="B5932" t="s">
        <v>7401</v>
      </c>
      <c r="C5932" t="s">
        <v>7403</v>
      </c>
      <c r="D5932">
        <v>1994</v>
      </c>
      <c r="E5932" t="s">
        <v>7409</v>
      </c>
      <c r="F5932" t="str">
        <f t="shared" si="92"/>
        <v>ManufacturingSemiconductor Wafer ManufacturingThe Simulation of Cluster Tools: A New Semiconductor Manufacturing Technology1994H.T. LeBaron</v>
      </c>
      <c r="G5932" t="str">
        <f>IFERROR(IF(VLOOKUP(F5932,Test!$G$1:$G$6051,1,FALSE)=F5932,"Y","N"),"N")</f>
        <v>Y</v>
      </c>
    </row>
    <row r="5933" spans="1:7" x14ac:dyDescent="0.25">
      <c r="A5933" t="s">
        <v>747</v>
      </c>
      <c r="B5933" t="s">
        <v>7401</v>
      </c>
      <c r="C5933" t="s">
        <v>7400</v>
      </c>
      <c r="D5933">
        <v>1994</v>
      </c>
      <c r="E5933" t="s">
        <v>7410</v>
      </c>
      <c r="F5933" t="str">
        <f t="shared" si="92"/>
        <v>ManufacturingSemiconductor Wafer ManufacturingModeling and Simulation of Material Handling for Semiconductor Wafer Fabrication1994N.G. Pierce</v>
      </c>
      <c r="G5933" t="str">
        <f>IFERROR(IF(VLOOKUP(F5933,Test!$G$1:$G$6051,1,FALSE)=F5933,"Y","N"),"N")</f>
        <v>Y</v>
      </c>
    </row>
    <row r="5934" spans="1:7" x14ac:dyDescent="0.25">
      <c r="A5934" t="s">
        <v>747</v>
      </c>
      <c r="B5934" t="s">
        <v>7413</v>
      </c>
      <c r="C5934" t="s">
        <v>7412</v>
      </c>
      <c r="D5934">
        <v>1994</v>
      </c>
      <c r="E5934" t="s">
        <v>7411</v>
      </c>
      <c r="F5934" t="str">
        <f t="shared" si="92"/>
        <v>ManufacturingSimulation in Aerospace ManufacturingThe Importance of Interoperability in a Simulation Prototype for Spares Inventory Planning1994J.P Tjelle</v>
      </c>
      <c r="G5934" t="str">
        <f>IFERROR(IF(VLOOKUP(F5934,Test!$G$1:$G$6051,1,FALSE)=F5934,"Y","N"),"N")</f>
        <v>Y</v>
      </c>
    </row>
    <row r="5935" spans="1:7" x14ac:dyDescent="0.25">
      <c r="A5935" t="s">
        <v>747</v>
      </c>
      <c r="B5935" t="s">
        <v>7413</v>
      </c>
      <c r="C5935" t="s">
        <v>7415</v>
      </c>
      <c r="D5935">
        <v>1994</v>
      </c>
      <c r="E5935" t="s">
        <v>7414</v>
      </c>
      <c r="F5935" t="str">
        <f t="shared" si="92"/>
        <v>ManufacturingSimulation in Aerospace ManufacturingSimulation for Agile Control of Aerospace Manufacturing1994R.A. Kilgore</v>
      </c>
      <c r="G5935" t="str">
        <f>IFERROR(IF(VLOOKUP(F5935,Test!$G$1:$G$6051,1,FALSE)=F5935,"Y","N"),"N")</f>
        <v>Y</v>
      </c>
    </row>
    <row r="5936" spans="1:7" x14ac:dyDescent="0.25">
      <c r="A5936" t="s">
        <v>747</v>
      </c>
      <c r="B5936" t="s">
        <v>7413</v>
      </c>
      <c r="C5936" t="s">
        <v>7415</v>
      </c>
      <c r="D5936">
        <v>1994</v>
      </c>
      <c r="E5936" t="s">
        <v>7416</v>
      </c>
      <c r="F5936" t="str">
        <f t="shared" si="92"/>
        <v>ManufacturingSimulation in Aerospace ManufacturingSimulation for Agile Control of Aerospace Manufacturing1994R. Rolen</v>
      </c>
      <c r="G5936" t="str">
        <f>IFERROR(IF(VLOOKUP(F5936,Test!$G$1:$G$6051,1,FALSE)=F5936,"Y","N"),"N")</f>
        <v>Y</v>
      </c>
    </row>
    <row r="5937" spans="1:7" x14ac:dyDescent="0.25">
      <c r="A5937" t="s">
        <v>747</v>
      </c>
      <c r="B5937" t="s">
        <v>7413</v>
      </c>
      <c r="C5937" t="s">
        <v>7418</v>
      </c>
      <c r="D5937">
        <v>1994</v>
      </c>
      <c r="E5937" t="s">
        <v>7417</v>
      </c>
      <c r="F5937" t="str">
        <f t="shared" si="92"/>
        <v>ManufacturingSimulation in Aerospace ManufacturingModeling Aircraft Assembly Operations1994H.A. Scott</v>
      </c>
      <c r="G5937" t="str">
        <f>IFERROR(IF(VLOOKUP(F5937,Test!$G$1:$G$6051,1,FALSE)=F5937,"Y","N"),"N")</f>
        <v>Y</v>
      </c>
    </row>
    <row r="5938" spans="1:7" x14ac:dyDescent="0.25">
      <c r="A5938" t="s">
        <v>747</v>
      </c>
      <c r="B5938" t="s">
        <v>7413</v>
      </c>
      <c r="C5938" t="s">
        <v>7412</v>
      </c>
      <c r="D5938">
        <v>1994</v>
      </c>
      <c r="E5938" t="s">
        <v>7419</v>
      </c>
      <c r="F5938" t="str">
        <f t="shared" si="92"/>
        <v>ManufacturingSimulation in Aerospace ManufacturingThe Importance of Interoperability in a Simulation Prototype for Spares Inventory Planning1994I.J. Bier</v>
      </c>
      <c r="G5938" t="str">
        <f>IFERROR(IF(VLOOKUP(F5938,Test!$G$1:$G$6051,1,FALSE)=F5938,"Y","N"),"N")</f>
        <v>Y</v>
      </c>
    </row>
    <row r="5939" spans="1:7" x14ac:dyDescent="0.25">
      <c r="A5939" t="s">
        <v>747</v>
      </c>
      <c r="B5939" t="s">
        <v>7422</v>
      </c>
      <c r="C5939" t="s">
        <v>7421</v>
      </c>
      <c r="D5939">
        <v>1994</v>
      </c>
      <c r="E5939" t="s">
        <v>7420</v>
      </c>
      <c r="F5939" t="str">
        <f t="shared" si="92"/>
        <v>ManufacturingControl of Manufacturing SystemsAn Agent-Based Flexible Routing Manufacturing Control Simulation Systems1994G.Y. Lin</v>
      </c>
      <c r="G5939" t="str">
        <f>IFERROR(IF(VLOOKUP(F5939,Test!$G$1:$G$6051,1,FALSE)=F5939,"Y","N"),"N")</f>
        <v>Y</v>
      </c>
    </row>
    <row r="5940" spans="1:7" x14ac:dyDescent="0.25">
      <c r="A5940" t="s">
        <v>747</v>
      </c>
      <c r="B5940" t="s">
        <v>7422</v>
      </c>
      <c r="C5940" t="s">
        <v>7424</v>
      </c>
      <c r="D5940">
        <v>1994</v>
      </c>
      <c r="E5940" t="s">
        <v>7423</v>
      </c>
      <c r="F5940" t="str">
        <f t="shared" si="92"/>
        <v>ManufacturingControl of Manufacturing SystemsEstablishing an Object-Oriented Methodology for the Simulation and Control of Integrated Manufacturing Systems1994D.L. Setterdahl</v>
      </c>
      <c r="G5940" t="str">
        <f>IFERROR(IF(VLOOKUP(F5940,Test!$G$1:$G$6051,1,FALSE)=F5940,"Y","N"),"N")</f>
        <v>Y</v>
      </c>
    </row>
    <row r="5941" spans="1:7" x14ac:dyDescent="0.25">
      <c r="A5941" t="s">
        <v>747</v>
      </c>
      <c r="B5941" t="s">
        <v>7422</v>
      </c>
      <c r="C5941" t="s">
        <v>7426</v>
      </c>
      <c r="D5941">
        <v>1994</v>
      </c>
      <c r="E5941" t="s">
        <v>7425</v>
      </c>
      <c r="F5941" t="str">
        <f t="shared" si="92"/>
        <v>ManufacturingControl of Manufacturing SystemsDiscrete Event Simulation for Shop Floor Control1994R.A. Wysk</v>
      </c>
      <c r="G5941" t="str">
        <f>IFERROR(IF(VLOOKUP(F5941,Test!$G$1:$G$6051,1,FALSE)=F5941,"Y","N"),"N")</f>
        <v>Y</v>
      </c>
    </row>
    <row r="5942" spans="1:7" x14ac:dyDescent="0.25">
      <c r="A5942" t="s">
        <v>747</v>
      </c>
      <c r="B5942" t="s">
        <v>7422</v>
      </c>
      <c r="C5942" t="s">
        <v>7424</v>
      </c>
      <c r="D5942">
        <v>1994</v>
      </c>
      <c r="E5942" t="s">
        <v>7427</v>
      </c>
      <c r="F5942" t="str">
        <f t="shared" si="92"/>
        <v>ManufacturingControl of Manufacturing SystemsEstablishing an Object-Oriented Methodology for the Simulation and Control of Integrated Manufacturing Systems1994W.J. Davis</v>
      </c>
      <c r="G5942" t="str">
        <f>IFERROR(IF(VLOOKUP(F5942,Test!$G$1:$G$6051,1,FALSE)=F5942,"Y","N"),"N")</f>
        <v>Y</v>
      </c>
    </row>
    <row r="5943" spans="1:7" x14ac:dyDescent="0.25">
      <c r="A5943" t="s">
        <v>747</v>
      </c>
      <c r="B5943" t="s">
        <v>7422</v>
      </c>
      <c r="C5943" t="s">
        <v>7424</v>
      </c>
      <c r="D5943">
        <v>1994</v>
      </c>
      <c r="E5943" t="s">
        <v>7428</v>
      </c>
      <c r="F5943" t="str">
        <f t="shared" si="92"/>
        <v>ManufacturingControl of Manufacturing SystemsEstablishing an Object-Oriented Methodology for the Simulation and Control of Integrated Manufacturing Systems1994J.G. Macro</v>
      </c>
      <c r="G5943" t="str">
        <f>IFERROR(IF(VLOOKUP(F5943,Test!$G$1:$G$6051,1,FALSE)=F5943,"Y","N"),"N")</f>
        <v>Y</v>
      </c>
    </row>
    <row r="5944" spans="1:7" x14ac:dyDescent="0.25">
      <c r="A5944" t="s">
        <v>747</v>
      </c>
      <c r="B5944" t="s">
        <v>7422</v>
      </c>
      <c r="C5944" t="s">
        <v>7426</v>
      </c>
      <c r="D5944">
        <v>1994</v>
      </c>
      <c r="E5944" t="s">
        <v>7429</v>
      </c>
      <c r="F5944" t="str">
        <f t="shared" si="92"/>
        <v>ManufacturingControl of Manufacturing SystemsDiscrete Event Simulation for Shop Floor Control1994G.D. Smith</v>
      </c>
      <c r="G5944" t="str">
        <f>IFERROR(IF(VLOOKUP(F5944,Test!$G$1:$G$6051,1,FALSE)=F5944,"Y","N"),"N")</f>
        <v>Y</v>
      </c>
    </row>
    <row r="5945" spans="1:7" x14ac:dyDescent="0.25">
      <c r="A5945" t="s">
        <v>747</v>
      </c>
      <c r="B5945" t="s">
        <v>7422</v>
      </c>
      <c r="C5945" t="s">
        <v>7426</v>
      </c>
      <c r="D5945">
        <v>1994</v>
      </c>
      <c r="E5945" t="s">
        <v>7430</v>
      </c>
      <c r="F5945" t="str">
        <f t="shared" si="92"/>
        <v>ManufacturingControl of Manufacturing SystemsDiscrete Event Simulation for Shop Floor Control1994S.B. Joshi</v>
      </c>
      <c r="G5945" t="str">
        <f>IFERROR(IF(VLOOKUP(F5945,Test!$G$1:$G$6051,1,FALSE)=F5945,"Y","N"),"N")</f>
        <v>Y</v>
      </c>
    </row>
    <row r="5946" spans="1:7" x14ac:dyDescent="0.25">
      <c r="A5946" t="s">
        <v>747</v>
      </c>
      <c r="B5946" t="s">
        <v>7422</v>
      </c>
      <c r="C5946" t="s">
        <v>7421</v>
      </c>
      <c r="D5946">
        <v>1994</v>
      </c>
      <c r="E5946" t="s">
        <v>7431</v>
      </c>
      <c r="F5946" t="str">
        <f t="shared" si="92"/>
        <v>ManufacturingControl of Manufacturing SystemsAn Agent-Based Flexible Routing Manufacturing Control Simulation Systems1994J.J. Solberg</v>
      </c>
      <c r="G5946" t="str">
        <f>IFERROR(IF(VLOOKUP(F5946,Test!$G$1:$G$6051,1,FALSE)=F5946,"Y","N"),"N")</f>
        <v>Y</v>
      </c>
    </row>
    <row r="5947" spans="1:7" x14ac:dyDescent="0.25">
      <c r="A5947" t="s">
        <v>747</v>
      </c>
      <c r="B5947" t="s">
        <v>7422</v>
      </c>
      <c r="C5947" t="s">
        <v>7426</v>
      </c>
      <c r="D5947">
        <v>1994</v>
      </c>
      <c r="E5947" t="s">
        <v>2623</v>
      </c>
      <c r="F5947" t="str">
        <f t="shared" si="92"/>
        <v>ManufacturingControl of Manufacturing SystemsDiscrete Event Simulation for Shop Floor Control1994D.T. Sturrock</v>
      </c>
      <c r="G5947" t="str">
        <f>IFERROR(IF(VLOOKUP(F5947,Test!$G$1:$G$6051,1,FALSE)=F5947,"Y","N"),"N")</f>
        <v>Y</v>
      </c>
    </row>
    <row r="5948" spans="1:7" x14ac:dyDescent="0.25">
      <c r="A5948" t="s">
        <v>747</v>
      </c>
      <c r="B5948" t="s">
        <v>7422</v>
      </c>
      <c r="C5948" t="s">
        <v>7426</v>
      </c>
      <c r="D5948">
        <v>1994</v>
      </c>
      <c r="E5948" t="s">
        <v>7432</v>
      </c>
      <c r="F5948" t="str">
        <f t="shared" si="92"/>
        <v>ManufacturingControl of Manufacturing SystemsDiscrete Event Simulation for Shop Floor Control1994J.S. Smith</v>
      </c>
      <c r="G5948" t="str">
        <f>IFERROR(IF(VLOOKUP(F5948,Test!$G$1:$G$6051,1,FALSE)=F5948,"Y","N"),"N")</f>
        <v>Y</v>
      </c>
    </row>
    <row r="5949" spans="1:7" x14ac:dyDescent="0.25">
      <c r="A5949" t="s">
        <v>747</v>
      </c>
      <c r="B5949" t="s">
        <v>7422</v>
      </c>
      <c r="C5949" t="s">
        <v>7426</v>
      </c>
      <c r="D5949">
        <v>1994</v>
      </c>
      <c r="E5949" t="s">
        <v>7433</v>
      </c>
      <c r="F5949" t="str">
        <f t="shared" si="92"/>
        <v>ManufacturingControl of Manufacturing SystemsDiscrete Event Simulation for Shop Floor Control1994S.E. Ramaswamy</v>
      </c>
      <c r="G5949" t="str">
        <f>IFERROR(IF(VLOOKUP(F5949,Test!$G$1:$G$6051,1,FALSE)=F5949,"Y","N"),"N")</f>
        <v>Y</v>
      </c>
    </row>
    <row r="5950" spans="1:7" x14ac:dyDescent="0.25">
      <c r="A5950" t="s">
        <v>747</v>
      </c>
      <c r="B5950" t="s">
        <v>7436</v>
      </c>
      <c r="C5950" t="s">
        <v>7435</v>
      </c>
      <c r="D5950">
        <v>1994</v>
      </c>
      <c r="E5950" t="s">
        <v>7434</v>
      </c>
      <c r="F5950" t="str">
        <f t="shared" si="92"/>
        <v>ManufacturingFlexible ManufacturingModeling of a Tool Shared Flexible manufacturing Systems1994S.K. Khator</v>
      </c>
      <c r="G5950" t="str">
        <f>IFERROR(IF(VLOOKUP(F5950,Test!$G$1:$G$6051,1,FALSE)=F5950,"Y","N"),"N")</f>
        <v>Y</v>
      </c>
    </row>
    <row r="5951" spans="1:7" x14ac:dyDescent="0.25">
      <c r="A5951" t="s">
        <v>747</v>
      </c>
      <c r="B5951" t="s">
        <v>7436</v>
      </c>
      <c r="C5951" t="s">
        <v>7437</v>
      </c>
      <c r="D5951">
        <v>1994</v>
      </c>
      <c r="E5951" t="s">
        <v>7110</v>
      </c>
      <c r="F5951" t="str">
        <f t="shared" si="92"/>
        <v>ManufacturingFlexible ManufacturingSimulators as a Tool for Rapid Manufacturing Simulations1994P.A. Farrington</v>
      </c>
      <c r="G5951" t="str">
        <f>IFERROR(IF(VLOOKUP(F5951,Test!$G$1:$G$6051,1,FALSE)=F5951,"Y","N"),"N")</f>
        <v>Y</v>
      </c>
    </row>
    <row r="5952" spans="1:7" x14ac:dyDescent="0.25">
      <c r="A5952" t="s">
        <v>747</v>
      </c>
      <c r="B5952" t="s">
        <v>7436</v>
      </c>
      <c r="C5952" t="s">
        <v>7437</v>
      </c>
      <c r="D5952">
        <v>1994</v>
      </c>
      <c r="E5952" t="s">
        <v>7438</v>
      </c>
      <c r="F5952" t="str">
        <f t="shared" si="92"/>
        <v>ManufacturingFlexible ManufacturingSimulators as a Tool for Rapid Manufacturing Simulations1994B.J. Schroer</v>
      </c>
      <c r="G5952" t="str">
        <f>IFERROR(IF(VLOOKUP(F5952,Test!$G$1:$G$6051,1,FALSE)=F5952,"Y","N"),"N")</f>
        <v>Y</v>
      </c>
    </row>
    <row r="5953" spans="1:7" x14ac:dyDescent="0.25">
      <c r="A5953" t="s">
        <v>747</v>
      </c>
      <c r="B5953" t="s">
        <v>7436</v>
      </c>
      <c r="C5953" t="s">
        <v>7440</v>
      </c>
      <c r="D5953">
        <v>1994</v>
      </c>
      <c r="E5953" t="s">
        <v>7439</v>
      </c>
      <c r="F5953" t="str">
        <f t="shared" si="92"/>
        <v>ManufacturingFlexible ManufacturingDeveloping and Analyzing Flexible Cell Systems Using Simulation1994R.P. Sadowski</v>
      </c>
      <c r="G5953" t="str">
        <f>IFERROR(IF(VLOOKUP(F5953,Test!$G$1:$G$6051,1,FALSE)=F5953,"Y","N"),"N")</f>
        <v>Y</v>
      </c>
    </row>
    <row r="5954" spans="1:7" x14ac:dyDescent="0.25">
      <c r="A5954" t="s">
        <v>747</v>
      </c>
      <c r="B5954" t="s">
        <v>7436</v>
      </c>
      <c r="C5954" t="s">
        <v>7437</v>
      </c>
      <c r="D5954">
        <v>1994</v>
      </c>
      <c r="E5954" t="s">
        <v>7113</v>
      </c>
      <c r="F5954" t="str">
        <f t="shared" si="92"/>
        <v>ManufacturingFlexible ManufacturingSimulators as a Tool for Rapid Manufacturing Simulations1994J.J. Swain</v>
      </c>
      <c r="G5954" t="str">
        <f>IFERROR(IF(VLOOKUP(F5954,Test!$G$1:$G$6051,1,FALSE)=F5954,"Y","N"),"N")</f>
        <v>Y</v>
      </c>
    </row>
    <row r="5955" spans="1:7" x14ac:dyDescent="0.25">
      <c r="A5955" t="s">
        <v>747</v>
      </c>
      <c r="B5955" t="s">
        <v>7436</v>
      </c>
      <c r="C5955" t="s">
        <v>7437</v>
      </c>
      <c r="D5955">
        <v>1994</v>
      </c>
      <c r="E5955" t="s">
        <v>7441</v>
      </c>
      <c r="F5955" t="str">
        <f t="shared" ref="F5955:F6018" si="93">CONCATENATE(A5955,B5955,C5955,D5955,E5955)</f>
        <v>ManufacturingFlexible ManufacturingSimulators as a Tool for Rapid Manufacturing Simulations1994Y. Feng</v>
      </c>
      <c r="G5955" t="str">
        <f>IFERROR(IF(VLOOKUP(F5955,Test!$G$1:$G$6051,1,FALSE)=F5955,"Y","N"),"N")</f>
        <v>Y</v>
      </c>
    </row>
    <row r="5956" spans="1:7" x14ac:dyDescent="0.25">
      <c r="A5956" t="s">
        <v>747</v>
      </c>
      <c r="B5956" t="s">
        <v>7436</v>
      </c>
      <c r="C5956" t="s">
        <v>7440</v>
      </c>
      <c r="D5956">
        <v>1994</v>
      </c>
      <c r="E5956" t="s">
        <v>7442</v>
      </c>
      <c r="F5956" t="str">
        <f t="shared" si="93"/>
        <v>ManufacturingFlexible ManufacturingDeveloping and Analyzing Flexible Cell Systems Using Simulation1994E.F. Watson</v>
      </c>
      <c r="G5956" t="str">
        <f>IFERROR(IF(VLOOKUP(F5956,Test!$G$1:$G$6051,1,FALSE)=F5956,"Y","N"),"N")</f>
        <v>Y</v>
      </c>
    </row>
    <row r="5957" spans="1:7" x14ac:dyDescent="0.25">
      <c r="A5957" t="s">
        <v>747</v>
      </c>
      <c r="B5957" t="s">
        <v>7436</v>
      </c>
      <c r="C5957" t="s">
        <v>7435</v>
      </c>
      <c r="D5957">
        <v>1994</v>
      </c>
      <c r="E5957" t="s">
        <v>7443</v>
      </c>
      <c r="F5957" t="str">
        <f t="shared" si="93"/>
        <v>ManufacturingFlexible ManufacturingModeling of a Tool Shared Flexible manufacturing Systems1994A.S. Kashyap</v>
      </c>
      <c r="G5957" t="str">
        <f>IFERROR(IF(VLOOKUP(F5957,Test!$G$1:$G$6051,1,FALSE)=F5957,"Y","N"),"N")</f>
        <v>Y</v>
      </c>
    </row>
    <row r="5958" spans="1:7" x14ac:dyDescent="0.25">
      <c r="A5958" t="s">
        <v>747</v>
      </c>
      <c r="B5958" t="s">
        <v>7446</v>
      </c>
      <c r="C5958" t="s">
        <v>7445</v>
      </c>
      <c r="D5958">
        <v>1994</v>
      </c>
      <c r="E5958" t="s">
        <v>7444</v>
      </c>
      <c r="F5958" t="str">
        <f t="shared" si="93"/>
        <v>ManufacturingManufacturing LogisticsTHE AMP/AKZO Company's Simulation-Based Finite Capacity Scheduling System1994M.C. Cheselka</v>
      </c>
      <c r="G5958" t="str">
        <f>IFERROR(IF(VLOOKUP(F5958,Test!$G$1:$G$6051,1,FALSE)=F5958,"Y","N"),"N")</f>
        <v>Y</v>
      </c>
    </row>
    <row r="5959" spans="1:7" x14ac:dyDescent="0.25">
      <c r="A5959" t="s">
        <v>747</v>
      </c>
      <c r="B5959" t="s">
        <v>7446</v>
      </c>
      <c r="C5959" t="s">
        <v>7447</v>
      </c>
      <c r="D5959">
        <v>1994</v>
      </c>
      <c r="E5959" t="s">
        <v>2835</v>
      </c>
      <c r="F5959" t="str">
        <f t="shared" si="93"/>
        <v>ManufacturingManufacturing LogisticsOrder Release Planning in a Job Shop Using a Bi-Directional Simulation Algorithm1994G.M. Clark</v>
      </c>
      <c r="G5959" t="str">
        <f>IFERROR(IF(VLOOKUP(F5959,Test!$G$1:$G$6051,1,FALSE)=F5959,"Y","N"),"N")</f>
        <v>Y</v>
      </c>
    </row>
    <row r="5960" spans="1:7" x14ac:dyDescent="0.25">
      <c r="A5960" t="s">
        <v>747</v>
      </c>
      <c r="B5960" t="s">
        <v>7446</v>
      </c>
      <c r="C5960" t="s">
        <v>7445</v>
      </c>
      <c r="D5960">
        <v>1994</v>
      </c>
      <c r="E5960" t="s">
        <v>7448</v>
      </c>
      <c r="F5960" t="str">
        <f t="shared" si="93"/>
        <v>ManufacturingManufacturing LogisticsTHE AMP/AKZO Company's Simulation-Based Finite Capacity Scheduling System1994M.A. Flower</v>
      </c>
      <c r="G5960" t="str">
        <f>IFERROR(IF(VLOOKUP(F5960,Test!$G$1:$G$6051,1,FALSE)=F5960,"Y","N"),"N")</f>
        <v>Y</v>
      </c>
    </row>
    <row r="5961" spans="1:7" x14ac:dyDescent="0.25">
      <c r="A5961" t="s">
        <v>747</v>
      </c>
      <c r="B5961" t="s">
        <v>7446</v>
      </c>
      <c r="C5961" t="s">
        <v>7450</v>
      </c>
      <c r="D5961">
        <v>1994</v>
      </c>
      <c r="E5961" t="s">
        <v>7449</v>
      </c>
      <c r="F5961" t="str">
        <f t="shared" si="93"/>
        <v>ManufacturingManufacturing LogisticsPrecise Modeling and Analysis of Large-Scale AS/RS1994S. Takakuwa</v>
      </c>
      <c r="G5961" t="str">
        <f>IFERROR(IF(VLOOKUP(F5961,Test!$G$1:$G$6051,1,FALSE)=F5961,"Y","N"),"N")</f>
        <v>Y</v>
      </c>
    </row>
    <row r="5962" spans="1:7" x14ac:dyDescent="0.25">
      <c r="A5962" t="s">
        <v>747</v>
      </c>
      <c r="B5962" t="s">
        <v>7446</v>
      </c>
      <c r="C5962" t="s">
        <v>7447</v>
      </c>
      <c r="D5962">
        <v>1994</v>
      </c>
      <c r="E5962" t="s">
        <v>7451</v>
      </c>
      <c r="F5962" t="str">
        <f t="shared" si="93"/>
        <v>ManufacturingManufacturing LogisticsOrder Release Planning in a Job Shop Using a Bi-Directional Simulation Algorithm1994C.C. Ying</v>
      </c>
      <c r="G5962" t="str">
        <f>IFERROR(IF(VLOOKUP(F5962,Test!$G$1:$G$6051,1,FALSE)=F5962,"Y","N"),"N")</f>
        <v>Y</v>
      </c>
    </row>
    <row r="5963" spans="1:7" x14ac:dyDescent="0.25">
      <c r="A5963" t="s">
        <v>747</v>
      </c>
      <c r="B5963" t="s">
        <v>7454</v>
      </c>
      <c r="C5963" t="s">
        <v>7453</v>
      </c>
      <c r="D5963">
        <v>1994</v>
      </c>
      <c r="E5963" t="s">
        <v>7452</v>
      </c>
      <c r="F5963" t="str">
        <f t="shared" si="93"/>
        <v>ManufacturingModeling of Production SystemsFloor Inventory Tracking of a Kanban Production System1994B. L. Heemsbergen</v>
      </c>
      <c r="G5963" t="str">
        <f>IFERROR(IF(VLOOKUP(F5963,Test!$G$1:$G$6051,1,FALSE)=F5963,"Y","N"),"N")</f>
        <v>Y</v>
      </c>
    </row>
    <row r="5964" spans="1:7" x14ac:dyDescent="0.25">
      <c r="A5964" t="s">
        <v>747</v>
      </c>
      <c r="B5964" t="s">
        <v>7454</v>
      </c>
      <c r="C5964" t="s">
        <v>7453</v>
      </c>
      <c r="D5964">
        <v>1994</v>
      </c>
      <c r="E5964" t="s">
        <v>7455</v>
      </c>
      <c r="F5964" t="str">
        <f t="shared" si="93"/>
        <v>ManufacturingModeling of Production SystemsFloor Inventory Tracking of a Kanban Production System1994K. Farahmand</v>
      </c>
      <c r="G5964" t="str">
        <f>IFERROR(IF(VLOOKUP(F5964,Test!$G$1:$G$6051,1,FALSE)=F5964,"Y","N"),"N")</f>
        <v>Y</v>
      </c>
    </row>
    <row r="5965" spans="1:7" x14ac:dyDescent="0.25">
      <c r="A5965" t="s">
        <v>747</v>
      </c>
      <c r="B5965" t="s">
        <v>7454</v>
      </c>
      <c r="C5965" t="s">
        <v>7457</v>
      </c>
      <c r="D5965">
        <v>1994</v>
      </c>
      <c r="E5965" t="s">
        <v>7456</v>
      </c>
      <c r="F5965" t="str">
        <f t="shared" si="93"/>
        <v>ManufacturingModeling of Production SystemsInventory Cost Model for "Just-In-Time" Production1994M. Mathur</v>
      </c>
      <c r="G5965" t="str">
        <f>IFERROR(IF(VLOOKUP(F5965,Test!$G$1:$G$6051,1,FALSE)=F5965,"Y","N"),"N")</f>
        <v>Y</v>
      </c>
    </row>
    <row r="5966" spans="1:7" x14ac:dyDescent="0.25">
      <c r="A5966" t="s">
        <v>747</v>
      </c>
      <c r="B5966" t="s">
        <v>7454</v>
      </c>
      <c r="C5966" t="s">
        <v>7459</v>
      </c>
      <c r="D5966">
        <v>1994</v>
      </c>
      <c r="E5966" t="s">
        <v>7458</v>
      </c>
      <c r="F5966" t="str">
        <f t="shared" si="93"/>
        <v>ManufacturingModeling of Production SystemsAssessment of Alternative Inventory Methodologies for High-Volume Production Systems1994M. J. Drevna</v>
      </c>
      <c r="G5966" t="str">
        <f>IFERROR(IF(VLOOKUP(F5966,Test!$G$1:$G$6051,1,FALSE)=F5966,"Y","N"),"N")</f>
        <v>Y</v>
      </c>
    </row>
    <row r="5967" spans="1:7" x14ac:dyDescent="0.25">
      <c r="A5967" t="s">
        <v>747</v>
      </c>
      <c r="B5967" t="s">
        <v>7462</v>
      </c>
      <c r="C5967" t="s">
        <v>7461</v>
      </c>
      <c r="D5967">
        <v>1994</v>
      </c>
      <c r="E5967" t="s">
        <v>7460</v>
      </c>
      <c r="F5967" t="str">
        <f t="shared" si="93"/>
        <v>ManufacturingAnalysis of Manufacturing SystemsModelling Strain of Manual Work in Manufacturing Systems1994I. Ehrhardt</v>
      </c>
      <c r="G5967" t="str">
        <f>IFERROR(IF(VLOOKUP(F5967,Test!$G$1:$G$6051,1,FALSE)=F5967,"Y","N"),"N")</f>
        <v>Y</v>
      </c>
    </row>
    <row r="5968" spans="1:7" x14ac:dyDescent="0.25">
      <c r="A5968" t="s">
        <v>747</v>
      </c>
      <c r="B5968" t="s">
        <v>7462</v>
      </c>
      <c r="C5968" t="s">
        <v>7461</v>
      </c>
      <c r="D5968">
        <v>1994</v>
      </c>
      <c r="E5968" t="s">
        <v>7463</v>
      </c>
      <c r="F5968" t="str">
        <f t="shared" si="93"/>
        <v>ManufacturingAnalysis of Manufacturing SystemsModelling Strain of Manual Work in Manufacturing Systems1994H. Herper</v>
      </c>
      <c r="G5968" t="str">
        <f>IFERROR(IF(VLOOKUP(F5968,Test!$G$1:$G$6051,1,FALSE)=F5968,"Y","N"),"N")</f>
        <v>Y</v>
      </c>
    </row>
    <row r="5969" spans="1:7" x14ac:dyDescent="0.25">
      <c r="A5969" t="s">
        <v>747</v>
      </c>
      <c r="B5969" t="s">
        <v>7462</v>
      </c>
      <c r="C5969" t="s">
        <v>7465</v>
      </c>
      <c r="D5969">
        <v>1994</v>
      </c>
      <c r="E5969" t="s">
        <v>7464</v>
      </c>
      <c r="F5969" t="str">
        <f t="shared" si="93"/>
        <v>ManufacturingAnalysis of Manufacturing SystemsUsing Simulation to Benchmark Traditional Vs. Activity-Based Costing in Product Mix Decisions1994L. J. Rolston</v>
      </c>
      <c r="G5969" t="str">
        <f>IFERROR(IF(VLOOKUP(F5969,Test!$G$1:$G$6051,1,FALSE)=F5969,"Y","N"),"N")</f>
        <v>Y</v>
      </c>
    </row>
    <row r="5970" spans="1:7" x14ac:dyDescent="0.25">
      <c r="A5970" t="s">
        <v>747</v>
      </c>
      <c r="B5970" t="s">
        <v>7462</v>
      </c>
      <c r="C5970" t="s">
        <v>7465</v>
      </c>
      <c r="D5970">
        <v>1994</v>
      </c>
      <c r="E5970" t="s">
        <v>7466</v>
      </c>
      <c r="F5970" t="str">
        <f t="shared" si="93"/>
        <v>ManufacturingAnalysis of Manufacturing SystemsUsing Simulation to Benchmark Traditional Vs. Activity-Based Costing in Product Mix Decisions1994L. L. Gardner</v>
      </c>
      <c r="G5970" t="str">
        <f>IFERROR(IF(VLOOKUP(F5970,Test!$G$1:$G$6051,1,FALSE)=F5970,"Y","N"),"N")</f>
        <v>Y</v>
      </c>
    </row>
    <row r="5971" spans="1:7" x14ac:dyDescent="0.25">
      <c r="A5971" t="s">
        <v>747</v>
      </c>
      <c r="B5971" t="s">
        <v>7462</v>
      </c>
      <c r="C5971" t="s">
        <v>7465</v>
      </c>
      <c r="D5971">
        <v>1994</v>
      </c>
      <c r="E5971" t="s">
        <v>7467</v>
      </c>
      <c r="F5971" t="str">
        <f t="shared" si="93"/>
        <v>ManufacturingAnalysis of Manufacturing SystemsUsing Simulation to Benchmark Traditional Vs. Activity-Based Costing in Product Mix Decisions1994M. E. Grant</v>
      </c>
      <c r="G5971" t="str">
        <f>IFERROR(IF(VLOOKUP(F5971,Test!$G$1:$G$6051,1,FALSE)=F5971,"Y","N"),"N")</f>
        <v>Y</v>
      </c>
    </row>
    <row r="5972" spans="1:7" x14ac:dyDescent="0.25">
      <c r="A5972" t="s">
        <v>747</v>
      </c>
      <c r="B5972" t="s">
        <v>7462</v>
      </c>
      <c r="C5972" t="s">
        <v>7461</v>
      </c>
      <c r="D5972">
        <v>1994</v>
      </c>
      <c r="E5972" t="s">
        <v>7468</v>
      </c>
      <c r="F5972" t="str">
        <f t="shared" si="93"/>
        <v>ManufacturingAnalysis of Manufacturing SystemsModelling Strain of Manual Work in Manufacturing Systems1994H. Gebhardt</v>
      </c>
      <c r="G5972" t="str">
        <f>IFERROR(IF(VLOOKUP(F5972,Test!$G$1:$G$6051,1,FALSE)=F5972,"Y","N"),"N")</f>
        <v>Y</v>
      </c>
    </row>
    <row r="5973" spans="1:7" x14ac:dyDescent="0.25">
      <c r="A5973" t="s">
        <v>747</v>
      </c>
      <c r="B5973" t="s">
        <v>7462</v>
      </c>
      <c r="C5973" t="s">
        <v>7470</v>
      </c>
      <c r="D5973">
        <v>1994</v>
      </c>
      <c r="E5973" t="s">
        <v>7469</v>
      </c>
      <c r="F5973" t="str">
        <f t="shared" si="93"/>
        <v>ManufacturingAnalysis of Manufacturing SystemsDowntime Data - Its Collection, Analysis, and Importance1994E. J. Williams</v>
      </c>
      <c r="G5973" t="str">
        <f>IFERROR(IF(VLOOKUP(F5973,Test!$G$1:$G$6051,1,FALSE)=F5973,"Y","N"),"N")</f>
        <v>Y</v>
      </c>
    </row>
    <row r="5974" spans="1:7" x14ac:dyDescent="0.25">
      <c r="A5974" t="s">
        <v>3236</v>
      </c>
      <c r="B5974" t="s">
        <v>7473</v>
      </c>
      <c r="C5974" t="s">
        <v>7472</v>
      </c>
      <c r="D5974">
        <v>1994</v>
      </c>
      <c r="E5974" t="s">
        <v>7471</v>
      </c>
      <c r="F5974" t="str">
        <f t="shared" si="93"/>
        <v>General ApplicationsRestaurant and Entertainment ApplicationsAn Object Oriented Simulation Model for Determining Labor Requirements at Taco Bell1994M. Godward</v>
      </c>
      <c r="G5974" t="str">
        <f>IFERROR(IF(VLOOKUP(F5974,Test!$G$1:$G$6051,1,FALSE)=F5974,"Y","N"),"N")</f>
        <v>Y</v>
      </c>
    </row>
    <row r="5975" spans="1:7" x14ac:dyDescent="0.25">
      <c r="A5975" t="s">
        <v>3236</v>
      </c>
      <c r="B5975" t="s">
        <v>7473</v>
      </c>
      <c r="C5975" t="s">
        <v>7474</v>
      </c>
      <c r="D5975">
        <v>1994</v>
      </c>
      <c r="E5975" t="s">
        <v>2964</v>
      </c>
      <c r="F5975" t="str">
        <f t="shared" si="93"/>
        <v>General ApplicationsRestaurant and Entertainment ApplicationsOpportunities for Simulation in Amusement Parks1994J. Banks</v>
      </c>
      <c r="G5975" t="str">
        <f>IFERROR(IF(VLOOKUP(F5975,Test!$G$1:$G$6051,1,FALSE)=F5975,"Y","N"),"N")</f>
        <v>Y</v>
      </c>
    </row>
    <row r="5976" spans="1:7" x14ac:dyDescent="0.25">
      <c r="A5976" t="s">
        <v>3236</v>
      </c>
      <c r="B5976" t="s">
        <v>7473</v>
      </c>
      <c r="C5976" t="s">
        <v>7474</v>
      </c>
      <c r="D5976">
        <v>1994</v>
      </c>
      <c r="E5976" t="s">
        <v>7475</v>
      </c>
      <c r="F5976" t="str">
        <f t="shared" si="93"/>
        <v>General ApplicationsRestaurant and Entertainment ApplicationsOpportunities for Simulation in Amusement Parks1994F. Quintanilla</v>
      </c>
      <c r="G5976" t="str">
        <f>IFERROR(IF(VLOOKUP(F5976,Test!$G$1:$G$6051,1,FALSE)=F5976,"Y","N"),"N")</f>
        <v>Y</v>
      </c>
    </row>
    <row r="5977" spans="1:7" x14ac:dyDescent="0.25">
      <c r="A5977" t="s">
        <v>3236</v>
      </c>
      <c r="B5977" t="s">
        <v>7473</v>
      </c>
      <c r="C5977" t="s">
        <v>7472</v>
      </c>
      <c r="D5977">
        <v>1994</v>
      </c>
      <c r="E5977" t="s">
        <v>6410</v>
      </c>
      <c r="F5977" t="str">
        <f t="shared" si="93"/>
        <v>General ApplicationsRestaurant and Entertainment ApplicationsAn Object Oriented Simulation Model for Determining Labor Requirements at Taco Bell1994W. Swart</v>
      </c>
      <c r="G5977" t="str">
        <f>IFERROR(IF(VLOOKUP(F5977,Test!$G$1:$G$6051,1,FALSE)=F5977,"Y","N"),"N")</f>
        <v>Y</v>
      </c>
    </row>
    <row r="5978" spans="1:7" x14ac:dyDescent="0.25">
      <c r="A5978" t="s">
        <v>3236</v>
      </c>
      <c r="B5978" t="s">
        <v>7473</v>
      </c>
      <c r="C5978" t="s">
        <v>7477</v>
      </c>
      <c r="D5978">
        <v>1994</v>
      </c>
      <c r="E5978" t="s">
        <v>7476</v>
      </c>
      <c r="F5978" t="str">
        <f t="shared" si="93"/>
        <v>General ApplicationsRestaurant and Entertainment ApplicationsDiscrete Event Simulation for Quick Service Restaurant Traffic Analysis1994S. L. Jaynes</v>
      </c>
      <c r="G5978" t="str">
        <f>IFERROR(IF(VLOOKUP(F5978,Test!$G$1:$G$6051,1,FALSE)=F5978,"Y","N"),"N")</f>
        <v>Y</v>
      </c>
    </row>
    <row r="5979" spans="1:7" x14ac:dyDescent="0.25">
      <c r="A5979" t="s">
        <v>3236</v>
      </c>
      <c r="B5979" t="s">
        <v>7473</v>
      </c>
      <c r="C5979" t="s">
        <v>7477</v>
      </c>
      <c r="D5979">
        <v>1994</v>
      </c>
      <c r="E5979" t="s">
        <v>7478</v>
      </c>
      <c r="F5979" t="str">
        <f t="shared" si="93"/>
        <v>General ApplicationsRestaurant and Entertainment ApplicationsDiscrete Event Simulation for Quick Service Restaurant Traffic Analysis1994J. O. Hoffman</v>
      </c>
      <c r="G5979" t="str">
        <f>IFERROR(IF(VLOOKUP(F5979,Test!$G$1:$G$6051,1,FALSE)=F5979,"Y","N"),"N")</f>
        <v>Y</v>
      </c>
    </row>
    <row r="5980" spans="1:7" x14ac:dyDescent="0.25">
      <c r="A5980" t="s">
        <v>3236</v>
      </c>
      <c r="B5980" t="s">
        <v>7481</v>
      </c>
      <c r="C5980" t="s">
        <v>7480</v>
      </c>
      <c r="D5980">
        <v>1994</v>
      </c>
      <c r="E5980" t="s">
        <v>7479</v>
      </c>
      <c r="F5980" t="str">
        <f t="shared" si="93"/>
        <v>General ApplicationsHighway Traffic SimulationThe Design, Implementation, Application, and Comparison of Two Highly Automated Traffic Simulators1994P. Lorenz</v>
      </c>
      <c r="G5980" t="str">
        <f>IFERROR(IF(VLOOKUP(F5980,Test!$G$1:$G$6051,1,FALSE)=F5980,"Y","N"),"N")</f>
        <v>Y</v>
      </c>
    </row>
    <row r="5981" spans="1:7" x14ac:dyDescent="0.25">
      <c r="A5981" t="s">
        <v>3236</v>
      </c>
      <c r="B5981" t="s">
        <v>7481</v>
      </c>
      <c r="C5981" t="s">
        <v>7480</v>
      </c>
      <c r="D5981">
        <v>1994</v>
      </c>
      <c r="E5981" t="s">
        <v>629</v>
      </c>
      <c r="F5981" t="str">
        <f t="shared" si="93"/>
        <v>General ApplicationsHighway Traffic SimulationThe Design, Implementation, Application, and Comparison of Two Highly Automated Traffic Simulators1994T. J. Schriber</v>
      </c>
      <c r="G5981" t="str">
        <f>IFERROR(IF(VLOOKUP(F5981,Test!$G$1:$G$6051,1,FALSE)=F5981,"Y","N"),"N")</f>
        <v>Y</v>
      </c>
    </row>
    <row r="5982" spans="1:7" x14ac:dyDescent="0.25">
      <c r="A5982" t="s">
        <v>3236</v>
      </c>
      <c r="B5982" t="s">
        <v>7481</v>
      </c>
      <c r="C5982" t="s">
        <v>7483</v>
      </c>
      <c r="D5982">
        <v>1994</v>
      </c>
      <c r="E5982" t="s">
        <v>7482</v>
      </c>
      <c r="F5982" t="str">
        <f t="shared" si="93"/>
        <v>General ApplicationsHighway Traffic SimulationA Framework for Generic Modular ATMS/ATIS Support in IVHS Traffic Simulation1994P. T. R. Wang</v>
      </c>
      <c r="G5982" t="str">
        <f>IFERROR(IF(VLOOKUP(F5982,Test!$G$1:$G$6051,1,FALSE)=F5982,"Y","N"),"N")</f>
        <v>Y</v>
      </c>
    </row>
    <row r="5983" spans="1:7" x14ac:dyDescent="0.25">
      <c r="A5983" t="s">
        <v>3236</v>
      </c>
      <c r="B5983" t="s">
        <v>7481</v>
      </c>
      <c r="C5983" t="s">
        <v>7480</v>
      </c>
      <c r="D5983">
        <v>1994</v>
      </c>
      <c r="E5983" t="s">
        <v>7484</v>
      </c>
      <c r="F5983" t="str">
        <f t="shared" si="93"/>
        <v>General ApplicationsHighway Traffic SimulationThe Design, Implementation, Application, and Comparison of Two Highly Automated Traffic Simulators1994T. Schulze</v>
      </c>
      <c r="G5983" t="str">
        <f>IFERROR(IF(VLOOKUP(F5983,Test!$G$1:$G$6051,1,FALSE)=F5983,"Y","N"),"N")</f>
        <v>Y</v>
      </c>
    </row>
    <row r="5984" spans="1:7" x14ac:dyDescent="0.25">
      <c r="A5984" t="s">
        <v>3236</v>
      </c>
      <c r="B5984" t="s">
        <v>7481</v>
      </c>
      <c r="C5984" t="s">
        <v>7483</v>
      </c>
      <c r="D5984">
        <v>1994</v>
      </c>
      <c r="E5984" t="s">
        <v>7485</v>
      </c>
      <c r="F5984" t="str">
        <f t="shared" si="93"/>
        <v>General ApplicationsHighway Traffic SimulationA Framework for Generic Modular ATMS/ATIS Support in IVHS Traffic Simulation1994K. E. Wunderlich</v>
      </c>
      <c r="G5984" t="str">
        <f>IFERROR(IF(VLOOKUP(F5984,Test!$G$1:$G$6051,1,FALSE)=F5984,"Y","N"),"N")</f>
        <v>Y</v>
      </c>
    </row>
    <row r="5985" spans="1:7" x14ac:dyDescent="0.25">
      <c r="A5985" t="s">
        <v>3236</v>
      </c>
      <c r="B5985" t="s">
        <v>7481</v>
      </c>
      <c r="C5985" t="s">
        <v>7487</v>
      </c>
      <c r="D5985">
        <v>1994</v>
      </c>
      <c r="E5985" t="s">
        <v>7486</v>
      </c>
      <c r="F5985" t="str">
        <f t="shared" si="93"/>
        <v>General ApplicationsHighway Traffic SimulationDistributed Parallel Object-Oriented Environment for Traffic Simulation (POETS)1994S. L. Mabry</v>
      </c>
      <c r="G5985" t="str">
        <f>IFERROR(IF(VLOOKUP(F5985,Test!$G$1:$G$6051,1,FALSE)=F5985,"Y","N"),"N")</f>
        <v>Y</v>
      </c>
    </row>
    <row r="5986" spans="1:7" x14ac:dyDescent="0.25">
      <c r="A5986" t="s">
        <v>3236</v>
      </c>
      <c r="B5986" t="s">
        <v>7490</v>
      </c>
      <c r="C5986" t="s">
        <v>7489</v>
      </c>
      <c r="D5986">
        <v>1994</v>
      </c>
      <c r="E5986" t="s">
        <v>7488</v>
      </c>
      <c r="F5986" t="str">
        <f t="shared" si="93"/>
        <v>General ApplicationsApplications in ConstructionSimulation of Cable-Stayed Bridges Using DISCO1994D.W. Halpin</v>
      </c>
      <c r="G5986" t="str">
        <f>IFERROR(IF(VLOOKUP(F5986,Test!$G$1:$G$6051,1,FALSE)=F5986,"Y","N"),"N")</f>
        <v>Y</v>
      </c>
    </row>
    <row r="5987" spans="1:7" x14ac:dyDescent="0.25">
      <c r="A5987" t="s">
        <v>3236</v>
      </c>
      <c r="B5987" t="s">
        <v>7490</v>
      </c>
      <c r="C5987" t="s">
        <v>7492</v>
      </c>
      <c r="D5987">
        <v>1994</v>
      </c>
      <c r="E5987" t="s">
        <v>7491</v>
      </c>
      <c r="F5987" t="str">
        <f t="shared" si="93"/>
        <v>General ApplicationsApplications in ConstructionA Resource-Based Simulation Approach with Application in Earthmoving/Strip Mining1994J. Shi</v>
      </c>
      <c r="G5987" t="str">
        <f>IFERROR(IF(VLOOKUP(F5987,Test!$G$1:$G$6051,1,FALSE)=F5987,"Y","N"),"N")</f>
        <v>Y</v>
      </c>
    </row>
    <row r="5988" spans="1:7" x14ac:dyDescent="0.25">
      <c r="A5988" t="s">
        <v>3236</v>
      </c>
      <c r="B5988" t="s">
        <v>7490</v>
      </c>
      <c r="C5988" t="s">
        <v>7494</v>
      </c>
      <c r="D5988">
        <v>1994</v>
      </c>
      <c r="E5988" t="s">
        <v>7493</v>
      </c>
      <c r="F5988" t="str">
        <f t="shared" si="93"/>
        <v>General ApplicationsApplications in ConstructionUsing Simulation and Visualization Technologies to Strengthen the Design/Construction Interface1994J.A. Vanegas</v>
      </c>
      <c r="G5988" t="str">
        <f>IFERROR(IF(VLOOKUP(F5988,Test!$G$1:$G$6051,1,FALSE)=F5988,"Y","N"),"N")</f>
        <v>Y</v>
      </c>
    </row>
    <row r="5989" spans="1:7" x14ac:dyDescent="0.25">
      <c r="A5989" t="s">
        <v>3236</v>
      </c>
      <c r="B5989" t="s">
        <v>7490</v>
      </c>
      <c r="C5989" t="s">
        <v>7492</v>
      </c>
      <c r="D5989">
        <v>1994</v>
      </c>
      <c r="E5989" t="s">
        <v>7495</v>
      </c>
      <c r="F5989" t="str">
        <f t="shared" si="93"/>
        <v>General ApplicationsApplications in ConstructionA Resource-Based Simulation Approach with Application in Earthmoving/Strip Mining1994S.M. AbouRizk</v>
      </c>
      <c r="G5989" t="str">
        <f>IFERROR(IF(VLOOKUP(F5989,Test!$G$1:$G$6051,1,FALSE)=F5989,"Y","N"),"N")</f>
        <v>Y</v>
      </c>
    </row>
    <row r="5990" spans="1:7" x14ac:dyDescent="0.25">
      <c r="A5990" t="s">
        <v>3236</v>
      </c>
      <c r="B5990" t="s">
        <v>7490</v>
      </c>
      <c r="C5990" t="s">
        <v>7489</v>
      </c>
      <c r="D5990">
        <v>1994</v>
      </c>
      <c r="E5990" t="s">
        <v>7496</v>
      </c>
      <c r="F5990" t="str">
        <f t="shared" si="93"/>
        <v>General ApplicationsApplications in ConstructionSimulation of Cable-Stayed Bridges Using DISCO1994A.M. Grigoriadis</v>
      </c>
      <c r="G5990" t="str">
        <f>IFERROR(IF(VLOOKUP(F5990,Test!$G$1:$G$6051,1,FALSE)=F5990,"Y","N"),"N")</f>
        <v>Y</v>
      </c>
    </row>
    <row r="5991" spans="1:7" x14ac:dyDescent="0.25">
      <c r="A5991" t="s">
        <v>3236</v>
      </c>
      <c r="B5991" t="s">
        <v>7490</v>
      </c>
      <c r="C5991" t="s">
        <v>7489</v>
      </c>
      <c r="D5991">
        <v>1994</v>
      </c>
      <c r="E5991" t="s">
        <v>7497</v>
      </c>
      <c r="F5991" t="str">
        <f t="shared" si="93"/>
        <v>General ApplicationsApplications in ConstructionSimulation of Cable-Stayed Bridges Using DISCO1994R.Y. Huang</v>
      </c>
      <c r="G5991" t="str">
        <f>IFERROR(IF(VLOOKUP(F5991,Test!$G$1:$G$6051,1,FALSE)=F5991,"Y","N"),"N")</f>
        <v>Y</v>
      </c>
    </row>
    <row r="5992" spans="1:7" x14ac:dyDescent="0.25">
      <c r="A5992" t="s">
        <v>3236</v>
      </c>
      <c r="B5992" t="s">
        <v>7490</v>
      </c>
      <c r="C5992" t="s">
        <v>7494</v>
      </c>
      <c r="D5992">
        <v>1994</v>
      </c>
      <c r="E5992" t="s">
        <v>7498</v>
      </c>
      <c r="F5992" t="str">
        <f t="shared" si="93"/>
        <v>General ApplicationsApplications in ConstructionUsing Simulation and Visualization Technologies to Strengthen the Design/Construction Interface1994A. Opdenbosch</v>
      </c>
      <c r="G5992" t="str">
        <f>IFERROR(IF(VLOOKUP(F5992,Test!$G$1:$G$6051,1,FALSE)=F5992,"Y","N"),"N")</f>
        <v>Y</v>
      </c>
    </row>
    <row r="5993" spans="1:7" x14ac:dyDescent="0.25">
      <c r="A5993" t="s">
        <v>3236</v>
      </c>
      <c r="B5993" t="s">
        <v>7501</v>
      </c>
      <c r="C5993" t="s">
        <v>7500</v>
      </c>
      <c r="D5993">
        <v>1994</v>
      </c>
      <c r="E5993" t="s">
        <v>7499</v>
      </c>
      <c r="F5993" t="str">
        <f t="shared" si="93"/>
        <v>General ApplicationsConstruction Simulation MethodologiesKnowledge-Based Assembly of Simulation Networks Using Construction Design Designs, Plans, and Methods1994I.D. Tommelein</v>
      </c>
      <c r="G5993" t="str">
        <f>IFERROR(IF(VLOOKUP(F5993,Test!$G$1:$G$6051,1,FALSE)=F5993,"Y","N"),"N")</f>
        <v>Y</v>
      </c>
    </row>
    <row r="5994" spans="1:7" x14ac:dyDescent="0.25">
      <c r="A5994" t="s">
        <v>3236</v>
      </c>
      <c r="B5994" t="s">
        <v>7501</v>
      </c>
      <c r="C5994" t="s">
        <v>7503</v>
      </c>
      <c r="D5994">
        <v>1994</v>
      </c>
      <c r="E5994" t="s">
        <v>7502</v>
      </c>
      <c r="F5994" t="str">
        <f t="shared" si="93"/>
        <v>General ApplicationsConstruction Simulation MethodologiesAP3 - Advanced Project Planning Paradigm for Construction1994A. Sawhney</v>
      </c>
      <c r="G5994" t="str">
        <f>IFERROR(IF(VLOOKUP(F5994,Test!$G$1:$G$6051,1,FALSE)=F5994,"Y","N"),"N")</f>
        <v>Y</v>
      </c>
    </row>
    <row r="5995" spans="1:7" x14ac:dyDescent="0.25">
      <c r="A5995" t="s">
        <v>3236</v>
      </c>
      <c r="B5995" t="s">
        <v>7501</v>
      </c>
      <c r="C5995" t="s">
        <v>7505</v>
      </c>
      <c r="D5995">
        <v>1994</v>
      </c>
      <c r="E5995" t="s">
        <v>7504</v>
      </c>
      <c r="F5995" t="str">
        <f t="shared" si="93"/>
        <v>General ApplicationsConstruction Simulation MethodologiesGeneral Purpose Simulation with Stroboscope1994P.G. Ioannou</v>
      </c>
      <c r="G5995" t="str">
        <f>IFERROR(IF(VLOOKUP(F5995,Test!$G$1:$G$6051,1,FALSE)=F5995,"Y","N"),"N")</f>
        <v>Y</v>
      </c>
    </row>
    <row r="5996" spans="1:7" x14ac:dyDescent="0.25">
      <c r="A5996" t="s">
        <v>3236</v>
      </c>
      <c r="B5996" t="s">
        <v>7501</v>
      </c>
      <c r="C5996" t="s">
        <v>7503</v>
      </c>
      <c r="D5996">
        <v>1994</v>
      </c>
      <c r="E5996" t="s">
        <v>7495</v>
      </c>
      <c r="F5996" t="str">
        <f t="shared" si="93"/>
        <v>General ApplicationsConstruction Simulation MethodologiesAP3 - Advanced Project Planning Paradigm for Construction1994S.M. AbouRizk</v>
      </c>
      <c r="G5996" t="str">
        <f>IFERROR(IF(VLOOKUP(F5996,Test!$G$1:$G$6051,1,FALSE)=F5996,"Y","N"),"N")</f>
        <v>Y</v>
      </c>
    </row>
    <row r="5997" spans="1:7" x14ac:dyDescent="0.25">
      <c r="A5997" t="s">
        <v>3236</v>
      </c>
      <c r="B5997" t="s">
        <v>7501</v>
      </c>
      <c r="C5997" t="s">
        <v>7500</v>
      </c>
      <c r="D5997">
        <v>1994</v>
      </c>
      <c r="E5997" t="s">
        <v>7506</v>
      </c>
      <c r="F5997" t="str">
        <f t="shared" si="93"/>
        <v>General ApplicationsConstruction Simulation MethodologiesKnowledge-Based Assembly of Simulation Networks Using Construction Design Designs, Plans, and Methods1994A.M. Odeh</v>
      </c>
      <c r="G5997" t="str">
        <f>IFERROR(IF(VLOOKUP(F5997,Test!$G$1:$G$6051,1,FALSE)=F5997,"Y","N"),"N")</f>
        <v>Y</v>
      </c>
    </row>
    <row r="5998" spans="1:7" x14ac:dyDescent="0.25">
      <c r="A5998" t="s">
        <v>3236</v>
      </c>
      <c r="B5998" t="s">
        <v>7501</v>
      </c>
      <c r="C5998" t="s">
        <v>7500</v>
      </c>
      <c r="D5998">
        <v>1994</v>
      </c>
      <c r="E5998" t="s">
        <v>7507</v>
      </c>
      <c r="F5998" t="str">
        <f t="shared" si="93"/>
        <v>General ApplicationsConstruction Simulation MethodologiesKnowledge-Based Assembly of Simulation Networks Using Construction Design Designs, Plans, and Methods1994R.I. Carr</v>
      </c>
      <c r="G5998" t="str">
        <f>IFERROR(IF(VLOOKUP(F5998,Test!$G$1:$G$6051,1,FALSE)=F5998,"Y","N"),"N")</f>
        <v>Y</v>
      </c>
    </row>
    <row r="5999" spans="1:7" x14ac:dyDescent="0.25">
      <c r="A5999" t="s">
        <v>3236</v>
      </c>
      <c r="B5999" t="s">
        <v>7501</v>
      </c>
      <c r="C5999" t="s">
        <v>7505</v>
      </c>
      <c r="D5999">
        <v>1994</v>
      </c>
      <c r="E5999" t="s">
        <v>7508</v>
      </c>
      <c r="F5999" t="str">
        <f t="shared" si="93"/>
        <v>General ApplicationsConstruction Simulation MethodologiesGeneral Purpose Simulation with Stroboscope1994J.C. Martinez</v>
      </c>
      <c r="G5999" t="str">
        <f>IFERROR(IF(VLOOKUP(F5999,Test!$G$1:$G$6051,1,FALSE)=F5999,"Y","N"),"N")</f>
        <v>Y</v>
      </c>
    </row>
    <row r="6000" spans="1:7" x14ac:dyDescent="0.25">
      <c r="A6000" t="s">
        <v>3236</v>
      </c>
      <c r="B6000" t="s">
        <v>7511</v>
      </c>
      <c r="C6000" t="s">
        <v>7510</v>
      </c>
      <c r="D6000">
        <v>1994</v>
      </c>
      <c r="E6000" t="s">
        <v>7509</v>
      </c>
      <c r="F6000" t="str">
        <f t="shared" si="93"/>
        <v>General ApplicationsApplications of Hazardous Waste ManagementHanford Tank Waste Remediation System Overview: A Dynamic Simulation Model1994K.D. Boomer</v>
      </c>
      <c r="G6000" t="str">
        <f>IFERROR(IF(VLOOKUP(F6000,Test!$G$1:$G$6051,1,FALSE)=F6000,"Y","N"),"N")</f>
        <v>Y</v>
      </c>
    </row>
    <row r="6001" spans="1:7" x14ac:dyDescent="0.25">
      <c r="A6001" t="s">
        <v>3236</v>
      </c>
      <c r="B6001" t="s">
        <v>7511</v>
      </c>
      <c r="C6001" t="s">
        <v>7513</v>
      </c>
      <c r="D6001">
        <v>1994</v>
      </c>
      <c r="E6001" t="s">
        <v>7512</v>
      </c>
      <c r="F6001" t="str">
        <f t="shared" si="93"/>
        <v>General ApplicationsApplications of Hazardous Waste ManagementTru Waste System Models1994G.W. Barr</v>
      </c>
      <c r="G6001" t="str">
        <f>IFERROR(IF(VLOOKUP(F6001,Test!$G$1:$G$6051,1,FALSE)=F6001,"Y","N"),"N")</f>
        <v>Y</v>
      </c>
    </row>
    <row r="6002" spans="1:7" x14ac:dyDescent="0.25">
      <c r="A6002" t="s">
        <v>3236</v>
      </c>
      <c r="B6002" t="s">
        <v>7511</v>
      </c>
      <c r="C6002" t="s">
        <v>7515</v>
      </c>
      <c r="D6002">
        <v>1994</v>
      </c>
      <c r="E6002" t="s">
        <v>7514</v>
      </c>
      <c r="F6002" t="str">
        <f t="shared" si="93"/>
        <v>General ApplicationsApplications of Hazardous Waste ManagementHanford Solid Waste Management System Simulation1994H.S. Konynenbelt</v>
      </c>
      <c r="G6002" t="str">
        <f>IFERROR(IF(VLOOKUP(F6002,Test!$G$1:$G$6051,1,FALSE)=F6002,"Y","N"),"N")</f>
        <v>Y</v>
      </c>
    </row>
    <row r="6003" spans="1:7" x14ac:dyDescent="0.25">
      <c r="A6003" t="s">
        <v>3236</v>
      </c>
      <c r="B6003" t="s">
        <v>7511</v>
      </c>
      <c r="C6003" t="s">
        <v>7515</v>
      </c>
      <c r="D6003">
        <v>1994</v>
      </c>
      <c r="E6003" t="s">
        <v>7516</v>
      </c>
      <c r="F6003" t="str">
        <f t="shared" si="93"/>
        <v>General ApplicationsApplications of Hazardous Waste ManagementHanford Solid Waste Management System Simulation1994L.L. Armacost</v>
      </c>
      <c r="G6003" t="str">
        <f>IFERROR(IF(VLOOKUP(F6003,Test!$G$1:$G$6051,1,FALSE)=F6003,"Y","N"),"N")</f>
        <v>Y</v>
      </c>
    </row>
    <row r="6004" spans="1:7" x14ac:dyDescent="0.25">
      <c r="A6004" t="s">
        <v>3236</v>
      </c>
      <c r="B6004" t="s">
        <v>7511</v>
      </c>
      <c r="C6004" t="s">
        <v>7510</v>
      </c>
      <c r="D6004">
        <v>1994</v>
      </c>
      <c r="E6004" t="s">
        <v>7517</v>
      </c>
      <c r="F6004" t="str">
        <f t="shared" si="93"/>
        <v>General ApplicationsApplications of Hazardous Waste ManagementHanford Tank Waste Remediation System Overview: A Dynamic Simulation Model1994C.M. Watson</v>
      </c>
      <c r="G6004" t="str">
        <f>IFERROR(IF(VLOOKUP(F6004,Test!$G$1:$G$6051,1,FALSE)=F6004,"Y","N"),"N")</f>
        <v>Y</v>
      </c>
    </row>
    <row r="6005" spans="1:7" x14ac:dyDescent="0.25">
      <c r="A6005" t="s">
        <v>3236</v>
      </c>
      <c r="B6005" t="s">
        <v>7511</v>
      </c>
      <c r="C6005" t="s">
        <v>7513</v>
      </c>
      <c r="D6005">
        <v>1994</v>
      </c>
      <c r="E6005" t="s">
        <v>7518</v>
      </c>
      <c r="F6005" t="str">
        <f t="shared" si="93"/>
        <v>General ApplicationsApplications of Hazardous Waste ManagementTru Waste System Models1994F.R. Hand</v>
      </c>
      <c r="G6005" t="str">
        <f>IFERROR(IF(VLOOKUP(F6005,Test!$G$1:$G$6051,1,FALSE)=F6005,"Y","N"),"N")</f>
        <v>Y</v>
      </c>
    </row>
    <row r="6006" spans="1:7" x14ac:dyDescent="0.25">
      <c r="A6006" t="s">
        <v>3236</v>
      </c>
      <c r="B6006" t="s">
        <v>7511</v>
      </c>
      <c r="C6006" t="s">
        <v>7510</v>
      </c>
      <c r="D6006">
        <v>1994</v>
      </c>
      <c r="E6006" t="s">
        <v>7519</v>
      </c>
      <c r="F6006" t="str">
        <f t="shared" si="93"/>
        <v>General ApplicationsApplications of Hazardous Waste ManagementHanford Tank Waste Remediation System Overview: A Dynamic Simulation Model1994R.S. Wittman</v>
      </c>
      <c r="G6006" t="str">
        <f>IFERROR(IF(VLOOKUP(F6006,Test!$G$1:$G$6051,1,FALSE)=F6006,"Y","N"),"N")</f>
        <v>Y</v>
      </c>
    </row>
    <row r="6007" spans="1:7" x14ac:dyDescent="0.25">
      <c r="A6007" t="s">
        <v>3236</v>
      </c>
      <c r="B6007" t="s">
        <v>7511</v>
      </c>
      <c r="C6007" t="s">
        <v>7515</v>
      </c>
      <c r="D6007">
        <v>1994</v>
      </c>
      <c r="E6007" t="s">
        <v>7520</v>
      </c>
      <c r="F6007" t="str">
        <f t="shared" si="93"/>
        <v>General ApplicationsApplications of Hazardous Waste ManagementHanford Solid Waste Management System Simulation1994S.R. Shaver</v>
      </c>
      <c r="G6007" t="str">
        <f>IFERROR(IF(VLOOKUP(F6007,Test!$G$1:$G$6051,1,FALSE)=F6007,"Y","N"),"N")</f>
        <v>Y</v>
      </c>
    </row>
    <row r="6008" spans="1:7" x14ac:dyDescent="0.25">
      <c r="A6008" t="s">
        <v>3236</v>
      </c>
      <c r="B6008" t="s">
        <v>7511</v>
      </c>
      <c r="C6008" t="s">
        <v>7510</v>
      </c>
      <c r="D6008">
        <v>1994</v>
      </c>
      <c r="E6008" t="s">
        <v>7521</v>
      </c>
      <c r="F6008" t="str">
        <f t="shared" si="93"/>
        <v>General ApplicationsApplications of Hazardous Waste ManagementHanford Tank Waste Remediation System Overview: A Dynamic Simulation Model1994M.A. Duffy</v>
      </c>
      <c r="G6008" t="str">
        <f>IFERROR(IF(VLOOKUP(F6008,Test!$G$1:$G$6051,1,FALSE)=F6008,"Y","N"),"N")</f>
        <v>Y</v>
      </c>
    </row>
    <row r="6009" spans="1:7" x14ac:dyDescent="0.25">
      <c r="A6009" t="s">
        <v>3236</v>
      </c>
      <c r="B6009" t="s">
        <v>7511</v>
      </c>
      <c r="C6009" t="s">
        <v>7515</v>
      </c>
      <c r="D6009">
        <v>1994</v>
      </c>
      <c r="E6009" t="s">
        <v>7522</v>
      </c>
      <c r="F6009" t="str">
        <f t="shared" si="93"/>
        <v>General ApplicationsApplications of Hazardous Waste ManagementHanford Solid Waste Management System Simulation1994R.R. Wehrman</v>
      </c>
      <c r="G6009" t="str">
        <f>IFERROR(IF(VLOOKUP(F6009,Test!$G$1:$G$6051,1,FALSE)=F6009,"Y","N"),"N")</f>
        <v>Y</v>
      </c>
    </row>
    <row r="6010" spans="1:7" x14ac:dyDescent="0.25">
      <c r="A6010" t="s">
        <v>3236</v>
      </c>
      <c r="B6010" t="s">
        <v>7525</v>
      </c>
      <c r="C6010" t="s">
        <v>7524</v>
      </c>
      <c r="D6010">
        <v>1994</v>
      </c>
      <c r="E6010" t="s">
        <v>7523</v>
      </c>
      <c r="F6010" t="str">
        <f t="shared" si="93"/>
        <v>General ApplicationsEnvironmental ApplicationPredicting Environmental Restoration Activities Through Static Simulation1994M.L. Wilkins</v>
      </c>
      <c r="G6010" t="str">
        <f>IFERROR(IF(VLOOKUP(F6010,Test!$G$1:$G$6051,1,FALSE)=F6010,"Y","N"),"N")</f>
        <v>Y</v>
      </c>
    </row>
    <row r="6011" spans="1:7" x14ac:dyDescent="0.25">
      <c r="A6011" t="s">
        <v>3236</v>
      </c>
      <c r="B6011" t="s">
        <v>7525</v>
      </c>
      <c r="C6011" t="s">
        <v>7527</v>
      </c>
      <c r="D6011">
        <v>1994</v>
      </c>
      <c r="E6011" t="s">
        <v>7526</v>
      </c>
      <c r="F6011" t="str">
        <f t="shared" si="93"/>
        <v>General ApplicationsEnvironmental ApplicationSimulating One Dimension of Safety and Operational Efficiency at a Nuclear Power Plant1994J.M. Donnelly</v>
      </c>
      <c r="G6011" t="str">
        <f>IFERROR(IF(VLOOKUP(F6011,Test!$G$1:$G$6051,1,FALSE)=F6011,"Y","N"),"N")</f>
        <v>Y</v>
      </c>
    </row>
    <row r="6012" spans="1:7" x14ac:dyDescent="0.25">
      <c r="A6012" t="s">
        <v>3236</v>
      </c>
      <c r="B6012" t="s">
        <v>7525</v>
      </c>
      <c r="C6012" t="s">
        <v>7524</v>
      </c>
      <c r="D6012">
        <v>1994</v>
      </c>
      <c r="E6012" t="s">
        <v>7528</v>
      </c>
      <c r="F6012" t="str">
        <f t="shared" si="93"/>
        <v>General ApplicationsEnvironmental ApplicationPredicting Environmental Restoration Activities Through Static Simulation1994M.F. Forward</v>
      </c>
      <c r="G6012" t="str">
        <f>IFERROR(IF(VLOOKUP(F6012,Test!$G$1:$G$6051,1,FALSE)=F6012,"Y","N"),"N")</f>
        <v>Y</v>
      </c>
    </row>
    <row r="6013" spans="1:7" x14ac:dyDescent="0.25">
      <c r="A6013" t="s">
        <v>3236</v>
      </c>
      <c r="B6013" t="s">
        <v>7525</v>
      </c>
      <c r="C6013" t="s">
        <v>7530</v>
      </c>
      <c r="D6013">
        <v>1994</v>
      </c>
      <c r="E6013" t="s">
        <v>7529</v>
      </c>
      <c r="F6013" t="str">
        <f t="shared" si="93"/>
        <v>General ApplicationsEnvironmental ApplicationModel Sensitivity Analysis in Environmental Emergency Management: A Case Study in Oil Spill Modeling1994A. Lewandowski</v>
      </c>
      <c r="G6013" t="str">
        <f>IFERROR(IF(VLOOKUP(F6013,Test!$G$1:$G$6051,1,FALSE)=F6013,"Y","N"),"N")</f>
        <v>Y</v>
      </c>
    </row>
    <row r="6014" spans="1:7" x14ac:dyDescent="0.25">
      <c r="A6014" t="s">
        <v>3236</v>
      </c>
      <c r="B6014" t="s">
        <v>7525</v>
      </c>
      <c r="C6014" t="s">
        <v>7527</v>
      </c>
      <c r="D6014">
        <v>1994</v>
      </c>
      <c r="E6014" t="s">
        <v>7531</v>
      </c>
      <c r="F6014" t="str">
        <f t="shared" si="93"/>
        <v>General ApplicationsEnvironmental ApplicationSimulating One Dimension of Safety and Operational Efficiency at a Nuclear Power Plant1994P. Hoefer</v>
      </c>
      <c r="G6014" t="str">
        <f>IFERROR(IF(VLOOKUP(F6014,Test!$G$1:$G$6051,1,FALSE)=F6014,"Y","N"),"N")</f>
        <v>Y</v>
      </c>
    </row>
    <row r="6015" spans="1:7" x14ac:dyDescent="0.25">
      <c r="A6015" t="s">
        <v>3236</v>
      </c>
      <c r="B6015" t="s">
        <v>7525</v>
      </c>
      <c r="C6015" t="s">
        <v>7530</v>
      </c>
      <c r="D6015">
        <v>1994</v>
      </c>
      <c r="E6015" t="s">
        <v>7532</v>
      </c>
      <c r="F6015" t="str">
        <f t="shared" si="93"/>
        <v>General ApplicationsEnvironmental ApplicationModel Sensitivity Analysis in Environmental Emergency Management: A Case Study in Oil Spill Modeling1994W. Lehr</v>
      </c>
      <c r="G6015" t="str">
        <f>IFERROR(IF(VLOOKUP(F6015,Test!$G$1:$G$6051,1,FALSE)=F6015,"Y","N"),"N")</f>
        <v>Y</v>
      </c>
    </row>
    <row r="6016" spans="1:7" x14ac:dyDescent="0.25">
      <c r="A6016" t="s">
        <v>3236</v>
      </c>
      <c r="B6016" t="s">
        <v>7525</v>
      </c>
      <c r="C6016" t="s">
        <v>7527</v>
      </c>
      <c r="D6016">
        <v>1994</v>
      </c>
      <c r="E6016" t="s">
        <v>7533</v>
      </c>
      <c r="F6016" t="str">
        <f t="shared" si="93"/>
        <v>General ApplicationsEnvironmental ApplicationSimulating One Dimension of Safety and Operational Efficiency at a Nuclear Power Plant1994C. Madu</v>
      </c>
      <c r="G6016" t="str">
        <f>IFERROR(IF(VLOOKUP(F6016,Test!$G$1:$G$6051,1,FALSE)=F6016,"Y","N"),"N")</f>
        <v>Y</v>
      </c>
    </row>
    <row r="6017" spans="1:7" x14ac:dyDescent="0.25">
      <c r="A6017" t="s">
        <v>3236</v>
      </c>
      <c r="B6017" t="s">
        <v>7525</v>
      </c>
      <c r="C6017" t="s">
        <v>7524</v>
      </c>
      <c r="D6017">
        <v>1994</v>
      </c>
      <c r="E6017" t="s">
        <v>7534</v>
      </c>
      <c r="F6017" t="str">
        <f t="shared" si="93"/>
        <v>General ApplicationsEnvironmental ApplicationPredicting Environmental Restoration Activities Through Static Simulation1994D.A. King</v>
      </c>
      <c r="G6017" t="str">
        <f>IFERROR(IF(VLOOKUP(F6017,Test!$G$1:$G$6051,1,FALSE)=F6017,"Y","N"),"N")</f>
        <v>Y</v>
      </c>
    </row>
    <row r="6018" spans="1:7" x14ac:dyDescent="0.25">
      <c r="A6018" t="s">
        <v>3236</v>
      </c>
      <c r="B6018" t="s">
        <v>7525</v>
      </c>
      <c r="C6018" t="s">
        <v>7524</v>
      </c>
      <c r="D6018">
        <v>1994</v>
      </c>
      <c r="E6018" t="s">
        <v>7535</v>
      </c>
      <c r="F6018" t="str">
        <f t="shared" si="93"/>
        <v>General ApplicationsEnvironmental ApplicationPredicting Environmental Restoration Activities Through Static Simulation1994T.L. Ross</v>
      </c>
      <c r="G6018" t="str">
        <f>IFERROR(IF(VLOOKUP(F6018,Test!$G$1:$G$6051,1,FALSE)=F6018,"Y","N"),"N")</f>
        <v>Y</v>
      </c>
    </row>
    <row r="6019" spans="1:7" x14ac:dyDescent="0.25">
      <c r="A6019" t="s">
        <v>3236</v>
      </c>
      <c r="B6019" t="s">
        <v>7525</v>
      </c>
      <c r="C6019" t="s">
        <v>7530</v>
      </c>
      <c r="D6019">
        <v>1994</v>
      </c>
      <c r="E6019" t="s">
        <v>7536</v>
      </c>
      <c r="F6019" t="str">
        <f t="shared" ref="F6019:F6082" si="94">CONCATENATE(A6019,B6019,C6019,D6019,E6019)</f>
        <v>General ApplicationsEnvironmental ApplicationModel Sensitivity Analysis in Environmental Emergency Management: A Case Study in Oil Spill Modeling1994R. Overstreet</v>
      </c>
      <c r="G6019" t="str">
        <f>IFERROR(IF(VLOOKUP(F6019,Test!$G$1:$G$6051,1,FALSE)=F6019,"Y","N"),"N")</f>
        <v>Y</v>
      </c>
    </row>
    <row r="6020" spans="1:7" x14ac:dyDescent="0.25">
      <c r="A6020" t="s">
        <v>3236</v>
      </c>
      <c r="B6020" t="s">
        <v>7525</v>
      </c>
      <c r="C6020" t="s">
        <v>7527</v>
      </c>
      <c r="D6020">
        <v>1994</v>
      </c>
      <c r="E6020" t="s">
        <v>7537</v>
      </c>
      <c r="F6020" t="str">
        <f t="shared" si="94"/>
        <v>General ApplicationsEnvironmental ApplicationSimulating One Dimension of Safety and Operational Efficiency at a Nuclear Power Plant1994E. Dagher</v>
      </c>
      <c r="G6020" t="str">
        <f>IFERROR(IF(VLOOKUP(F6020,Test!$G$1:$G$6051,1,FALSE)=F6020,"Y","N"),"N")</f>
        <v>Y</v>
      </c>
    </row>
    <row r="6021" spans="1:7" x14ac:dyDescent="0.25">
      <c r="A6021" t="s">
        <v>3236</v>
      </c>
      <c r="B6021" t="s">
        <v>7525</v>
      </c>
      <c r="C6021" t="s">
        <v>7527</v>
      </c>
      <c r="D6021">
        <v>1994</v>
      </c>
      <c r="E6021" t="s">
        <v>7538</v>
      </c>
      <c r="F6021" t="str">
        <f t="shared" si="94"/>
        <v>General ApplicationsEnvironmental ApplicationSimulating One Dimension of Safety and Operational Efficiency at a Nuclear Power Plant1994S.V. Davis</v>
      </c>
      <c r="G6021" t="str">
        <f>IFERROR(IF(VLOOKUP(F6021,Test!$G$1:$G$6051,1,FALSE)=F6021,"Y","N"),"N")</f>
        <v>Y</v>
      </c>
    </row>
    <row r="6022" spans="1:7" x14ac:dyDescent="0.25">
      <c r="A6022" t="s">
        <v>3236</v>
      </c>
      <c r="B6022" t="s">
        <v>7525</v>
      </c>
      <c r="C6022" t="s">
        <v>7530</v>
      </c>
      <c r="D6022">
        <v>1994</v>
      </c>
      <c r="E6022" t="s">
        <v>7539</v>
      </c>
      <c r="F6022" t="str">
        <f t="shared" si="94"/>
        <v>General ApplicationsEnvironmental ApplicationModel Sensitivity Analysis in Environmental Emergency Management: A Case Study in Oil Spill Modeling1994D. Calhoun</v>
      </c>
      <c r="G6022" t="str">
        <f>IFERROR(IF(VLOOKUP(F6022,Test!$G$1:$G$6051,1,FALSE)=F6022,"Y","N"),"N")</f>
        <v>Y</v>
      </c>
    </row>
    <row r="6023" spans="1:7" x14ac:dyDescent="0.25">
      <c r="A6023" t="s">
        <v>3236</v>
      </c>
      <c r="B6023" t="s">
        <v>7525</v>
      </c>
      <c r="C6023" t="s">
        <v>7530</v>
      </c>
      <c r="D6023">
        <v>1994</v>
      </c>
      <c r="E6023" t="s">
        <v>7540</v>
      </c>
      <c r="F6023" t="str">
        <f t="shared" si="94"/>
        <v>General ApplicationsEnvironmental ApplicationModel Sensitivity Analysis in Environmental Emergency Management: A Case Study in Oil Spill Modeling1994R. Jones</v>
      </c>
      <c r="G6023" t="str">
        <f>IFERROR(IF(VLOOKUP(F6023,Test!$G$1:$G$6051,1,FALSE)=F6023,"Y","N"),"N")</f>
        <v>Y</v>
      </c>
    </row>
    <row r="6024" spans="1:7" x14ac:dyDescent="0.25">
      <c r="A6024" t="s">
        <v>3236</v>
      </c>
      <c r="B6024" t="s">
        <v>7543</v>
      </c>
      <c r="C6024" t="s">
        <v>7542</v>
      </c>
      <c r="D6024">
        <v>1994</v>
      </c>
      <c r="E6024" t="s">
        <v>7541</v>
      </c>
      <c r="F6024" t="str">
        <f t="shared" si="94"/>
        <v>General ApplicationsBusiness Process ReengineeringIntegrating BPR with Image-Based Work Flow1994R.M. Shapiro</v>
      </c>
      <c r="G6024" t="str">
        <f>IFERROR(IF(VLOOKUP(F6024,Test!$G$1:$G$6051,1,FALSE)=F6024,"Y","N"),"N")</f>
        <v>Y</v>
      </c>
    </row>
    <row r="6025" spans="1:7" x14ac:dyDescent="0.25">
      <c r="A6025" t="s">
        <v>3236</v>
      </c>
      <c r="B6025" t="s">
        <v>7543</v>
      </c>
      <c r="C6025" t="s">
        <v>7545</v>
      </c>
      <c r="D6025">
        <v>1994</v>
      </c>
      <c r="E6025" t="s">
        <v>7544</v>
      </c>
      <c r="F6025" t="str">
        <f t="shared" si="94"/>
        <v>General ApplicationsBusiness Process ReengineeringSimulation Satyagraha, A Successful Strategy for Business Process Reengineering1994D. Bridgeland</v>
      </c>
      <c r="G6025" t="str">
        <f>IFERROR(IF(VLOOKUP(F6025,Test!$G$1:$G$6051,1,FALSE)=F6025,"Y","N"),"N")</f>
        <v>Y</v>
      </c>
    </row>
    <row r="6026" spans="1:7" x14ac:dyDescent="0.25">
      <c r="A6026" t="s">
        <v>3236</v>
      </c>
      <c r="B6026" t="s">
        <v>7543</v>
      </c>
      <c r="C6026" t="s">
        <v>7547</v>
      </c>
      <c r="D6026">
        <v>1994</v>
      </c>
      <c r="E6026" t="s">
        <v>7546</v>
      </c>
      <c r="F6026" t="str">
        <f t="shared" si="94"/>
        <v>General ApplicationsBusiness Process ReengineeringA Railroad Intermodal Capacity Model1994M.L. Weigel</v>
      </c>
      <c r="G6026" t="str">
        <f>IFERROR(IF(VLOOKUP(F6026,Test!$G$1:$G$6051,1,FALSE)=F6026,"Y","N"),"N")</f>
        <v>Y</v>
      </c>
    </row>
    <row r="6027" spans="1:7" x14ac:dyDescent="0.25">
      <c r="A6027" t="s">
        <v>3236</v>
      </c>
      <c r="B6027" t="s">
        <v>7543</v>
      </c>
      <c r="C6027" t="s">
        <v>7549</v>
      </c>
      <c r="D6027">
        <v>1994</v>
      </c>
      <c r="E6027" t="s">
        <v>7548</v>
      </c>
      <c r="F6027" t="str">
        <f t="shared" si="94"/>
        <v>General ApplicationsBusiness Process ReengineeringAnalyzing and Re-Engineering Business Processes Using Simulation1994F. Tsai</v>
      </c>
      <c r="G6027" t="str">
        <f>IFERROR(IF(VLOOKUP(F6027,Test!$G$1:$G$6051,1,FALSE)=F6027,"Y","N"),"N")</f>
        <v>Y</v>
      </c>
    </row>
    <row r="6028" spans="1:7" x14ac:dyDescent="0.25">
      <c r="A6028" t="s">
        <v>3236</v>
      </c>
      <c r="B6028" t="s">
        <v>7543</v>
      </c>
      <c r="C6028" t="s">
        <v>7549</v>
      </c>
      <c r="D6028">
        <v>1994</v>
      </c>
      <c r="E6028" t="s">
        <v>7550</v>
      </c>
      <c r="F6028" t="str">
        <f t="shared" si="94"/>
        <v>General ApplicationsBusiness Process ReengineeringAnalyzing and Re-Engineering Business Processes Using Simulation1994R. Petrakian</v>
      </c>
      <c r="G6028" t="str">
        <f>IFERROR(IF(VLOOKUP(F6028,Test!$G$1:$G$6051,1,FALSE)=F6028,"Y","N"),"N")</f>
        <v>Y</v>
      </c>
    </row>
    <row r="6029" spans="1:7" x14ac:dyDescent="0.25">
      <c r="A6029" t="s">
        <v>3236</v>
      </c>
      <c r="B6029" t="s">
        <v>7543</v>
      </c>
      <c r="C6029" t="s">
        <v>7549</v>
      </c>
      <c r="D6029">
        <v>1994</v>
      </c>
      <c r="E6029" t="s">
        <v>7551</v>
      </c>
      <c r="F6029" t="str">
        <f t="shared" si="94"/>
        <v>General ApplicationsBusiness Process ReengineeringAnalyzing and Re-Engineering Business Processes Using Simulation1994A. Levas</v>
      </c>
      <c r="G6029" t="str">
        <f>IFERROR(IF(VLOOKUP(F6029,Test!$G$1:$G$6051,1,FALSE)=F6029,"Y","N"),"N")</f>
        <v>Y</v>
      </c>
    </row>
    <row r="6030" spans="1:7" x14ac:dyDescent="0.25">
      <c r="A6030" t="s">
        <v>3236</v>
      </c>
      <c r="B6030" t="s">
        <v>7543</v>
      </c>
      <c r="C6030" t="s">
        <v>7545</v>
      </c>
      <c r="D6030">
        <v>1994</v>
      </c>
      <c r="E6030" t="s">
        <v>7552</v>
      </c>
      <c r="F6030" t="str">
        <f t="shared" si="94"/>
        <v>General ApplicationsBusiness Process ReengineeringSimulation Satyagraha, A Successful Strategy for Business Process Reengineering1994S. Becker</v>
      </c>
      <c r="G6030" t="str">
        <f>IFERROR(IF(VLOOKUP(F6030,Test!$G$1:$G$6051,1,FALSE)=F6030,"Y","N"),"N")</f>
        <v>Y</v>
      </c>
    </row>
    <row r="6031" spans="1:7" x14ac:dyDescent="0.25">
      <c r="A6031" t="s">
        <v>3236</v>
      </c>
      <c r="B6031" t="s">
        <v>7543</v>
      </c>
      <c r="C6031" t="s">
        <v>7549</v>
      </c>
      <c r="D6031">
        <v>1994</v>
      </c>
      <c r="E6031" t="s">
        <v>7553</v>
      </c>
      <c r="F6031" t="str">
        <f t="shared" si="94"/>
        <v>General ApplicationsBusiness Process ReengineeringAnalyzing and Re-Engineering Business Processes Using Simulation1994R. Bhaskar</v>
      </c>
      <c r="G6031" t="str">
        <f>IFERROR(IF(VLOOKUP(F6031,Test!$G$1:$G$6051,1,FALSE)=F6031,"Y","N"),"N")</f>
        <v>Y</v>
      </c>
    </row>
    <row r="6032" spans="1:7" x14ac:dyDescent="0.25">
      <c r="A6032" t="s">
        <v>3236</v>
      </c>
      <c r="B6032" t="s">
        <v>7543</v>
      </c>
      <c r="C6032" t="s">
        <v>7549</v>
      </c>
      <c r="D6032">
        <v>1994</v>
      </c>
      <c r="E6032" t="s">
        <v>7554</v>
      </c>
      <c r="F6032" t="str">
        <f t="shared" si="94"/>
        <v>General ApplicationsBusiness Process ReengineeringAnalyzing and Re-Engineering Business Processes Using Simulation1994B. Tulskie</v>
      </c>
      <c r="G6032" t="str">
        <f>IFERROR(IF(VLOOKUP(F6032,Test!$G$1:$G$6051,1,FALSE)=F6032,"Y","N"),"N")</f>
        <v>Y</v>
      </c>
    </row>
    <row r="6033" spans="1:7" x14ac:dyDescent="0.25">
      <c r="A6033" t="s">
        <v>3236</v>
      </c>
      <c r="B6033" t="s">
        <v>7543</v>
      </c>
      <c r="C6033" t="s">
        <v>7556</v>
      </c>
      <c r="D6033">
        <v>1994</v>
      </c>
      <c r="E6033" t="s">
        <v>7555</v>
      </c>
      <c r="F6033" t="str">
        <f t="shared" si="94"/>
        <v>General ApplicationsBusiness Process ReengineeringSimulation of a Railroad Intermodal Terminal1994T. Wilcox</v>
      </c>
      <c r="G6033" t="str">
        <f>IFERROR(IF(VLOOKUP(F6033,Test!$G$1:$G$6051,1,FALSE)=F6033,"Y","N"),"N")</f>
        <v>Y</v>
      </c>
    </row>
    <row r="6034" spans="1:7" x14ac:dyDescent="0.25">
      <c r="A6034" t="s">
        <v>3236</v>
      </c>
      <c r="B6034" t="s">
        <v>7543</v>
      </c>
      <c r="C6034" t="s">
        <v>7549</v>
      </c>
      <c r="D6034">
        <v>1994</v>
      </c>
      <c r="E6034" t="s">
        <v>7557</v>
      </c>
      <c r="F6034" t="str">
        <f t="shared" si="94"/>
        <v>General ApplicationsBusiness Process ReengineeringAnalyzing and Re-Engineering Business Processes Using Simulation1994H.S. Lee</v>
      </c>
      <c r="G6034" t="str">
        <f>IFERROR(IF(VLOOKUP(F6034,Test!$G$1:$G$6051,1,FALSE)=F6034,"Y","N"),"N")</f>
        <v>Y</v>
      </c>
    </row>
    <row r="6035" spans="1:7" x14ac:dyDescent="0.25">
      <c r="A6035" t="s">
        <v>3236</v>
      </c>
      <c r="B6035" t="s">
        <v>7543</v>
      </c>
      <c r="C6035" t="s">
        <v>7556</v>
      </c>
      <c r="D6035">
        <v>1994</v>
      </c>
      <c r="E6035" t="s">
        <v>7558</v>
      </c>
      <c r="F6035" t="str">
        <f t="shared" si="94"/>
        <v>General ApplicationsBusiness Process ReengineeringSimulation of a Railroad Intermodal Terminal1994T. Sarosky</v>
      </c>
      <c r="G6035" t="str">
        <f>IFERROR(IF(VLOOKUP(F6035,Test!$G$1:$G$6051,1,FALSE)=F6035,"Y","N"),"N")</f>
        <v>Y</v>
      </c>
    </row>
    <row r="6036" spans="1:7" x14ac:dyDescent="0.25">
      <c r="A6036" t="s">
        <v>6440</v>
      </c>
      <c r="B6036" t="s">
        <v>7561</v>
      </c>
      <c r="C6036" t="s">
        <v>7560</v>
      </c>
      <c r="D6036">
        <v>1994</v>
      </c>
      <c r="E6036" t="s">
        <v>7559</v>
      </c>
      <c r="F6036" t="str">
        <f t="shared" si="94"/>
        <v>Parallel and Distributed Simulation/General Application II/EducationFood ProcessingIntegrating Simulation and Optimization: An Application in Fish Processing Industry1994S.U. Randhawa</v>
      </c>
      <c r="G6036" t="str">
        <f>IFERROR(IF(VLOOKUP(F6036,Test!$G$1:$G$6051,1,FALSE)=F6036,"Y","N"),"N")</f>
        <v>Y</v>
      </c>
    </row>
    <row r="6037" spans="1:7" x14ac:dyDescent="0.25">
      <c r="A6037" t="s">
        <v>6440</v>
      </c>
      <c r="B6037" t="s">
        <v>7561</v>
      </c>
      <c r="C6037" t="s">
        <v>7563</v>
      </c>
      <c r="D6037">
        <v>1994</v>
      </c>
      <c r="E6037" t="s">
        <v>7562</v>
      </c>
      <c r="F6037" t="str">
        <f t="shared" si="94"/>
        <v>Parallel and Distributed Simulation/General Application II/EducationFood ProcessingA Simulation Approach to Capacity Expansion for the Pistachio Hulling Process1994Y. Dessouky</v>
      </c>
      <c r="G6037" t="str">
        <f>IFERROR(IF(VLOOKUP(F6037,Test!$G$1:$G$6051,1,FALSE)=F6037,"Y","N"),"N")</f>
        <v>Y</v>
      </c>
    </row>
    <row r="6038" spans="1:7" x14ac:dyDescent="0.25">
      <c r="A6038" t="s">
        <v>6440</v>
      </c>
      <c r="B6038" t="s">
        <v>7561</v>
      </c>
      <c r="C6038" t="s">
        <v>7565</v>
      </c>
      <c r="D6038">
        <v>1994</v>
      </c>
      <c r="E6038" t="s">
        <v>7564</v>
      </c>
      <c r="F6038" t="str">
        <f t="shared" si="94"/>
        <v>Parallel and Distributed Simulation/General Application II/EducationFood ProcessingThe Use of Simulation in Evaluating International Competitiveness in Broiler Production1994J.R. Bacon</v>
      </c>
      <c r="G6038" t="str">
        <f>IFERROR(IF(VLOOKUP(F6038,Test!$G$1:$G$6051,1,FALSE)=F6038,"Y","N"),"N")</f>
        <v>Y</v>
      </c>
    </row>
    <row r="6039" spans="1:7" x14ac:dyDescent="0.25">
      <c r="A6039" t="s">
        <v>6440</v>
      </c>
      <c r="B6039" t="s">
        <v>7561</v>
      </c>
      <c r="C6039" t="s">
        <v>7563</v>
      </c>
      <c r="D6039">
        <v>1994</v>
      </c>
      <c r="E6039" t="s">
        <v>7566</v>
      </c>
      <c r="F6039" t="str">
        <f t="shared" si="94"/>
        <v>Parallel and Distributed Simulation/General Application II/EducationFood ProcessingA Simulation Approach to Capacity Expansion for the Pistachio Hulling Process1994D. Szeflin</v>
      </c>
      <c r="G6039" t="str">
        <f>IFERROR(IF(VLOOKUP(F6039,Test!$G$1:$G$6051,1,FALSE)=F6039,"Y","N"),"N")</f>
        <v>Y</v>
      </c>
    </row>
    <row r="6040" spans="1:7" x14ac:dyDescent="0.25">
      <c r="A6040" t="s">
        <v>6440</v>
      </c>
      <c r="B6040" t="s">
        <v>7561</v>
      </c>
      <c r="C6040" t="s">
        <v>7563</v>
      </c>
      <c r="D6040">
        <v>1994</v>
      </c>
      <c r="E6040" t="s">
        <v>7567</v>
      </c>
      <c r="F6040" t="str">
        <f t="shared" si="94"/>
        <v>Parallel and Distributed Simulation/General Application II/EducationFood ProcessingA Simulation Approach to Capacity Expansion for the Pistachio Hulling Process1994G. Maggioli</v>
      </c>
      <c r="G6040" t="str">
        <f>IFERROR(IF(VLOOKUP(F6040,Test!$G$1:$G$6051,1,FALSE)=F6040,"Y","N"),"N")</f>
        <v>Y</v>
      </c>
    </row>
    <row r="6041" spans="1:7" x14ac:dyDescent="0.25">
      <c r="A6041" t="s">
        <v>6440</v>
      </c>
      <c r="B6041" t="s">
        <v>7561</v>
      </c>
      <c r="C6041" t="s">
        <v>7565</v>
      </c>
      <c r="D6041">
        <v>1994</v>
      </c>
      <c r="E6041" t="s">
        <v>7568</v>
      </c>
      <c r="F6041" t="str">
        <f t="shared" si="94"/>
        <v>Parallel and Distributed Simulation/General Application II/EducationFood ProcessingThe Use of Simulation in Evaluating International Competitiveness in Broiler Production1994J. Corman</v>
      </c>
      <c r="G6041" t="str">
        <f>IFERROR(IF(VLOOKUP(F6041,Test!$G$1:$G$6051,1,FALSE)=F6041,"Y","N"),"N")</f>
        <v>Y</v>
      </c>
    </row>
    <row r="6042" spans="1:7" x14ac:dyDescent="0.25">
      <c r="A6042" t="s">
        <v>6440</v>
      </c>
      <c r="B6042" t="s">
        <v>7561</v>
      </c>
      <c r="C6042" t="s">
        <v>7565</v>
      </c>
      <c r="D6042">
        <v>1994</v>
      </c>
      <c r="E6042" t="s">
        <v>7569</v>
      </c>
      <c r="F6042" t="str">
        <f t="shared" si="94"/>
        <v>Parallel and Distributed Simulation/General Application II/EducationFood ProcessingThe Use of Simulation in Evaluating International Competitiveness in Broiler Production1994F.Z.R. Albay</v>
      </c>
      <c r="G6042" t="str">
        <f>IFERROR(IF(VLOOKUP(F6042,Test!$G$1:$G$6051,1,FALSE)=F6042,"Y","N"),"N")</f>
        <v>Y</v>
      </c>
    </row>
    <row r="6043" spans="1:7" x14ac:dyDescent="0.25">
      <c r="A6043" t="s">
        <v>6440</v>
      </c>
      <c r="B6043" t="s">
        <v>7561</v>
      </c>
      <c r="C6043" t="s">
        <v>7565</v>
      </c>
      <c r="D6043">
        <v>1994</v>
      </c>
      <c r="E6043" t="s">
        <v>7570</v>
      </c>
      <c r="F6043" t="str">
        <f t="shared" si="94"/>
        <v>Parallel and Distributed Simulation/General Application II/EducationFood ProcessingThe Use of Simulation in Evaluating International Competitiveness in Broiler Production1994S. Narayanan</v>
      </c>
      <c r="G6043" t="str">
        <f>IFERROR(IF(VLOOKUP(F6043,Test!$G$1:$G$6051,1,FALSE)=F6043,"Y","N"),"N")</f>
        <v>Y</v>
      </c>
    </row>
    <row r="6044" spans="1:7" x14ac:dyDescent="0.25">
      <c r="A6044" t="s">
        <v>6440</v>
      </c>
      <c r="B6044" t="s">
        <v>7561</v>
      </c>
      <c r="C6044" t="s">
        <v>7565</v>
      </c>
      <c r="D6044">
        <v>1994</v>
      </c>
      <c r="E6044" t="s">
        <v>7571</v>
      </c>
      <c r="F6044" t="str">
        <f t="shared" si="94"/>
        <v>Parallel and Distributed Simulation/General Application II/EducationFood ProcessingThe Use of Simulation in Evaluating International Competitiveness in Broiler Production1994C.M. Gempesaw</v>
      </c>
      <c r="G6044" t="str">
        <f>IFERROR(IF(VLOOKUP(F6044,Test!$G$1:$G$6051,1,FALSE)=F6044,"Y","N"),"N")</f>
        <v>Y</v>
      </c>
    </row>
    <row r="6045" spans="1:7" x14ac:dyDescent="0.25">
      <c r="A6045" t="s">
        <v>6440</v>
      </c>
      <c r="B6045" t="s">
        <v>7574</v>
      </c>
      <c r="C6045" t="s">
        <v>7573</v>
      </c>
      <c r="D6045">
        <v>1994</v>
      </c>
      <c r="E6045" t="s">
        <v>7572</v>
      </c>
      <c r="F6045" t="str">
        <f t="shared" si="94"/>
        <v>Parallel and Distributed Simulation/General Application II/EducationComputer System PerformanceModel Description in the INSYDE Simulator for Evaluating Large-Scale Computer System1994T. Komatsu</v>
      </c>
      <c r="G6045" t="str">
        <f>IFERROR(IF(VLOOKUP(F6045,Test!$G$1:$G$6051,1,FALSE)=F6045,"Y","N"),"N")</f>
        <v>Y</v>
      </c>
    </row>
    <row r="6046" spans="1:7" x14ac:dyDescent="0.25">
      <c r="A6046" t="s">
        <v>6440</v>
      </c>
      <c r="B6046" t="s">
        <v>7574</v>
      </c>
      <c r="C6046" t="s">
        <v>7576</v>
      </c>
      <c r="D6046">
        <v>1994</v>
      </c>
      <c r="E6046" t="s">
        <v>7575</v>
      </c>
      <c r="F6046" t="str">
        <f t="shared" si="94"/>
        <v>Parallel and Distributed Simulation/General Application II/EducationComputer System PerformancePerformance Modeling Study of a Client/Server System Architecture1994J. Shen</v>
      </c>
      <c r="G6046" t="str">
        <f>IFERROR(IF(VLOOKUP(F6046,Test!$G$1:$G$6051,1,FALSE)=F6046,"Y","N"),"N")</f>
        <v>Y</v>
      </c>
    </row>
    <row r="6047" spans="1:7" x14ac:dyDescent="0.25">
      <c r="A6047" t="s">
        <v>6440</v>
      </c>
      <c r="B6047" t="s">
        <v>7574</v>
      </c>
      <c r="C6047" t="s">
        <v>7573</v>
      </c>
      <c r="D6047">
        <v>1994</v>
      </c>
      <c r="E6047" t="s">
        <v>7577</v>
      </c>
      <c r="F6047" t="str">
        <f t="shared" si="94"/>
        <v>Parallel and Distributed Simulation/General Application II/EducationComputer System PerformanceModel Description in the INSYDE Simulator for Evaluating Large-Scale Computer System1994J. Nose</v>
      </c>
      <c r="G6047" t="str">
        <f>IFERROR(IF(VLOOKUP(F6047,Test!$G$1:$G$6051,1,FALSE)=F6047,"Y","N"),"N")</f>
        <v>Y</v>
      </c>
    </row>
    <row r="6048" spans="1:7" x14ac:dyDescent="0.25">
      <c r="A6048" t="s">
        <v>6440</v>
      </c>
      <c r="B6048" t="s">
        <v>7574</v>
      </c>
      <c r="C6048" t="s">
        <v>7573</v>
      </c>
      <c r="D6048">
        <v>1994</v>
      </c>
      <c r="E6048" t="s">
        <v>7578</v>
      </c>
      <c r="F6048" t="str">
        <f t="shared" si="94"/>
        <v>Parallel and Distributed Simulation/General Application II/EducationComputer System PerformanceModel Description in the INSYDE Simulator for Evaluating Large-Scale Computer System1994H. Wakayama</v>
      </c>
      <c r="G6048" t="str">
        <f>IFERROR(IF(VLOOKUP(F6048,Test!$G$1:$G$6051,1,FALSE)=F6048,"Y","N"),"N")</f>
        <v>Y</v>
      </c>
    </row>
    <row r="6049" spans="1:7" x14ac:dyDescent="0.25">
      <c r="A6049" t="s">
        <v>6440</v>
      </c>
      <c r="B6049" t="s">
        <v>7574</v>
      </c>
      <c r="C6049" t="s">
        <v>7576</v>
      </c>
      <c r="D6049">
        <v>1994</v>
      </c>
      <c r="E6049" t="s">
        <v>7579</v>
      </c>
      <c r="F6049" t="str">
        <f t="shared" si="94"/>
        <v>Parallel and Distributed Simulation/General Application II/EducationComputer System PerformancePerformance Modeling Study of a Client/Server System Architecture1994S. Butler</v>
      </c>
      <c r="G6049" t="str">
        <f>IFERROR(IF(VLOOKUP(F6049,Test!$G$1:$G$6051,1,FALSE)=F6049,"Y","N"),"N")</f>
        <v>Y</v>
      </c>
    </row>
    <row r="6050" spans="1:7" x14ac:dyDescent="0.25">
      <c r="A6050" t="s">
        <v>6440</v>
      </c>
      <c r="B6050" t="s">
        <v>7574</v>
      </c>
      <c r="C6050" t="s">
        <v>7581</v>
      </c>
      <c r="D6050">
        <v>1994</v>
      </c>
      <c r="E6050" t="s">
        <v>7580</v>
      </c>
      <c r="F6050" t="str">
        <f t="shared" si="94"/>
        <v>Parallel and Distributed Simulation/General Application II/EducationComputer System PerformanceSimulation of Heterogeneous Networks1994M. Rumekasten</v>
      </c>
      <c r="G6050" t="str">
        <f>IFERROR(IF(VLOOKUP(F6050,Test!$G$1:$G$6051,1,FALSE)=F6050,"Y","N"),"N")</f>
        <v>Y</v>
      </c>
    </row>
    <row r="6051" spans="1:7" x14ac:dyDescent="0.25">
      <c r="A6051" t="s">
        <v>6440</v>
      </c>
      <c r="B6051" t="s">
        <v>7584</v>
      </c>
      <c r="C6051" t="s">
        <v>7583</v>
      </c>
      <c r="D6051">
        <v>1994</v>
      </c>
      <c r="E6051" t="s">
        <v>7582</v>
      </c>
      <c r="F6051" t="str">
        <f t="shared" si="94"/>
        <v>Parallel and Distributed Simulation/General Application II/EducationIssues in Creating Generic ModelsIssues and Requirements for Building a Generic Animation1994B.W. Mazziotti</v>
      </c>
      <c r="G6051" t="str">
        <f>IFERROR(IF(VLOOKUP(F6051,Test!$G$1:$G$6051,1,FALSE)=F6051,"Y","N"),"N")</f>
        <v>Y</v>
      </c>
    </row>
    <row r="6052" spans="1:7" x14ac:dyDescent="0.25">
      <c r="A6052" t="s">
        <v>6440</v>
      </c>
      <c r="B6052" t="s">
        <v>7584</v>
      </c>
      <c r="C6052" t="s">
        <v>7585</v>
      </c>
      <c r="D6052">
        <v>1994</v>
      </c>
      <c r="E6052" t="s">
        <v>6483</v>
      </c>
      <c r="F6052" t="str">
        <f t="shared" si="94"/>
        <v>Parallel and Distributed Simulation/General Application II/EducationIssues in Creating Generic ModelsFocused Analysis and Training Environments1994F.B. Armstrong</v>
      </c>
      <c r="G6052" t="str">
        <f>IFERROR(IF(VLOOKUP(F6052,Test!$G$1:$G$6051,1,FALSE)=F6052,"Y","N"),"N")</f>
        <v>Y</v>
      </c>
    </row>
    <row r="6053" spans="1:7" x14ac:dyDescent="0.25">
      <c r="A6053" t="s">
        <v>6440</v>
      </c>
      <c r="B6053" t="s">
        <v>7584</v>
      </c>
      <c r="C6053" t="s">
        <v>7585</v>
      </c>
      <c r="D6053">
        <v>1994</v>
      </c>
      <c r="E6053" t="s">
        <v>7586</v>
      </c>
      <c r="F6053" t="str">
        <f t="shared" si="94"/>
        <v>Parallel and Distributed Simulation/General Application II/EducationIssues in Creating Generic ModelsFocused Analysis and Training Environments1994D.M. Benjamin</v>
      </c>
      <c r="G6053" t="str">
        <f>IFERROR(IF(VLOOKUP(F6053,Test!$G$1:$G$6051,1,FALSE)=F6053,"Y","N"),"N")</f>
        <v>Y</v>
      </c>
    </row>
    <row r="6054" spans="1:7" x14ac:dyDescent="0.25">
      <c r="A6054" t="s">
        <v>6440</v>
      </c>
      <c r="B6054" t="s">
        <v>7584</v>
      </c>
      <c r="C6054" t="s">
        <v>7585</v>
      </c>
      <c r="D6054">
        <v>1994</v>
      </c>
      <c r="E6054" t="s">
        <v>7587</v>
      </c>
      <c r="F6054" t="str">
        <f t="shared" si="94"/>
        <v>Parallel and Distributed Simulation/General Application II/EducationIssues in Creating Generic ModelsFocused Analysis and Training Environments1994K. Powell</v>
      </c>
      <c r="G6054" t="str">
        <f>IFERROR(IF(VLOOKUP(F6054,Test!$G$1:$G$6051,1,FALSE)=F6054,"Y","N"),"N")</f>
        <v>Y</v>
      </c>
    </row>
    <row r="6055" spans="1:7" x14ac:dyDescent="0.25">
      <c r="A6055" t="s">
        <v>6440</v>
      </c>
      <c r="B6055" t="s">
        <v>7584</v>
      </c>
      <c r="C6055" t="s">
        <v>7585</v>
      </c>
      <c r="D6055">
        <v>1994</v>
      </c>
      <c r="E6055" t="s">
        <v>7582</v>
      </c>
      <c r="F6055" t="str">
        <f t="shared" si="94"/>
        <v>Parallel and Distributed Simulation/General Application II/EducationIssues in Creating Generic ModelsFocused Analysis and Training Environments1994B.W. Mazziotti</v>
      </c>
      <c r="G6055" t="str">
        <f>IFERROR(IF(VLOOKUP(F6055,Test!$G$1:$G$6051,1,FALSE)=F6055,"Y","N"),"N")</f>
        <v>Y</v>
      </c>
    </row>
    <row r="6056" spans="1:7" x14ac:dyDescent="0.25">
      <c r="A6056" t="s">
        <v>6440</v>
      </c>
      <c r="B6056" t="s">
        <v>7584</v>
      </c>
      <c r="C6056" t="s">
        <v>7588</v>
      </c>
      <c r="D6056">
        <v>1994</v>
      </c>
      <c r="E6056" t="s">
        <v>7582</v>
      </c>
      <c r="F6056" t="str">
        <f t="shared" si="94"/>
        <v>Parallel and Distributed Simulation/General Application II/EducationIssues in Creating Generic ModelsCreating a Focused Application Simulator with Flexible Decision Making Capabilities1994B.W. Mazziotti</v>
      </c>
      <c r="G6056" t="str">
        <f>IFERROR(IF(VLOOKUP(F6056,Test!$G$1:$G$6051,1,FALSE)=F6056,"Y","N"),"N")</f>
        <v>Y</v>
      </c>
    </row>
    <row r="6057" spans="1:7" x14ac:dyDescent="0.25">
      <c r="A6057" t="s">
        <v>6440</v>
      </c>
      <c r="B6057" t="s">
        <v>7584</v>
      </c>
      <c r="C6057" t="s">
        <v>7588</v>
      </c>
      <c r="D6057">
        <v>1994</v>
      </c>
      <c r="E6057" t="s">
        <v>6483</v>
      </c>
      <c r="F6057" t="str">
        <f t="shared" si="94"/>
        <v>Parallel and Distributed Simulation/General Application II/EducationIssues in Creating Generic ModelsCreating a Focused Application Simulator with Flexible Decision Making Capabilities1994F.B. Armstrong</v>
      </c>
      <c r="G6057" t="str">
        <f>IFERROR(IF(VLOOKUP(F6057,Test!$G$1:$G$6051,1,FALSE)=F6057,"Y","N"),"N")</f>
        <v>Y</v>
      </c>
    </row>
    <row r="6058" spans="1:7" x14ac:dyDescent="0.25">
      <c r="A6058" t="s">
        <v>6440</v>
      </c>
      <c r="B6058" t="s">
        <v>7584</v>
      </c>
      <c r="C6058" t="s">
        <v>7583</v>
      </c>
      <c r="D6058">
        <v>1994</v>
      </c>
      <c r="E6058" t="s">
        <v>6483</v>
      </c>
      <c r="F6058" t="str">
        <f t="shared" si="94"/>
        <v>Parallel and Distributed Simulation/General Application II/EducationIssues in Creating Generic ModelsIssues and Requirements for Building a Generic Animation1994F.B. Armstrong</v>
      </c>
      <c r="G6058" t="str">
        <f>IFERROR(IF(VLOOKUP(F6058,Test!$G$1:$G$6051,1,FALSE)=F6058,"Y","N"),"N")</f>
        <v>Y</v>
      </c>
    </row>
    <row r="6059" spans="1:7" x14ac:dyDescent="0.25">
      <c r="A6059" t="s">
        <v>6440</v>
      </c>
      <c r="B6059" t="s">
        <v>7584</v>
      </c>
      <c r="C6059" t="s">
        <v>7583</v>
      </c>
      <c r="D6059">
        <v>1994</v>
      </c>
      <c r="E6059" t="s">
        <v>7586</v>
      </c>
      <c r="F6059" t="str">
        <f t="shared" si="94"/>
        <v>Parallel and Distributed Simulation/General Application II/EducationIssues in Creating Generic ModelsIssues and Requirements for Building a Generic Animation1994D.M. Benjamin</v>
      </c>
      <c r="G6059" t="str">
        <f>IFERROR(IF(VLOOKUP(F6059,Test!$G$1:$G$6051,1,FALSE)=F6059,"Y","N"),"N")</f>
        <v>Y</v>
      </c>
    </row>
    <row r="6060" spans="1:7" x14ac:dyDescent="0.25">
      <c r="A6060" t="s">
        <v>6440</v>
      </c>
      <c r="B6060" t="s">
        <v>7591</v>
      </c>
      <c r="C6060" t="s">
        <v>7590</v>
      </c>
      <c r="D6060">
        <v>1994</v>
      </c>
      <c r="E6060" t="s">
        <v>7589</v>
      </c>
      <c r="F6060" t="str">
        <f t="shared" si="94"/>
        <v>Parallel and Distributed Simulation/General Application II/EducationStatistical Software for SimulationSimulation Statistical Software: An Introspective Appraisal1994P.J. Sanchez</v>
      </c>
      <c r="G6060" t="str">
        <f>IFERROR(IF(VLOOKUP(F6060,Test!$G$1:$G$6051,1,FALSE)=F6060,"Y","N"),"N")</f>
        <v>Y</v>
      </c>
    </row>
    <row r="6061" spans="1:7" x14ac:dyDescent="0.25">
      <c r="A6061" t="s">
        <v>6440</v>
      </c>
      <c r="B6061" t="s">
        <v>7591</v>
      </c>
      <c r="C6061" t="s">
        <v>7590</v>
      </c>
      <c r="D6061">
        <v>1994</v>
      </c>
      <c r="E6061" t="s">
        <v>6486</v>
      </c>
      <c r="F6061" t="str">
        <f t="shared" si="94"/>
        <v>Parallel and Distributed Simulation/General Application II/EducationStatistical Software for SimulationSimulation Statistical Software: An Introspective Appraisal1994W.D. Kelton</v>
      </c>
      <c r="G6061" t="str">
        <f>IFERROR(IF(VLOOKUP(F6061,Test!$G$1:$G$6051,1,FALSE)=F6061,"Y","N"),"N")</f>
        <v>Y</v>
      </c>
    </row>
    <row r="6062" spans="1:7" x14ac:dyDescent="0.25">
      <c r="A6062" t="s">
        <v>6440</v>
      </c>
      <c r="B6062" t="s">
        <v>7591</v>
      </c>
      <c r="C6062" t="s">
        <v>7590</v>
      </c>
      <c r="D6062">
        <v>1994</v>
      </c>
      <c r="E6062" t="s">
        <v>6466</v>
      </c>
      <c r="F6062" t="str">
        <f t="shared" si="94"/>
        <v>Parallel and Distributed Simulation/General Application II/EducationStatistical Software for SimulationSimulation Statistical Software: An Introspective Appraisal1994K.J. Healy</v>
      </c>
      <c r="G6062" t="str">
        <f>IFERROR(IF(VLOOKUP(F6062,Test!$G$1:$G$6051,1,FALSE)=F6062,"Y","N"),"N")</f>
        <v>Y</v>
      </c>
    </row>
    <row r="6063" spans="1:7" x14ac:dyDescent="0.25">
      <c r="A6063" t="s">
        <v>6440</v>
      </c>
      <c r="B6063" t="s">
        <v>7591</v>
      </c>
      <c r="C6063" t="s">
        <v>7590</v>
      </c>
      <c r="D6063">
        <v>1994</v>
      </c>
      <c r="E6063" t="s">
        <v>7592</v>
      </c>
      <c r="F6063" t="str">
        <f t="shared" si="94"/>
        <v>Parallel and Distributed Simulation/General Application II/EducationStatistical Software for SimulationSimulation Statistical Software: An Introspective Appraisal1994J.O. Henriksen</v>
      </c>
      <c r="G6063" t="str">
        <f>IFERROR(IF(VLOOKUP(F6063,Test!$G$1:$G$6051,1,FALSE)=F6063,"Y","N"),"N")</f>
        <v>Y</v>
      </c>
    </row>
    <row r="6064" spans="1:7" x14ac:dyDescent="0.25">
      <c r="A6064" t="s">
        <v>6440</v>
      </c>
      <c r="B6064" t="s">
        <v>7591</v>
      </c>
      <c r="C6064" t="s">
        <v>7590</v>
      </c>
      <c r="D6064">
        <v>1994</v>
      </c>
      <c r="E6064" t="s">
        <v>7593</v>
      </c>
      <c r="F6064" t="str">
        <f t="shared" si="94"/>
        <v>Parallel and Distributed Simulation/General Application II/EducationStatistical Software for SimulationSimulation Statistical Software: An Introspective Appraisal1994S.G. Vincent</v>
      </c>
      <c r="G6064" t="str">
        <f>IFERROR(IF(VLOOKUP(F6064,Test!$G$1:$G$6051,1,FALSE)=F6064,"Y","N"),"N")</f>
        <v>Y</v>
      </c>
    </row>
    <row r="6065" spans="1:7" x14ac:dyDescent="0.25">
      <c r="A6065" t="s">
        <v>6440</v>
      </c>
      <c r="B6065" t="s">
        <v>7591</v>
      </c>
      <c r="C6065" t="s">
        <v>7590</v>
      </c>
      <c r="D6065">
        <v>1994</v>
      </c>
      <c r="E6065" t="s">
        <v>7594</v>
      </c>
      <c r="F6065" t="str">
        <f t="shared" si="94"/>
        <v>Parallel and Distributed Simulation/General Application II/EducationStatistical Software for SimulationSimulation Statistical Software: An Introspective Appraisal1994F. Chance</v>
      </c>
      <c r="G6065" t="str">
        <f>IFERROR(IF(VLOOKUP(F6065,Test!$G$1:$G$6051,1,FALSE)=F6065,"Y","N"),"N")</f>
        <v>Y</v>
      </c>
    </row>
    <row r="6066" spans="1:7" x14ac:dyDescent="0.25">
      <c r="A6066" t="s">
        <v>6440</v>
      </c>
      <c r="B6066" t="s">
        <v>7597</v>
      </c>
      <c r="C6066" t="s">
        <v>7596</v>
      </c>
      <c r="D6066">
        <v>1994</v>
      </c>
      <c r="E6066" t="s">
        <v>7595</v>
      </c>
      <c r="F6066" t="str">
        <f t="shared" si="94"/>
        <v>Parallel and Distributed Simulation/General Application II/EducationAdvanced Tutorials in Parallel/Distributed SimulationGTW: A Time Warp System for Shared Memory Multiprocessors1994M. Hybinette</v>
      </c>
      <c r="G6066" t="str">
        <f>IFERROR(IF(VLOOKUP(F6066,Test!$G$1:$G$6051,1,FALSE)=F6066,"Y","N"),"N")</f>
        <v>Y</v>
      </c>
    </row>
    <row r="6067" spans="1:7" x14ac:dyDescent="0.25">
      <c r="A6067" t="s">
        <v>6440</v>
      </c>
      <c r="B6067" t="s">
        <v>7597</v>
      </c>
      <c r="C6067" t="s">
        <v>7596</v>
      </c>
      <c r="D6067">
        <v>1994</v>
      </c>
      <c r="E6067" t="s">
        <v>7598</v>
      </c>
      <c r="F6067" t="str">
        <f t="shared" si="94"/>
        <v>Parallel and Distributed Simulation/General Application II/EducationAdvanced Tutorials in Parallel/Distributed SimulationGTW: A Time Warp System for Shared Memory Multiprocessors1994K. Panesar</v>
      </c>
      <c r="G6067" t="str">
        <f>IFERROR(IF(VLOOKUP(F6067,Test!$G$1:$G$6051,1,FALSE)=F6067,"Y","N"),"N")</f>
        <v>Y</v>
      </c>
    </row>
    <row r="6068" spans="1:7" x14ac:dyDescent="0.25">
      <c r="A6068" t="s">
        <v>6440</v>
      </c>
      <c r="B6068" t="s">
        <v>7597</v>
      </c>
      <c r="C6068" t="s">
        <v>7600</v>
      </c>
      <c r="D6068">
        <v>1994</v>
      </c>
      <c r="E6068" t="s">
        <v>7599</v>
      </c>
      <c r="F6068" t="str">
        <f t="shared" si="94"/>
        <v>Parallel and Distributed Simulation/General Application II/EducationAdvanced Tutorials in Parallel/Distributed SimulationSynchronizing Simulations in Distributed Interactive Simulation1994M. Loper</v>
      </c>
      <c r="G6068" t="str">
        <f>IFERROR(IF(VLOOKUP(F6068,Test!$G$1:$G$6051,1,FALSE)=F6068,"Y","N"),"N")</f>
        <v>Y</v>
      </c>
    </row>
    <row r="6069" spans="1:7" x14ac:dyDescent="0.25">
      <c r="A6069" t="s">
        <v>6440</v>
      </c>
      <c r="B6069" t="s">
        <v>7597</v>
      </c>
      <c r="C6069" t="s">
        <v>7600</v>
      </c>
      <c r="D6069">
        <v>1994</v>
      </c>
      <c r="E6069" t="s">
        <v>7601</v>
      </c>
      <c r="F6069" t="str">
        <f t="shared" si="94"/>
        <v>Parallel and Distributed Simulation/General Application II/EducationAdvanced Tutorials in Parallel/Distributed SimulationSynchronizing Simulations in Distributed Interactive Simulation1994S. Cheung</v>
      </c>
      <c r="G6069" t="str">
        <f>IFERROR(IF(VLOOKUP(F6069,Test!$G$1:$G$6051,1,FALSE)=F6069,"Y","N"),"N")</f>
        <v>Y</v>
      </c>
    </row>
    <row r="6070" spans="1:7" x14ac:dyDescent="0.25">
      <c r="A6070" t="s">
        <v>6440</v>
      </c>
      <c r="B6070" t="s">
        <v>7597</v>
      </c>
      <c r="C6070" t="s">
        <v>7603</v>
      </c>
      <c r="D6070">
        <v>1994</v>
      </c>
      <c r="E6070" t="s">
        <v>7602</v>
      </c>
      <c r="F6070" t="str">
        <f t="shared" si="94"/>
        <v>Parallel and Distributed Simulation/General Application II/EducationAdvanced Tutorials in Parallel/Distributed SimulationLanguage Support for Parallel Discrete-Event Simulations1994R.L. Bargodia</v>
      </c>
      <c r="G6070" t="str">
        <f>IFERROR(IF(VLOOKUP(F6070,Test!$G$1:$G$6051,1,FALSE)=F6070,"Y","N"),"N")</f>
        <v>Y</v>
      </c>
    </row>
    <row r="6071" spans="1:7" x14ac:dyDescent="0.25">
      <c r="A6071" t="s">
        <v>6440</v>
      </c>
      <c r="B6071" t="s">
        <v>7597</v>
      </c>
      <c r="C6071" t="s">
        <v>7596</v>
      </c>
      <c r="D6071">
        <v>1994</v>
      </c>
      <c r="E6071" t="s">
        <v>7604</v>
      </c>
      <c r="F6071" t="str">
        <f t="shared" si="94"/>
        <v>Parallel and Distributed Simulation/General Application II/EducationAdvanced Tutorials in Parallel/Distributed SimulationGTW: A Time Warp System for Shared Memory Multiprocessors1994D. Allison</v>
      </c>
      <c r="G6071" t="str">
        <f>IFERROR(IF(VLOOKUP(F6071,Test!$G$1:$G$6051,1,FALSE)=F6071,"Y","N"),"N")</f>
        <v>Y</v>
      </c>
    </row>
    <row r="6072" spans="1:7" x14ac:dyDescent="0.25">
      <c r="A6072" t="s">
        <v>6440</v>
      </c>
      <c r="B6072" t="s">
        <v>7597</v>
      </c>
      <c r="C6072" t="s">
        <v>7596</v>
      </c>
      <c r="D6072">
        <v>1994</v>
      </c>
      <c r="E6072" t="s">
        <v>7605</v>
      </c>
      <c r="F6072" t="str">
        <f t="shared" si="94"/>
        <v>Parallel and Distributed Simulation/General Application II/EducationAdvanced Tutorials in Parallel/Distributed SimulationGTW: A Time Warp System for Shared Memory Multiprocessors1994R. Fujimoto</v>
      </c>
      <c r="G6072" t="str">
        <f>IFERROR(IF(VLOOKUP(F6072,Test!$G$1:$G$6051,1,FALSE)=F6072,"Y","N"),"N")</f>
        <v>Y</v>
      </c>
    </row>
    <row r="6073" spans="1:7" x14ac:dyDescent="0.25">
      <c r="A6073" t="s">
        <v>6440</v>
      </c>
      <c r="B6073" t="s">
        <v>7597</v>
      </c>
      <c r="C6073" t="s">
        <v>7596</v>
      </c>
      <c r="D6073">
        <v>1994</v>
      </c>
      <c r="E6073" t="s">
        <v>7606</v>
      </c>
      <c r="F6073" t="str">
        <f t="shared" si="94"/>
        <v>Parallel and Distributed Simulation/General Application II/EducationAdvanced Tutorials in Parallel/Distributed SimulationGTW: A Time Warp System for Shared Memory Multiprocessors1994S. Das</v>
      </c>
      <c r="G6073" t="str">
        <f>IFERROR(IF(VLOOKUP(F6073,Test!$G$1:$G$6051,1,FALSE)=F6073,"Y","N"),"N")</f>
        <v>Y</v>
      </c>
    </row>
    <row r="6074" spans="1:7" x14ac:dyDescent="0.25">
      <c r="A6074" t="s">
        <v>6440</v>
      </c>
      <c r="B6074" t="s">
        <v>7609</v>
      </c>
      <c r="C6074" t="s">
        <v>7608</v>
      </c>
      <c r="D6074">
        <v>1994</v>
      </c>
      <c r="E6074" t="s">
        <v>7607</v>
      </c>
      <c r="F6074" t="str">
        <f t="shared" si="94"/>
        <v>Parallel and Distributed Simulation/General Application II/EducationParallel/Distributed Simulation IService Oriented Scheduling in Time Warp1994R. Ronngren</v>
      </c>
      <c r="G6074" t="str">
        <f>IFERROR(IF(VLOOKUP(F6074,Test!$G$1:$G$6051,1,FALSE)=F6074,"Y","N"),"N")</f>
        <v>Y</v>
      </c>
    </row>
    <row r="6075" spans="1:7" x14ac:dyDescent="0.25">
      <c r="A6075" t="s">
        <v>6440</v>
      </c>
      <c r="B6075" t="s">
        <v>7609</v>
      </c>
      <c r="C6075" t="s">
        <v>7608</v>
      </c>
      <c r="D6075">
        <v>1994</v>
      </c>
      <c r="E6075" t="s">
        <v>7610</v>
      </c>
      <c r="F6075" t="str">
        <f t="shared" si="94"/>
        <v>Parallel and Distributed Simulation/General Application II/EducationParallel/Distributed Simulation IService Oriented Scheduling in Time Warp1994R. Ayani</v>
      </c>
      <c r="G6075" t="str">
        <f>IFERROR(IF(VLOOKUP(F6075,Test!$G$1:$G$6051,1,FALSE)=F6075,"Y","N"),"N")</f>
        <v>Y</v>
      </c>
    </row>
    <row r="6076" spans="1:7" x14ac:dyDescent="0.25">
      <c r="A6076" t="s">
        <v>6440</v>
      </c>
      <c r="B6076" t="s">
        <v>7609</v>
      </c>
      <c r="C6076" t="s">
        <v>7612</v>
      </c>
      <c r="D6076">
        <v>1994</v>
      </c>
      <c r="E6076" t="s">
        <v>7611</v>
      </c>
      <c r="F6076" t="str">
        <f t="shared" si="94"/>
        <v>Parallel and Distributed Simulation/General Application II/EducationParallel/Distributed Simulation ITiming Simulation of Paragon Codes Using Workstation Clusters1994D.M. Nicol</v>
      </c>
      <c r="G6076" t="str">
        <f>IFERROR(IF(VLOOKUP(F6076,Test!$G$1:$G$6051,1,FALSE)=F6076,"Y","N"),"N")</f>
        <v>Y</v>
      </c>
    </row>
    <row r="6077" spans="1:7" x14ac:dyDescent="0.25">
      <c r="A6077" t="s">
        <v>6440</v>
      </c>
      <c r="B6077" t="s">
        <v>7609</v>
      </c>
      <c r="C6077" t="s">
        <v>7612</v>
      </c>
      <c r="D6077">
        <v>1994</v>
      </c>
      <c r="E6077" t="s">
        <v>7613</v>
      </c>
      <c r="F6077" t="str">
        <f t="shared" si="94"/>
        <v>Parallel and Distributed Simulation/General Application II/EducationParallel/Distributed Simulation ITiming Simulation of Paragon Codes Using Workstation Clusters1994P. Heidelberger</v>
      </c>
      <c r="G6077" t="str">
        <f>IFERROR(IF(VLOOKUP(F6077,Test!$G$1:$G$6051,1,FALSE)=F6077,"Y","N"),"N")</f>
        <v>Y</v>
      </c>
    </row>
    <row r="6078" spans="1:7" x14ac:dyDescent="0.25">
      <c r="A6078" t="s">
        <v>6440</v>
      </c>
      <c r="B6078" t="s">
        <v>7609</v>
      </c>
      <c r="C6078" t="s">
        <v>7612</v>
      </c>
      <c r="D6078">
        <v>1994</v>
      </c>
      <c r="E6078" t="s">
        <v>7614</v>
      </c>
      <c r="F6078" t="str">
        <f t="shared" si="94"/>
        <v>Parallel and Distributed Simulation/General Application II/EducationParallel/Distributed Simulation ITiming Simulation of Paragon Codes Using Workstation Clusters1994P.M. Dickens</v>
      </c>
      <c r="G6078" t="str">
        <f>IFERROR(IF(VLOOKUP(F6078,Test!$G$1:$G$6051,1,FALSE)=F6078,"Y","N"),"N")</f>
        <v>Y</v>
      </c>
    </row>
    <row r="6079" spans="1:7" x14ac:dyDescent="0.25">
      <c r="A6079" t="s">
        <v>6440</v>
      </c>
      <c r="B6079" t="s">
        <v>7617</v>
      </c>
      <c r="C6079" t="s">
        <v>7616</v>
      </c>
      <c r="D6079">
        <v>1994</v>
      </c>
      <c r="E6079" t="s">
        <v>7615</v>
      </c>
      <c r="F6079" t="str">
        <f t="shared" si="94"/>
        <v>Parallel and Distributed Simulation/General Application II/EducationParallel/Distributed Simulation IIMassively Parallel SIMD Simulation of Discrete Time Stochastic Petri Nets1994S.C. Roy</v>
      </c>
      <c r="G6079" t="str">
        <f>IFERROR(IF(VLOOKUP(F6079,Test!$G$1:$G$6051,1,FALSE)=F6079,"Y","N"),"N")</f>
        <v>Y</v>
      </c>
    </row>
    <row r="6080" spans="1:7" x14ac:dyDescent="0.25">
      <c r="A6080" t="s">
        <v>6440</v>
      </c>
      <c r="B6080" t="s">
        <v>7617</v>
      </c>
      <c r="C6080" t="s">
        <v>7619</v>
      </c>
      <c r="D6080">
        <v>1994</v>
      </c>
      <c r="E6080" t="s">
        <v>7618</v>
      </c>
      <c r="F6080" t="str">
        <f t="shared" si="94"/>
        <v>Parallel and Distributed Simulation/General Application II/EducationParallel/Distributed Simulation IIParallel Logic Level Simulation of VLSI Circuits1994V. Jha</v>
      </c>
      <c r="G6080" t="str">
        <f>IFERROR(IF(VLOOKUP(F6080,Test!$G$1:$G$6051,1,FALSE)=F6080,"Y","N"),"N")</f>
        <v>Y</v>
      </c>
    </row>
    <row r="6081" spans="1:7" x14ac:dyDescent="0.25">
      <c r="A6081" t="s">
        <v>6440</v>
      </c>
      <c r="B6081" t="s">
        <v>7617</v>
      </c>
      <c r="C6081" t="s">
        <v>7619</v>
      </c>
      <c r="D6081">
        <v>1994</v>
      </c>
      <c r="E6081" t="s">
        <v>7620</v>
      </c>
      <c r="F6081" t="str">
        <f t="shared" si="94"/>
        <v>Parallel and Distributed Simulation/General Application II/EducationParallel/Distributed Simulation IIParallel Logic Level Simulation of VLSI Circuits1994J. Cong</v>
      </c>
      <c r="G6081" t="str">
        <f>IFERROR(IF(VLOOKUP(F6081,Test!$G$1:$G$6051,1,FALSE)=F6081,"Y","N"),"N")</f>
        <v>Y</v>
      </c>
    </row>
    <row r="6082" spans="1:7" x14ac:dyDescent="0.25">
      <c r="A6082" t="s">
        <v>6440</v>
      </c>
      <c r="B6082" t="s">
        <v>7617</v>
      </c>
      <c r="C6082" t="s">
        <v>7619</v>
      </c>
      <c r="D6082">
        <v>1994</v>
      </c>
      <c r="E6082" t="s">
        <v>7621</v>
      </c>
      <c r="F6082" t="str">
        <f t="shared" si="94"/>
        <v>Parallel and Distributed Simulation/General Application II/EducationParallel/Distributed Simulation IIParallel Logic Level Simulation of VLSI Circuits1994Y. Chen</v>
      </c>
      <c r="G6082" t="str">
        <f>IFERROR(IF(VLOOKUP(F6082,Test!$G$1:$G$6051,1,FALSE)=F6082,"Y","N"),"N")</f>
        <v>Y</v>
      </c>
    </row>
    <row r="6083" spans="1:7" x14ac:dyDescent="0.25">
      <c r="A6083" t="s">
        <v>6440</v>
      </c>
      <c r="B6083" t="s">
        <v>7617</v>
      </c>
      <c r="C6083" t="s">
        <v>7619</v>
      </c>
      <c r="D6083">
        <v>1994</v>
      </c>
      <c r="E6083" t="s">
        <v>7622</v>
      </c>
      <c r="F6083" t="str">
        <f t="shared" ref="F6083:F6146" si="95">CONCATENATE(A6083,B6083,C6083,D6083,E6083)</f>
        <v>Parallel and Distributed Simulation/General Application II/EducationParallel/Distributed Simulation IIParallel Logic Level Simulation of VLSI Circuits1994Z. Li</v>
      </c>
      <c r="G6083" t="str">
        <f>IFERROR(IF(VLOOKUP(F6083,Test!$G$1:$G$6051,1,FALSE)=F6083,"Y","N"),"N")</f>
        <v>Y</v>
      </c>
    </row>
    <row r="6084" spans="1:7" x14ac:dyDescent="0.25">
      <c r="A6084" t="s">
        <v>6440</v>
      </c>
      <c r="B6084" t="s">
        <v>7617</v>
      </c>
      <c r="C6084" t="s">
        <v>7619</v>
      </c>
      <c r="D6084">
        <v>1994</v>
      </c>
      <c r="E6084" t="s">
        <v>7623</v>
      </c>
      <c r="F6084" t="str">
        <f t="shared" si="95"/>
        <v>Parallel and Distributed Simulation/General Application II/EducationParallel/Distributed Simulation IIParallel Logic Level Simulation of VLSI Circuits1994R. Bagrodia</v>
      </c>
      <c r="G6084" t="str">
        <f>IFERROR(IF(VLOOKUP(F6084,Test!$G$1:$G$6051,1,FALSE)=F6084,"Y","N"),"N")</f>
        <v>Y</v>
      </c>
    </row>
    <row r="6085" spans="1:7" x14ac:dyDescent="0.25">
      <c r="A6085" t="s">
        <v>6440</v>
      </c>
      <c r="B6085" t="s">
        <v>7617</v>
      </c>
      <c r="C6085" t="s">
        <v>7625</v>
      </c>
      <c r="D6085">
        <v>1994</v>
      </c>
      <c r="E6085" t="s">
        <v>7624</v>
      </c>
      <c r="F6085" t="str">
        <f t="shared" si="95"/>
        <v>Parallel and Distributed Simulation/General Application II/EducationParallel/Distributed Simulation IIUsing a Shot Clock to Design an Efficient Parallel Distributed Simulation1994B.A. Malloy</v>
      </c>
      <c r="G6085" t="str">
        <f>IFERROR(IF(VLOOKUP(F6085,Test!$G$1:$G$6051,1,FALSE)=F6085,"Y","N"),"N")</f>
        <v>Y</v>
      </c>
    </row>
    <row r="6086" spans="1:7" x14ac:dyDescent="0.25">
      <c r="A6086" t="s">
        <v>6440</v>
      </c>
      <c r="B6086" t="s">
        <v>7617</v>
      </c>
      <c r="C6086" t="s">
        <v>7625</v>
      </c>
      <c r="D6086">
        <v>1994</v>
      </c>
      <c r="E6086" t="s">
        <v>7626</v>
      </c>
      <c r="F6086" t="str">
        <f t="shared" si="95"/>
        <v>Parallel and Distributed Simulation/General Application II/EducationParallel/Distributed Simulation IIUsing a Shot Clock to Design an Efficient Parallel Distributed Simulation1994J.T. Douglass</v>
      </c>
      <c r="G6086" t="str">
        <f>IFERROR(IF(VLOOKUP(F6086,Test!$G$1:$G$6051,1,FALSE)=F6086,"Y","N"),"N")</f>
        <v>Y</v>
      </c>
    </row>
    <row r="6087" spans="1:7" x14ac:dyDescent="0.25">
      <c r="A6087" t="s">
        <v>6440</v>
      </c>
      <c r="B6087" t="s">
        <v>7628</v>
      </c>
      <c r="C6087" t="s">
        <v>7627</v>
      </c>
      <c r="D6087">
        <v>1994</v>
      </c>
      <c r="E6087" t="s">
        <v>1187</v>
      </c>
      <c r="F6087" t="str">
        <f t="shared" si="95"/>
        <v>Parallel and Distributed Simulation/General Application II/EducationSimulation in Business and Engineering EducationSimulation and Undergraduate Engineering Education: The Technology Reinvestment Project (TRP)1994B. J. Schroer</v>
      </c>
      <c r="G6087" t="str">
        <f>IFERROR(IF(VLOOKUP(F6087,Test!$G$1:$G$6051,1,FALSE)=F6087,"Y","N"),"N")</f>
        <v>Y</v>
      </c>
    </row>
    <row r="6088" spans="1:7" x14ac:dyDescent="0.25">
      <c r="A6088" t="s">
        <v>6440</v>
      </c>
      <c r="B6088" t="s">
        <v>7628</v>
      </c>
      <c r="C6088" t="s">
        <v>7630</v>
      </c>
      <c r="D6088">
        <v>1994</v>
      </c>
      <c r="E6088" t="s">
        <v>7629</v>
      </c>
      <c r="F6088" t="str">
        <f t="shared" si="95"/>
        <v>Parallel and Distributed Simulation/General Application II/EducationSimulation in Business and Engineering EducationDesigning and Managing a Masters Degree Course in Simulation Modelling1994R. J. Paul</v>
      </c>
      <c r="G6088" t="str">
        <f>IFERROR(IF(VLOOKUP(F6088,Test!$G$1:$G$6051,1,FALSE)=F6088,"Y","N"),"N")</f>
        <v>Y</v>
      </c>
    </row>
    <row r="6089" spans="1:7" x14ac:dyDescent="0.25">
      <c r="A6089" t="s">
        <v>6440</v>
      </c>
      <c r="B6089" t="s">
        <v>7628</v>
      </c>
      <c r="C6089" t="s">
        <v>7632</v>
      </c>
      <c r="D6089">
        <v>1994</v>
      </c>
      <c r="E6089" t="s">
        <v>7631</v>
      </c>
      <c r="F6089" t="str">
        <f t="shared" si="95"/>
        <v>Parallel and Distributed Simulation/General Application II/EducationSimulation in Business and Engineering EducationEmbedding an Intelligent Tutoring System in a Business Gaming-Simulation Environment1994M. C. Angelides</v>
      </c>
      <c r="G6089" t="str">
        <f>IFERROR(IF(VLOOKUP(F6089,Test!$G$1:$G$6051,1,FALSE)=F6089,"Y","N"),"N")</f>
        <v>Y</v>
      </c>
    </row>
    <row r="6090" spans="1:7" x14ac:dyDescent="0.25">
      <c r="A6090" t="s">
        <v>6440</v>
      </c>
      <c r="B6090" t="s">
        <v>7628</v>
      </c>
      <c r="C6090" t="s">
        <v>7627</v>
      </c>
      <c r="D6090">
        <v>1994</v>
      </c>
      <c r="E6090" t="s">
        <v>7633</v>
      </c>
      <c r="F6090" t="str">
        <f t="shared" si="95"/>
        <v>Parallel and Distributed Simulation/General Application II/EducationSimulation in Business and Engineering EducationSimulation and Undergraduate Engineering Education: The Technology Reinvestment Project (TRP)1994P. A. Farrington</v>
      </c>
      <c r="G6090" t="str">
        <f>IFERROR(IF(VLOOKUP(F6090,Test!$G$1:$G$6051,1,FALSE)=F6090,"Y","N"),"N")</f>
        <v>Y</v>
      </c>
    </row>
    <row r="6091" spans="1:7" x14ac:dyDescent="0.25">
      <c r="A6091" t="s">
        <v>6440</v>
      </c>
      <c r="B6091" t="s">
        <v>7628</v>
      </c>
      <c r="C6091" t="s">
        <v>7627</v>
      </c>
      <c r="D6091">
        <v>1994</v>
      </c>
      <c r="E6091" t="s">
        <v>7634</v>
      </c>
      <c r="F6091" t="str">
        <f t="shared" si="95"/>
        <v>Parallel and Distributed Simulation/General Application II/EducationSimulation in Business and Engineering EducationSimulation and Undergraduate Engineering Education: The Technology Reinvestment Project (TRP)1994S. L. Messimer</v>
      </c>
      <c r="G6091" t="str">
        <f>IFERROR(IF(VLOOKUP(F6091,Test!$G$1:$G$6051,1,FALSE)=F6091,"Y","N"),"N")</f>
        <v>Y</v>
      </c>
    </row>
    <row r="6092" spans="1:7" x14ac:dyDescent="0.25">
      <c r="A6092" t="s">
        <v>6440</v>
      </c>
      <c r="B6092" t="s">
        <v>7628</v>
      </c>
      <c r="C6092" t="s">
        <v>7630</v>
      </c>
      <c r="D6092">
        <v>1994</v>
      </c>
      <c r="E6092" t="s">
        <v>6395</v>
      </c>
      <c r="F6092" t="str">
        <f t="shared" si="95"/>
        <v>Parallel and Distributed Simulation/General Application II/EducationSimulation in Business and Engineering EducationDesigning and Managing a Masters Degree Course in Simulation Modelling1994V. Hlupic</v>
      </c>
      <c r="G6092" t="str">
        <f>IFERROR(IF(VLOOKUP(F6092,Test!$G$1:$G$6051,1,FALSE)=F6092,"Y","N"),"N")</f>
        <v>Y</v>
      </c>
    </row>
    <row r="6093" spans="1:7" x14ac:dyDescent="0.25">
      <c r="A6093" t="s">
        <v>6440</v>
      </c>
      <c r="B6093" t="s">
        <v>7628</v>
      </c>
      <c r="C6093" t="s">
        <v>7632</v>
      </c>
      <c r="D6093">
        <v>1994</v>
      </c>
      <c r="E6093" t="s">
        <v>7635</v>
      </c>
      <c r="F6093" t="str">
        <f t="shared" si="95"/>
        <v>Parallel and Distributed Simulation/General Application II/EducationSimulation in Business and Engineering EducationEmbedding an Intelligent Tutoring System in a Business Gaming-Simulation Environment1994J. Siemer</v>
      </c>
      <c r="G6093" t="str">
        <f>IFERROR(IF(VLOOKUP(F6093,Test!$G$1:$G$6051,1,FALSE)=F6093,"Y","N"),"N")</f>
        <v>Y</v>
      </c>
    </row>
    <row r="6094" spans="1:7" x14ac:dyDescent="0.25">
      <c r="A6094" t="s">
        <v>1982</v>
      </c>
      <c r="B6094" t="s">
        <v>7637</v>
      </c>
      <c r="C6094" t="s">
        <v>7636</v>
      </c>
      <c r="D6094">
        <v>1995</v>
      </c>
      <c r="E6094" t="s">
        <v>2730</v>
      </c>
      <c r="F6094" t="str">
        <f t="shared" si="95"/>
        <v>Analysis MethodologyStochastic OptimizationA Pruned and Bootstrapped American Option Simulator1995Mark Broadie</v>
      </c>
      <c r="G6094" t="str">
        <f>IFERROR(IF(VLOOKUP(F6094,Test!$G$1:$G$6051,1,FALSE)=F6094,"Y","N"),"N")</f>
        <v>Y</v>
      </c>
    </row>
    <row r="6095" spans="1:7" x14ac:dyDescent="0.25">
      <c r="A6095" t="s">
        <v>1982</v>
      </c>
      <c r="B6095" t="s">
        <v>7637</v>
      </c>
      <c r="C6095" t="s">
        <v>7639</v>
      </c>
      <c r="D6095">
        <v>1995</v>
      </c>
      <c r="E6095" t="s">
        <v>7638</v>
      </c>
      <c r="F6095" t="str">
        <f t="shared" si="95"/>
        <v>Analysis MethodologyStochastic OptimizationA New Search Algorithm for Discrete Stochastic Optimization1995Mahmoud H. Alrefaei</v>
      </c>
      <c r="G6095" t="str">
        <f>IFERROR(IF(VLOOKUP(F6095,Test!$G$1:$G$6051,1,FALSE)=F6095,"Y","N"),"N")</f>
        <v>Y</v>
      </c>
    </row>
    <row r="6096" spans="1:7" x14ac:dyDescent="0.25">
      <c r="A6096" t="s">
        <v>1982</v>
      </c>
      <c r="B6096" t="s">
        <v>7637</v>
      </c>
      <c r="C6096" t="s">
        <v>7640</v>
      </c>
      <c r="D6096">
        <v>1995</v>
      </c>
      <c r="E6096" t="s">
        <v>3037</v>
      </c>
      <c r="F6096" t="str">
        <f t="shared" si="95"/>
        <v>Analysis MethodologyStochastic OptimizationTransfer Optimization Via Simultaneous Perturbation Stochastic Approximation1995Michael C. Fu</v>
      </c>
      <c r="G6096" t="str">
        <f>IFERROR(IF(VLOOKUP(F6096,Test!$G$1:$G$6051,1,FALSE)=F6096,"Y","N"),"N")</f>
        <v>Y</v>
      </c>
    </row>
    <row r="6097" spans="1:7" x14ac:dyDescent="0.25">
      <c r="A6097" t="s">
        <v>1982</v>
      </c>
      <c r="B6097" t="s">
        <v>7637</v>
      </c>
      <c r="C6097" t="s">
        <v>7636</v>
      </c>
      <c r="D6097">
        <v>1995</v>
      </c>
      <c r="E6097" t="s">
        <v>2045</v>
      </c>
      <c r="F6097" t="str">
        <f t="shared" si="95"/>
        <v>Analysis MethodologyStochastic OptimizationA Pruned and Bootstrapped American Option Simulator1995Paul Glasserman</v>
      </c>
      <c r="G6097" t="str">
        <f>IFERROR(IF(VLOOKUP(F6097,Test!$G$1:$G$6051,1,FALSE)=F6097,"Y","N"),"N")</f>
        <v>Y</v>
      </c>
    </row>
    <row r="6098" spans="1:7" x14ac:dyDescent="0.25">
      <c r="A6098" t="s">
        <v>1982</v>
      </c>
      <c r="B6098" t="s">
        <v>7637</v>
      </c>
      <c r="C6098" t="s">
        <v>7639</v>
      </c>
      <c r="D6098">
        <v>1995</v>
      </c>
      <c r="E6098" t="s">
        <v>5682</v>
      </c>
      <c r="F6098" t="str">
        <f t="shared" si="95"/>
        <v>Analysis MethodologyStochastic OptimizationA New Search Algorithm for Discrete Stochastic Optimization1995Sigrun Andradottir</v>
      </c>
      <c r="G6098" t="str">
        <f>IFERROR(IF(VLOOKUP(F6098,Test!$G$1:$G$6051,1,FALSE)=F6098,"Y","N"),"N")</f>
        <v>Y</v>
      </c>
    </row>
    <row r="6099" spans="1:7" x14ac:dyDescent="0.25">
      <c r="A6099" t="s">
        <v>1982</v>
      </c>
      <c r="B6099" t="s">
        <v>7637</v>
      </c>
      <c r="C6099" t="s">
        <v>7640</v>
      </c>
      <c r="D6099">
        <v>1995</v>
      </c>
      <c r="E6099" t="s">
        <v>7641</v>
      </c>
      <c r="F6099" t="str">
        <f t="shared" si="95"/>
        <v>Analysis MethodologyStochastic OptimizationTransfer Optimization Via Simultaneous Perturbation Stochastic Approximation1995Stacy D. Hill</v>
      </c>
      <c r="G6099" t="str">
        <f>IFERROR(IF(VLOOKUP(F6099,Test!$G$1:$G$6051,1,FALSE)=F6099,"Y","N"),"N")</f>
        <v>Y</v>
      </c>
    </row>
    <row r="6100" spans="1:7" x14ac:dyDescent="0.25">
      <c r="A6100" t="s">
        <v>1982</v>
      </c>
      <c r="B6100" t="s">
        <v>7643</v>
      </c>
      <c r="C6100" t="s">
        <v>7642</v>
      </c>
      <c r="D6100">
        <v>1995</v>
      </c>
      <c r="E6100" t="s">
        <v>643</v>
      </c>
      <c r="F6100" t="str">
        <f t="shared" si="95"/>
        <v>Analysis MethodologyNew Ideas in Variance ReductionCorrelation-Induction Techniques for Estimating Quantiles in Simulation Experiments1995James R. Wilson</v>
      </c>
      <c r="G6100" t="str">
        <f>IFERROR(IF(VLOOKUP(F6100,Test!$G$1:$G$6051,1,FALSE)=F6100,"Y","N"),"N")</f>
        <v>Y</v>
      </c>
    </row>
    <row r="6101" spans="1:7" x14ac:dyDescent="0.25">
      <c r="A6101" t="s">
        <v>1982</v>
      </c>
      <c r="B6101" t="s">
        <v>7643</v>
      </c>
      <c r="C6101" t="s">
        <v>7644</v>
      </c>
      <c r="D6101">
        <v>1995</v>
      </c>
      <c r="E6101" t="s">
        <v>6289</v>
      </c>
      <c r="F6101" t="str">
        <f t="shared" si="95"/>
        <v>Analysis MethodologyNew Ideas in Variance ReductionVariance Reduction for Discrete Event Systems Driven by Poisson Processes1995Pirooz Vakili</v>
      </c>
      <c r="G6101" t="str">
        <f>IFERROR(IF(VLOOKUP(F6101,Test!$G$1:$G$6051,1,FALSE)=F6101,"Y","N"),"N")</f>
        <v>Y</v>
      </c>
    </row>
    <row r="6102" spans="1:7" x14ac:dyDescent="0.25">
      <c r="A6102" t="s">
        <v>1982</v>
      </c>
      <c r="B6102" t="s">
        <v>7643</v>
      </c>
      <c r="C6102" t="s">
        <v>7646</v>
      </c>
      <c r="D6102">
        <v>1995</v>
      </c>
      <c r="E6102" t="s">
        <v>7645</v>
      </c>
      <c r="F6102" t="str">
        <f t="shared" si="95"/>
        <v>Analysis MethodologyNew Ideas in Variance ReductionA Set of Extensions to the SIMAN/ARENA Simulation Environment1995Marcelo J. Torres</v>
      </c>
      <c r="G6102" t="str">
        <f>IFERROR(IF(VLOOKUP(F6102,Test!$G$1:$G$6051,1,FALSE)=F6102,"Y","N"),"N")</f>
        <v>Y</v>
      </c>
    </row>
    <row r="6103" spans="1:7" x14ac:dyDescent="0.25">
      <c r="A6103" t="s">
        <v>1982</v>
      </c>
      <c r="B6103" t="s">
        <v>7643</v>
      </c>
      <c r="C6103" t="s">
        <v>7642</v>
      </c>
      <c r="D6103">
        <v>1995</v>
      </c>
      <c r="E6103" t="s">
        <v>6322</v>
      </c>
      <c r="F6103" t="str">
        <f t="shared" si="95"/>
        <v>Analysis MethodologyNew Ideas in Variance ReductionCorrelation-Induction Techniques for Estimating Quantiles in Simulation Experiments1995Athanassios N. Avramidis</v>
      </c>
      <c r="G6103" t="str">
        <f>IFERROR(IF(VLOOKUP(F6103,Test!$G$1:$G$6051,1,FALSE)=F6103,"Y","N"),"N")</f>
        <v>Y</v>
      </c>
    </row>
    <row r="6104" spans="1:7" x14ac:dyDescent="0.25">
      <c r="A6104" t="s">
        <v>1982</v>
      </c>
      <c r="B6104" t="s">
        <v>7643</v>
      </c>
      <c r="C6104" t="s">
        <v>7646</v>
      </c>
      <c r="D6104">
        <v>1995</v>
      </c>
      <c r="E6104" t="s">
        <v>2422</v>
      </c>
      <c r="F6104" t="str">
        <f t="shared" si="95"/>
        <v>Analysis MethodologyNew Ideas in Variance ReductionA Set of Extensions to the SIMAN/ARENA Simulation Environment1995Peter W. Glynn</v>
      </c>
      <c r="G6104" t="str">
        <f>IFERROR(IF(VLOOKUP(F6104,Test!$G$1:$G$6051,1,FALSE)=F6104,"Y","N"),"N")</f>
        <v>Y</v>
      </c>
    </row>
    <row r="6105" spans="1:7" x14ac:dyDescent="0.25">
      <c r="A6105" t="s">
        <v>1982</v>
      </c>
      <c r="B6105" t="s">
        <v>7649</v>
      </c>
      <c r="C6105" t="s">
        <v>7648</v>
      </c>
      <c r="D6105">
        <v>1995</v>
      </c>
      <c r="E6105" t="s">
        <v>7647</v>
      </c>
      <c r="F6105" t="str">
        <f t="shared" si="95"/>
        <v>Analysis MethodologyImplementation Issues in SimulationControl of Initialization Bias in Queueing Simulations Using Queueing Approximations1995Patrick J. Delaney</v>
      </c>
      <c r="G6105" t="str">
        <f>IFERROR(IF(VLOOKUP(F6105,Test!$G$1:$G$6051,1,FALSE)=F6105,"Y","N"),"N")</f>
        <v>Y</v>
      </c>
    </row>
    <row r="6106" spans="1:7" x14ac:dyDescent="0.25">
      <c r="A6106" t="s">
        <v>1982</v>
      </c>
      <c r="B6106" t="s">
        <v>7649</v>
      </c>
      <c r="C6106" t="s">
        <v>7648</v>
      </c>
      <c r="D6106">
        <v>1995</v>
      </c>
      <c r="E6106" t="s">
        <v>7650</v>
      </c>
      <c r="F6106" t="str">
        <f t="shared" si="95"/>
        <v>Analysis MethodologyImplementation Issues in SimulationControl of Initialization Bias in Queueing Simulations Using Queueing Approximations1995Manuel D. Rossetti</v>
      </c>
      <c r="G6106" t="str">
        <f>IFERROR(IF(VLOOKUP(F6106,Test!$G$1:$G$6051,1,FALSE)=F6106,"Y","N"),"N")</f>
        <v>Y</v>
      </c>
    </row>
    <row r="6107" spans="1:7" x14ac:dyDescent="0.25">
      <c r="A6107" t="s">
        <v>1982</v>
      </c>
      <c r="B6107" t="s">
        <v>7649</v>
      </c>
      <c r="C6107" t="s">
        <v>7651</v>
      </c>
      <c r="D6107">
        <v>1995</v>
      </c>
      <c r="E6107" t="s">
        <v>3522</v>
      </c>
      <c r="F6107" t="str">
        <f t="shared" si="95"/>
        <v>Analysis MethodologyImplementation Issues in SimulationCombination of Multiplicative Congruential Random-Number Generators with Safe Prime Modulus1995Susumu Morito</v>
      </c>
      <c r="G6107" t="str">
        <f>IFERROR(IF(VLOOKUP(F6107,Test!$G$1:$G$6051,1,FALSE)=F6107,"Y","N"),"N")</f>
        <v>Y</v>
      </c>
    </row>
    <row r="6108" spans="1:7" x14ac:dyDescent="0.25">
      <c r="A6108" t="s">
        <v>1982</v>
      </c>
      <c r="B6108" t="s">
        <v>7649</v>
      </c>
      <c r="C6108" t="s">
        <v>7652</v>
      </c>
      <c r="D6108">
        <v>1995</v>
      </c>
      <c r="E6108" t="s">
        <v>5147</v>
      </c>
      <c r="F6108" t="str">
        <f t="shared" si="95"/>
        <v>Analysis MethodologyImplementation Issues in SimulationPerformance Analysis of Future Event Sets1995Halim Damerdji</v>
      </c>
      <c r="G6108" t="str">
        <f>IFERROR(IF(VLOOKUP(F6108,Test!$G$1:$G$6051,1,FALSE)=F6108,"Y","N"),"N")</f>
        <v>Y</v>
      </c>
    </row>
    <row r="6109" spans="1:7" x14ac:dyDescent="0.25">
      <c r="A6109" t="s">
        <v>1982</v>
      </c>
      <c r="B6109" t="s">
        <v>7649</v>
      </c>
      <c r="C6109" t="s">
        <v>7652</v>
      </c>
      <c r="D6109">
        <v>1995</v>
      </c>
      <c r="E6109" t="s">
        <v>2422</v>
      </c>
      <c r="F6109" t="str">
        <f t="shared" si="95"/>
        <v>Analysis MethodologyImplementation Issues in SimulationPerformance Analysis of Future Event Sets1995Peter W. Glynn</v>
      </c>
      <c r="G6109" t="str">
        <f>IFERROR(IF(VLOOKUP(F6109,Test!$G$1:$G$6051,1,FALSE)=F6109,"Y","N"),"N")</f>
        <v>Y</v>
      </c>
    </row>
    <row r="6110" spans="1:7" x14ac:dyDescent="0.25">
      <c r="A6110" t="s">
        <v>1982</v>
      </c>
      <c r="B6110" t="s">
        <v>7649</v>
      </c>
      <c r="C6110" t="s">
        <v>7651</v>
      </c>
      <c r="D6110">
        <v>1995</v>
      </c>
      <c r="E6110" t="s">
        <v>7653</v>
      </c>
      <c r="F6110" t="str">
        <f t="shared" si="95"/>
        <v>Analysis MethodologyImplementation Issues in SimulationCombination of Multiplicative Congruential Random-Number Generators with Safe Prime Modulus1995Munetaka Sakamoto</v>
      </c>
      <c r="G6110" t="str">
        <f>IFERROR(IF(VLOOKUP(F6110,Test!$G$1:$G$6051,1,FALSE)=F6110,"Y","N"),"N")</f>
        <v>Y</v>
      </c>
    </row>
    <row r="6111" spans="1:7" x14ac:dyDescent="0.25">
      <c r="A6111" t="s">
        <v>1982</v>
      </c>
      <c r="B6111" t="s">
        <v>7655</v>
      </c>
      <c r="C6111" t="s">
        <v>7654</v>
      </c>
      <c r="D6111">
        <v>1995</v>
      </c>
      <c r="E6111" t="s">
        <v>1537</v>
      </c>
      <c r="F6111" t="str">
        <f t="shared" si="95"/>
        <v>Analysis MethodologyDynamic Aspects of Experimental DesignSample Size Selection for Improved Nelder-Mead Performance1995Russell R. Barton</v>
      </c>
      <c r="G6111" t="str">
        <f>IFERROR(IF(VLOOKUP(F6111,Test!$G$1:$G$6051,1,FALSE)=F6111,"Y","N"),"N")</f>
        <v>Y</v>
      </c>
    </row>
    <row r="6112" spans="1:7" x14ac:dyDescent="0.25">
      <c r="A6112" t="s">
        <v>1982</v>
      </c>
      <c r="B6112" t="s">
        <v>7655</v>
      </c>
      <c r="C6112" t="s">
        <v>7656</v>
      </c>
      <c r="D6112">
        <v>1995</v>
      </c>
      <c r="E6112" t="s">
        <v>5359</v>
      </c>
      <c r="F6112" t="str">
        <f t="shared" si="95"/>
        <v>Analysis MethodologyDynamic Aspects of Experimental DesignAmplitude Selection in Transient Sensitivity Analysis1995Douglas J. Morrice</v>
      </c>
      <c r="G6112" t="str">
        <f>IFERROR(IF(VLOOKUP(F6112,Test!$G$1:$G$6051,1,FALSE)=F6112,"Y","N"),"N")</f>
        <v>Y</v>
      </c>
    </row>
    <row r="6113" spans="1:7" x14ac:dyDescent="0.25">
      <c r="A6113" t="s">
        <v>1982</v>
      </c>
      <c r="B6113" t="s">
        <v>7655</v>
      </c>
      <c r="C6113" t="s">
        <v>7654</v>
      </c>
      <c r="D6113">
        <v>1995</v>
      </c>
      <c r="E6113" t="s">
        <v>7657</v>
      </c>
      <c r="F6113" t="str">
        <f t="shared" si="95"/>
        <v>Analysis MethodologyDynamic Aspects of Experimental DesignSample Size Selection for Improved Nelder-Mead Performance1995Steven F. Arnold</v>
      </c>
      <c r="G6113" t="str">
        <f>IFERROR(IF(VLOOKUP(F6113,Test!$G$1:$G$6051,1,FALSE)=F6113,"Y","N"),"N")</f>
        <v>Y</v>
      </c>
    </row>
    <row r="6114" spans="1:7" x14ac:dyDescent="0.25">
      <c r="A6114" t="s">
        <v>1982</v>
      </c>
      <c r="B6114" t="s">
        <v>7655</v>
      </c>
      <c r="C6114" t="s">
        <v>7654</v>
      </c>
      <c r="D6114">
        <v>1995</v>
      </c>
      <c r="E6114" t="s">
        <v>7658</v>
      </c>
      <c r="F6114" t="str">
        <f t="shared" si="95"/>
        <v>Analysis MethodologyDynamic Aspects of Experimental DesignSample Size Selection for Improved Nelder-Mead Performance1995John J. Tomick</v>
      </c>
      <c r="G6114" t="str">
        <f>IFERROR(IF(VLOOKUP(F6114,Test!$G$1:$G$6051,1,FALSE)=F6114,"Y","N"),"N")</f>
        <v>Y</v>
      </c>
    </row>
    <row r="6115" spans="1:7" x14ac:dyDescent="0.25">
      <c r="A6115" t="s">
        <v>1982</v>
      </c>
      <c r="B6115" t="s">
        <v>7655</v>
      </c>
      <c r="C6115" t="s">
        <v>7656</v>
      </c>
      <c r="D6115">
        <v>1995</v>
      </c>
      <c r="E6115" t="s">
        <v>2389</v>
      </c>
      <c r="F6115" t="str">
        <f t="shared" si="95"/>
        <v>Analysis MethodologyDynamic Aspects of Experimental DesignAmplitude Selection in Transient Sensitivity Analysis1995Sheldon H. Jacobson</v>
      </c>
      <c r="G6115" t="str">
        <f>IFERROR(IF(VLOOKUP(F6115,Test!$G$1:$G$6051,1,FALSE)=F6115,"Y","N"),"N")</f>
        <v>Y</v>
      </c>
    </row>
    <row r="6116" spans="1:7" x14ac:dyDescent="0.25">
      <c r="A6116" t="s">
        <v>1982</v>
      </c>
      <c r="B6116" t="s">
        <v>7655</v>
      </c>
      <c r="C6116" t="s">
        <v>7659</v>
      </c>
      <c r="D6116">
        <v>1995</v>
      </c>
      <c r="E6116" t="s">
        <v>1587</v>
      </c>
      <c r="F6116" t="str">
        <f t="shared" si="95"/>
        <v>Analysis MethodologyDynamic Aspects of Experimental DesignSequential Experimentation for Estimating the Optimal Delay of Activities in PERT Networks1995Arnold H. Buss</v>
      </c>
      <c r="G6116" t="str">
        <f>IFERROR(IF(VLOOKUP(F6116,Test!$G$1:$G$6051,1,FALSE)=F6116,"Y","N"),"N")</f>
        <v>Y</v>
      </c>
    </row>
    <row r="6117" spans="1:7" x14ac:dyDescent="0.25">
      <c r="A6117" t="s">
        <v>1982</v>
      </c>
      <c r="B6117" t="s">
        <v>7661</v>
      </c>
      <c r="C6117" t="s">
        <v>7660</v>
      </c>
      <c r="D6117">
        <v>1995</v>
      </c>
      <c r="E6117" t="s">
        <v>3117</v>
      </c>
      <c r="F6117" t="str">
        <f t="shared" si="95"/>
        <v>Analysis MethodologyEfficiency in Stochastic OptimizationOn the Performance of Pure Adaptive Search1995Jin Wang</v>
      </c>
      <c r="G6117" t="str">
        <f>IFERROR(IF(VLOOKUP(F6117,Test!$G$1:$G$6051,1,FALSE)=F6117,"Y","N"),"N")</f>
        <v>Y</v>
      </c>
    </row>
    <row r="6118" spans="1:7" x14ac:dyDescent="0.25">
      <c r="A6118" t="s">
        <v>1982</v>
      </c>
      <c r="B6118" t="s">
        <v>7661</v>
      </c>
      <c r="C6118" t="s">
        <v>7662</v>
      </c>
      <c r="D6118">
        <v>1995</v>
      </c>
      <c r="E6118" t="s">
        <v>2389</v>
      </c>
      <c r="F6118" t="str">
        <f t="shared" si="95"/>
        <v>Analysis MethodologyEfficiency in Stochastic OptimizationOn the Simultaneous Construction of Sample Paths1995Sheldon H. Jacobson</v>
      </c>
      <c r="G6118" t="str">
        <f>IFERROR(IF(VLOOKUP(F6118,Test!$G$1:$G$6051,1,FALSE)=F6118,"Y","N"),"N")</f>
        <v>Y</v>
      </c>
    </row>
    <row r="6119" spans="1:7" x14ac:dyDescent="0.25">
      <c r="A6119" t="s">
        <v>1982</v>
      </c>
      <c r="B6119" t="s">
        <v>7661</v>
      </c>
      <c r="C6119" t="s">
        <v>7662</v>
      </c>
      <c r="D6119">
        <v>1995</v>
      </c>
      <c r="E6119" t="s">
        <v>2946</v>
      </c>
      <c r="F6119" t="str">
        <f t="shared" si="95"/>
        <v>Analysis MethodologyEfficiency in Stochastic OptimizationOn the Simultaneous Construction of Sample Paths1995Enver YÃ¼cesan</v>
      </c>
      <c r="G6119" t="str">
        <f>IFERROR(IF(VLOOKUP(F6119,Test!$G$1:$G$6051,1,FALSE)=F6119,"Y","N"),"N")</f>
        <v>Y</v>
      </c>
    </row>
    <row r="6120" spans="1:7" x14ac:dyDescent="0.25">
      <c r="A6120" t="s">
        <v>1982</v>
      </c>
      <c r="B6120" t="s">
        <v>7661</v>
      </c>
      <c r="C6120" t="s">
        <v>7660</v>
      </c>
      <c r="D6120">
        <v>1995</v>
      </c>
      <c r="E6120" t="s">
        <v>737</v>
      </c>
      <c r="F6120" t="str">
        <f t="shared" si="95"/>
        <v>Analysis MethodologyEfficiency in Stochastic OptimizationOn the Performance of Pure Adaptive Search1995Bruce W. Schmeiser</v>
      </c>
      <c r="G6120" t="str">
        <f>IFERROR(IF(VLOOKUP(F6120,Test!$G$1:$G$6051,1,FALSE)=F6120,"Y","N"),"N")</f>
        <v>Y</v>
      </c>
    </row>
    <row r="6121" spans="1:7" x14ac:dyDescent="0.25">
      <c r="A6121" t="s">
        <v>1982</v>
      </c>
      <c r="B6121" t="s">
        <v>7661</v>
      </c>
      <c r="C6121" t="s">
        <v>7664</v>
      </c>
      <c r="D6121">
        <v>1995</v>
      </c>
      <c r="E6121" t="s">
        <v>7663</v>
      </c>
      <c r="F6121" t="str">
        <f t="shared" si="95"/>
        <v>Analysis MethodologyEfficiency in Stochastic OptimizationStochastic Version of Second-Order (Newton-Raphson) Optimization Using Only Function Measurements1995James C. Spall</v>
      </c>
      <c r="G6121" t="str">
        <f>IFERROR(IF(VLOOKUP(F6121,Test!$G$1:$G$6051,1,FALSE)=F6121,"Y","N"),"N")</f>
        <v>Y</v>
      </c>
    </row>
    <row r="6122" spans="1:7" x14ac:dyDescent="0.25">
      <c r="A6122" t="s">
        <v>1982</v>
      </c>
      <c r="B6122" t="s">
        <v>7667</v>
      </c>
      <c r="C6122" t="s">
        <v>7666</v>
      </c>
      <c r="D6122">
        <v>1995</v>
      </c>
      <c r="E6122" t="s">
        <v>7665</v>
      </c>
      <c r="F6122" t="str">
        <f t="shared" si="95"/>
        <v>Analysis MethodologyComparing and Analyzing Stochastic SystemsEstimation and Simulation of Nonhomogeneous Poisson Processes Having Multiple Periodicities1995Michael E. Kuhl</v>
      </c>
      <c r="G6122" t="str">
        <f>IFERROR(IF(VLOOKUP(F6122,Test!$G$1:$G$6051,1,FALSE)=F6122,"Y","N"),"N")</f>
        <v>Y</v>
      </c>
    </row>
    <row r="6123" spans="1:7" x14ac:dyDescent="0.25">
      <c r="A6123" t="s">
        <v>1982</v>
      </c>
      <c r="B6123" t="s">
        <v>7667</v>
      </c>
      <c r="C6123" t="s">
        <v>7668</v>
      </c>
      <c r="D6123">
        <v>1995</v>
      </c>
      <c r="E6123" t="s">
        <v>6336</v>
      </c>
      <c r="F6123" t="str">
        <f t="shared" si="95"/>
        <v>Analysis MethodologyComparing and Analyzing Stochastic SystemsSelecting the Best System in Steady-State Simulations Using Batch Means1995Marvin K. Nakayama</v>
      </c>
      <c r="G6123" t="str">
        <f>IFERROR(IF(VLOOKUP(F6123,Test!$G$1:$G$6051,1,FALSE)=F6123,"Y","N"),"N")</f>
        <v>Y</v>
      </c>
    </row>
    <row r="6124" spans="1:7" x14ac:dyDescent="0.25">
      <c r="A6124" t="s">
        <v>1982</v>
      </c>
      <c r="B6124" t="s">
        <v>7667</v>
      </c>
      <c r="C6124" t="s">
        <v>7666</v>
      </c>
      <c r="D6124">
        <v>1995</v>
      </c>
      <c r="E6124" t="s">
        <v>643</v>
      </c>
      <c r="F6124" t="str">
        <f t="shared" si="95"/>
        <v>Analysis MethodologyComparing and Analyzing Stochastic SystemsEstimation and Simulation of Nonhomogeneous Poisson Processes Having Multiple Periodicities1995James R. Wilson</v>
      </c>
      <c r="G6124" t="str">
        <f>IFERROR(IF(VLOOKUP(F6124,Test!$G$1:$G$6051,1,FALSE)=F6124,"Y","N"),"N")</f>
        <v>Y</v>
      </c>
    </row>
    <row r="6125" spans="1:7" x14ac:dyDescent="0.25">
      <c r="A6125" t="s">
        <v>1982</v>
      </c>
      <c r="B6125" t="s">
        <v>7667</v>
      </c>
      <c r="C6125" t="s">
        <v>7669</v>
      </c>
      <c r="D6125">
        <v>1995</v>
      </c>
      <c r="E6125" t="s">
        <v>6746</v>
      </c>
      <c r="F6125" t="str">
        <f t="shared" si="95"/>
        <v>Analysis MethodologyComparing and Analyzing Stochastic SystemsImprovements and Extensions to Simulation Interval Procedures1995Frank J. Matejcik</v>
      </c>
      <c r="G6125" t="str">
        <f>IFERROR(IF(VLOOKUP(F6125,Test!$G$1:$G$6051,1,FALSE)=F6125,"Y","N"),"N")</f>
        <v>Y</v>
      </c>
    </row>
    <row r="6126" spans="1:7" x14ac:dyDescent="0.25">
      <c r="A6126" t="s">
        <v>1982</v>
      </c>
      <c r="B6126" t="s">
        <v>7667</v>
      </c>
      <c r="C6126" t="s">
        <v>7666</v>
      </c>
      <c r="D6126">
        <v>1995</v>
      </c>
      <c r="E6126" t="s">
        <v>7670</v>
      </c>
      <c r="F6126" t="str">
        <f t="shared" si="95"/>
        <v>Analysis MethodologyComparing and Analyzing Stochastic SystemsEstimation and Simulation of Nonhomogeneous Poisson Processes Having Multiple Periodicities1995Mary a. Johnson</v>
      </c>
      <c r="G6126" t="str">
        <f>IFERROR(IF(VLOOKUP(F6126,Test!$G$1:$G$6051,1,FALSE)=F6126,"Y","N"),"N")</f>
        <v>Y</v>
      </c>
    </row>
    <row r="6127" spans="1:7" x14ac:dyDescent="0.25">
      <c r="A6127" t="s">
        <v>1504</v>
      </c>
      <c r="B6127" t="s">
        <v>7673</v>
      </c>
      <c r="C6127" t="s">
        <v>7672</v>
      </c>
      <c r="D6127">
        <v>1995</v>
      </c>
      <c r="E6127" t="s">
        <v>7671</v>
      </c>
      <c r="F6127" t="str">
        <f t="shared" si="95"/>
        <v>Modeling MethodologySimulation of Mobile SystemsSimulating Population Dependent PCS Network Models Using Time Warp1995Christopher D. Carothers</v>
      </c>
      <c r="G6127" t="str">
        <f>IFERROR(IF(VLOOKUP(F6127,Test!$G$1:$G$6051,1,FALSE)=F6127,"Y","N"),"N")</f>
        <v>Y</v>
      </c>
    </row>
    <row r="6128" spans="1:7" x14ac:dyDescent="0.25">
      <c r="A6128" t="s">
        <v>1504</v>
      </c>
      <c r="B6128" t="s">
        <v>7673</v>
      </c>
      <c r="C6128" t="s">
        <v>7672</v>
      </c>
      <c r="D6128">
        <v>1995</v>
      </c>
      <c r="E6128" t="s">
        <v>5578</v>
      </c>
      <c r="F6128" t="str">
        <f t="shared" si="95"/>
        <v>Modeling MethodologySimulation of Mobile SystemsSimulating Population Dependent PCS Network Models Using Time Warp1995Yi-Bing Lin</v>
      </c>
      <c r="G6128" t="str">
        <f>IFERROR(IF(VLOOKUP(F6128,Test!$G$1:$G$6051,1,FALSE)=F6128,"Y","N"),"N")</f>
        <v>Y</v>
      </c>
    </row>
    <row r="6129" spans="1:7" x14ac:dyDescent="0.25">
      <c r="A6129" t="s">
        <v>1504</v>
      </c>
      <c r="B6129" t="s">
        <v>7673</v>
      </c>
      <c r="C6129" t="s">
        <v>7675</v>
      </c>
      <c r="D6129">
        <v>1995</v>
      </c>
      <c r="E6129" t="s">
        <v>7674</v>
      </c>
      <c r="F6129" t="str">
        <f t="shared" si="95"/>
        <v>Modeling MethodologySimulation of Mobile SystemsA Hierarchical Simulation Environment for Mobile Wireless Networks1995R. L. Bagrodia</v>
      </c>
      <c r="G6129" t="str">
        <f>IFERROR(IF(VLOOKUP(F6129,Test!$G$1:$G$6051,1,FALSE)=F6129,"Y","N"),"N")</f>
        <v>Y</v>
      </c>
    </row>
    <row r="6130" spans="1:7" x14ac:dyDescent="0.25">
      <c r="A6130" t="s">
        <v>1504</v>
      </c>
      <c r="B6130" t="s">
        <v>7673</v>
      </c>
      <c r="C6130" t="s">
        <v>7675</v>
      </c>
      <c r="D6130">
        <v>1995</v>
      </c>
      <c r="E6130" t="s">
        <v>7676</v>
      </c>
      <c r="F6130" t="str">
        <f t="shared" si="95"/>
        <v>Modeling MethodologySimulation of Mobile SystemsA Hierarchical Simulation Environment for Mobile Wireless Networks1995T.-C. Tsai</v>
      </c>
      <c r="G6130" t="str">
        <f>IFERROR(IF(VLOOKUP(F6130,Test!$G$1:$G$6051,1,FALSE)=F6130,"Y","N"),"N")</f>
        <v>Y</v>
      </c>
    </row>
    <row r="6131" spans="1:7" x14ac:dyDescent="0.25">
      <c r="A6131" t="s">
        <v>1504</v>
      </c>
      <c r="B6131" t="s">
        <v>7673</v>
      </c>
      <c r="C6131" t="s">
        <v>7677</v>
      </c>
      <c r="D6131">
        <v>1995</v>
      </c>
      <c r="E6131" t="s">
        <v>6819</v>
      </c>
      <c r="F6131" t="str">
        <f t="shared" si="95"/>
        <v>Modeling MethodologySimulation of Mobile SystemsA Parallel Distributed Simulation of a Large-Scale PCS Network: Keeping Secrets1995Brian A. Malloy</v>
      </c>
      <c r="G6131" t="str">
        <f>IFERROR(IF(VLOOKUP(F6131,Test!$G$1:$G$6051,1,FALSE)=F6131,"Y","N"),"N")</f>
        <v>Y</v>
      </c>
    </row>
    <row r="6132" spans="1:7" x14ac:dyDescent="0.25">
      <c r="A6132" t="s">
        <v>1504</v>
      </c>
      <c r="B6132" t="s">
        <v>7673</v>
      </c>
      <c r="C6132" t="s">
        <v>7677</v>
      </c>
      <c r="D6132">
        <v>1995</v>
      </c>
      <c r="E6132" t="s">
        <v>7678</v>
      </c>
      <c r="F6132" t="str">
        <f t="shared" si="95"/>
        <v>Modeling MethodologySimulation of Mobile SystemsA Parallel Distributed Simulation of a Large-Scale PCS Network: Keeping Secrets1995Albert T. Montroy</v>
      </c>
      <c r="G6132" t="str">
        <f>IFERROR(IF(VLOOKUP(F6132,Test!$G$1:$G$6051,1,FALSE)=F6132,"Y","N"),"N")</f>
        <v>Y</v>
      </c>
    </row>
    <row r="6133" spans="1:7" x14ac:dyDescent="0.25">
      <c r="A6133" t="s">
        <v>1504</v>
      </c>
      <c r="B6133" t="s">
        <v>7673</v>
      </c>
      <c r="C6133" t="s">
        <v>7675</v>
      </c>
      <c r="D6133">
        <v>1995</v>
      </c>
      <c r="E6133" t="s">
        <v>7679</v>
      </c>
      <c r="F6133" t="str">
        <f t="shared" si="95"/>
        <v>Modeling MethodologySimulation of Mobile SystemsA Hierarchical Simulation Environment for Mobile Wireless Networks1995L. Kleinrock</v>
      </c>
      <c r="G6133" t="str">
        <f>IFERROR(IF(VLOOKUP(F6133,Test!$G$1:$G$6051,1,FALSE)=F6133,"Y","N"),"N")</f>
        <v>Y</v>
      </c>
    </row>
    <row r="6134" spans="1:7" x14ac:dyDescent="0.25">
      <c r="A6134" t="s">
        <v>1504</v>
      </c>
      <c r="B6134" t="s">
        <v>7673</v>
      </c>
      <c r="C6134" t="s">
        <v>7672</v>
      </c>
      <c r="D6134">
        <v>1995</v>
      </c>
      <c r="E6134" t="s">
        <v>2979</v>
      </c>
      <c r="F6134" t="str">
        <f t="shared" si="95"/>
        <v>Modeling MethodologySimulation of Mobile SystemsSimulating Population Dependent PCS Network Models Using Time Warp1995Richard M. Fujimoto</v>
      </c>
      <c r="G6134" t="str">
        <f>IFERROR(IF(VLOOKUP(F6134,Test!$G$1:$G$6051,1,FALSE)=F6134,"Y","N"),"N")</f>
        <v>Y</v>
      </c>
    </row>
    <row r="6135" spans="1:7" x14ac:dyDescent="0.25">
      <c r="A6135" t="s">
        <v>1504</v>
      </c>
      <c r="B6135" t="s">
        <v>7673</v>
      </c>
      <c r="C6135" t="s">
        <v>7675</v>
      </c>
      <c r="D6135">
        <v>1995</v>
      </c>
      <c r="E6135" t="s">
        <v>7680</v>
      </c>
      <c r="F6135" t="str">
        <f t="shared" si="95"/>
        <v>Modeling MethodologySimulation of Mobile SystemsA Hierarchical Simulation Environment for Mobile Wireless Networks1995J. Short</v>
      </c>
      <c r="G6135" t="str">
        <f>IFERROR(IF(VLOOKUP(F6135,Test!$G$1:$G$6051,1,FALSE)=F6135,"Y","N"),"N")</f>
        <v>Y</v>
      </c>
    </row>
    <row r="6136" spans="1:7" x14ac:dyDescent="0.25">
      <c r="A6136" t="s">
        <v>1504</v>
      </c>
      <c r="B6136" t="s">
        <v>7673</v>
      </c>
      <c r="C6136" t="s">
        <v>7675</v>
      </c>
      <c r="D6136">
        <v>1995</v>
      </c>
      <c r="E6136" t="s">
        <v>7681</v>
      </c>
      <c r="F6136" t="str">
        <f t="shared" si="95"/>
        <v>Modeling MethodologySimulation of Mobile SystemsA Hierarchical Simulation Environment for Mobile Wireless Networks1995M. Gerla</v>
      </c>
      <c r="G6136" t="str">
        <f>IFERROR(IF(VLOOKUP(F6136,Test!$G$1:$G$6051,1,FALSE)=F6136,"Y","N"),"N")</f>
        <v>Y</v>
      </c>
    </row>
    <row r="6137" spans="1:7" x14ac:dyDescent="0.25">
      <c r="A6137" t="s">
        <v>1504</v>
      </c>
      <c r="B6137" t="s">
        <v>7683</v>
      </c>
      <c r="C6137" t="s">
        <v>7682</v>
      </c>
      <c r="D6137">
        <v>1995</v>
      </c>
      <c r="E6137" t="s">
        <v>2421</v>
      </c>
      <c r="F6137" t="str">
        <f t="shared" si="95"/>
        <v>Modeling MethodologyParallel and Distributed Simulation IParallel Simulation of the IBM SP2 Interconnection Network1995Philip Heidelberger</v>
      </c>
      <c r="G6137" t="str">
        <f>IFERROR(IF(VLOOKUP(F6137,Test!$G$1:$G$6051,1,FALSE)=F6137,"Y","N"),"N")</f>
        <v>Y</v>
      </c>
    </row>
    <row r="6138" spans="1:7" x14ac:dyDescent="0.25">
      <c r="A6138" t="s">
        <v>1504</v>
      </c>
      <c r="B6138" t="s">
        <v>7683</v>
      </c>
      <c r="C6138" t="s">
        <v>7684</v>
      </c>
      <c r="D6138">
        <v>1995</v>
      </c>
      <c r="E6138" t="s">
        <v>6072</v>
      </c>
      <c r="F6138" t="str">
        <f t="shared" si="95"/>
        <v>Modeling MethodologyParallel and Distributed Simulation ICPSim: A Tool for Creating Scalable Discrete-Event Simulations1995Bojan Groselj</v>
      </c>
      <c r="G6138" t="str">
        <f>IFERROR(IF(VLOOKUP(F6138,Test!$G$1:$G$6051,1,FALSE)=F6138,"Y","N"),"N")</f>
        <v>Y</v>
      </c>
    </row>
    <row r="6139" spans="1:7" x14ac:dyDescent="0.25">
      <c r="A6139" t="s">
        <v>1504</v>
      </c>
      <c r="B6139" t="s">
        <v>7683</v>
      </c>
      <c r="C6139" t="s">
        <v>7686</v>
      </c>
      <c r="D6139">
        <v>1995</v>
      </c>
      <c r="E6139" t="s">
        <v>7685</v>
      </c>
      <c r="F6139" t="str">
        <f t="shared" si="95"/>
        <v>Modeling MethodologyParallel and Distributed Simulation IAutomating Load Balancing in SPEEDES1995Linda F. Wilson</v>
      </c>
      <c r="G6139" t="str">
        <f>IFERROR(IF(VLOOKUP(F6139,Test!$G$1:$G$6051,1,FALSE)=F6139,"Y","N"),"N")</f>
        <v>Y</v>
      </c>
    </row>
    <row r="6140" spans="1:7" x14ac:dyDescent="0.25">
      <c r="A6140" t="s">
        <v>1504</v>
      </c>
      <c r="B6140" t="s">
        <v>7683</v>
      </c>
      <c r="C6140" t="s">
        <v>7682</v>
      </c>
      <c r="D6140">
        <v>1995</v>
      </c>
      <c r="E6140" t="s">
        <v>7687</v>
      </c>
      <c r="F6140" t="str">
        <f t="shared" si="95"/>
        <v>Modeling MethodologyParallel and Distributed Simulation IParallel Simulation of the IBM SP2 Interconnection Network1995Caroline Benveniste</v>
      </c>
      <c r="G6140" t="str">
        <f>IFERROR(IF(VLOOKUP(F6140,Test!$G$1:$G$6051,1,FALSE)=F6140,"Y","N"),"N")</f>
        <v>Y</v>
      </c>
    </row>
    <row r="6141" spans="1:7" x14ac:dyDescent="0.25">
      <c r="A6141" t="s">
        <v>1504</v>
      </c>
      <c r="B6141" t="s">
        <v>7683</v>
      </c>
      <c r="C6141" t="s">
        <v>7686</v>
      </c>
      <c r="D6141">
        <v>1995</v>
      </c>
      <c r="E6141" t="s">
        <v>2683</v>
      </c>
      <c r="F6141" t="str">
        <f t="shared" si="95"/>
        <v>Modeling MethodologyParallel and Distributed Simulation IAutomating Load Balancing in SPEEDES1995David M. Nicol</v>
      </c>
      <c r="G6141" t="str">
        <f>IFERROR(IF(VLOOKUP(F6141,Test!$G$1:$G$6051,1,FALSE)=F6141,"Y","N"),"N")</f>
        <v>Y</v>
      </c>
    </row>
    <row r="6142" spans="1:7" x14ac:dyDescent="0.25">
      <c r="A6142" t="s">
        <v>1504</v>
      </c>
      <c r="B6142" t="s">
        <v>7689</v>
      </c>
      <c r="C6142" t="s">
        <v>7688</v>
      </c>
      <c r="D6142">
        <v>1995</v>
      </c>
      <c r="E6142" t="s">
        <v>6653</v>
      </c>
      <c r="F6142" t="str">
        <f t="shared" si="95"/>
        <v>Modeling MethodologyMethodologies for Workflow ModelingSimulation Modeling Within Workflow Technology1995John A. Miller</v>
      </c>
      <c r="G6142" t="str">
        <f>IFERROR(IF(VLOOKUP(F6142,Test!$G$1:$G$6051,1,FALSE)=F6142,"Y","N"),"N")</f>
        <v>Y</v>
      </c>
    </row>
    <row r="6143" spans="1:7" x14ac:dyDescent="0.25">
      <c r="A6143" t="s">
        <v>1504</v>
      </c>
      <c r="B6143" t="s">
        <v>7689</v>
      </c>
      <c r="C6143" t="s">
        <v>7690</v>
      </c>
      <c r="D6143">
        <v>1995</v>
      </c>
      <c r="E6143" t="s">
        <v>2313</v>
      </c>
      <c r="F6143" t="str">
        <f t="shared" si="95"/>
        <v>Modeling MethodologyMethodologies for Workflow ModelingA Workflow Analysis and Design Environment (WADE)1995Perakath C. Benjamin</v>
      </c>
      <c r="G6143" t="str">
        <f>IFERROR(IF(VLOOKUP(F6143,Test!$G$1:$G$6051,1,FALSE)=F6143,"Y","N"),"N")</f>
        <v>Y</v>
      </c>
    </row>
    <row r="6144" spans="1:7" x14ac:dyDescent="0.25">
      <c r="A6144" t="s">
        <v>1504</v>
      </c>
      <c r="B6144" t="s">
        <v>7689</v>
      </c>
      <c r="C6144" t="s">
        <v>7692</v>
      </c>
      <c r="D6144">
        <v>1995</v>
      </c>
      <c r="E6144" t="s">
        <v>7691</v>
      </c>
      <c r="F6144" t="str">
        <f t="shared" si="95"/>
        <v>Modeling MethodologyMethodologies for Workflow ModelingTowards Adaptive Scheduling of Tasks in Transactional Workflows1995Manolis Marazakis</v>
      </c>
      <c r="G6144" t="str">
        <f>IFERROR(IF(VLOOKUP(F6144,Test!$G$1:$G$6051,1,FALSE)=F6144,"Y","N"),"N")</f>
        <v>Y</v>
      </c>
    </row>
    <row r="6145" spans="1:7" x14ac:dyDescent="0.25">
      <c r="A6145" t="s">
        <v>1504</v>
      </c>
      <c r="B6145" t="s">
        <v>7689</v>
      </c>
      <c r="C6145" t="s">
        <v>7688</v>
      </c>
      <c r="D6145">
        <v>1995</v>
      </c>
      <c r="E6145" t="s">
        <v>7693</v>
      </c>
      <c r="F6145" t="str">
        <f t="shared" si="95"/>
        <v>Modeling MethodologyMethodologies for Workflow ModelingSimulation Modeling Within Workflow Technology1995Arun Murugan</v>
      </c>
      <c r="G6145" t="str">
        <f>IFERROR(IF(VLOOKUP(F6145,Test!$G$1:$G$6051,1,FALSE)=F6145,"Y","N"),"N")</f>
        <v>Y</v>
      </c>
    </row>
    <row r="6146" spans="1:7" x14ac:dyDescent="0.25">
      <c r="A6146" t="s">
        <v>1504</v>
      </c>
      <c r="B6146" t="s">
        <v>7689</v>
      </c>
      <c r="C6146" t="s">
        <v>7692</v>
      </c>
      <c r="D6146">
        <v>1995</v>
      </c>
      <c r="E6146" t="s">
        <v>7694</v>
      </c>
      <c r="F6146" t="str">
        <f t="shared" si="95"/>
        <v>Modeling MethodologyMethodologies for Workflow ModelingTowards Adaptive Scheduling of Tasks in Transactional Workflows1995Christos Nikolaou</v>
      </c>
      <c r="G6146" t="str">
        <f>IFERROR(IF(VLOOKUP(F6146,Test!$G$1:$G$6051,1,FALSE)=F6146,"Y","N"),"N")</f>
        <v>Y</v>
      </c>
    </row>
    <row r="6147" spans="1:7" x14ac:dyDescent="0.25">
      <c r="A6147" t="s">
        <v>1504</v>
      </c>
      <c r="B6147" t="s">
        <v>7689</v>
      </c>
      <c r="C6147" t="s">
        <v>7690</v>
      </c>
      <c r="D6147">
        <v>1995</v>
      </c>
      <c r="E6147" t="s">
        <v>3070</v>
      </c>
      <c r="F6147" t="str">
        <f t="shared" ref="F6147:F6210" si="96">CONCATENATE(A6147,B6147,C6147,D6147,E6147)</f>
        <v>Modeling MethodologyMethodologies for Workflow ModelingA Workflow Analysis and Design Environment (WADE)1995Richard J. Mayer</v>
      </c>
      <c r="G6147" t="str">
        <f>IFERROR(IF(VLOOKUP(F6147,Test!$G$1:$G$6051,1,FALSE)=F6147,"Y","N"),"N")</f>
        <v>Y</v>
      </c>
    </row>
    <row r="6148" spans="1:7" x14ac:dyDescent="0.25">
      <c r="A6148" t="s">
        <v>1504</v>
      </c>
      <c r="B6148" t="s">
        <v>7689</v>
      </c>
      <c r="C6148" t="s">
        <v>7690</v>
      </c>
      <c r="D6148">
        <v>1995</v>
      </c>
      <c r="E6148" t="s">
        <v>7695</v>
      </c>
      <c r="F6148" t="str">
        <f t="shared" si="96"/>
        <v>Modeling MethodologyMethodologies for Workflow ModelingA Workflow Analysis and Design Environment (WADE)1995Charles Marshall</v>
      </c>
      <c r="G6148" t="str">
        <f>IFERROR(IF(VLOOKUP(F6148,Test!$G$1:$G$6051,1,FALSE)=F6148,"Y","N"),"N")</f>
        <v>Y</v>
      </c>
    </row>
    <row r="6149" spans="1:7" x14ac:dyDescent="0.25">
      <c r="A6149" t="s">
        <v>1504</v>
      </c>
      <c r="B6149" t="s">
        <v>7689</v>
      </c>
      <c r="C6149" t="s">
        <v>7688</v>
      </c>
      <c r="D6149">
        <v>1995</v>
      </c>
      <c r="E6149" t="s">
        <v>7696</v>
      </c>
      <c r="F6149" t="str">
        <f t="shared" si="96"/>
        <v>Modeling MethodologyMethodologies for Workflow ModelingSimulation Modeling Within Workflow Technology1995Amit P. Sheth</v>
      </c>
      <c r="G6149" t="str">
        <f>IFERROR(IF(VLOOKUP(F6149,Test!$G$1:$G$6051,1,FALSE)=F6149,"Y","N"),"N")</f>
        <v>Y</v>
      </c>
    </row>
    <row r="6150" spans="1:7" x14ac:dyDescent="0.25">
      <c r="A6150" t="s">
        <v>1504</v>
      </c>
      <c r="B6150" t="s">
        <v>7689</v>
      </c>
      <c r="C6150" t="s">
        <v>7688</v>
      </c>
      <c r="D6150">
        <v>1995</v>
      </c>
      <c r="E6150" t="s">
        <v>7697</v>
      </c>
      <c r="F6150" t="str">
        <f t="shared" si="96"/>
        <v>Modeling MethodologyMethodologies for Workflow ModelingSimulation Modeling Within Workflow Technology1995Xuzhong Wang</v>
      </c>
      <c r="G6150" t="str">
        <f>IFERROR(IF(VLOOKUP(F6150,Test!$G$1:$G$6051,1,FALSE)=F6150,"Y","N"),"N")</f>
        <v>Y</v>
      </c>
    </row>
    <row r="6151" spans="1:7" x14ac:dyDescent="0.25">
      <c r="A6151" t="s">
        <v>1504</v>
      </c>
      <c r="B6151" t="s">
        <v>7689</v>
      </c>
      <c r="C6151" t="s">
        <v>7688</v>
      </c>
      <c r="D6151">
        <v>1995</v>
      </c>
      <c r="E6151" t="s">
        <v>7698</v>
      </c>
      <c r="F6151" t="str">
        <f t="shared" si="96"/>
        <v>Modeling MethodologyMethodologies for Workflow ModelingSimulation Modeling Within Workflow Technology1995Krys J. Kochut</v>
      </c>
      <c r="G6151" t="str">
        <f>IFERROR(IF(VLOOKUP(F6151,Test!$G$1:$G$6051,1,FALSE)=F6151,"Y","N"),"N")</f>
        <v>Y</v>
      </c>
    </row>
    <row r="6152" spans="1:7" x14ac:dyDescent="0.25">
      <c r="A6152" t="s">
        <v>1504</v>
      </c>
      <c r="B6152" t="s">
        <v>7701</v>
      </c>
      <c r="C6152" t="s">
        <v>7700</v>
      </c>
      <c r="D6152">
        <v>1995</v>
      </c>
      <c r="E6152" t="s">
        <v>7699</v>
      </c>
      <c r="F6152" t="str">
        <f t="shared" si="96"/>
        <v>Modeling MethodologyAdvanced Distributed SimulationSOAR/IFOR: Intelligent Agents for Air Simulation and Control1995Paul E. Nielsen</v>
      </c>
      <c r="G6152" t="str">
        <f>IFERROR(IF(VLOOKUP(F6152,Test!$G$1:$G$6051,1,FALSE)=F6152,"Y","N"),"N")</f>
        <v>Y</v>
      </c>
    </row>
    <row r="6153" spans="1:7" x14ac:dyDescent="0.25">
      <c r="A6153" t="s">
        <v>1504</v>
      </c>
      <c r="B6153" t="s">
        <v>7701</v>
      </c>
      <c r="C6153" t="s">
        <v>7702</v>
      </c>
      <c r="D6153">
        <v>1995</v>
      </c>
      <c r="E6153" t="s">
        <v>6861</v>
      </c>
      <c r="F6153" t="str">
        <f t="shared" si="96"/>
        <v>Modeling MethodologyAdvanced Distributed SimulationArchitectural Optimizations to Advanced Distributed Simulation1995Darrin West</v>
      </c>
      <c r="G6153" t="str">
        <f>IFERROR(IF(VLOOKUP(F6153,Test!$G$1:$G$6051,1,FALSE)=F6153,"Y","N"),"N")</f>
        <v>Y</v>
      </c>
    </row>
    <row r="6154" spans="1:7" x14ac:dyDescent="0.25">
      <c r="A6154" t="s">
        <v>1504</v>
      </c>
      <c r="B6154" t="s">
        <v>7701</v>
      </c>
      <c r="C6154" t="s">
        <v>7704</v>
      </c>
      <c r="D6154">
        <v>1995</v>
      </c>
      <c r="E6154" t="s">
        <v>7703</v>
      </c>
      <c r="F6154" t="str">
        <f t="shared" si="96"/>
        <v>Modeling MethodologyAdvanced Distributed SimulationA Brief Review of the Command Forces (CFOR) Program1995Marnie R. Salisbury</v>
      </c>
      <c r="G6154" t="str">
        <f>IFERROR(IF(VLOOKUP(F6154,Test!$G$1:$G$6051,1,FALSE)=F6154,"Y","N"),"N")</f>
        <v>Y</v>
      </c>
    </row>
    <row r="6155" spans="1:7" x14ac:dyDescent="0.25">
      <c r="A6155" t="s">
        <v>1504</v>
      </c>
      <c r="B6155" t="s">
        <v>7701</v>
      </c>
      <c r="C6155" t="s">
        <v>7702</v>
      </c>
      <c r="D6155">
        <v>1995</v>
      </c>
      <c r="E6155" t="s">
        <v>7705</v>
      </c>
      <c r="F6155" t="str">
        <f t="shared" si="96"/>
        <v>Modeling MethodologyAdvanced Distributed SimulationArchitectural Optimizations to Advanced Distributed Simulation1995Larry Mellon</v>
      </c>
      <c r="G6155" t="str">
        <f>IFERROR(IF(VLOOKUP(F6155,Test!$G$1:$G$6051,1,FALSE)=F6155,"Y","N"),"N")</f>
        <v>Y</v>
      </c>
    </row>
    <row r="6156" spans="1:7" x14ac:dyDescent="0.25">
      <c r="A6156" t="s">
        <v>1504</v>
      </c>
      <c r="B6156" t="s">
        <v>7701</v>
      </c>
      <c r="C6156" t="s">
        <v>7704</v>
      </c>
      <c r="D6156">
        <v>1995</v>
      </c>
      <c r="E6156" t="s">
        <v>7706</v>
      </c>
      <c r="F6156" t="str">
        <f t="shared" si="96"/>
        <v>Modeling MethodologyAdvanced Distributed SimulationA Brief Review of the Command Forces (CFOR) Program1995David W. Seidel</v>
      </c>
      <c r="G6156" t="str">
        <f>IFERROR(IF(VLOOKUP(F6156,Test!$G$1:$G$6051,1,FALSE)=F6156,"Y","N"),"N")</f>
        <v>Y</v>
      </c>
    </row>
    <row r="6157" spans="1:7" x14ac:dyDescent="0.25">
      <c r="A6157" t="s">
        <v>1504</v>
      </c>
      <c r="B6157" t="s">
        <v>7701</v>
      </c>
      <c r="C6157" t="s">
        <v>7704</v>
      </c>
      <c r="D6157">
        <v>1995</v>
      </c>
      <c r="E6157" t="s">
        <v>7707</v>
      </c>
      <c r="F6157" t="str">
        <f t="shared" si="96"/>
        <v>Modeling MethodologyAdvanced Distributed SimulationA Brief Review of the Command Forces (CFOR) Program1995Lashon B. Booker</v>
      </c>
      <c r="G6157" t="str">
        <f>IFERROR(IF(VLOOKUP(F6157,Test!$G$1:$G$6051,1,FALSE)=F6157,"Y","N"),"N")</f>
        <v>Y</v>
      </c>
    </row>
    <row r="6158" spans="1:7" x14ac:dyDescent="0.25">
      <c r="A6158" t="s">
        <v>1504</v>
      </c>
      <c r="B6158" t="s">
        <v>7710</v>
      </c>
      <c r="C6158" t="s">
        <v>7709</v>
      </c>
      <c r="D6158">
        <v>1995</v>
      </c>
      <c r="E6158" t="s">
        <v>7708</v>
      </c>
      <c r="F6158" t="str">
        <f t="shared" si="96"/>
        <v>Modeling MethodologyParallel and Distributed Simulation IIA Comparison of Two Methods for Advancing Time in Parallel Discrete Event Simulation1995A. Joe Turner</v>
      </c>
      <c r="G6158" t="str">
        <f>IFERROR(IF(VLOOKUP(F6158,Test!$G$1:$G$6051,1,FALSE)=F6158,"Y","N"),"N")</f>
        <v>Y</v>
      </c>
    </row>
    <row r="6159" spans="1:7" x14ac:dyDescent="0.25">
      <c r="A6159" t="s">
        <v>1504</v>
      </c>
      <c r="B6159" t="s">
        <v>7710</v>
      </c>
      <c r="C6159" t="s">
        <v>7712</v>
      </c>
      <c r="D6159">
        <v>1995</v>
      </c>
      <c r="E6159" t="s">
        <v>7711</v>
      </c>
      <c r="F6159" t="str">
        <f t="shared" si="96"/>
        <v>Modeling MethodologyParallel and Distributed Simulation IIAn Important Factor for Optimistic Protocol on Distributed Systems: Granularity1995Eunmi Choi</v>
      </c>
      <c r="G6159" t="str">
        <f>IFERROR(IF(VLOOKUP(F6159,Test!$G$1:$G$6051,1,FALSE)=F6159,"Y","N"),"N")</f>
        <v>Y</v>
      </c>
    </row>
    <row r="6160" spans="1:7" x14ac:dyDescent="0.25">
      <c r="A6160" t="s">
        <v>1504</v>
      </c>
      <c r="B6160" t="s">
        <v>7710</v>
      </c>
      <c r="C6160" t="s">
        <v>7709</v>
      </c>
      <c r="D6160">
        <v>1995</v>
      </c>
      <c r="E6160" t="s">
        <v>6819</v>
      </c>
      <c r="F6160" t="str">
        <f t="shared" si="96"/>
        <v>Modeling MethodologyParallel and Distributed Simulation IIA Comparison of Two Methods for Advancing Time in Parallel Discrete Event Simulation1995Brian A. Malloy</v>
      </c>
      <c r="G6160" t="str">
        <f>IFERROR(IF(VLOOKUP(F6160,Test!$G$1:$G$6051,1,FALSE)=F6160,"Y","N"),"N")</f>
        <v>Y</v>
      </c>
    </row>
    <row r="6161" spans="1:7" x14ac:dyDescent="0.25">
      <c r="A6161" t="s">
        <v>1504</v>
      </c>
      <c r="B6161" t="s">
        <v>7710</v>
      </c>
      <c r="C6161" t="s">
        <v>7713</v>
      </c>
      <c r="D6161">
        <v>1995</v>
      </c>
      <c r="E6161" t="s">
        <v>2109</v>
      </c>
      <c r="F6161" t="str">
        <f t="shared" si="96"/>
        <v>Modeling MethodologyParallel and Distributed Simulation IINPSI Adaptive Synchronization Algorithms for PDES1995Paul F. Reynolds  Jr.</v>
      </c>
      <c r="G6161" t="str">
        <f>IFERROR(IF(VLOOKUP(F6161,Test!$G$1:$G$6051,1,FALSE)=F6161,"Y","N"),"N")</f>
        <v>Y</v>
      </c>
    </row>
    <row r="6162" spans="1:7" x14ac:dyDescent="0.25">
      <c r="A6162" t="s">
        <v>1504</v>
      </c>
      <c r="B6162" t="s">
        <v>7710</v>
      </c>
      <c r="C6162" t="s">
        <v>7713</v>
      </c>
      <c r="D6162">
        <v>1995</v>
      </c>
      <c r="E6162" t="s">
        <v>6348</v>
      </c>
      <c r="F6162" t="str">
        <f t="shared" si="96"/>
        <v>Modeling MethodologyParallel and Distributed Simulation IINPSI Adaptive Synchronization Algorithms for PDES1995Sudhir Srinivasan</v>
      </c>
      <c r="G6162" t="str">
        <f>IFERROR(IF(VLOOKUP(F6162,Test!$G$1:$G$6051,1,FALSE)=F6162,"Y","N"),"N")</f>
        <v>Y</v>
      </c>
    </row>
    <row r="6163" spans="1:7" x14ac:dyDescent="0.25">
      <c r="A6163" t="s">
        <v>1504</v>
      </c>
      <c r="B6163" t="s">
        <v>7710</v>
      </c>
      <c r="C6163" t="s">
        <v>7709</v>
      </c>
      <c r="D6163">
        <v>1995</v>
      </c>
      <c r="E6163" t="s">
        <v>7714</v>
      </c>
      <c r="F6163" t="str">
        <f t="shared" si="96"/>
        <v>Modeling MethodologyParallel and Distributed Simulation IIA Comparison of Two Methods for Advancing Time in Parallel Discrete Event Simulation1995John T. Douglass</v>
      </c>
      <c r="G6163" t="str">
        <f>IFERROR(IF(VLOOKUP(F6163,Test!$G$1:$G$6051,1,FALSE)=F6163,"Y","N"),"N")</f>
        <v>Y</v>
      </c>
    </row>
    <row r="6164" spans="1:7" x14ac:dyDescent="0.25">
      <c r="A6164" t="s">
        <v>1504</v>
      </c>
      <c r="B6164" t="s">
        <v>7710</v>
      </c>
      <c r="C6164" t="s">
        <v>7709</v>
      </c>
      <c r="D6164">
        <v>1995</v>
      </c>
      <c r="E6164" t="s">
        <v>7715</v>
      </c>
      <c r="F6164" t="str">
        <f t="shared" si="96"/>
        <v>Modeling MethodologyParallel and Distributed Simulation IIA Comparison of Two Methods for Advancing Time in Parallel Discrete Event Simulation1995Anthony P. Galluscio</v>
      </c>
      <c r="G6164" t="str">
        <f>IFERROR(IF(VLOOKUP(F6164,Test!$G$1:$G$6051,1,FALSE)=F6164,"Y","N"),"N")</f>
        <v>Y</v>
      </c>
    </row>
    <row r="6165" spans="1:7" x14ac:dyDescent="0.25">
      <c r="A6165" t="s">
        <v>1504</v>
      </c>
      <c r="B6165" t="s">
        <v>7710</v>
      </c>
      <c r="C6165" t="s">
        <v>7712</v>
      </c>
      <c r="D6165">
        <v>1995</v>
      </c>
      <c r="E6165" t="s">
        <v>7716</v>
      </c>
      <c r="F6165" t="str">
        <f t="shared" si="96"/>
        <v>Modeling MethodologyParallel and Distributed Simulation IIAn Important Factor for Optimistic Protocol on Distributed Systems: Granularity1995Moon Jung Chung</v>
      </c>
      <c r="G6165" t="str">
        <f>IFERROR(IF(VLOOKUP(F6165,Test!$G$1:$G$6051,1,FALSE)=F6165,"Y","N"),"N")</f>
        <v>Y</v>
      </c>
    </row>
    <row r="6166" spans="1:7" x14ac:dyDescent="0.25">
      <c r="A6166" t="s">
        <v>1504</v>
      </c>
      <c r="B6166" t="s">
        <v>7719</v>
      </c>
      <c r="C6166" t="s">
        <v>7718</v>
      </c>
      <c r="D6166">
        <v>1995</v>
      </c>
      <c r="E6166" t="s">
        <v>7717</v>
      </c>
      <c r="F6166" t="str">
        <f t="shared" si="96"/>
        <v>Modeling MethodologyParallel and Distributed Simulation IIIEstimating the Benefit of the Parallelisation of Discrete Event Simulation1995Simon J. E. Taylor</v>
      </c>
      <c r="G6166" t="str">
        <f>IFERROR(IF(VLOOKUP(F6166,Test!$G$1:$G$6051,1,FALSE)=F6166,"Y","N"),"N")</f>
        <v>Y</v>
      </c>
    </row>
    <row r="6167" spans="1:7" x14ac:dyDescent="0.25">
      <c r="A6167" t="s">
        <v>1504</v>
      </c>
      <c r="B6167" t="s">
        <v>7719</v>
      </c>
      <c r="C6167" t="s">
        <v>7720</v>
      </c>
      <c r="D6167">
        <v>1995</v>
      </c>
      <c r="E6167" t="s">
        <v>6348</v>
      </c>
      <c r="F6167" t="str">
        <f t="shared" si="96"/>
        <v>Modeling MethodologyParallel and Distributed Simulation IIIAdaptive Algorithms vs. Time Warp: An Analytical Comparison1995Sudhir Srinivasan</v>
      </c>
      <c r="G6167" t="str">
        <f>IFERROR(IF(VLOOKUP(F6167,Test!$G$1:$G$6051,1,FALSE)=F6167,"Y","N"),"N")</f>
        <v>Y</v>
      </c>
    </row>
    <row r="6168" spans="1:7" x14ac:dyDescent="0.25">
      <c r="A6168" t="s">
        <v>1504</v>
      </c>
      <c r="B6168" t="s">
        <v>7719</v>
      </c>
      <c r="C6168" t="s">
        <v>7722</v>
      </c>
      <c r="D6168">
        <v>1995</v>
      </c>
      <c r="E6168" t="s">
        <v>7721</v>
      </c>
      <c r="F6168" t="str">
        <f t="shared" si="96"/>
        <v>Modeling MethodologyParallel and Distributed Simulation IIIProcessor Self-Scheduling in Parallel Discrete Event Simulation1995Pen-Chung Yew</v>
      </c>
      <c r="G6168" t="str">
        <f>IFERROR(IF(VLOOKUP(F6168,Test!$G$1:$G$6051,1,FALSE)=F6168,"Y","N"),"N")</f>
        <v>Y</v>
      </c>
    </row>
    <row r="6169" spans="1:7" x14ac:dyDescent="0.25">
      <c r="A6169" t="s">
        <v>1504</v>
      </c>
      <c r="B6169" t="s">
        <v>7719</v>
      </c>
      <c r="C6169" t="s">
        <v>7718</v>
      </c>
      <c r="D6169">
        <v>1995</v>
      </c>
      <c r="E6169" t="s">
        <v>7723</v>
      </c>
      <c r="F6169" t="str">
        <f t="shared" si="96"/>
        <v>Modeling MethodologyParallel and Distributed Simulation IIIEstimating the Benefit of the Parallelisation of Discrete Event Simulation1995Farshad Fatin</v>
      </c>
      <c r="G6169" t="str">
        <f>IFERROR(IF(VLOOKUP(F6169,Test!$G$1:$G$6051,1,FALSE)=F6169,"Y","N"),"N")</f>
        <v>Y</v>
      </c>
    </row>
    <row r="6170" spans="1:7" x14ac:dyDescent="0.25">
      <c r="A6170" t="s">
        <v>1504</v>
      </c>
      <c r="B6170" t="s">
        <v>7719</v>
      </c>
      <c r="C6170" t="s">
        <v>7718</v>
      </c>
      <c r="D6170">
        <v>1995</v>
      </c>
      <c r="E6170" t="s">
        <v>7724</v>
      </c>
      <c r="F6170" t="str">
        <f t="shared" si="96"/>
        <v>Modeling MethodologyParallel and Distributed Simulation IIIEstimating the Benefit of the Parallelisation of Discrete Event Simulation1995Thierry Delaitre</v>
      </c>
      <c r="G6170" t="str">
        <f>IFERROR(IF(VLOOKUP(F6170,Test!$G$1:$G$6051,1,FALSE)=F6170,"Y","N"),"N")</f>
        <v>Y</v>
      </c>
    </row>
    <row r="6171" spans="1:7" x14ac:dyDescent="0.25">
      <c r="A6171" t="s">
        <v>1504</v>
      </c>
      <c r="B6171" t="s">
        <v>7719</v>
      </c>
      <c r="C6171" t="s">
        <v>7722</v>
      </c>
      <c r="D6171">
        <v>1995</v>
      </c>
      <c r="E6171" t="s">
        <v>7725</v>
      </c>
      <c r="F6171" t="str">
        <f t="shared" si="96"/>
        <v>Modeling MethodologyParallel and Distributed Simulation IIIProcessor Self-Scheduling in Parallel Discrete Event Simulation1995Pavlos Konas</v>
      </c>
      <c r="G6171" t="str">
        <f>IFERROR(IF(VLOOKUP(F6171,Test!$G$1:$G$6051,1,FALSE)=F6171,"Y","N"),"N")</f>
        <v>Y</v>
      </c>
    </row>
    <row r="6172" spans="1:7" x14ac:dyDescent="0.25">
      <c r="A6172" t="s">
        <v>1504</v>
      </c>
      <c r="B6172" t="s">
        <v>7719</v>
      </c>
      <c r="C6172" t="s">
        <v>7720</v>
      </c>
      <c r="D6172">
        <v>1995</v>
      </c>
      <c r="E6172" t="s">
        <v>2109</v>
      </c>
      <c r="F6172" t="str">
        <f t="shared" si="96"/>
        <v>Modeling MethodologyParallel and Distributed Simulation IIIAdaptive Algorithms vs. Time Warp: An Analytical Comparison1995Paul F. Reynolds  Jr.</v>
      </c>
      <c r="G6172" t="str">
        <f>IFERROR(IF(VLOOKUP(F6172,Test!$G$1:$G$6051,1,FALSE)=F6172,"Y","N"),"N")</f>
        <v>Y</v>
      </c>
    </row>
    <row r="6173" spans="1:7" x14ac:dyDescent="0.25">
      <c r="A6173" t="s">
        <v>1504</v>
      </c>
      <c r="B6173" t="s">
        <v>7727</v>
      </c>
      <c r="C6173" t="s">
        <v>7726</v>
      </c>
      <c r="D6173">
        <v>1995</v>
      </c>
      <c r="E6173" t="s">
        <v>6842</v>
      </c>
      <c r="F6173" t="str">
        <f t="shared" si="96"/>
        <v>Modeling MethodologyParallel Simulation ToolsParaSol: A Multithreaded System for Parallel Simulation Based on Mobile Threads1995Vernon Rego</v>
      </c>
      <c r="G6173" t="str">
        <f>IFERROR(IF(VLOOKUP(F6173,Test!$G$1:$G$6051,1,FALSE)=F6173,"Y","N"),"N")</f>
        <v>Y</v>
      </c>
    </row>
    <row r="6174" spans="1:7" x14ac:dyDescent="0.25">
      <c r="A6174" t="s">
        <v>1504</v>
      </c>
      <c r="B6174" t="s">
        <v>7727</v>
      </c>
      <c r="C6174" t="s">
        <v>7726</v>
      </c>
      <c r="D6174">
        <v>1995</v>
      </c>
      <c r="E6174" t="s">
        <v>7728</v>
      </c>
      <c r="F6174" t="str">
        <f t="shared" si="96"/>
        <v>Modeling MethodologyParallel Simulation ToolsParaSol: A Multithreaded System for Parallel Simulation Based on Mobile Threads1995Felipe Knop</v>
      </c>
      <c r="G6174" t="str">
        <f>IFERROR(IF(VLOOKUP(F6174,Test!$G$1:$G$6051,1,FALSE)=F6174,"Y","N"),"N")</f>
        <v>Y</v>
      </c>
    </row>
    <row r="6175" spans="1:7" x14ac:dyDescent="0.25">
      <c r="A6175" t="s">
        <v>1504</v>
      </c>
      <c r="B6175" t="s">
        <v>7727</v>
      </c>
      <c r="C6175" t="s">
        <v>7729</v>
      </c>
      <c r="D6175">
        <v>1995</v>
      </c>
      <c r="E6175" t="s">
        <v>6847</v>
      </c>
      <c r="F6175" t="str">
        <f t="shared" si="96"/>
        <v>Modeling MethodologyParallel Simulation ToolsDISplay: A System for Visual-Interaction in Distributed Simulations1995Edward Mascarenhas</v>
      </c>
      <c r="G6175" t="str">
        <f>IFERROR(IF(VLOOKUP(F6175,Test!$G$1:$G$6051,1,FALSE)=F6175,"Y","N"),"N")</f>
        <v>Y</v>
      </c>
    </row>
    <row r="6176" spans="1:7" x14ac:dyDescent="0.25">
      <c r="A6176" t="s">
        <v>1504</v>
      </c>
      <c r="B6176" t="s">
        <v>7727</v>
      </c>
      <c r="C6176" t="s">
        <v>7731</v>
      </c>
      <c r="D6176">
        <v>1995</v>
      </c>
      <c r="E6176" t="s">
        <v>7730</v>
      </c>
      <c r="F6176" t="str">
        <f t="shared" si="96"/>
        <v>Modeling MethodologyParallel Simulation ToolsSimKit: A High Performance Logical Process Simulation Class Library in C++1995Steve Franks</v>
      </c>
      <c r="G6176" t="str">
        <f>IFERROR(IF(VLOOKUP(F6176,Test!$G$1:$G$6051,1,FALSE)=F6176,"Y","N"),"N")</f>
        <v>Y</v>
      </c>
    </row>
    <row r="6177" spans="1:7" x14ac:dyDescent="0.25">
      <c r="A6177" t="s">
        <v>1504</v>
      </c>
      <c r="B6177" t="s">
        <v>7727</v>
      </c>
      <c r="C6177" t="s">
        <v>7729</v>
      </c>
      <c r="D6177">
        <v>1995</v>
      </c>
      <c r="E6177" t="s">
        <v>6842</v>
      </c>
      <c r="F6177" t="str">
        <f t="shared" si="96"/>
        <v>Modeling MethodologyParallel Simulation ToolsDISplay: A System for Visual-Interaction in Distributed Simulations1995Vernon Rego</v>
      </c>
      <c r="G6177" t="str">
        <f>IFERROR(IF(VLOOKUP(F6177,Test!$G$1:$G$6051,1,FALSE)=F6177,"Y","N"),"N")</f>
        <v>Y</v>
      </c>
    </row>
    <row r="6178" spans="1:7" x14ac:dyDescent="0.25">
      <c r="A6178" t="s">
        <v>1504</v>
      </c>
      <c r="B6178" t="s">
        <v>7727</v>
      </c>
      <c r="C6178" t="s">
        <v>7731</v>
      </c>
      <c r="D6178">
        <v>1995</v>
      </c>
      <c r="E6178" t="s">
        <v>6852</v>
      </c>
      <c r="F6178" t="str">
        <f t="shared" si="96"/>
        <v>Modeling MethodologyParallel Simulation ToolsSimKit: A High Performance Logical Process Simulation Class Library in C++1995Alan Covington</v>
      </c>
      <c r="G6178" t="str">
        <f>IFERROR(IF(VLOOKUP(F6178,Test!$G$1:$G$6051,1,FALSE)=F6178,"Y","N"),"N")</f>
        <v>Y</v>
      </c>
    </row>
    <row r="6179" spans="1:7" x14ac:dyDescent="0.25">
      <c r="A6179" t="s">
        <v>1504</v>
      </c>
      <c r="B6179" t="s">
        <v>7727</v>
      </c>
      <c r="C6179" t="s">
        <v>7731</v>
      </c>
      <c r="D6179">
        <v>1995</v>
      </c>
      <c r="E6179" t="s">
        <v>7732</v>
      </c>
      <c r="F6179" t="str">
        <f t="shared" si="96"/>
        <v>Modeling MethodologyParallel Simulation ToolsSimKit: A High Performance Logical Process Simulation Class Library in C++1995Zhong-e Xiao</v>
      </c>
      <c r="G6179" t="str">
        <f>IFERROR(IF(VLOOKUP(F6179,Test!$G$1:$G$6051,1,FALSE)=F6179,"Y","N"),"N")</f>
        <v>Y</v>
      </c>
    </row>
    <row r="6180" spans="1:7" x14ac:dyDescent="0.25">
      <c r="A6180" t="s">
        <v>1504</v>
      </c>
      <c r="B6180" t="s">
        <v>7727</v>
      </c>
      <c r="C6180" t="s">
        <v>7731</v>
      </c>
      <c r="D6180">
        <v>1995</v>
      </c>
      <c r="E6180" t="s">
        <v>7733</v>
      </c>
      <c r="F6180" t="str">
        <f t="shared" si="96"/>
        <v>Modeling MethodologyParallel Simulation ToolsSimKit: A High Performance Logical Process Simulation Class Library in C++1995John Cleary</v>
      </c>
      <c r="G6180" t="str">
        <f>IFERROR(IF(VLOOKUP(F6180,Test!$G$1:$G$6051,1,FALSE)=F6180,"Y","N"),"N")</f>
        <v>Y</v>
      </c>
    </row>
    <row r="6181" spans="1:7" x14ac:dyDescent="0.25">
      <c r="A6181" t="s">
        <v>1504</v>
      </c>
      <c r="B6181" t="s">
        <v>7727</v>
      </c>
      <c r="C6181" t="s">
        <v>7726</v>
      </c>
      <c r="D6181">
        <v>1995</v>
      </c>
      <c r="E6181" t="s">
        <v>6847</v>
      </c>
      <c r="F6181" t="str">
        <f t="shared" si="96"/>
        <v>Modeling MethodologyParallel Simulation ToolsParaSol: A Multithreaded System for Parallel Simulation Based on Mobile Threads1995Edward Mascarenhas</v>
      </c>
      <c r="G6181" t="str">
        <f>IFERROR(IF(VLOOKUP(F6181,Test!$G$1:$G$6051,1,FALSE)=F6181,"Y","N"),"N")</f>
        <v>Y</v>
      </c>
    </row>
    <row r="6182" spans="1:7" x14ac:dyDescent="0.25">
      <c r="A6182" t="s">
        <v>1504</v>
      </c>
      <c r="B6182" t="s">
        <v>7727</v>
      </c>
      <c r="C6182" t="s">
        <v>7731</v>
      </c>
      <c r="D6182">
        <v>1995</v>
      </c>
      <c r="E6182" t="s">
        <v>4205</v>
      </c>
      <c r="F6182" t="str">
        <f t="shared" si="96"/>
        <v>Modeling MethodologyParallel Simulation ToolsSimKit: A High Performance Logical Process Simulation Class Library in C++1995Brian Unger</v>
      </c>
      <c r="G6182" t="str">
        <f>IFERROR(IF(VLOOKUP(F6182,Test!$G$1:$G$6051,1,FALSE)=F6182,"Y","N"),"N")</f>
        <v>Y</v>
      </c>
    </row>
    <row r="6183" spans="1:7" x14ac:dyDescent="0.25">
      <c r="A6183" t="s">
        <v>1504</v>
      </c>
      <c r="B6183" t="s">
        <v>7727</v>
      </c>
      <c r="C6183" t="s">
        <v>7729</v>
      </c>
      <c r="D6183">
        <v>1995</v>
      </c>
      <c r="E6183" t="s">
        <v>6850</v>
      </c>
      <c r="F6183" t="str">
        <f t="shared" si="96"/>
        <v>Modeling MethodologyParallel Simulation ToolsDISplay: A System for Visual-Interaction in Distributed Simulations1995Janche Sang</v>
      </c>
      <c r="G6183" t="str">
        <f>IFERROR(IF(VLOOKUP(F6183,Test!$G$1:$G$6051,1,FALSE)=F6183,"Y","N"),"N")</f>
        <v>Y</v>
      </c>
    </row>
    <row r="6184" spans="1:7" x14ac:dyDescent="0.25">
      <c r="A6184" t="s">
        <v>1504</v>
      </c>
      <c r="B6184" t="s">
        <v>7727</v>
      </c>
      <c r="C6184" t="s">
        <v>7731</v>
      </c>
      <c r="D6184">
        <v>1995</v>
      </c>
      <c r="E6184" t="s">
        <v>7734</v>
      </c>
      <c r="F6184" t="str">
        <f t="shared" si="96"/>
        <v>Modeling MethodologyParallel Simulation ToolsSimKit: A High Performance Logical Process Simulation Class Library in C++1995Fabias Gomes</v>
      </c>
      <c r="G6184" t="str">
        <f>IFERROR(IF(VLOOKUP(F6184,Test!$G$1:$G$6051,1,FALSE)=F6184,"Y","N"),"N")</f>
        <v>Y</v>
      </c>
    </row>
    <row r="6185" spans="1:7" x14ac:dyDescent="0.25">
      <c r="A6185" t="s">
        <v>1504</v>
      </c>
      <c r="B6185" t="s">
        <v>7737</v>
      </c>
      <c r="C6185" t="s">
        <v>7736</v>
      </c>
      <c r="D6185">
        <v>1995</v>
      </c>
      <c r="E6185" t="s">
        <v>7735</v>
      </c>
      <c r="F6185" t="str">
        <f t="shared" si="96"/>
        <v>Modeling MethodologyModel EngineeringIntegrating Multiple Descriptions in Simulation Model Design: A Knowledge Based Approach1995Natarajan Padmanaban</v>
      </c>
      <c r="G6185" t="str">
        <f>IFERROR(IF(VLOOKUP(F6185,Test!$G$1:$G$6051,1,FALSE)=F6185,"Y","N"),"N")</f>
        <v>Y</v>
      </c>
    </row>
    <row r="6186" spans="1:7" x14ac:dyDescent="0.25">
      <c r="A6186" t="s">
        <v>1504</v>
      </c>
      <c r="B6186" t="s">
        <v>7737</v>
      </c>
      <c r="C6186" t="s">
        <v>7738</v>
      </c>
      <c r="D6186">
        <v>1995</v>
      </c>
      <c r="E6186" t="s">
        <v>7086</v>
      </c>
      <c r="F6186" t="str">
        <f t="shared" si="96"/>
        <v>Modeling MethodologyModel EngineeringSimSelect: A System for Simulation Software Selection1995Vlatka Hlupic</v>
      </c>
      <c r="G6186" t="str">
        <f>IFERROR(IF(VLOOKUP(F6186,Test!$G$1:$G$6051,1,FALSE)=F6186,"Y","N"),"N")</f>
        <v>Y</v>
      </c>
    </row>
    <row r="6187" spans="1:7" x14ac:dyDescent="0.25">
      <c r="A6187" t="s">
        <v>1504</v>
      </c>
      <c r="B6187" t="s">
        <v>7737</v>
      </c>
      <c r="C6187" t="s">
        <v>7739</v>
      </c>
      <c r="D6187">
        <v>1995</v>
      </c>
      <c r="E6187" t="s">
        <v>7056</v>
      </c>
      <c r="F6187" t="str">
        <f t="shared" si="96"/>
        <v>Modeling MethodologyModel EngineeringLayout Based Model Generation1995Thomas Schulze</v>
      </c>
      <c r="G6187" t="str">
        <f>IFERROR(IF(VLOOKUP(F6187,Test!$G$1:$G$6051,1,FALSE)=F6187,"Y","N"),"N")</f>
        <v>Y</v>
      </c>
    </row>
    <row r="6188" spans="1:7" x14ac:dyDescent="0.25">
      <c r="A6188" t="s">
        <v>1504</v>
      </c>
      <c r="B6188" t="s">
        <v>7737</v>
      </c>
      <c r="C6188" t="s">
        <v>7736</v>
      </c>
      <c r="D6188">
        <v>1995</v>
      </c>
      <c r="E6188" t="s">
        <v>3070</v>
      </c>
      <c r="F6188" t="str">
        <f t="shared" si="96"/>
        <v>Modeling MethodologyModel EngineeringIntegrating Multiple Descriptions in Simulation Model Design: A Knowledge Based Approach1995Richard J. Mayer</v>
      </c>
      <c r="G6188" t="str">
        <f>IFERROR(IF(VLOOKUP(F6188,Test!$G$1:$G$6051,1,FALSE)=F6188,"Y","N"),"N")</f>
        <v>Y</v>
      </c>
    </row>
    <row r="6189" spans="1:7" x14ac:dyDescent="0.25">
      <c r="A6189" t="s">
        <v>1504</v>
      </c>
      <c r="B6189" t="s">
        <v>7737</v>
      </c>
      <c r="C6189" t="s">
        <v>7740</v>
      </c>
      <c r="D6189">
        <v>1995</v>
      </c>
      <c r="E6189" t="s">
        <v>601</v>
      </c>
      <c r="F6189" t="str">
        <f t="shared" si="96"/>
        <v>Modeling MethodologyModel EngineeringModular Modeling for Network Simulation Languages: Concepts and Examples1995Charles R. Standridge</v>
      </c>
      <c r="G6189" t="str">
        <f>IFERROR(IF(VLOOKUP(F6189,Test!$G$1:$G$6051,1,FALSE)=F6189,"Y","N"),"N")</f>
        <v>Y</v>
      </c>
    </row>
    <row r="6190" spans="1:7" x14ac:dyDescent="0.25">
      <c r="A6190" t="s">
        <v>1504</v>
      </c>
      <c r="B6190" t="s">
        <v>7737</v>
      </c>
      <c r="C6190" t="s">
        <v>7736</v>
      </c>
      <c r="D6190">
        <v>1995</v>
      </c>
      <c r="E6190" t="s">
        <v>2313</v>
      </c>
      <c r="F6190" t="str">
        <f t="shared" si="96"/>
        <v>Modeling MethodologyModel EngineeringIntegrating Multiple Descriptions in Simulation Model Design: A Knowledge Based Approach1995Perakath C. Benjamin</v>
      </c>
      <c r="G6190" t="str">
        <f>IFERROR(IF(VLOOKUP(F6190,Test!$G$1:$G$6051,1,FALSE)=F6190,"Y","N"),"N")</f>
        <v>Y</v>
      </c>
    </row>
    <row r="6191" spans="1:7" x14ac:dyDescent="0.25">
      <c r="A6191" t="s">
        <v>1504</v>
      </c>
      <c r="B6191" t="s">
        <v>7737</v>
      </c>
      <c r="C6191" t="s">
        <v>7738</v>
      </c>
      <c r="D6191">
        <v>1995</v>
      </c>
      <c r="E6191" t="s">
        <v>7741</v>
      </c>
      <c r="F6191" t="str">
        <f t="shared" si="96"/>
        <v>Modeling MethodologyModel EngineeringSimSelect: A System for Simulation Software Selection1995Amardeep Singh Mann</v>
      </c>
      <c r="G6191" t="str">
        <f>IFERROR(IF(VLOOKUP(F6191,Test!$G$1:$G$6051,1,FALSE)=F6191,"Y","N"),"N")</f>
        <v>Y</v>
      </c>
    </row>
    <row r="6192" spans="1:7" x14ac:dyDescent="0.25">
      <c r="A6192" t="s">
        <v>1504</v>
      </c>
      <c r="B6192" t="s">
        <v>7737</v>
      </c>
      <c r="C6192" t="s">
        <v>7739</v>
      </c>
      <c r="D6192">
        <v>1995</v>
      </c>
      <c r="E6192" t="s">
        <v>7742</v>
      </c>
      <c r="F6192" t="str">
        <f t="shared" si="96"/>
        <v>Modeling MethodologyModel EngineeringLayout Based Model Generation1995Peter Lorenz</v>
      </c>
      <c r="G6192" t="str">
        <f>IFERROR(IF(VLOOKUP(F6192,Test!$G$1:$G$6051,1,FALSE)=F6192,"Y","N"),"N")</f>
        <v>Y</v>
      </c>
    </row>
    <row r="6193" spans="1:7" x14ac:dyDescent="0.25">
      <c r="A6193" t="s">
        <v>1504</v>
      </c>
      <c r="B6193" t="s">
        <v>7745</v>
      </c>
      <c r="C6193" t="s">
        <v>7744</v>
      </c>
      <c r="D6193">
        <v>1995</v>
      </c>
      <c r="E6193" t="s">
        <v>7743</v>
      </c>
      <c r="F6193" t="str">
        <f t="shared" si="96"/>
        <v>Modeling MethodologyAlgorithms for Modeling and OptimizationEliminating Event Cancellation in Discrete Event Simulation1995Eric L. Savage</v>
      </c>
      <c r="G6193" t="str">
        <f>IFERROR(IF(VLOOKUP(F6193,Test!$G$1:$G$6051,1,FALSE)=F6193,"Y","N"),"N")</f>
        <v>Y</v>
      </c>
    </row>
    <row r="6194" spans="1:7" x14ac:dyDescent="0.25">
      <c r="A6194" t="s">
        <v>1504</v>
      </c>
      <c r="B6194" t="s">
        <v>7745</v>
      </c>
      <c r="C6194" t="s">
        <v>7747</v>
      </c>
      <c r="D6194">
        <v>1995</v>
      </c>
      <c r="E6194" t="s">
        <v>7746</v>
      </c>
      <c r="F6194" t="str">
        <f t="shared" si="96"/>
        <v>Modeling MethodologyAlgorithms for Modeling and OptimizationGenetic Algorithms in Optimizing Simulated Systems1995George Tompkins</v>
      </c>
      <c r="G6194" t="str">
        <f>IFERROR(IF(VLOOKUP(F6194,Test!$G$1:$G$6051,1,FALSE)=F6194,"Y","N"),"N")</f>
        <v>Y</v>
      </c>
    </row>
    <row r="6195" spans="1:7" x14ac:dyDescent="0.25">
      <c r="A6195" t="s">
        <v>1504</v>
      </c>
      <c r="B6195" t="s">
        <v>7745</v>
      </c>
      <c r="C6195" t="s">
        <v>7747</v>
      </c>
      <c r="D6195">
        <v>1995</v>
      </c>
      <c r="E6195" t="s">
        <v>2901</v>
      </c>
      <c r="F6195" t="str">
        <f t="shared" si="96"/>
        <v>Modeling MethodologyAlgorithms for Modeling and OptimizationGenetic Algorithms in Optimizing Simulated Systems1995Farhad Azadivar</v>
      </c>
      <c r="G6195" t="str">
        <f>IFERROR(IF(VLOOKUP(F6195,Test!$G$1:$G$6051,1,FALSE)=F6195,"Y","N"),"N")</f>
        <v>Y</v>
      </c>
    </row>
    <row r="6196" spans="1:7" x14ac:dyDescent="0.25">
      <c r="A6196" t="s">
        <v>1504</v>
      </c>
      <c r="B6196" t="s">
        <v>7745</v>
      </c>
      <c r="C6196" t="s">
        <v>7748</v>
      </c>
      <c r="D6196">
        <v>1995</v>
      </c>
      <c r="E6196" t="s">
        <v>2345</v>
      </c>
      <c r="F6196" t="str">
        <f t="shared" si="96"/>
        <v>Modeling MethodologyAlgorithms for Modeling and OptimizationAchieving O(N) in Simulating the Billiards Problem in Discrete-Event Simulation1995Ralph V. Rogers</v>
      </c>
      <c r="G6196" t="str">
        <f>IFERROR(IF(VLOOKUP(F6196,Test!$G$1:$G$6051,1,FALSE)=F6196,"Y","N"),"N")</f>
        <v>Y</v>
      </c>
    </row>
    <row r="6197" spans="1:7" x14ac:dyDescent="0.25">
      <c r="A6197" t="s">
        <v>1504</v>
      </c>
      <c r="B6197" t="s">
        <v>7745</v>
      </c>
      <c r="C6197" t="s">
        <v>7748</v>
      </c>
      <c r="D6197">
        <v>1995</v>
      </c>
      <c r="E6197" t="s">
        <v>7749</v>
      </c>
      <c r="F6197" t="str">
        <f t="shared" si="96"/>
        <v>Modeling MethodologyAlgorithms for Modeling and OptimizationAchieving O(N) in Simulating the Billiards Problem in Discrete-Event Simulation1995Gary Harless</v>
      </c>
      <c r="G6197" t="str">
        <f>IFERROR(IF(VLOOKUP(F6197,Test!$G$1:$G$6051,1,FALSE)=F6197,"Y","N"),"N")</f>
        <v>Y</v>
      </c>
    </row>
    <row r="6198" spans="1:7" x14ac:dyDescent="0.25">
      <c r="A6198" t="s">
        <v>1504</v>
      </c>
      <c r="B6198" t="s">
        <v>7745</v>
      </c>
      <c r="C6198" t="s">
        <v>7744</v>
      </c>
      <c r="D6198">
        <v>1995</v>
      </c>
      <c r="E6198" t="s">
        <v>1975</v>
      </c>
      <c r="F6198" t="str">
        <f t="shared" si="96"/>
        <v>Modeling MethodologyAlgorithms for Modeling and OptimizationEliminating Event Cancellation in Discrete Event Simulation1995Lee W. Schruben</v>
      </c>
      <c r="G6198" t="str">
        <f>IFERROR(IF(VLOOKUP(F6198,Test!$G$1:$G$6051,1,FALSE)=F6198,"Y","N"),"N")</f>
        <v>Y</v>
      </c>
    </row>
    <row r="6199" spans="1:7" x14ac:dyDescent="0.25">
      <c r="A6199" t="s">
        <v>1504</v>
      </c>
      <c r="B6199" t="s">
        <v>7752</v>
      </c>
      <c r="C6199" t="s">
        <v>7751</v>
      </c>
      <c r="D6199">
        <v>1995</v>
      </c>
      <c r="E6199" t="s">
        <v>7750</v>
      </c>
      <c r="F6199" t="str">
        <f t="shared" si="96"/>
        <v>Modeling MethodologyEvent SpecificationA Hybrid Approach of the Standard Clock Method and Event Scheduling Approach for General Discrete Event Simulation1995Chun-Hung Chen</v>
      </c>
      <c r="G6199" t="str">
        <f>IFERROR(IF(VLOOKUP(F6199,Test!$G$1:$G$6051,1,FALSE)=F6199,"Y","N"),"N")</f>
        <v>Y</v>
      </c>
    </row>
    <row r="6200" spans="1:7" x14ac:dyDescent="0.25">
      <c r="A6200" t="s">
        <v>1504</v>
      </c>
      <c r="B6200" t="s">
        <v>7752</v>
      </c>
      <c r="C6200" t="s">
        <v>7754</v>
      </c>
      <c r="D6200">
        <v>1995</v>
      </c>
      <c r="E6200" t="s">
        <v>7753</v>
      </c>
      <c r="F6200" t="str">
        <f t="shared" si="96"/>
        <v>Modeling MethodologyEvent SpecificationDynamic Structure Discrete Event System Specification: A New Formalism for Dynamic Structure Modeling and Simulation1995Fernando J. Barros</v>
      </c>
      <c r="G6200" t="str">
        <f>IFERROR(IF(VLOOKUP(F6200,Test!$G$1:$G$6051,1,FALSE)=F6200,"Y","N"),"N")</f>
        <v>Y</v>
      </c>
    </row>
    <row r="6201" spans="1:7" x14ac:dyDescent="0.25">
      <c r="A6201" t="s">
        <v>315</v>
      </c>
      <c r="B6201" t="s">
        <v>7756</v>
      </c>
      <c r="C6201" t="s">
        <v>7755</v>
      </c>
      <c r="D6201">
        <v>1995</v>
      </c>
      <c r="E6201" t="s">
        <v>2185</v>
      </c>
      <c r="F6201" t="str">
        <f t="shared" si="96"/>
        <v>Manufacturing ApplicationsSimulation of Flexible Manufacturing SystemsSimulation of Flexible Control Strategies1995D. J. Medeiros</v>
      </c>
      <c r="G6201" t="str">
        <f>IFERROR(IF(VLOOKUP(F6201,Test!$G$1:$G$6051,1,FALSE)=F6201,"Y","N"),"N")</f>
        <v>Y</v>
      </c>
    </row>
    <row r="6202" spans="1:7" x14ac:dyDescent="0.25">
      <c r="A6202" t="s">
        <v>315</v>
      </c>
      <c r="B6202" t="s">
        <v>7756</v>
      </c>
      <c r="C6202" t="s">
        <v>7755</v>
      </c>
      <c r="D6202">
        <v>1995</v>
      </c>
      <c r="E6202" t="s">
        <v>7757</v>
      </c>
      <c r="F6202" t="str">
        <f t="shared" si="96"/>
        <v>Manufacturing ApplicationsSimulation of Flexible Manufacturing SystemsSimulation of Flexible Control Strategies1995Glen D. Smith</v>
      </c>
      <c r="G6202" t="str">
        <f>IFERROR(IF(VLOOKUP(F6202,Test!$G$1:$G$6051,1,FALSE)=F6202,"Y","N"),"N")</f>
        <v>Y</v>
      </c>
    </row>
    <row r="6203" spans="1:7" x14ac:dyDescent="0.25">
      <c r="A6203" t="s">
        <v>315</v>
      </c>
      <c r="B6203" t="s">
        <v>7756</v>
      </c>
      <c r="C6203" t="s">
        <v>7759</v>
      </c>
      <c r="D6203">
        <v>1995</v>
      </c>
      <c r="E6203" t="s">
        <v>7758</v>
      </c>
      <c r="F6203" t="str">
        <f t="shared" si="96"/>
        <v>Manufacturing ApplicationsSimulation of Flexible Manufacturing SystemsSimulation as a Planning and Scheduling Tool for Flexible Manufacturing Systems1995Glenn R. Drake</v>
      </c>
      <c r="G6203" t="str">
        <f>IFERROR(IF(VLOOKUP(F6203,Test!$G$1:$G$6051,1,FALSE)=F6203,"Y","N"),"N")</f>
        <v>Y</v>
      </c>
    </row>
    <row r="6204" spans="1:7" x14ac:dyDescent="0.25">
      <c r="A6204" t="s">
        <v>315</v>
      </c>
      <c r="B6204" t="s">
        <v>7756</v>
      </c>
      <c r="C6204" t="s">
        <v>7761</v>
      </c>
      <c r="D6204">
        <v>1995</v>
      </c>
      <c r="E6204" t="s">
        <v>7760</v>
      </c>
      <c r="F6204" t="str">
        <f t="shared" si="96"/>
        <v>Manufacturing ApplicationsSimulation of Flexible Manufacturing SystemsThe Role of Simulation in Operational Planning and Control of Flexible Machining Cells1995Stephen T. Newman</v>
      </c>
      <c r="G6204" t="str">
        <f>IFERROR(IF(VLOOKUP(F6204,Test!$G$1:$G$6051,1,FALSE)=F6204,"Y","N"),"N")</f>
        <v>Y</v>
      </c>
    </row>
    <row r="6205" spans="1:7" x14ac:dyDescent="0.25">
      <c r="A6205" t="s">
        <v>315</v>
      </c>
      <c r="B6205" t="s">
        <v>7756</v>
      </c>
      <c r="C6205" t="s">
        <v>7761</v>
      </c>
      <c r="D6205">
        <v>1995</v>
      </c>
      <c r="E6205" t="s">
        <v>7762</v>
      </c>
      <c r="F6205" t="str">
        <f t="shared" si="96"/>
        <v>Manufacturing ApplicationsSimulation of Flexible Manufacturing SystemsThe Role of Simulation in Operational Planning and Control of Flexible Machining Cells1995Shahin Rahimifard</v>
      </c>
      <c r="G6205" t="str">
        <f>IFERROR(IF(VLOOKUP(F6205,Test!$G$1:$G$6051,1,FALSE)=F6205,"Y","N"),"N")</f>
        <v>Y</v>
      </c>
    </row>
    <row r="6206" spans="1:7" x14ac:dyDescent="0.25">
      <c r="A6206" t="s">
        <v>315</v>
      </c>
      <c r="B6206" t="s">
        <v>7756</v>
      </c>
      <c r="C6206" t="s">
        <v>7759</v>
      </c>
      <c r="D6206">
        <v>1995</v>
      </c>
      <c r="E6206" t="s">
        <v>7763</v>
      </c>
      <c r="F6206" t="str">
        <f t="shared" si="96"/>
        <v>Manufacturing ApplicationsSimulation of Flexible Manufacturing SystemsSimulation as a Planning and Scheduling Tool for Flexible Manufacturing Systems1995Brett A. Peters</v>
      </c>
      <c r="G6206" t="str">
        <f>IFERROR(IF(VLOOKUP(F6206,Test!$G$1:$G$6051,1,FALSE)=F6206,"Y","N"),"N")</f>
        <v>Y</v>
      </c>
    </row>
    <row r="6207" spans="1:7" x14ac:dyDescent="0.25">
      <c r="A6207" t="s">
        <v>315</v>
      </c>
      <c r="B6207" t="s">
        <v>7756</v>
      </c>
      <c r="C6207" t="s">
        <v>7759</v>
      </c>
      <c r="D6207">
        <v>1995</v>
      </c>
      <c r="E6207" t="s">
        <v>7764</v>
      </c>
      <c r="F6207" t="str">
        <f t="shared" si="96"/>
        <v>Manufacturing ApplicationsSimulation of Flexible Manufacturing SystemsSimulation as a Planning and Scheduling Tool for Flexible Manufacturing Systems1995Jeffrey S. Smith</v>
      </c>
      <c r="G6207" t="str">
        <f>IFERROR(IF(VLOOKUP(F6207,Test!$G$1:$G$6051,1,FALSE)=F6207,"Y","N"),"N")</f>
        <v>Y</v>
      </c>
    </row>
    <row r="6208" spans="1:7" x14ac:dyDescent="0.25">
      <c r="A6208" t="s">
        <v>315</v>
      </c>
      <c r="B6208" t="s">
        <v>7767</v>
      </c>
      <c r="C6208" t="s">
        <v>7766</v>
      </c>
      <c r="D6208">
        <v>1995</v>
      </c>
      <c r="E6208" t="s">
        <v>7765</v>
      </c>
      <c r="F6208" t="str">
        <f t="shared" si="96"/>
        <v>Manufacturing ApplicationsSoftware Tools for ManufacturingModeling a Bulk Manufacturing System Using Extend1995Andrew J. Siprelle</v>
      </c>
      <c r="G6208" t="str">
        <f>IFERROR(IF(VLOOKUP(F6208,Test!$G$1:$G$6051,1,FALSE)=F6208,"Y","N"),"N")</f>
        <v>Y</v>
      </c>
    </row>
    <row r="6209" spans="1:7" x14ac:dyDescent="0.25">
      <c r="A6209" t="s">
        <v>315</v>
      </c>
      <c r="B6209" t="s">
        <v>7767</v>
      </c>
      <c r="C6209" t="s">
        <v>7768</v>
      </c>
      <c r="D6209">
        <v>1995</v>
      </c>
      <c r="E6209" t="s">
        <v>873</v>
      </c>
      <c r="F6209" t="str">
        <f t="shared" si="96"/>
        <v>Manufacturing ApplicationsSoftware Tools for ManufacturingDevelopment of a Generic SIMNET II Simulation Package for Unidirectional, Sideloading AGV Systems1995Roger McHaney</v>
      </c>
      <c r="G6209" t="str">
        <f>IFERROR(IF(VLOOKUP(F6209,Test!$G$1:$G$6051,1,FALSE)=F6209,"Y","N"),"N")</f>
        <v>Y</v>
      </c>
    </row>
    <row r="6210" spans="1:7" x14ac:dyDescent="0.25">
      <c r="A6210" t="s">
        <v>315</v>
      </c>
      <c r="B6210" t="s">
        <v>7767</v>
      </c>
      <c r="C6210" t="s">
        <v>7766</v>
      </c>
      <c r="D6210">
        <v>1995</v>
      </c>
      <c r="E6210" t="s">
        <v>7769</v>
      </c>
      <c r="F6210" t="str">
        <f t="shared" si="96"/>
        <v>Manufacturing ApplicationsSoftware Tools for ManufacturingModeling a Bulk Manufacturing System Using Extend1995David J. Parsons</v>
      </c>
      <c r="G6210" t="str">
        <f>IFERROR(IF(VLOOKUP(F6210,Test!$G$1:$G$6051,1,FALSE)=F6210,"Y","N"),"N")</f>
        <v>Y</v>
      </c>
    </row>
    <row r="6211" spans="1:7" x14ac:dyDescent="0.25">
      <c r="A6211" t="s">
        <v>315</v>
      </c>
      <c r="B6211" t="s">
        <v>7767</v>
      </c>
      <c r="C6211" t="s">
        <v>7770</v>
      </c>
      <c r="D6211">
        <v>1995</v>
      </c>
      <c r="E6211" t="s">
        <v>2668</v>
      </c>
      <c r="F6211" t="str">
        <f t="shared" ref="F6211:F6274" si="97">CONCATENATE(A6211,B6211,C6211,D6211,E6211)</f>
        <v>Manufacturing ApplicationsSoftware Tools for ManufacturingA Micro Saint Model of Conveyor Management Strategies1995K. Ronald Laughery</v>
      </c>
      <c r="G6211" t="str">
        <f>IFERROR(IF(VLOOKUP(F6211,Test!$G$1:$G$6051,1,FALSE)=F6211,"Y","N"),"N")</f>
        <v>Y</v>
      </c>
    </row>
    <row r="6212" spans="1:7" x14ac:dyDescent="0.25">
      <c r="A6212" t="s">
        <v>315</v>
      </c>
      <c r="B6212" t="s">
        <v>7773</v>
      </c>
      <c r="C6212" t="s">
        <v>7772</v>
      </c>
      <c r="D6212">
        <v>1995</v>
      </c>
      <c r="E6212" t="s">
        <v>7771</v>
      </c>
      <c r="F6212" t="str">
        <f t="shared" si="97"/>
        <v>Manufacturing ApplicationsAnalysis of Manufacturing Systems ISet Management: Minimizing Synchronization Delays of Prefabricated Parts Before Assembly1995Ottmar Gihr</v>
      </c>
      <c r="G6212" t="str">
        <f>IFERROR(IF(VLOOKUP(F6212,Test!$G$1:$G$6051,1,FALSE)=F6212,"Y","N"),"N")</f>
        <v>Y</v>
      </c>
    </row>
    <row r="6213" spans="1:7" x14ac:dyDescent="0.25">
      <c r="A6213" t="s">
        <v>315</v>
      </c>
      <c r="B6213" t="s">
        <v>7773</v>
      </c>
      <c r="C6213" t="s">
        <v>7774</v>
      </c>
      <c r="D6213">
        <v>1995</v>
      </c>
      <c r="E6213" t="s">
        <v>4207</v>
      </c>
      <c r="F6213" t="str">
        <f t="shared" si="97"/>
        <v>Manufacturing ApplicationsAnalysis of Manufacturing Systems IDetermining Job Completion Time Distributions in Stochastic Production Environments1995Mark L. Spearman</v>
      </c>
      <c r="G6213" t="str">
        <f>IFERROR(IF(VLOOKUP(F6213,Test!$G$1:$G$6051,1,FALSE)=F6213,"Y","N"),"N")</f>
        <v>Y</v>
      </c>
    </row>
    <row r="6214" spans="1:7" x14ac:dyDescent="0.25">
      <c r="A6214" t="s">
        <v>315</v>
      </c>
      <c r="B6214" t="s">
        <v>7773</v>
      </c>
      <c r="C6214" t="s">
        <v>7774</v>
      </c>
      <c r="D6214">
        <v>1995</v>
      </c>
      <c r="E6214" t="s">
        <v>7775</v>
      </c>
      <c r="F6214" t="str">
        <f t="shared" si="97"/>
        <v>Manufacturing ApplicationsAnalysis of Manufacturing Systems IDetermining Job Completion Time Distributions in Stochastic Production Environments1995C. Nirmal Hasan</v>
      </c>
      <c r="G6214" t="str">
        <f>IFERROR(IF(VLOOKUP(F6214,Test!$G$1:$G$6051,1,FALSE)=F6214,"Y","N"),"N")</f>
        <v>Y</v>
      </c>
    </row>
    <row r="6215" spans="1:7" x14ac:dyDescent="0.25">
      <c r="A6215" t="s">
        <v>315</v>
      </c>
      <c r="B6215" t="s">
        <v>7773</v>
      </c>
      <c r="C6215" t="s">
        <v>7777</v>
      </c>
      <c r="D6215">
        <v>1995</v>
      </c>
      <c r="E6215" t="s">
        <v>7776</v>
      </c>
      <c r="F6215" t="str">
        <f t="shared" si="97"/>
        <v>Manufacturing ApplicationsAnalysis of Manufacturing Systems ISimulation and Cross Docking1995Matthew Rohrer</v>
      </c>
      <c r="G6215" t="str">
        <f>IFERROR(IF(VLOOKUP(F6215,Test!$G$1:$G$6051,1,FALSE)=F6215,"Y","N"),"N")</f>
        <v>Y</v>
      </c>
    </row>
    <row r="6216" spans="1:7" x14ac:dyDescent="0.25">
      <c r="A6216" t="s">
        <v>315</v>
      </c>
      <c r="B6216" t="s">
        <v>7773</v>
      </c>
      <c r="C6216" t="s">
        <v>7772</v>
      </c>
      <c r="D6216">
        <v>1995</v>
      </c>
      <c r="E6216" t="s">
        <v>7778</v>
      </c>
      <c r="F6216" t="str">
        <f t="shared" si="97"/>
        <v>Manufacturing ApplicationsAnalysis of Manufacturing Systems ISet Management: Minimizing Synchronization Delays of Prefabricated Parts Before Assembly1995Manfred Mittler</v>
      </c>
      <c r="G6216" t="str">
        <f>IFERROR(IF(VLOOKUP(F6216,Test!$G$1:$G$6051,1,FALSE)=F6216,"Y","N"),"N")</f>
        <v>Y</v>
      </c>
    </row>
    <row r="6217" spans="1:7" x14ac:dyDescent="0.25">
      <c r="A6217" t="s">
        <v>315</v>
      </c>
      <c r="B6217" t="s">
        <v>7773</v>
      </c>
      <c r="C6217" t="s">
        <v>7772</v>
      </c>
      <c r="D6217">
        <v>1995</v>
      </c>
      <c r="E6217" t="s">
        <v>7779</v>
      </c>
      <c r="F6217" t="str">
        <f t="shared" si="97"/>
        <v>Manufacturing ApplicationsAnalysis of Manufacturing Systems ISet Management: Minimizing Synchronization Delays of Prefabricated Parts Before Assembly1995Michael Purm</v>
      </c>
      <c r="G6217" t="str">
        <f>IFERROR(IF(VLOOKUP(F6217,Test!$G$1:$G$6051,1,FALSE)=F6217,"Y","N"),"N")</f>
        <v>Y</v>
      </c>
    </row>
    <row r="6218" spans="1:7" x14ac:dyDescent="0.25">
      <c r="A6218" t="s">
        <v>315</v>
      </c>
      <c r="B6218" t="s">
        <v>7781</v>
      </c>
      <c r="C6218" t="s">
        <v>7780</v>
      </c>
      <c r="D6218">
        <v>1995</v>
      </c>
      <c r="E6218" t="s">
        <v>7778</v>
      </c>
      <c r="F6218" t="str">
        <f t="shared" si="97"/>
        <v>Manufacturing ApplicationsAnalysis of Manufacturing Systems IIAutocorrelation of Cycle Times in Semiconductor Manufacturing Systems1995Manfred Mittler</v>
      </c>
      <c r="G6218" t="str">
        <f>IFERROR(IF(VLOOKUP(F6218,Test!$G$1:$G$6051,1,FALSE)=F6218,"Y","N"),"N")</f>
        <v>Y</v>
      </c>
    </row>
    <row r="6219" spans="1:7" x14ac:dyDescent="0.25">
      <c r="A6219" t="s">
        <v>315</v>
      </c>
      <c r="B6219" t="s">
        <v>7781</v>
      </c>
      <c r="C6219" t="s">
        <v>7783</v>
      </c>
      <c r="D6219">
        <v>1995</v>
      </c>
      <c r="E6219" t="s">
        <v>7782</v>
      </c>
      <c r="F6219" t="str">
        <f t="shared" si="97"/>
        <v>Manufacturing ApplicationsAnalysis of Manufacturing Systems IIEvaluation of AGV Routing Strategies Using Hierarchical Simulation1995Ralf W. Seifert</v>
      </c>
      <c r="G6219" t="str">
        <f>IFERROR(IF(VLOOKUP(F6219,Test!$G$1:$G$6051,1,FALSE)=F6219,"Y","N"),"N")</f>
        <v>Y</v>
      </c>
    </row>
    <row r="6220" spans="1:7" x14ac:dyDescent="0.25">
      <c r="A6220" t="s">
        <v>315</v>
      </c>
      <c r="B6220" t="s">
        <v>7781</v>
      </c>
      <c r="C6220" t="s">
        <v>7783</v>
      </c>
      <c r="D6220">
        <v>1995</v>
      </c>
      <c r="E6220" t="s">
        <v>643</v>
      </c>
      <c r="F6220" t="str">
        <f t="shared" si="97"/>
        <v>Manufacturing ApplicationsAnalysis of Manufacturing Systems IIEvaluation of AGV Routing Strategies Using Hierarchical Simulation1995James R. Wilson</v>
      </c>
      <c r="G6220" t="str">
        <f>IFERROR(IF(VLOOKUP(F6220,Test!$G$1:$G$6051,1,FALSE)=F6220,"Y","N"),"N")</f>
        <v>Y</v>
      </c>
    </row>
    <row r="6221" spans="1:7" x14ac:dyDescent="0.25">
      <c r="A6221" t="s">
        <v>315</v>
      </c>
      <c r="B6221" t="s">
        <v>7781</v>
      </c>
      <c r="C6221" t="s">
        <v>7785</v>
      </c>
      <c r="D6221">
        <v>1995</v>
      </c>
      <c r="E6221" t="s">
        <v>7784</v>
      </c>
      <c r="F6221" t="str">
        <f t="shared" si="97"/>
        <v>Manufacturing ApplicationsAnalysis of Manufacturing Systems IIStochastic Optimization Applied to a Manufacturing System Operation Problem1995Robert W. Brennan</v>
      </c>
      <c r="G6221" t="str">
        <f>IFERROR(IF(VLOOKUP(F6221,Test!$G$1:$G$6051,1,FALSE)=F6221,"Y","N"),"N")</f>
        <v>Y</v>
      </c>
    </row>
    <row r="6222" spans="1:7" x14ac:dyDescent="0.25">
      <c r="A6222" t="s">
        <v>315</v>
      </c>
      <c r="B6222" t="s">
        <v>7781</v>
      </c>
      <c r="C6222" t="s">
        <v>7785</v>
      </c>
      <c r="D6222">
        <v>1995</v>
      </c>
      <c r="E6222" t="s">
        <v>3406</v>
      </c>
      <c r="F6222" t="str">
        <f t="shared" si="97"/>
        <v>Manufacturing ApplicationsAnalysis of Manufacturing Systems IIStochastic Optimization Applied to a Manufacturing System Operation Problem1995Paul Rogers</v>
      </c>
      <c r="G6222" t="str">
        <f>IFERROR(IF(VLOOKUP(F6222,Test!$G$1:$G$6051,1,FALSE)=F6222,"Y","N"),"N")</f>
        <v>Y</v>
      </c>
    </row>
    <row r="6223" spans="1:7" x14ac:dyDescent="0.25">
      <c r="A6223" t="s">
        <v>315</v>
      </c>
      <c r="B6223" t="s">
        <v>7781</v>
      </c>
      <c r="C6223" t="s">
        <v>7780</v>
      </c>
      <c r="D6223">
        <v>1995</v>
      </c>
      <c r="E6223" t="s">
        <v>7786</v>
      </c>
      <c r="F6223" t="str">
        <f t="shared" si="97"/>
        <v>Manufacturing ApplicationsAnalysis of Manufacturing Systems IIAutocorrelation of Cycle Times in Semiconductor Manufacturing Systems1995Alexander K. SchÃ¶mig</v>
      </c>
      <c r="G6223" t="str">
        <f>IFERROR(IF(VLOOKUP(F6223,Test!$G$1:$G$6051,1,FALSE)=F6223,"Y","N"),"N")</f>
        <v>Y</v>
      </c>
    </row>
    <row r="6224" spans="1:7" x14ac:dyDescent="0.25">
      <c r="A6224" t="s">
        <v>315</v>
      </c>
      <c r="B6224" t="s">
        <v>7781</v>
      </c>
      <c r="C6224" t="s">
        <v>7783</v>
      </c>
      <c r="D6224">
        <v>1995</v>
      </c>
      <c r="E6224" t="s">
        <v>7787</v>
      </c>
      <c r="F6224" t="str">
        <f t="shared" si="97"/>
        <v>Manufacturing ApplicationsAnalysis of Manufacturing Systems IIEvaluation of AGV Routing Strategies Using Hierarchical Simulation1995Michael G. Kay</v>
      </c>
      <c r="G6224" t="str">
        <f>IFERROR(IF(VLOOKUP(F6224,Test!$G$1:$G$6051,1,FALSE)=F6224,"Y","N"),"N")</f>
        <v>Y</v>
      </c>
    </row>
    <row r="6225" spans="1:7" x14ac:dyDescent="0.25">
      <c r="A6225" t="s">
        <v>315</v>
      </c>
      <c r="B6225" t="s">
        <v>7789</v>
      </c>
      <c r="C6225" t="s">
        <v>7788</v>
      </c>
      <c r="D6225">
        <v>1995</v>
      </c>
      <c r="E6225" t="s">
        <v>2642</v>
      </c>
      <c r="F6225" t="str">
        <f t="shared" si="97"/>
        <v>Manufacturing ApplicationsLarge-Scale ManufacturingMaterial Flow Analysis of Automotive Assembly Plants Using Factory Flow1995David P. Sly</v>
      </c>
      <c r="G6225" t="str">
        <f>IFERROR(IF(VLOOKUP(F6225,Test!$G$1:$G$6051,1,FALSE)=F6225,"Y","N"),"N")</f>
        <v>Y</v>
      </c>
    </row>
    <row r="6226" spans="1:7" x14ac:dyDescent="0.25">
      <c r="A6226" t="s">
        <v>315</v>
      </c>
      <c r="B6226" t="s">
        <v>7789</v>
      </c>
      <c r="C6226" t="s">
        <v>7791</v>
      </c>
      <c r="D6226">
        <v>1995</v>
      </c>
      <c r="E6226" t="s">
        <v>7790</v>
      </c>
      <c r="F6226" t="str">
        <f t="shared" si="97"/>
        <v>Manufacturing ApplicationsLarge-Scale ManufacturingSimulation Environment for Electronics Manufacturing1995Y. -C. Feng</v>
      </c>
      <c r="G6226" t="str">
        <f>IFERROR(IF(VLOOKUP(F6226,Test!$G$1:$G$6051,1,FALSE)=F6226,"Y","N"),"N")</f>
        <v>Y</v>
      </c>
    </row>
    <row r="6227" spans="1:7" x14ac:dyDescent="0.25">
      <c r="A6227" t="s">
        <v>315</v>
      </c>
      <c r="B6227" t="s">
        <v>7789</v>
      </c>
      <c r="C6227" t="s">
        <v>7791</v>
      </c>
      <c r="D6227">
        <v>1995</v>
      </c>
      <c r="E6227" t="s">
        <v>7792</v>
      </c>
      <c r="F6227" t="str">
        <f t="shared" si="97"/>
        <v>Manufacturing ApplicationsLarge-Scale ManufacturingSimulation Environment for Electronics Manufacturing1995John L. Evans</v>
      </c>
      <c r="G6227" t="str">
        <f>IFERROR(IF(VLOOKUP(F6227,Test!$G$1:$G$6051,1,FALSE)=F6227,"Y","N"),"N")</f>
        <v>Y</v>
      </c>
    </row>
    <row r="6228" spans="1:7" x14ac:dyDescent="0.25">
      <c r="A6228" t="s">
        <v>315</v>
      </c>
      <c r="B6228" t="s">
        <v>7789</v>
      </c>
      <c r="C6228" t="s">
        <v>7791</v>
      </c>
      <c r="D6228">
        <v>1995</v>
      </c>
      <c r="E6228" t="s">
        <v>596</v>
      </c>
      <c r="F6228" t="str">
        <f t="shared" si="97"/>
        <v>Manufacturing ApplicationsLarge-Scale ManufacturingSimulation Environment for Electronics Manufacturing1995James J. Swain</v>
      </c>
      <c r="G6228" t="str">
        <f>IFERROR(IF(VLOOKUP(F6228,Test!$G$1:$G$6051,1,FALSE)=F6228,"Y","N"),"N")</f>
        <v>Y</v>
      </c>
    </row>
    <row r="6229" spans="1:7" x14ac:dyDescent="0.25">
      <c r="A6229" t="s">
        <v>315</v>
      </c>
      <c r="B6229" t="s">
        <v>7789</v>
      </c>
      <c r="C6229" t="s">
        <v>7791</v>
      </c>
      <c r="D6229">
        <v>1995</v>
      </c>
      <c r="E6229" t="s">
        <v>7793</v>
      </c>
      <c r="F6229" t="str">
        <f t="shared" si="97"/>
        <v>Manufacturing ApplicationsLarge-Scale ManufacturingSimulation Environment for Electronics Manufacturing1995John S. Rogers</v>
      </c>
      <c r="G6229" t="str">
        <f>IFERROR(IF(VLOOKUP(F6229,Test!$G$1:$G$6051,1,FALSE)=F6229,"Y","N"),"N")</f>
        <v>Y</v>
      </c>
    </row>
    <row r="6230" spans="1:7" x14ac:dyDescent="0.25">
      <c r="A6230" t="s">
        <v>315</v>
      </c>
      <c r="B6230" t="s">
        <v>7789</v>
      </c>
      <c r="C6230" t="s">
        <v>7795</v>
      </c>
      <c r="D6230">
        <v>1995</v>
      </c>
      <c r="E6230" t="s">
        <v>7794</v>
      </c>
      <c r="F6230" t="str">
        <f t="shared" si="97"/>
        <v>Manufacturing ApplicationsLarge-Scale ManufacturingMethodology for Simulation Application to Virtual Manufacturing Environments1995Tracey L. Gellar</v>
      </c>
      <c r="G6230" t="str">
        <f>IFERROR(IF(VLOOKUP(F6230,Test!$G$1:$G$6051,1,FALSE)=F6230,"Y","N"),"N")</f>
        <v>Y</v>
      </c>
    </row>
    <row r="6231" spans="1:7" x14ac:dyDescent="0.25">
      <c r="A6231" t="s">
        <v>315</v>
      </c>
      <c r="B6231" t="s">
        <v>7789</v>
      </c>
      <c r="C6231" t="s">
        <v>7795</v>
      </c>
      <c r="D6231">
        <v>1995</v>
      </c>
      <c r="E6231" t="s">
        <v>7796</v>
      </c>
      <c r="F6231" t="str">
        <f t="shared" si="97"/>
        <v>Manufacturing ApplicationsLarge-Scale ManufacturingMethodology for Simulation Application to Virtual Manufacturing Environments1995Suzanne E. Lammers</v>
      </c>
      <c r="G6231" t="str">
        <f>IFERROR(IF(VLOOKUP(F6231,Test!$G$1:$G$6051,1,FALSE)=F6231,"Y","N"),"N")</f>
        <v>Y</v>
      </c>
    </row>
    <row r="6232" spans="1:7" x14ac:dyDescent="0.25">
      <c r="A6232" t="s">
        <v>315</v>
      </c>
      <c r="B6232" t="s">
        <v>7789</v>
      </c>
      <c r="C6232" t="s">
        <v>7791</v>
      </c>
      <c r="D6232">
        <v>1995</v>
      </c>
      <c r="E6232" t="s">
        <v>2830</v>
      </c>
      <c r="F6232" t="str">
        <f t="shared" si="97"/>
        <v>Manufacturing ApplicationsLarge-Scale ManufacturingSimulation Environment for Electronics Manufacturing1995Phillip A. Farrington</v>
      </c>
      <c r="G6232" t="str">
        <f>IFERROR(IF(VLOOKUP(F6232,Test!$G$1:$G$6051,1,FALSE)=F6232,"Y","N"),"N")</f>
        <v>Y</v>
      </c>
    </row>
    <row r="6233" spans="1:7" x14ac:dyDescent="0.25">
      <c r="A6233" t="s">
        <v>315</v>
      </c>
      <c r="B6233" t="s">
        <v>7789</v>
      </c>
      <c r="C6233" t="s">
        <v>7791</v>
      </c>
      <c r="D6233">
        <v>1995</v>
      </c>
      <c r="E6233" t="s">
        <v>837</v>
      </c>
      <c r="F6233" t="str">
        <f t="shared" si="97"/>
        <v>Manufacturing ApplicationsLarge-Scale ManufacturingSimulation Environment for Electronics Manufacturing1995Bernard J. Schroer</v>
      </c>
      <c r="G6233" t="str">
        <f>IFERROR(IF(VLOOKUP(F6233,Test!$G$1:$G$6051,1,FALSE)=F6233,"Y","N"),"N")</f>
        <v>Y</v>
      </c>
    </row>
    <row r="6234" spans="1:7" x14ac:dyDescent="0.25">
      <c r="A6234" t="s">
        <v>315</v>
      </c>
      <c r="B6234" t="s">
        <v>7789</v>
      </c>
      <c r="C6234" t="s">
        <v>7795</v>
      </c>
      <c r="D6234">
        <v>1995</v>
      </c>
      <c r="E6234" t="s">
        <v>354</v>
      </c>
      <c r="F6234" t="str">
        <f t="shared" si="97"/>
        <v>Manufacturing ApplicationsLarge-Scale ManufacturingMethodology for Simulation Application to Virtual Manufacturing Environments1995Gerald T. Mackulak</v>
      </c>
      <c r="G6234" t="str">
        <f>IFERROR(IF(VLOOKUP(F6234,Test!$G$1:$G$6051,1,FALSE)=F6234,"Y","N"),"N")</f>
        <v>Y</v>
      </c>
    </row>
    <row r="6235" spans="1:7" x14ac:dyDescent="0.25">
      <c r="A6235" t="s">
        <v>315</v>
      </c>
      <c r="B6235" t="s">
        <v>7798</v>
      </c>
      <c r="C6235" t="s">
        <v>7797</v>
      </c>
      <c r="D6235">
        <v>1995</v>
      </c>
      <c r="E6235" t="s">
        <v>6636</v>
      </c>
      <c r="F6235" t="str">
        <f t="shared" si="97"/>
        <v>Manufacturing ApplicationsManufacturing ModelingContinuous Improvement Applied to Simulation Modeling: A Case Study1995Ali K. Gunal</v>
      </c>
      <c r="G6235" t="str">
        <f>IFERROR(IF(VLOOKUP(F6235,Test!$G$1:$G$6051,1,FALSE)=F6235,"Y","N"),"N")</f>
        <v>Y</v>
      </c>
    </row>
    <row r="6236" spans="1:7" x14ac:dyDescent="0.25">
      <c r="A6236" t="s">
        <v>315</v>
      </c>
      <c r="B6236" t="s">
        <v>7798</v>
      </c>
      <c r="C6236" t="s">
        <v>7800</v>
      </c>
      <c r="D6236">
        <v>1995</v>
      </c>
      <c r="E6236" t="s">
        <v>7799</v>
      </c>
      <c r="F6236" t="str">
        <f t="shared" si="97"/>
        <v>Manufacturing ApplicationsManufacturing ModelingA Simulation Modeler's View of a Carousel1995Kevin A. Fosso</v>
      </c>
      <c r="G6236" t="str">
        <f>IFERROR(IF(VLOOKUP(F6236,Test!$G$1:$G$6051,1,FALSE)=F6236,"Y","N"),"N")</f>
        <v>Y</v>
      </c>
    </row>
    <row r="6237" spans="1:7" x14ac:dyDescent="0.25">
      <c r="A6237" t="s">
        <v>315</v>
      </c>
      <c r="B6237" t="s">
        <v>7798</v>
      </c>
      <c r="C6237" t="s">
        <v>7800</v>
      </c>
      <c r="D6237">
        <v>1995</v>
      </c>
      <c r="E6237" t="s">
        <v>2347</v>
      </c>
      <c r="F6237" t="str">
        <f t="shared" si="97"/>
        <v>Manufacturing ApplicationsManufacturing ModelingA Simulation Modeler's View of a Carousel1995Edward J. Williams</v>
      </c>
      <c r="G6237" t="str">
        <f>IFERROR(IF(VLOOKUP(F6237,Test!$G$1:$G$6051,1,FALSE)=F6237,"Y","N"),"N")</f>
        <v>Y</v>
      </c>
    </row>
    <row r="6238" spans="1:7" x14ac:dyDescent="0.25">
      <c r="A6238" t="s">
        <v>315</v>
      </c>
      <c r="B6238" t="s">
        <v>7798</v>
      </c>
      <c r="C6238" t="s">
        <v>7797</v>
      </c>
      <c r="D6238">
        <v>1995</v>
      </c>
      <c r="E6238" t="s">
        <v>7801</v>
      </c>
      <c r="F6238" t="str">
        <f t="shared" si="97"/>
        <v>Manufacturing ApplicationsManufacturing ModelingContinuous Improvement Applied to Simulation Modeling: A Case Study1995Jason A. Green</v>
      </c>
      <c r="G6238" t="str">
        <f>IFERROR(IF(VLOOKUP(F6238,Test!$G$1:$G$6051,1,FALSE)=F6238,"Y","N"),"N")</f>
        <v>Y</v>
      </c>
    </row>
    <row r="6239" spans="1:7" x14ac:dyDescent="0.25">
      <c r="A6239" t="s">
        <v>315</v>
      </c>
      <c r="B6239" t="s">
        <v>7798</v>
      </c>
      <c r="C6239" t="s">
        <v>7797</v>
      </c>
      <c r="D6239">
        <v>1995</v>
      </c>
      <c r="E6239" t="s">
        <v>7802</v>
      </c>
      <c r="F6239" t="str">
        <f t="shared" si="97"/>
        <v>Manufacturing ApplicationsManufacturing ModelingContinuous Improvement Applied to Simulation Modeling: A Case Study1995Arun Jayaraman</v>
      </c>
      <c r="G6239" t="str">
        <f>IFERROR(IF(VLOOKUP(F6239,Test!$G$1:$G$6051,1,FALSE)=F6239,"Y","N"),"N")</f>
        <v>Y</v>
      </c>
    </row>
    <row r="6240" spans="1:7" x14ac:dyDescent="0.25">
      <c r="A6240" t="s">
        <v>315</v>
      </c>
      <c r="B6240" t="s">
        <v>7798</v>
      </c>
      <c r="C6240" t="s">
        <v>7803</v>
      </c>
      <c r="D6240">
        <v>1995</v>
      </c>
      <c r="E6240" t="s">
        <v>2695</v>
      </c>
      <c r="F6240" t="str">
        <f t="shared" si="97"/>
        <v>Manufacturing ApplicationsManufacturing ModelingDeveloping Industrial Strength Simulation Models1995Marvin S. Seppanen</v>
      </c>
      <c r="G6240" t="str">
        <f>IFERROR(IF(VLOOKUP(F6240,Test!$G$1:$G$6051,1,FALSE)=F6240,"Y","N"),"N")</f>
        <v>Y</v>
      </c>
    </row>
    <row r="6241" spans="1:7" x14ac:dyDescent="0.25">
      <c r="A6241" t="s">
        <v>315</v>
      </c>
      <c r="B6241" t="s">
        <v>7806</v>
      </c>
      <c r="C6241" t="s">
        <v>7805</v>
      </c>
      <c r="D6241">
        <v>1995</v>
      </c>
      <c r="E6241" t="s">
        <v>7804</v>
      </c>
      <c r="F6241" t="str">
        <f t="shared" si="97"/>
        <v>Manufacturing ApplicationsQuality and SatisfactionSimulating the Effects of Work-In-Process on Customer Satisfaction in a Manufacturing Environment1995Robert Gatland</v>
      </c>
      <c r="G6241" t="str">
        <f>IFERROR(IF(VLOOKUP(F6241,Test!$G$1:$G$6051,1,FALSE)=F6241,"Y","N"),"N")</f>
        <v>Y</v>
      </c>
    </row>
    <row r="6242" spans="1:7" x14ac:dyDescent="0.25">
      <c r="A6242" t="s">
        <v>315</v>
      </c>
      <c r="B6242" t="s">
        <v>7806</v>
      </c>
      <c r="C6242" t="s">
        <v>7807</v>
      </c>
      <c r="D6242">
        <v>1995</v>
      </c>
      <c r="E6242" t="s">
        <v>2117</v>
      </c>
      <c r="F6242" t="str">
        <f t="shared" si="97"/>
        <v>Manufacturing ApplicationsQuality and SatisfactionUsing Simulation to Assess Costs of Quality1995Mary E. Grant</v>
      </c>
      <c r="G6242" t="str">
        <f>IFERROR(IF(VLOOKUP(F6242,Test!$G$1:$G$6051,1,FALSE)=F6242,"Y","N"),"N")</f>
        <v>Y</v>
      </c>
    </row>
    <row r="6243" spans="1:7" x14ac:dyDescent="0.25">
      <c r="A6243" t="s">
        <v>315</v>
      </c>
      <c r="B6243" t="s">
        <v>7806</v>
      </c>
      <c r="C6243" t="s">
        <v>7808</v>
      </c>
      <c r="D6243">
        <v>1995</v>
      </c>
      <c r="E6243" t="s">
        <v>6361</v>
      </c>
      <c r="F6243" t="str">
        <f t="shared" si="97"/>
        <v>Manufacturing ApplicationsQuality and SatisfactionService Quality in the Management of Simulation Projects1995Michael Pidd</v>
      </c>
      <c r="G6243" t="str">
        <f>IFERROR(IF(VLOOKUP(F6243,Test!$G$1:$G$6051,1,FALSE)=F6243,"Y","N"),"N")</f>
        <v>Y</v>
      </c>
    </row>
    <row r="6244" spans="1:7" x14ac:dyDescent="0.25">
      <c r="A6244" t="s">
        <v>315</v>
      </c>
      <c r="B6244" t="s">
        <v>7806</v>
      </c>
      <c r="C6244" t="s">
        <v>7808</v>
      </c>
      <c r="D6244">
        <v>1995</v>
      </c>
      <c r="E6244" t="s">
        <v>2797</v>
      </c>
      <c r="F6244" t="str">
        <f t="shared" si="97"/>
        <v>Manufacturing ApplicationsQuality and SatisfactionService Quality in the Management of Simulation Projects1995Stewart Robinson</v>
      </c>
      <c r="G6244" t="str">
        <f>IFERROR(IF(VLOOKUP(F6244,Test!$G$1:$G$6051,1,FALSE)=F6244,"Y","N"),"N")</f>
        <v>Y</v>
      </c>
    </row>
    <row r="6245" spans="1:7" x14ac:dyDescent="0.25">
      <c r="A6245" t="s">
        <v>315</v>
      </c>
      <c r="B6245" t="s">
        <v>7806</v>
      </c>
      <c r="C6245" t="s">
        <v>7807</v>
      </c>
      <c r="D6245">
        <v>1995</v>
      </c>
      <c r="E6245" t="s">
        <v>5787</v>
      </c>
      <c r="F6245" t="str">
        <f t="shared" si="97"/>
        <v>Manufacturing ApplicationsQuality and SatisfactionUsing Simulation to Assess Costs of Quality1995L. Leslie Gardner</v>
      </c>
      <c r="G6245" t="str">
        <f>IFERROR(IF(VLOOKUP(F6245,Test!$G$1:$G$6051,1,FALSE)=F6245,"Y","N"),"N")</f>
        <v>Y</v>
      </c>
    </row>
    <row r="6246" spans="1:7" x14ac:dyDescent="0.25">
      <c r="A6246" t="s">
        <v>315</v>
      </c>
      <c r="B6246" t="s">
        <v>7806</v>
      </c>
      <c r="C6246" t="s">
        <v>7807</v>
      </c>
      <c r="D6246">
        <v>1995</v>
      </c>
      <c r="E6246" t="s">
        <v>571</v>
      </c>
      <c r="F6246" t="str">
        <f t="shared" si="97"/>
        <v>Manufacturing ApplicationsQuality and SatisfactionUsing Simulation to Assess Costs of Quality1995Laurie J. Rolston</v>
      </c>
      <c r="G6246" t="str">
        <f>IFERROR(IF(VLOOKUP(F6246,Test!$G$1:$G$6051,1,FALSE)=F6246,"Y","N"),"N")</f>
        <v>Y</v>
      </c>
    </row>
    <row r="6247" spans="1:7" x14ac:dyDescent="0.25">
      <c r="A6247" t="s">
        <v>315</v>
      </c>
      <c r="B6247" t="s">
        <v>7806</v>
      </c>
      <c r="C6247" t="s">
        <v>7805</v>
      </c>
      <c r="D6247">
        <v>1995</v>
      </c>
      <c r="E6247" t="s">
        <v>7809</v>
      </c>
      <c r="F6247" t="str">
        <f t="shared" si="97"/>
        <v>Manufacturing ApplicationsQuality and SatisfactionSimulating the Effects of Work-In-Process on Customer Satisfaction in a Manufacturing Environment1995Kenneth V. Buxton</v>
      </c>
      <c r="G6247" t="str">
        <f>IFERROR(IF(VLOOKUP(F6247,Test!$G$1:$G$6051,1,FALSE)=F6247,"Y","N"),"N")</f>
        <v>Y</v>
      </c>
    </row>
    <row r="6248" spans="1:7" x14ac:dyDescent="0.25">
      <c r="A6248" t="s">
        <v>3236</v>
      </c>
      <c r="B6248" t="s">
        <v>7812</v>
      </c>
      <c r="C6248" t="s">
        <v>7811</v>
      </c>
      <c r="D6248">
        <v>1995</v>
      </c>
      <c r="E6248" t="s">
        <v>7810</v>
      </c>
      <c r="F6248" t="str">
        <f t="shared" si="97"/>
        <v>General ApplicationsProductivity ImprovementsA Forward and Backward Linkage Agricultural Production Simulation Model1995Levsiri Munasinghe</v>
      </c>
      <c r="G6248" t="str">
        <f>IFERROR(IF(VLOOKUP(F6248,Test!$G$1:$G$6051,1,FALSE)=F6248,"Y","N"),"N")</f>
        <v>Y</v>
      </c>
    </row>
    <row r="6249" spans="1:7" x14ac:dyDescent="0.25">
      <c r="A6249" t="s">
        <v>3236</v>
      </c>
      <c r="B6249" t="s">
        <v>7812</v>
      </c>
      <c r="C6249" t="s">
        <v>7814</v>
      </c>
      <c r="D6249">
        <v>1995</v>
      </c>
      <c r="E6249" t="s">
        <v>7813</v>
      </c>
      <c r="F6249" t="str">
        <f t="shared" si="97"/>
        <v>General ApplicationsProductivity ImprovementsDeveloping Special Purpose Simulators Under Microsoft Windows1995Kieran L. Coughlan</v>
      </c>
      <c r="G6249" t="str">
        <f>IFERROR(IF(VLOOKUP(F6249,Test!$G$1:$G$6051,1,FALSE)=F6249,"Y","N"),"N")</f>
        <v>Y</v>
      </c>
    </row>
    <row r="6250" spans="1:7" x14ac:dyDescent="0.25">
      <c r="A6250" t="s">
        <v>3236</v>
      </c>
      <c r="B6250" t="s">
        <v>7812</v>
      </c>
      <c r="C6250" t="s">
        <v>7811</v>
      </c>
      <c r="D6250">
        <v>1995</v>
      </c>
      <c r="E6250" t="s">
        <v>6142</v>
      </c>
      <c r="F6250" t="str">
        <f t="shared" si="97"/>
        <v>General ApplicationsProductivity ImprovementsA Forward and Backward Linkage Agricultural Production Simulation Model1995Conrado M. Gempesaw II</v>
      </c>
      <c r="G6250" t="str">
        <f>IFERROR(IF(VLOOKUP(F6250,Test!$G$1:$G$6051,1,FALSE)=F6250,"Y","N"),"N")</f>
        <v>Y</v>
      </c>
    </row>
    <row r="6251" spans="1:7" x14ac:dyDescent="0.25">
      <c r="A6251" t="s">
        <v>3236</v>
      </c>
      <c r="B6251" t="s">
        <v>7812</v>
      </c>
      <c r="C6251" t="s">
        <v>7814</v>
      </c>
      <c r="D6251">
        <v>1995</v>
      </c>
      <c r="E6251" t="s">
        <v>7815</v>
      </c>
      <c r="F6251" t="str">
        <f t="shared" si="97"/>
        <v>General ApplicationsProductivity ImprovementsDeveloping Special Purpose Simulators Under Microsoft Windows1995Paul Nolan</v>
      </c>
      <c r="G6251" t="str">
        <f>IFERROR(IF(VLOOKUP(F6251,Test!$G$1:$G$6051,1,FALSE)=F6251,"Y","N"),"N")</f>
        <v>Y</v>
      </c>
    </row>
    <row r="6252" spans="1:7" x14ac:dyDescent="0.25">
      <c r="A6252" t="s">
        <v>3236</v>
      </c>
      <c r="B6252" t="s">
        <v>7812</v>
      </c>
      <c r="C6252" t="s">
        <v>7811</v>
      </c>
      <c r="D6252">
        <v>1995</v>
      </c>
      <c r="E6252" t="s">
        <v>7816</v>
      </c>
      <c r="F6252" t="str">
        <f t="shared" si="97"/>
        <v>General ApplicationsProductivity ImprovementsA Forward and Backward Linkage Agricultural Production Simulation Model1995J. Richard Bacon</v>
      </c>
      <c r="G6252" t="str">
        <f>IFERROR(IF(VLOOKUP(F6252,Test!$G$1:$G$6051,1,FALSE)=F6252,"Y","N"),"N")</f>
        <v>Y</v>
      </c>
    </row>
    <row r="6253" spans="1:7" x14ac:dyDescent="0.25">
      <c r="A6253" t="s">
        <v>3236</v>
      </c>
      <c r="B6253" t="s">
        <v>7812</v>
      </c>
      <c r="C6253" t="s">
        <v>7811</v>
      </c>
      <c r="D6253">
        <v>1995</v>
      </c>
      <c r="E6253" t="s">
        <v>7817</v>
      </c>
      <c r="F6253" t="str">
        <f t="shared" si="97"/>
        <v>General ApplicationsProductivity ImprovementsA Forward and Backward Linkage Agricultural Production Simulation Model1995Fe Zinnia Albay</v>
      </c>
      <c r="G6253" t="str">
        <f>IFERROR(IF(VLOOKUP(F6253,Test!$G$1:$G$6051,1,FALSE)=F6253,"Y","N"),"N")</f>
        <v>Y</v>
      </c>
    </row>
    <row r="6254" spans="1:7" x14ac:dyDescent="0.25">
      <c r="A6254" t="s">
        <v>3236</v>
      </c>
      <c r="B6254" t="s">
        <v>7812</v>
      </c>
      <c r="C6254" t="s">
        <v>7818</v>
      </c>
      <c r="D6254">
        <v>1995</v>
      </c>
      <c r="E6254" t="s">
        <v>5490</v>
      </c>
      <c r="F6254" t="str">
        <f t="shared" si="97"/>
        <v>General ApplicationsProductivity ImprovementsCombining Simulation and Scheduling: An Application in the Office Furniture Industry Using ARENA and PREACTOR1995K. Heinz Weigl</v>
      </c>
      <c r="G6254" t="str">
        <f>IFERROR(IF(VLOOKUP(F6254,Test!$G$1:$G$6051,1,FALSE)=F6254,"Y","N"),"N")</f>
        <v>Y</v>
      </c>
    </row>
    <row r="6255" spans="1:7" x14ac:dyDescent="0.25">
      <c r="A6255" t="s">
        <v>3236</v>
      </c>
      <c r="B6255" t="s">
        <v>7821</v>
      </c>
      <c r="C6255" t="s">
        <v>7820</v>
      </c>
      <c r="D6255">
        <v>1995</v>
      </c>
      <c r="E6255" t="s">
        <v>7819</v>
      </c>
      <c r="F6255" t="str">
        <f t="shared" si="97"/>
        <v>General ApplicationsConstruction IModeling and Simulation of Breakwater Construction1995Dulcy M. Abraham</v>
      </c>
      <c r="G6255" t="str">
        <f>IFERROR(IF(VLOOKUP(F6255,Test!$G$1:$G$6051,1,FALSE)=F6255,"Y","N"),"N")</f>
        <v>Y</v>
      </c>
    </row>
    <row r="6256" spans="1:7" x14ac:dyDescent="0.25">
      <c r="A6256" t="s">
        <v>3236</v>
      </c>
      <c r="B6256" t="s">
        <v>7821</v>
      </c>
      <c r="C6256" t="s">
        <v>7820</v>
      </c>
      <c r="D6256">
        <v>1995</v>
      </c>
      <c r="E6256" t="s">
        <v>6676</v>
      </c>
      <c r="F6256" t="str">
        <f t="shared" si="97"/>
        <v>General ApplicationsConstruction IModeling and Simulation of Breakwater Construction1995Daniel W. Halpin</v>
      </c>
      <c r="G6256" t="str">
        <f>IFERROR(IF(VLOOKUP(F6256,Test!$G$1:$G$6051,1,FALSE)=F6256,"Y","N"),"N")</f>
        <v>Y</v>
      </c>
    </row>
    <row r="6257" spans="1:7" x14ac:dyDescent="0.25">
      <c r="A6257" t="s">
        <v>3236</v>
      </c>
      <c r="B6257" t="s">
        <v>7821</v>
      </c>
      <c r="C6257" t="s">
        <v>7820</v>
      </c>
      <c r="D6257">
        <v>1995</v>
      </c>
      <c r="E6257" t="s">
        <v>7822</v>
      </c>
      <c r="F6257" t="str">
        <f t="shared" si="97"/>
        <v>General ApplicationsConstruction IModeling and Simulation of Breakwater Construction1995Miao-Hui Joanne Yeh</v>
      </c>
      <c r="G6257" t="str">
        <f>IFERROR(IF(VLOOKUP(F6257,Test!$G$1:$G$6051,1,FALSE)=F6257,"Y","N"),"N")</f>
        <v>Y</v>
      </c>
    </row>
    <row r="6258" spans="1:7" x14ac:dyDescent="0.25">
      <c r="A6258" t="s">
        <v>3236</v>
      </c>
      <c r="B6258" t="s">
        <v>7821</v>
      </c>
      <c r="C6258" t="s">
        <v>7823</v>
      </c>
      <c r="D6258">
        <v>1995</v>
      </c>
      <c r="E6258" t="s">
        <v>6667</v>
      </c>
      <c r="F6258" t="str">
        <f t="shared" si="97"/>
        <v>General ApplicationsConstruction IApplications of Simulation in Progress Reporting and Control1995Simaan M. AbouRizk</v>
      </c>
      <c r="G6258" t="str">
        <f>IFERROR(IF(VLOOKUP(F6258,Test!$G$1:$G$6051,1,FALSE)=F6258,"Y","N"),"N")</f>
        <v>Y</v>
      </c>
    </row>
    <row r="6259" spans="1:7" x14ac:dyDescent="0.25">
      <c r="A6259" t="s">
        <v>3236</v>
      </c>
      <c r="B6259" t="s">
        <v>7821</v>
      </c>
      <c r="C6259" t="s">
        <v>7824</v>
      </c>
      <c r="D6259">
        <v>1995</v>
      </c>
      <c r="E6259" t="s">
        <v>6673</v>
      </c>
      <c r="F6259" t="str">
        <f t="shared" si="97"/>
        <v>General ApplicationsConstruction ISimulating Construction Operations of Precast-Concrete Parking Structures1995Liang Y. Liu</v>
      </c>
      <c r="G6259" t="str">
        <f>IFERROR(IF(VLOOKUP(F6259,Test!$G$1:$G$6051,1,FALSE)=F6259,"Y","N"),"N")</f>
        <v>Y</v>
      </c>
    </row>
    <row r="6260" spans="1:7" x14ac:dyDescent="0.25">
      <c r="A6260" t="s">
        <v>3236</v>
      </c>
      <c r="B6260" t="s">
        <v>7821</v>
      </c>
      <c r="C6260" t="s">
        <v>7823</v>
      </c>
      <c r="D6260">
        <v>1995</v>
      </c>
      <c r="E6260" t="s">
        <v>7825</v>
      </c>
      <c r="F6260" t="str">
        <f t="shared" si="97"/>
        <v>General ApplicationsConstruction IApplications of Simulation in Progress Reporting and Control1995Nader N. Chehayeb</v>
      </c>
      <c r="G6260" t="str">
        <f>IFERROR(IF(VLOOKUP(F6260,Test!$G$1:$G$6051,1,FALSE)=F6260,"Y","N"),"N")</f>
        <v>Y</v>
      </c>
    </row>
    <row r="6261" spans="1:7" x14ac:dyDescent="0.25">
      <c r="A6261" t="s">
        <v>3236</v>
      </c>
      <c r="B6261" t="s">
        <v>7827</v>
      </c>
      <c r="C6261" t="s">
        <v>7826</v>
      </c>
      <c r="D6261">
        <v>1995</v>
      </c>
      <c r="E6261" t="s">
        <v>6675</v>
      </c>
      <c r="F6261" t="str">
        <f t="shared" si="97"/>
        <v>General ApplicationsConstruction IIAdvantages of the Activity Scanning Approach in the Modeling of Complex Construction Processes1995Photios G. Ioannou</v>
      </c>
      <c r="G6261" t="str">
        <f>IFERROR(IF(VLOOKUP(F6261,Test!$G$1:$G$6051,1,FALSE)=F6261,"Y","N"),"N")</f>
        <v>Y</v>
      </c>
    </row>
    <row r="6262" spans="1:7" x14ac:dyDescent="0.25">
      <c r="A6262" t="s">
        <v>3236</v>
      </c>
      <c r="B6262" t="s">
        <v>7827</v>
      </c>
      <c r="C6262" t="s">
        <v>7829</v>
      </c>
      <c r="D6262">
        <v>1995</v>
      </c>
      <c r="E6262" t="s">
        <v>7828</v>
      </c>
      <c r="F6262" t="str">
        <f t="shared" si="97"/>
        <v>General ApplicationsConstruction IIAutomating the Process of Building Simulation Models1995Jingsheng Shi</v>
      </c>
      <c r="G6262" t="str">
        <f>IFERROR(IF(VLOOKUP(F6262,Test!$G$1:$G$6051,1,FALSE)=F6262,"Y","N"),"N")</f>
        <v>Y</v>
      </c>
    </row>
    <row r="6263" spans="1:7" x14ac:dyDescent="0.25">
      <c r="A6263" t="s">
        <v>3236</v>
      </c>
      <c r="B6263" t="s">
        <v>7827</v>
      </c>
      <c r="C6263" t="s">
        <v>7829</v>
      </c>
      <c r="D6263">
        <v>1995</v>
      </c>
      <c r="E6263" t="s">
        <v>7830</v>
      </c>
      <c r="F6263" t="str">
        <f t="shared" si="97"/>
        <v>General ApplicationsConstruction IIAutomating the Process of Building Simulation Models1995Brenda McCabe</v>
      </c>
      <c r="G6263" t="str">
        <f>IFERROR(IF(VLOOKUP(F6263,Test!$G$1:$G$6051,1,FALSE)=F6263,"Y","N"),"N")</f>
        <v>Y</v>
      </c>
    </row>
    <row r="6264" spans="1:7" x14ac:dyDescent="0.25">
      <c r="A6264" t="s">
        <v>3236</v>
      </c>
      <c r="B6264" t="s">
        <v>7827</v>
      </c>
      <c r="C6264" t="s">
        <v>7829</v>
      </c>
      <c r="D6264">
        <v>1995</v>
      </c>
      <c r="E6264" t="s">
        <v>7831</v>
      </c>
      <c r="F6264" t="str">
        <f t="shared" si="97"/>
        <v>General ApplicationsConstruction IIAutomating the Process of Building Simulation Models1995Dany Hajjar</v>
      </c>
      <c r="G6264" t="str">
        <f>IFERROR(IF(VLOOKUP(F6264,Test!$G$1:$G$6051,1,FALSE)=F6264,"Y","N"),"N")</f>
        <v>Y</v>
      </c>
    </row>
    <row r="6265" spans="1:7" x14ac:dyDescent="0.25">
      <c r="A6265" t="s">
        <v>3236</v>
      </c>
      <c r="B6265" t="s">
        <v>7827</v>
      </c>
      <c r="C6265" t="s">
        <v>7826</v>
      </c>
      <c r="D6265">
        <v>1995</v>
      </c>
      <c r="E6265" t="s">
        <v>7832</v>
      </c>
      <c r="F6265" t="str">
        <f t="shared" si="97"/>
        <v>General ApplicationsConstruction IIAdvantages of the Activity Scanning Approach in the Modeling of Complex Construction Processes1995Julio C. Martinez</v>
      </c>
      <c r="G6265" t="str">
        <f>IFERROR(IF(VLOOKUP(F6265,Test!$G$1:$G$6051,1,FALSE)=F6265,"Y","N"),"N")</f>
        <v>Y</v>
      </c>
    </row>
    <row r="6266" spans="1:7" x14ac:dyDescent="0.25">
      <c r="A6266" t="s">
        <v>3236</v>
      </c>
      <c r="B6266" t="s">
        <v>7827</v>
      </c>
      <c r="C6266" t="s">
        <v>7829</v>
      </c>
      <c r="D6266">
        <v>1995</v>
      </c>
      <c r="E6266" t="s">
        <v>6667</v>
      </c>
      <c r="F6266" t="str">
        <f t="shared" si="97"/>
        <v>General ApplicationsConstruction IIAutomating the Process of Building Simulation Models1995Simaan M. AbouRizk</v>
      </c>
      <c r="G6266" t="str">
        <f>IFERROR(IF(VLOOKUP(F6266,Test!$G$1:$G$6051,1,FALSE)=F6266,"Y","N"),"N")</f>
        <v>Y</v>
      </c>
    </row>
    <row r="6267" spans="1:7" x14ac:dyDescent="0.25">
      <c r="A6267" t="s">
        <v>3236</v>
      </c>
      <c r="B6267" t="s">
        <v>7834</v>
      </c>
      <c r="C6267" t="s">
        <v>7833</v>
      </c>
      <c r="D6267">
        <v>1995</v>
      </c>
      <c r="E6267" t="s">
        <v>2818</v>
      </c>
      <c r="F6267" t="str">
        <f t="shared" si="97"/>
        <v>General ApplicationsHealth Care Systems IReducing Time in an Emergency Room Via a Fast-Track1995Martha A. Centeno</v>
      </c>
      <c r="G6267" t="str">
        <f>IFERROR(IF(VLOOKUP(F6267,Test!$G$1:$G$6051,1,FALSE)=F6267,"Y","N"),"N")</f>
        <v>Y</v>
      </c>
    </row>
    <row r="6268" spans="1:7" x14ac:dyDescent="0.25">
      <c r="A6268" t="s">
        <v>3236</v>
      </c>
      <c r="B6268" t="s">
        <v>7834</v>
      </c>
      <c r="C6268" t="s">
        <v>7833</v>
      </c>
      <c r="D6268">
        <v>1995</v>
      </c>
      <c r="E6268" t="s">
        <v>7835</v>
      </c>
      <c r="F6268" t="str">
        <f t="shared" si="97"/>
        <v>General ApplicationsHealth Care Systems IReducing Time in an Emergency Room Via a Fast-Track1995Marelys L. Garcia</v>
      </c>
      <c r="G6268" t="str">
        <f>IFERROR(IF(VLOOKUP(F6268,Test!$G$1:$G$6051,1,FALSE)=F6268,"Y","N"),"N")</f>
        <v>Y</v>
      </c>
    </row>
    <row r="6269" spans="1:7" x14ac:dyDescent="0.25">
      <c r="A6269" t="s">
        <v>3236</v>
      </c>
      <c r="B6269" t="s">
        <v>7834</v>
      </c>
      <c r="C6269" t="s">
        <v>7833</v>
      </c>
      <c r="D6269">
        <v>1995</v>
      </c>
      <c r="E6269" t="s">
        <v>7836</v>
      </c>
      <c r="F6269" t="str">
        <f t="shared" si="97"/>
        <v>General ApplicationsHealth Care Systems IReducing Time in an Emergency Room Via a Fast-Track1995Camille Rivera</v>
      </c>
      <c r="G6269" t="str">
        <f>IFERROR(IF(VLOOKUP(F6269,Test!$G$1:$G$6051,1,FALSE)=F6269,"Y","N"),"N")</f>
        <v>Y</v>
      </c>
    </row>
    <row r="6270" spans="1:7" x14ac:dyDescent="0.25">
      <c r="A6270" t="s">
        <v>3236</v>
      </c>
      <c r="B6270" t="s">
        <v>7834</v>
      </c>
      <c r="C6270" t="s">
        <v>7838</v>
      </c>
      <c r="D6270">
        <v>1995</v>
      </c>
      <c r="E6270" t="s">
        <v>7837</v>
      </c>
      <c r="F6270" t="str">
        <f t="shared" si="97"/>
        <v>General ApplicationsHealth Care Systems ISimulating an Emergency Department "Is as Much Fun as..."1995Anthony Kirtland</v>
      </c>
      <c r="G6270" t="str">
        <f>IFERROR(IF(VLOOKUP(F6270,Test!$G$1:$G$6051,1,FALSE)=F6270,"Y","N"),"N")</f>
        <v>Y</v>
      </c>
    </row>
    <row r="6271" spans="1:7" x14ac:dyDescent="0.25">
      <c r="A6271" t="s">
        <v>3236</v>
      </c>
      <c r="B6271" t="s">
        <v>7834</v>
      </c>
      <c r="C6271" t="s">
        <v>7833</v>
      </c>
      <c r="D6271">
        <v>1995</v>
      </c>
      <c r="E6271" t="s">
        <v>7839</v>
      </c>
      <c r="F6271" t="str">
        <f t="shared" si="97"/>
        <v>General ApplicationsHealth Care Systems IReducing Time in an Emergency Room Via a Fast-Track1995Nina DeCario</v>
      </c>
      <c r="G6271" t="str">
        <f>IFERROR(IF(VLOOKUP(F6271,Test!$G$1:$G$6051,1,FALSE)=F6271,"Y","N"),"N")</f>
        <v>Y</v>
      </c>
    </row>
    <row r="6272" spans="1:7" x14ac:dyDescent="0.25">
      <c r="A6272" t="s">
        <v>3236</v>
      </c>
      <c r="B6272" t="s">
        <v>7834</v>
      </c>
      <c r="C6272" t="s">
        <v>7838</v>
      </c>
      <c r="D6272">
        <v>1995</v>
      </c>
      <c r="E6272" t="s">
        <v>7840</v>
      </c>
      <c r="F6272" t="str">
        <f t="shared" si="97"/>
        <v>General ApplicationsHealth Care Systems ISimulating an Emergency Department "Is as Much Fun as..."1995Linda Stamp</v>
      </c>
      <c r="G6272" t="str">
        <f>IFERROR(IF(VLOOKUP(F6272,Test!$G$1:$G$6051,1,FALSE)=F6272,"Y","N"),"N")</f>
        <v>Y</v>
      </c>
    </row>
    <row r="6273" spans="1:7" x14ac:dyDescent="0.25">
      <c r="A6273" t="s">
        <v>3236</v>
      </c>
      <c r="B6273" t="s">
        <v>7834</v>
      </c>
      <c r="C6273" t="s">
        <v>7838</v>
      </c>
      <c r="D6273">
        <v>1995</v>
      </c>
      <c r="E6273" t="s">
        <v>7841</v>
      </c>
      <c r="F6273" t="str">
        <f t="shared" si="97"/>
        <v>General ApplicationsHealth Care Systems ISimulating an Emergency Department "Is as Much Fun as..."1995Jacqueline Lockwood</v>
      </c>
      <c r="G6273" t="str">
        <f>IFERROR(IF(VLOOKUP(F6273,Test!$G$1:$G$6051,1,FALSE)=F6273,"Y","N"),"N")</f>
        <v>Y</v>
      </c>
    </row>
    <row r="6274" spans="1:7" x14ac:dyDescent="0.25">
      <c r="A6274" t="s">
        <v>3236</v>
      </c>
      <c r="B6274" t="s">
        <v>7834</v>
      </c>
      <c r="C6274" t="s">
        <v>7838</v>
      </c>
      <c r="D6274">
        <v>1995</v>
      </c>
      <c r="E6274" t="s">
        <v>7842</v>
      </c>
      <c r="F6274" t="str">
        <f t="shared" si="97"/>
        <v>General ApplicationsHealth Care Systems ISimulating an Emergency Department "Is as Much Fun as..."1995Karen Poisker</v>
      </c>
      <c r="G6274" t="str">
        <f>IFERROR(IF(VLOOKUP(F6274,Test!$G$1:$G$6051,1,FALSE)=F6274,"Y","N"),"N")</f>
        <v>Y</v>
      </c>
    </row>
    <row r="6275" spans="1:7" x14ac:dyDescent="0.25">
      <c r="A6275" t="s">
        <v>3236</v>
      </c>
      <c r="B6275" t="s">
        <v>7834</v>
      </c>
      <c r="C6275" t="s">
        <v>7844</v>
      </c>
      <c r="D6275">
        <v>1995</v>
      </c>
      <c r="E6275" t="s">
        <v>7843</v>
      </c>
      <c r="F6275" t="str">
        <f t="shared" ref="F6275:F6338" si="98">CONCATENATE(A6275,B6275,C6275,D6275,E6275)</f>
        <v>General ApplicationsHealth Care Systems IA Generic Simulation Package for Organising Outpatient Clinics1995Jasna Kuljis</v>
      </c>
      <c r="G6275" t="str">
        <f>IFERROR(IF(VLOOKUP(F6275,Test!$G$1:$G$6051,1,FALSE)=F6275,"Y","N"),"N")</f>
        <v>Y</v>
      </c>
    </row>
    <row r="6276" spans="1:7" x14ac:dyDescent="0.25">
      <c r="A6276" t="s">
        <v>3236</v>
      </c>
      <c r="B6276" t="s">
        <v>7834</v>
      </c>
      <c r="C6276" t="s">
        <v>7838</v>
      </c>
      <c r="D6276">
        <v>1995</v>
      </c>
      <c r="E6276" t="s">
        <v>7845</v>
      </c>
      <c r="F6276" t="str">
        <f t="shared" si="98"/>
        <v>General ApplicationsHealth Care Systems ISimulating an Emergency Department "Is as Much Fun as..."1995Patricia Wolfe</v>
      </c>
      <c r="G6276" t="str">
        <f>IFERROR(IF(VLOOKUP(F6276,Test!$G$1:$G$6051,1,FALSE)=F6276,"Y","N"),"N")</f>
        <v>Y</v>
      </c>
    </row>
    <row r="6277" spans="1:7" x14ac:dyDescent="0.25">
      <c r="A6277" t="s">
        <v>3236</v>
      </c>
      <c r="B6277" t="s">
        <v>7834</v>
      </c>
      <c r="C6277" t="s">
        <v>7844</v>
      </c>
      <c r="D6277">
        <v>1995</v>
      </c>
      <c r="E6277" t="s">
        <v>2863</v>
      </c>
      <c r="F6277" t="str">
        <f t="shared" si="98"/>
        <v>General ApplicationsHealth Care Systems IA Generic Simulation Package for Organising Outpatient Clinics1995Ray J. Paul</v>
      </c>
      <c r="G6277" t="str">
        <f>IFERROR(IF(VLOOKUP(F6277,Test!$G$1:$G$6051,1,FALSE)=F6277,"Y","N"),"N")</f>
        <v>Y</v>
      </c>
    </row>
    <row r="6278" spans="1:7" x14ac:dyDescent="0.25">
      <c r="A6278" t="s">
        <v>3236</v>
      </c>
      <c r="B6278" t="s">
        <v>7847</v>
      </c>
      <c r="C6278" t="s">
        <v>7846</v>
      </c>
      <c r="D6278">
        <v>1995</v>
      </c>
      <c r="E6278" t="s">
        <v>1802</v>
      </c>
      <c r="F6278" t="str">
        <f t="shared" si="98"/>
        <v>General ApplicationsHealth Care Systems IIIntrinsic Dynamics and Pharmacometric Model Discrimination1995Meyer Katzper</v>
      </c>
      <c r="G6278" t="str">
        <f>IFERROR(IF(VLOOKUP(F6278,Test!$G$1:$G$6051,1,FALSE)=F6278,"Y","N"),"N")</f>
        <v>Y</v>
      </c>
    </row>
    <row r="6279" spans="1:7" x14ac:dyDescent="0.25">
      <c r="A6279" t="s">
        <v>3236</v>
      </c>
      <c r="B6279" t="s">
        <v>7847</v>
      </c>
      <c r="C6279" t="s">
        <v>7848</v>
      </c>
      <c r="D6279">
        <v>1995</v>
      </c>
      <c r="E6279" t="s">
        <v>2003</v>
      </c>
      <c r="F6279" t="str">
        <f t="shared" si="98"/>
        <v>General ApplicationsHealth Care Systems IIA Systems Analysis and Model of Real-Time Skin Cancer Treatment1995Thomas D. Clark  Jr.</v>
      </c>
      <c r="G6279" t="str">
        <f>IFERROR(IF(VLOOKUP(F6279,Test!$G$1:$G$6051,1,FALSE)=F6279,"Y","N"),"N")</f>
        <v>Y</v>
      </c>
    </row>
    <row r="6280" spans="1:7" x14ac:dyDescent="0.25">
      <c r="A6280" t="s">
        <v>3236</v>
      </c>
      <c r="B6280" t="s">
        <v>7847</v>
      </c>
      <c r="C6280" t="s">
        <v>7848</v>
      </c>
      <c r="D6280">
        <v>1995</v>
      </c>
      <c r="E6280" t="s">
        <v>7010</v>
      </c>
      <c r="F6280" t="str">
        <f t="shared" si="98"/>
        <v>General ApplicationsHealth Care Systems IIA Systems Analysis and Model of Real-Time Skin Cancer Treatment1995J. Harold Pardue</v>
      </c>
      <c r="G6280" t="str">
        <f>IFERROR(IF(VLOOKUP(F6280,Test!$G$1:$G$6051,1,FALSE)=F6280,"Y","N"),"N")</f>
        <v>Y</v>
      </c>
    </row>
    <row r="6281" spans="1:7" x14ac:dyDescent="0.25">
      <c r="A6281" t="s">
        <v>3236</v>
      </c>
      <c r="B6281" t="s">
        <v>7847</v>
      </c>
      <c r="C6281" t="s">
        <v>7848</v>
      </c>
      <c r="D6281">
        <v>1995</v>
      </c>
      <c r="E6281" t="s">
        <v>7849</v>
      </c>
      <c r="F6281" t="str">
        <f t="shared" si="98"/>
        <v>General ApplicationsHealth Care Systems IIA Systems Analysis and Model of Real-Time Skin Cancer Treatment1995Armand b. Cognetta</v>
      </c>
      <c r="G6281" t="str">
        <f>IFERROR(IF(VLOOKUP(F6281,Test!$G$1:$G$6051,1,FALSE)=F6281,"Y","N"),"N")</f>
        <v>Y</v>
      </c>
    </row>
    <row r="6282" spans="1:7" x14ac:dyDescent="0.25">
      <c r="A6282" t="s">
        <v>3236</v>
      </c>
      <c r="B6282" t="s">
        <v>7847</v>
      </c>
      <c r="C6282" t="s">
        <v>7850</v>
      </c>
      <c r="D6282">
        <v>1995</v>
      </c>
      <c r="E6282" t="s">
        <v>2398</v>
      </c>
      <c r="F6282" t="str">
        <f t="shared" si="98"/>
        <v>General ApplicationsHealth Care Systems IIModeling a Hospital Main Cafeteria1995William A. Stout  Jr.</v>
      </c>
      <c r="G6282" t="str">
        <f>IFERROR(IF(VLOOKUP(F6282,Test!$G$1:$G$6051,1,FALSE)=F6282,"Y","N"),"N")</f>
        <v>Y</v>
      </c>
    </row>
    <row r="6283" spans="1:7" x14ac:dyDescent="0.25">
      <c r="A6283" t="s">
        <v>2182</v>
      </c>
      <c r="B6283" t="s">
        <v>7853</v>
      </c>
      <c r="C6283" t="s">
        <v>7852</v>
      </c>
      <c r="D6283">
        <v>1995</v>
      </c>
      <c r="E6283" t="s">
        <v>7851</v>
      </c>
      <c r="F6283" t="str">
        <f t="shared" si="98"/>
        <v>Military ApplicationsKeynote Address and Panel DiscussionMilitary Simulation and Modeling - Today - Tomorrow1995Joseph J. Redden</v>
      </c>
      <c r="G6283" t="str">
        <f>IFERROR(IF(VLOOKUP(F6283,Test!$G$1:$G$6051,1,FALSE)=F6283,"Y","N"),"N")</f>
        <v>Y</v>
      </c>
    </row>
    <row r="6284" spans="1:7" x14ac:dyDescent="0.25">
      <c r="A6284" t="s">
        <v>2182</v>
      </c>
      <c r="B6284" t="s">
        <v>7856</v>
      </c>
      <c r="C6284" t="s">
        <v>7855</v>
      </c>
      <c r="D6284">
        <v>1995</v>
      </c>
      <c r="E6284" t="s">
        <v>7854</v>
      </c>
      <c r="F6284" t="str">
        <f t="shared" si="98"/>
        <v>Military ApplicationsJoint Theater Level Simulation: Training and AnalysisCASE Tool Integration and Utilization Within the Joint Theater Level Simulation (JTLS)1995Robert L. Wittman  Jr.</v>
      </c>
      <c r="G6284" t="str">
        <f>IFERROR(IF(VLOOKUP(F6284,Test!$G$1:$G$6051,1,FALSE)=F6284,"Y","N"),"N")</f>
        <v>Y</v>
      </c>
    </row>
    <row r="6285" spans="1:7" x14ac:dyDescent="0.25">
      <c r="A6285" t="s">
        <v>2182</v>
      </c>
      <c r="B6285" t="s">
        <v>7856</v>
      </c>
      <c r="C6285" t="s">
        <v>7858</v>
      </c>
      <c r="D6285">
        <v>1995</v>
      </c>
      <c r="E6285" t="s">
        <v>7857</v>
      </c>
      <c r="F6285" t="str">
        <f t="shared" si="98"/>
        <v>Military ApplicationsJoint Theater Level Simulation: Training and AnalysisDevelopment and Implementation of Measures of Effectiveness for the Universal Joint Task List in the Joint Theater Level Simulation1995Ray Combs</v>
      </c>
      <c r="G6285" t="str">
        <f>IFERROR(IF(VLOOKUP(F6285,Test!$G$1:$G$6051,1,FALSE)=F6285,"Y","N"),"N")</f>
        <v>Y</v>
      </c>
    </row>
    <row r="6286" spans="1:7" x14ac:dyDescent="0.25">
      <c r="A6286" t="s">
        <v>2182</v>
      </c>
      <c r="B6286" t="s">
        <v>7856</v>
      </c>
      <c r="C6286" t="s">
        <v>7858</v>
      </c>
      <c r="D6286">
        <v>1995</v>
      </c>
      <c r="E6286" t="s">
        <v>7859</v>
      </c>
      <c r="F6286" t="str">
        <f t="shared" si="98"/>
        <v>Military ApplicationsJoint Theater Level Simulation: Training and AnalysisDevelopment and Implementation of Measures of Effectiveness for the Universal Joint Task List in the Joint Theater Level Simulation1995Chris Towery</v>
      </c>
      <c r="G6286" t="str">
        <f>IFERROR(IF(VLOOKUP(F6286,Test!$G$1:$G$6051,1,FALSE)=F6286,"Y","N"),"N")</f>
        <v>Y</v>
      </c>
    </row>
    <row r="6287" spans="1:7" x14ac:dyDescent="0.25">
      <c r="A6287" t="s">
        <v>2182</v>
      </c>
      <c r="B6287" t="s">
        <v>7856</v>
      </c>
      <c r="C6287" t="s">
        <v>7861</v>
      </c>
      <c r="D6287">
        <v>1995</v>
      </c>
      <c r="E6287" t="s">
        <v>7860</v>
      </c>
      <c r="F6287" t="str">
        <f t="shared" si="98"/>
        <v>Military ApplicationsJoint Theater Level Simulation: Training and AnalysisThe Joint Theater Level Simulation in Military Operations Other Than War1995Robert H. Bolling</v>
      </c>
      <c r="G6287" t="str">
        <f>IFERROR(IF(VLOOKUP(F6287,Test!$G$1:$G$6051,1,FALSE)=F6287,"Y","N"),"N")</f>
        <v>Y</v>
      </c>
    </row>
    <row r="6288" spans="1:7" x14ac:dyDescent="0.25">
      <c r="A6288" t="s">
        <v>2182</v>
      </c>
      <c r="B6288" t="s">
        <v>7856</v>
      </c>
      <c r="C6288" t="s">
        <v>7858</v>
      </c>
      <c r="D6288">
        <v>1995</v>
      </c>
      <c r="E6288" t="s">
        <v>7862</v>
      </c>
      <c r="F6288" t="str">
        <f t="shared" si="98"/>
        <v>Military ApplicationsJoint Theater Level Simulation: Training and AnalysisDevelopment and Implementation of Measures of Effectiveness for the Universal Joint Task List in the Joint Theater Level Simulation1995Sam Parry</v>
      </c>
      <c r="G6288" t="str">
        <f>IFERROR(IF(VLOOKUP(F6288,Test!$G$1:$G$6051,1,FALSE)=F6288,"Y","N"),"N")</f>
        <v>Y</v>
      </c>
    </row>
    <row r="6289" spans="1:7" x14ac:dyDescent="0.25">
      <c r="A6289" t="s">
        <v>2182</v>
      </c>
      <c r="B6289" t="s">
        <v>7865</v>
      </c>
      <c r="C6289" t="s">
        <v>7864</v>
      </c>
      <c r="D6289">
        <v>1995</v>
      </c>
      <c r="E6289" t="s">
        <v>7863</v>
      </c>
      <c r="F6289" t="str">
        <f t="shared" si="98"/>
        <v>Military ApplicationsApplied and Developing TechniquesUsing Computer Simulation to Reengineer Traditional Stove-Piped Army Staffs for Information Operations in the 21st Century1995Michael L. McGinnis</v>
      </c>
      <c r="G6289" t="str">
        <f>IFERROR(IF(VLOOKUP(F6289,Test!$G$1:$G$6051,1,FALSE)=F6289,"Y","N"),"N")</f>
        <v>Y</v>
      </c>
    </row>
    <row r="6290" spans="1:7" x14ac:dyDescent="0.25">
      <c r="A6290" t="s">
        <v>2182</v>
      </c>
      <c r="B6290" t="s">
        <v>7865</v>
      </c>
      <c r="C6290" t="s">
        <v>7867</v>
      </c>
      <c r="D6290">
        <v>1995</v>
      </c>
      <c r="E6290" t="s">
        <v>7866</v>
      </c>
      <c r="F6290" t="str">
        <f t="shared" si="98"/>
        <v>Military ApplicationsApplied and Developing TechniquesFuture Joint Warfare Analysis Model Designs1995Jim Metzger</v>
      </c>
      <c r="G6290" t="str">
        <f>IFERROR(IF(VLOOKUP(F6290,Test!$G$1:$G$6051,1,FALSE)=F6290,"Y","N"),"N")</f>
        <v>Y</v>
      </c>
    </row>
    <row r="6291" spans="1:7" x14ac:dyDescent="0.25">
      <c r="A6291" t="s">
        <v>2182</v>
      </c>
      <c r="B6291" t="s">
        <v>7865</v>
      </c>
      <c r="C6291" t="s">
        <v>7869</v>
      </c>
      <c r="D6291">
        <v>1995</v>
      </c>
      <c r="E6291" t="s">
        <v>7868</v>
      </c>
      <c r="F6291" t="str">
        <f t="shared" si="98"/>
        <v>Military ApplicationsApplied and Developing TechniquesTechnology Trends in Military Simulation1995Ivar Oswalt</v>
      </c>
      <c r="G6291" t="str">
        <f>IFERROR(IF(VLOOKUP(F6291,Test!$G$1:$G$6051,1,FALSE)=F6291,"Y","N"),"N")</f>
        <v>Y</v>
      </c>
    </row>
    <row r="6292" spans="1:7" x14ac:dyDescent="0.25">
      <c r="A6292" t="s">
        <v>2182</v>
      </c>
      <c r="B6292" t="s">
        <v>7865</v>
      </c>
      <c r="C6292" t="s">
        <v>7864</v>
      </c>
      <c r="D6292">
        <v>1995</v>
      </c>
      <c r="E6292" t="s">
        <v>7870</v>
      </c>
      <c r="F6292" t="str">
        <f t="shared" si="98"/>
        <v>Military ApplicationsApplied and Developing TechniquesUsing Computer Simulation to Reengineer Traditional Stove-Piped Army Staffs for Information Operations in the 21st Century1995Robert G. Phelan  Jr.</v>
      </c>
      <c r="G6292" t="str">
        <f>IFERROR(IF(VLOOKUP(F6292,Test!$G$1:$G$6051,1,FALSE)=F6292,"Y","N"),"N")</f>
        <v>Y</v>
      </c>
    </row>
    <row r="6293" spans="1:7" x14ac:dyDescent="0.25">
      <c r="A6293" t="s">
        <v>2182</v>
      </c>
      <c r="B6293" t="s">
        <v>7865</v>
      </c>
      <c r="C6293" t="s">
        <v>7867</v>
      </c>
      <c r="D6293">
        <v>1995</v>
      </c>
      <c r="E6293" t="s">
        <v>7871</v>
      </c>
      <c r="F6293" t="str">
        <f t="shared" si="98"/>
        <v>Military ApplicationsApplied and Developing TechniquesFuture Joint Warfare Analysis Model Designs1995William G. Lese  Jr.</v>
      </c>
      <c r="G6293" t="str">
        <f>IFERROR(IF(VLOOKUP(F6293,Test!$G$1:$G$6051,1,FALSE)=F6293,"Y","N"),"N")</f>
        <v>Y</v>
      </c>
    </row>
    <row r="6294" spans="1:7" x14ac:dyDescent="0.25">
      <c r="A6294" t="s">
        <v>2182</v>
      </c>
      <c r="B6294" t="s">
        <v>7874</v>
      </c>
      <c r="C6294" t="s">
        <v>7873</v>
      </c>
      <c r="D6294">
        <v>1995</v>
      </c>
      <c r="E6294" t="s">
        <v>7872</v>
      </c>
      <c r="F6294" t="str">
        <f t="shared" si="98"/>
        <v>Military ApplicationsVisualizationDistributed Visualization in the Command and Control Environment for Constructive Simulations1995Marsha J. Boggs</v>
      </c>
      <c r="G6294" t="str">
        <f>IFERROR(IF(VLOOKUP(F6294,Test!$G$1:$G$6051,1,FALSE)=F6294,"Y","N"),"N")</f>
        <v>Y</v>
      </c>
    </row>
    <row r="6295" spans="1:7" x14ac:dyDescent="0.25">
      <c r="A6295" t="s">
        <v>2182</v>
      </c>
      <c r="B6295" t="s">
        <v>7874</v>
      </c>
      <c r="C6295" t="s">
        <v>7873</v>
      </c>
      <c r="D6295">
        <v>1995</v>
      </c>
      <c r="E6295" t="s">
        <v>7875</v>
      </c>
      <c r="F6295" t="str">
        <f t="shared" si="98"/>
        <v>Military ApplicationsVisualizationDistributed Visualization in the Command and Control Environment for Constructive Simulations1995Linda K. Anderson</v>
      </c>
      <c r="G6295" t="str">
        <f>IFERROR(IF(VLOOKUP(F6295,Test!$G$1:$G$6051,1,FALSE)=F6295,"Y","N"),"N")</f>
        <v>Y</v>
      </c>
    </row>
    <row r="6296" spans="1:7" x14ac:dyDescent="0.25">
      <c r="A6296" t="s">
        <v>2182</v>
      </c>
      <c r="B6296" t="s">
        <v>7874</v>
      </c>
      <c r="C6296" t="s">
        <v>7877</v>
      </c>
      <c r="D6296">
        <v>1995</v>
      </c>
      <c r="E6296" t="s">
        <v>7876</v>
      </c>
      <c r="F6296" t="str">
        <f t="shared" si="98"/>
        <v>Military ApplicationsVisualizationInterfacing Command and Control Information Systems and Simulation Environments: Technical Approach, Operational Payoff, and Procedural Challenges1995Dirk Coppieters</v>
      </c>
      <c r="G6296" t="str">
        <f>IFERROR(IF(VLOOKUP(F6296,Test!$G$1:$G$6051,1,FALSE)=F6296,"Y","N"),"N")</f>
        <v>Y</v>
      </c>
    </row>
    <row r="6297" spans="1:7" x14ac:dyDescent="0.25">
      <c r="A6297" t="s">
        <v>2182</v>
      </c>
      <c r="B6297" t="s">
        <v>7874</v>
      </c>
      <c r="C6297" t="s">
        <v>7873</v>
      </c>
      <c r="D6297">
        <v>1995</v>
      </c>
      <c r="E6297" t="s">
        <v>7878</v>
      </c>
      <c r="F6297" t="str">
        <f t="shared" si="98"/>
        <v>Military ApplicationsVisualizationDistributed Visualization in the Command and Control Environment for Constructive Simulations1995Cindy S. Sievers</v>
      </c>
      <c r="G6297" t="str">
        <f>IFERROR(IF(VLOOKUP(F6297,Test!$G$1:$G$6051,1,FALSE)=F6297,"Y","N"),"N")</f>
        <v>Y</v>
      </c>
    </row>
    <row r="6298" spans="1:7" x14ac:dyDescent="0.25">
      <c r="A6298" t="s">
        <v>2182</v>
      </c>
      <c r="B6298" t="s">
        <v>7874</v>
      </c>
      <c r="C6298" t="s">
        <v>7873</v>
      </c>
      <c r="D6298">
        <v>1995</v>
      </c>
      <c r="E6298" t="s">
        <v>7879</v>
      </c>
      <c r="F6298" t="str">
        <f t="shared" si="98"/>
        <v>Military ApplicationsVisualizationDistributed Visualization in the Command and Control Environment for Constructive Simulations1995Dennis V. Brockway</v>
      </c>
      <c r="G6298" t="str">
        <f>IFERROR(IF(VLOOKUP(F6298,Test!$G$1:$G$6051,1,FALSE)=F6298,"Y","N"),"N")</f>
        <v>Y</v>
      </c>
    </row>
    <row r="6299" spans="1:7" x14ac:dyDescent="0.25">
      <c r="A6299" t="s">
        <v>2182</v>
      </c>
      <c r="B6299" t="s">
        <v>7874</v>
      </c>
      <c r="C6299" t="s">
        <v>7881</v>
      </c>
      <c r="D6299">
        <v>1995</v>
      </c>
      <c r="E6299" t="s">
        <v>7880</v>
      </c>
      <c r="F6299" t="str">
        <f t="shared" si="98"/>
        <v>Military ApplicationsVisualizationAdvanced Simulation, Battle Managers, and Visualization1995Joseph J. Molitoris</v>
      </c>
      <c r="G6299" t="str">
        <f>IFERROR(IF(VLOOKUP(F6299,Test!$G$1:$G$6051,1,FALSE)=F6299,"Y","N"),"N")</f>
        <v>Y</v>
      </c>
    </row>
    <row r="6300" spans="1:7" x14ac:dyDescent="0.25">
      <c r="A6300" t="s">
        <v>2182</v>
      </c>
      <c r="B6300" t="s">
        <v>7874</v>
      </c>
      <c r="C6300" t="s">
        <v>7873</v>
      </c>
      <c r="D6300">
        <v>1995</v>
      </c>
      <c r="E6300" t="s">
        <v>7882</v>
      </c>
      <c r="F6300" t="str">
        <f t="shared" si="98"/>
        <v>Military ApplicationsVisualizationDistributed Visualization in the Command and Control Environment for Constructive Simulations1995J. Wayne Anderson</v>
      </c>
      <c r="G6300" t="str">
        <f>IFERROR(IF(VLOOKUP(F6300,Test!$G$1:$G$6051,1,FALSE)=F6300,"Y","N"),"N")</f>
        <v>Y</v>
      </c>
    </row>
    <row r="6301" spans="1:7" x14ac:dyDescent="0.25">
      <c r="A6301" t="s">
        <v>2182</v>
      </c>
      <c r="B6301" t="s">
        <v>7874</v>
      </c>
      <c r="C6301" t="s">
        <v>7881</v>
      </c>
      <c r="D6301">
        <v>1995</v>
      </c>
      <c r="E6301" t="s">
        <v>7883</v>
      </c>
      <c r="F6301" t="str">
        <f t="shared" si="98"/>
        <v>Military ApplicationsVisualizationAdvanced Simulation, Battle Managers, and Visualization1995Thomas D. Taylor</v>
      </c>
      <c r="G6301" t="str">
        <f>IFERROR(IF(VLOOKUP(F6301,Test!$G$1:$G$6051,1,FALSE)=F6301,"Y","N"),"N")</f>
        <v>Y</v>
      </c>
    </row>
    <row r="6302" spans="1:7" x14ac:dyDescent="0.25">
      <c r="A6302" t="s">
        <v>2182</v>
      </c>
      <c r="B6302" t="s">
        <v>7874</v>
      </c>
      <c r="C6302" t="s">
        <v>7873</v>
      </c>
      <c r="D6302">
        <v>1995</v>
      </c>
      <c r="E6302" t="s">
        <v>7884</v>
      </c>
      <c r="F6302" t="str">
        <f t="shared" si="98"/>
        <v>Military ApplicationsVisualizationDistributed Visualization in the Command and Control Environment for Constructive Simulations1995Cheryl A. Ammann</v>
      </c>
      <c r="G6302" t="str">
        <f>IFERROR(IF(VLOOKUP(F6302,Test!$G$1:$G$6051,1,FALSE)=F6302,"Y","N"),"N")</f>
        <v>Y</v>
      </c>
    </row>
    <row r="6303" spans="1:7" x14ac:dyDescent="0.25">
      <c r="A6303" t="s">
        <v>2182</v>
      </c>
      <c r="B6303" t="s">
        <v>7887</v>
      </c>
      <c r="C6303" t="s">
        <v>7886</v>
      </c>
      <c r="D6303">
        <v>1995</v>
      </c>
      <c r="E6303" t="s">
        <v>7885</v>
      </c>
      <c r="F6303" t="str">
        <f t="shared" si="98"/>
        <v>Military ApplicationsObject OrientationCASE tool for ODBMS Design of the Functional Description of the Battlespace1995Donna L. Cornwell</v>
      </c>
      <c r="G6303" t="str">
        <f>IFERROR(IF(VLOOKUP(F6303,Test!$G$1:$G$6051,1,FALSE)=F6303,"Y","N"),"N")</f>
        <v>Y</v>
      </c>
    </row>
    <row r="6304" spans="1:7" x14ac:dyDescent="0.25">
      <c r="A6304" t="s">
        <v>2182</v>
      </c>
      <c r="B6304" t="s">
        <v>7887</v>
      </c>
      <c r="C6304" t="s">
        <v>7889</v>
      </c>
      <c r="D6304">
        <v>1995</v>
      </c>
      <c r="E6304" t="s">
        <v>7888</v>
      </c>
      <c r="F6304" t="str">
        <f t="shared" si="98"/>
        <v>Military ApplicationsObject OrientationAn Object-Oriented Simulation of Air Force Support Equipment Usage1995Patrick K. Clark</v>
      </c>
      <c r="G6304" t="str">
        <f>IFERROR(IF(VLOOKUP(F6304,Test!$G$1:$G$6051,1,FALSE)=F6304,"Y","N"),"N")</f>
        <v>Y</v>
      </c>
    </row>
    <row r="6305" spans="1:7" x14ac:dyDescent="0.25">
      <c r="A6305" t="s">
        <v>2182</v>
      </c>
      <c r="B6305" t="s">
        <v>7887</v>
      </c>
      <c r="C6305" t="s">
        <v>7889</v>
      </c>
      <c r="D6305">
        <v>1995</v>
      </c>
      <c r="E6305" t="s">
        <v>7890</v>
      </c>
      <c r="F6305" t="str">
        <f t="shared" si="98"/>
        <v>Military ApplicationsObject OrientationAn Object-Oriented Simulation of Air Force Support Equipment Usage1995Nicholas J. Stute</v>
      </c>
      <c r="G6305" t="str">
        <f>IFERROR(IF(VLOOKUP(F6305,Test!$G$1:$G$6051,1,FALSE)=F6305,"Y","N"),"N")</f>
        <v>Y</v>
      </c>
    </row>
    <row r="6306" spans="1:7" x14ac:dyDescent="0.25">
      <c r="A6306" t="s">
        <v>2182</v>
      </c>
      <c r="B6306" t="s">
        <v>7887</v>
      </c>
      <c r="C6306" t="s">
        <v>7892</v>
      </c>
      <c r="D6306">
        <v>1995</v>
      </c>
      <c r="E6306" t="s">
        <v>7891</v>
      </c>
      <c r="F6306" t="str">
        <f t="shared" si="98"/>
        <v>Military ApplicationsObject OrientationObject Oriented Military Simulation Development and Application1995Ronald D. Painter</v>
      </c>
      <c r="G6306" t="str">
        <f>IFERROR(IF(VLOOKUP(F6306,Test!$G$1:$G$6051,1,FALSE)=F6306,"Y","N"),"N")</f>
        <v>Y</v>
      </c>
    </row>
    <row r="6307" spans="1:7" x14ac:dyDescent="0.25">
      <c r="A6307" t="s">
        <v>2182</v>
      </c>
      <c r="B6307" t="s">
        <v>7887</v>
      </c>
      <c r="C6307" t="s">
        <v>7889</v>
      </c>
      <c r="D6307">
        <v>1995</v>
      </c>
      <c r="E6307" t="s">
        <v>7893</v>
      </c>
      <c r="F6307" t="str">
        <f t="shared" si="98"/>
        <v>Military ApplicationsObject OrientationAn Object-Oriented Simulation of Air Force Support Equipment Usage1995Eric A. Zahn</v>
      </c>
      <c r="G6307" t="str">
        <f>IFERROR(IF(VLOOKUP(F6307,Test!$G$1:$G$6051,1,FALSE)=F6307,"Y","N"),"N")</f>
        <v>Y</v>
      </c>
    </row>
    <row r="6308" spans="1:7" x14ac:dyDescent="0.25">
      <c r="A6308" t="s">
        <v>2182</v>
      </c>
      <c r="B6308" t="s">
        <v>7896</v>
      </c>
      <c r="C6308" t="s">
        <v>7895</v>
      </c>
      <c r="D6308">
        <v>1995</v>
      </c>
      <c r="E6308" t="s">
        <v>7894</v>
      </c>
      <c r="F6308" t="str">
        <f t="shared" si="98"/>
        <v>Military ApplicationsSimulation-Based PlanningNetwork Routing Models Applied to Aircraft Routing Problems1995Jared Saia</v>
      </c>
      <c r="G6308" t="str">
        <f>IFERROR(IF(VLOOKUP(F6308,Test!$G$1:$G$6051,1,FALSE)=F6308,"Y","N"),"N")</f>
        <v>Y</v>
      </c>
    </row>
    <row r="6309" spans="1:7" x14ac:dyDescent="0.25">
      <c r="A6309" t="s">
        <v>2182</v>
      </c>
      <c r="B6309" t="s">
        <v>7896</v>
      </c>
      <c r="C6309" t="s">
        <v>7898</v>
      </c>
      <c r="D6309">
        <v>1995</v>
      </c>
      <c r="E6309" t="s">
        <v>7897</v>
      </c>
      <c r="F6309" t="str">
        <f t="shared" si="98"/>
        <v>Military ApplicationsSimulation-Based PlanningByning the Earth1995Paul J. Firnett</v>
      </c>
      <c r="G6309" t="str">
        <f>IFERROR(IF(VLOOKUP(F6309,Test!$G$1:$G$6051,1,FALSE)=F6309,"Y","N"),"N")</f>
        <v>Y</v>
      </c>
    </row>
    <row r="6310" spans="1:7" x14ac:dyDescent="0.25">
      <c r="A6310" t="s">
        <v>2182</v>
      </c>
      <c r="B6310" t="s">
        <v>7896</v>
      </c>
      <c r="C6310" t="s">
        <v>7895</v>
      </c>
      <c r="D6310">
        <v>1995</v>
      </c>
      <c r="E6310" t="s">
        <v>7899</v>
      </c>
      <c r="F6310" t="str">
        <f t="shared" si="98"/>
        <v>Military ApplicationsSimulation-Based PlanningNetwork Routing Models Applied to Aircraft Routing Problems1995Zhiqiang Chen</v>
      </c>
      <c r="G6310" t="str">
        <f>IFERROR(IF(VLOOKUP(F6310,Test!$G$1:$G$6051,1,FALSE)=F6310,"Y","N"),"N")</f>
        <v>Y</v>
      </c>
    </row>
    <row r="6311" spans="1:7" x14ac:dyDescent="0.25">
      <c r="A6311" t="s">
        <v>2182</v>
      </c>
      <c r="B6311" t="s">
        <v>7896</v>
      </c>
      <c r="C6311" t="s">
        <v>7900</v>
      </c>
      <c r="D6311">
        <v>1995</v>
      </c>
      <c r="E6311" t="s">
        <v>7733</v>
      </c>
      <c r="F6311" t="str">
        <f t="shared" si="98"/>
        <v>Military ApplicationsSimulation-Based PlanningInfrastructure for Rapid Execution of Strike-Planning Systems1995John Cleary</v>
      </c>
      <c r="G6311" t="str">
        <f>IFERROR(IF(VLOOKUP(F6311,Test!$G$1:$G$6051,1,FALSE)=F6311,"Y","N"),"N")</f>
        <v>Y</v>
      </c>
    </row>
    <row r="6312" spans="1:7" x14ac:dyDescent="0.25">
      <c r="A6312" t="s">
        <v>2182</v>
      </c>
      <c r="B6312" t="s">
        <v>7896</v>
      </c>
      <c r="C6312" t="s">
        <v>7898</v>
      </c>
      <c r="D6312">
        <v>1995</v>
      </c>
      <c r="E6312" t="s">
        <v>7901</v>
      </c>
      <c r="F6312" t="str">
        <f t="shared" si="98"/>
        <v>Military ApplicationsSimulation-Based PlanningByning the Earth1995Jay E. Braun</v>
      </c>
      <c r="G6312" t="str">
        <f>IFERROR(IF(VLOOKUP(F6312,Test!$G$1:$G$6051,1,FALSE)=F6312,"Y","N"),"N")</f>
        <v>Y</v>
      </c>
    </row>
    <row r="6313" spans="1:7" x14ac:dyDescent="0.25">
      <c r="A6313" t="s">
        <v>2182</v>
      </c>
      <c r="B6313" t="s">
        <v>7896</v>
      </c>
      <c r="C6313" t="s">
        <v>7898</v>
      </c>
      <c r="D6313">
        <v>1995</v>
      </c>
      <c r="E6313" t="s">
        <v>7902</v>
      </c>
      <c r="F6313" t="str">
        <f t="shared" si="98"/>
        <v>Military ApplicationsSimulation-Based PlanningByning the Earth1995Robert G. Chamberlain</v>
      </c>
      <c r="G6313" t="str">
        <f>IFERROR(IF(VLOOKUP(F6313,Test!$G$1:$G$6051,1,FALSE)=F6313,"Y","N"),"N")</f>
        <v>Y</v>
      </c>
    </row>
    <row r="6314" spans="1:7" x14ac:dyDescent="0.25">
      <c r="A6314" t="s">
        <v>2182</v>
      </c>
      <c r="B6314" t="s">
        <v>7896</v>
      </c>
      <c r="C6314" t="s">
        <v>7895</v>
      </c>
      <c r="D6314">
        <v>1995</v>
      </c>
      <c r="E6314" t="s">
        <v>7903</v>
      </c>
      <c r="F6314" t="str">
        <f t="shared" si="98"/>
        <v>Military ApplicationsSimulation-Based PlanningNetwork Routing Models Applied to Aircraft Routing Problems1995Bernard M. E. Moret</v>
      </c>
      <c r="G6314" t="str">
        <f>IFERROR(IF(VLOOKUP(F6314,Test!$G$1:$G$6051,1,FALSE)=F6314,"Y","N"),"N")</f>
        <v>Y</v>
      </c>
    </row>
    <row r="6315" spans="1:7" x14ac:dyDescent="0.25">
      <c r="A6315" t="s">
        <v>2182</v>
      </c>
      <c r="B6315" t="s">
        <v>7896</v>
      </c>
      <c r="C6315" t="s">
        <v>7895</v>
      </c>
      <c r="D6315">
        <v>1995</v>
      </c>
      <c r="E6315" t="s">
        <v>7904</v>
      </c>
      <c r="F6315" t="str">
        <f t="shared" si="98"/>
        <v>Military ApplicationsSimulation-Based PlanningNetwork Routing Models Applied to Aircraft Routing Problems1995Andrew T. Holle</v>
      </c>
      <c r="G6315" t="str">
        <f>IFERROR(IF(VLOOKUP(F6315,Test!$G$1:$G$6051,1,FALSE)=F6315,"Y","N"),"N")</f>
        <v>Y</v>
      </c>
    </row>
    <row r="6316" spans="1:7" x14ac:dyDescent="0.25">
      <c r="A6316" t="s">
        <v>2182</v>
      </c>
      <c r="B6316" t="s">
        <v>7896</v>
      </c>
      <c r="C6316" t="s">
        <v>7900</v>
      </c>
      <c r="D6316">
        <v>1995</v>
      </c>
      <c r="E6316" t="s">
        <v>7705</v>
      </c>
      <c r="F6316" t="str">
        <f t="shared" si="98"/>
        <v>Military ApplicationsSimulation-Based PlanningInfrastructure for Rapid Execution of Strike-Planning Systems1995Larry Mellon</v>
      </c>
      <c r="G6316" t="str">
        <f>IFERROR(IF(VLOOKUP(F6316,Test!$G$1:$G$6051,1,FALSE)=F6316,"Y","N"),"N")</f>
        <v>Y</v>
      </c>
    </row>
    <row r="6317" spans="1:7" x14ac:dyDescent="0.25">
      <c r="A6317" t="s">
        <v>2182</v>
      </c>
      <c r="B6317" t="s">
        <v>7896</v>
      </c>
      <c r="C6317" t="s">
        <v>7895</v>
      </c>
      <c r="D6317">
        <v>1995</v>
      </c>
      <c r="E6317" t="s">
        <v>7905</v>
      </c>
      <c r="F6317" t="str">
        <f t="shared" si="98"/>
        <v>Military ApplicationsSimulation-Based PlanningNetwork Routing Models Applied to Aircraft Routing Problems1995Ali Boroujerdi</v>
      </c>
      <c r="G6317" t="str">
        <f>IFERROR(IF(VLOOKUP(F6317,Test!$G$1:$G$6051,1,FALSE)=F6317,"Y","N"),"N")</f>
        <v>Y</v>
      </c>
    </row>
    <row r="6318" spans="1:7" x14ac:dyDescent="0.25">
      <c r="A6318" t="s">
        <v>2182</v>
      </c>
      <c r="B6318" t="s">
        <v>7896</v>
      </c>
      <c r="C6318" t="s">
        <v>7900</v>
      </c>
      <c r="D6318">
        <v>1995</v>
      </c>
      <c r="E6318" t="s">
        <v>7906</v>
      </c>
      <c r="F6318" t="str">
        <f t="shared" si="98"/>
        <v>Military ApplicationsSimulation-Based PlanningInfrastructure for Rapid Execution of Strike-Planning Systems1995Jim Hofmann</v>
      </c>
      <c r="G6318" t="str">
        <f>IFERROR(IF(VLOOKUP(F6318,Test!$G$1:$G$6051,1,FALSE)=F6318,"Y","N"),"N")</f>
        <v>Y</v>
      </c>
    </row>
    <row r="6319" spans="1:7" x14ac:dyDescent="0.25">
      <c r="A6319" t="s">
        <v>2182</v>
      </c>
      <c r="B6319" t="s">
        <v>7896</v>
      </c>
      <c r="C6319" t="s">
        <v>7900</v>
      </c>
      <c r="D6319">
        <v>1995</v>
      </c>
      <c r="E6319" t="s">
        <v>6861</v>
      </c>
      <c r="F6319" t="str">
        <f t="shared" si="98"/>
        <v>Military ApplicationsSimulation-Based PlanningInfrastructure for Rapid Execution of Strike-Planning Systems1995Darrin West</v>
      </c>
      <c r="G6319" t="str">
        <f>IFERROR(IF(VLOOKUP(F6319,Test!$G$1:$G$6051,1,FALSE)=F6319,"Y","N"),"N")</f>
        <v>Y</v>
      </c>
    </row>
    <row r="6320" spans="1:7" x14ac:dyDescent="0.25">
      <c r="A6320" t="s">
        <v>2182</v>
      </c>
      <c r="B6320" t="s">
        <v>7896</v>
      </c>
      <c r="C6320" t="s">
        <v>7900</v>
      </c>
      <c r="D6320">
        <v>1995</v>
      </c>
      <c r="E6320" t="s">
        <v>7907</v>
      </c>
      <c r="F6320" t="str">
        <f t="shared" si="98"/>
        <v>Military ApplicationsSimulation-Based PlanningInfrastructure for Rapid Execution of Strike-Planning Systems1995Jim Ramsey</v>
      </c>
      <c r="G6320" t="str">
        <f>IFERROR(IF(VLOOKUP(F6320,Test!$G$1:$G$6051,1,FALSE)=F6320,"Y","N"),"N")</f>
        <v>Y</v>
      </c>
    </row>
    <row r="6321" spans="1:7" x14ac:dyDescent="0.25">
      <c r="A6321" t="s">
        <v>2182</v>
      </c>
      <c r="B6321" t="s">
        <v>7910</v>
      </c>
      <c r="C6321" t="s">
        <v>7909</v>
      </c>
      <c r="D6321">
        <v>1995</v>
      </c>
      <c r="E6321" t="s">
        <v>7908</v>
      </c>
      <c r="F6321" t="str">
        <f t="shared" si="98"/>
        <v>Military ApplicationsApplying DIS Across Constructive, Live, and Virtual ModelsJLINK - Janus Fast Movers1995William J. Caldwell</v>
      </c>
      <c r="G6321" t="str">
        <f>IFERROR(IF(VLOOKUP(F6321,Test!$G$1:$G$6051,1,FALSE)=F6321,"Y","N"),"N")</f>
        <v>Y</v>
      </c>
    </row>
    <row r="6322" spans="1:7" x14ac:dyDescent="0.25">
      <c r="A6322" t="s">
        <v>2182</v>
      </c>
      <c r="B6322" t="s">
        <v>7910</v>
      </c>
      <c r="C6322" t="s">
        <v>7909</v>
      </c>
      <c r="D6322">
        <v>1995</v>
      </c>
      <c r="E6322" t="s">
        <v>7911</v>
      </c>
      <c r="F6322" t="str">
        <f t="shared" si="98"/>
        <v>Military ApplicationsApplying DIS Across Constructive, Live, and Virtual ModelsJLINK - Janus Fast Movers1995Ralph V. Wood</v>
      </c>
      <c r="G6322" t="str">
        <f>IFERROR(IF(VLOOKUP(F6322,Test!$G$1:$G$6051,1,FALSE)=F6322,"Y","N"),"N")</f>
        <v>Y</v>
      </c>
    </row>
    <row r="6323" spans="1:7" x14ac:dyDescent="0.25">
      <c r="A6323" t="s">
        <v>2182</v>
      </c>
      <c r="B6323" t="s">
        <v>7910</v>
      </c>
      <c r="C6323" t="s">
        <v>7913</v>
      </c>
      <c r="D6323">
        <v>1995</v>
      </c>
      <c r="E6323" t="s">
        <v>7912</v>
      </c>
      <c r="F6323" t="str">
        <f t="shared" si="98"/>
        <v>Military ApplicationsApplying DIS Across Constructive, Live, and Virtual ModelsIssues in Using a DIS Facility in Analysis1995Jack M. Kloeber  Jr.</v>
      </c>
      <c r="G6323" t="str">
        <f>IFERROR(IF(VLOOKUP(F6323,Test!$G$1:$G$6051,1,FALSE)=F6323,"Y","N"),"N")</f>
        <v>Y</v>
      </c>
    </row>
    <row r="6324" spans="1:7" x14ac:dyDescent="0.25">
      <c r="A6324" t="s">
        <v>2182</v>
      </c>
      <c r="B6324" t="s">
        <v>7910</v>
      </c>
      <c r="C6324" t="s">
        <v>7915</v>
      </c>
      <c r="D6324">
        <v>1995</v>
      </c>
      <c r="E6324" t="s">
        <v>7914</v>
      </c>
      <c r="F6324" t="str">
        <f t="shared" si="98"/>
        <v>Military ApplicationsApplying DIS Across Constructive, Live, and Virtual ModelsConstructive and Virtual Model Linkage1995David R. Pratt</v>
      </c>
      <c r="G6324" t="str">
        <f>IFERROR(IF(VLOOKUP(F6324,Test!$G$1:$G$6051,1,FALSE)=F6324,"Y","N"),"N")</f>
        <v>Y</v>
      </c>
    </row>
    <row r="6325" spans="1:7" x14ac:dyDescent="0.25">
      <c r="A6325" t="s">
        <v>2182</v>
      </c>
      <c r="B6325" t="s">
        <v>7910</v>
      </c>
      <c r="C6325" t="s">
        <v>7915</v>
      </c>
      <c r="D6325">
        <v>1995</v>
      </c>
      <c r="E6325" t="s">
        <v>7916</v>
      </c>
      <c r="F6325" t="str">
        <f t="shared" si="98"/>
        <v>Military ApplicationsApplying DIS Across Constructive, Live, and Virtual ModelsConstructive and Virtual Model Linkage1995Matthew A. Johnson</v>
      </c>
      <c r="G6325" t="str">
        <f>IFERROR(IF(VLOOKUP(F6325,Test!$G$1:$G$6051,1,FALSE)=F6325,"Y","N"),"N")</f>
        <v>Y</v>
      </c>
    </row>
    <row r="6326" spans="1:7" x14ac:dyDescent="0.25">
      <c r="A6326" t="s">
        <v>2182</v>
      </c>
      <c r="B6326" t="s">
        <v>7910</v>
      </c>
      <c r="C6326" t="s">
        <v>7909</v>
      </c>
      <c r="D6326">
        <v>1995</v>
      </c>
      <c r="E6326" t="s">
        <v>7917</v>
      </c>
      <c r="F6326" t="str">
        <f t="shared" si="98"/>
        <v>Military ApplicationsApplying DIS Across Constructive, Live, and Virtual ModelsJLINK - Janus Fast Movers1995Maria C. Pate</v>
      </c>
      <c r="G6326" t="str">
        <f>IFERROR(IF(VLOOKUP(F6326,Test!$G$1:$G$6051,1,FALSE)=F6326,"Y","N"),"N")</f>
        <v>Y</v>
      </c>
    </row>
    <row r="6327" spans="1:7" x14ac:dyDescent="0.25">
      <c r="A6327" t="s">
        <v>2182</v>
      </c>
      <c r="B6327" t="s">
        <v>7910</v>
      </c>
      <c r="C6327" t="s">
        <v>7913</v>
      </c>
      <c r="D6327">
        <v>1995</v>
      </c>
      <c r="E6327" t="s">
        <v>7918</v>
      </c>
      <c r="F6327" t="str">
        <f t="shared" si="98"/>
        <v>Military ApplicationsApplying DIS Across Constructive, Live, and Virtual ModelsIssues in Using a DIS Facility in Analysis1995Jack A. Jackson  Jr.</v>
      </c>
      <c r="G6327" t="str">
        <f>IFERROR(IF(VLOOKUP(F6327,Test!$G$1:$G$6051,1,FALSE)=F6327,"Y","N"),"N")</f>
        <v>Y</v>
      </c>
    </row>
    <row r="6328" spans="1:7" x14ac:dyDescent="0.25">
      <c r="A6328" t="s">
        <v>2182</v>
      </c>
      <c r="B6328" t="s">
        <v>7920</v>
      </c>
      <c r="C6328" t="s">
        <v>7919</v>
      </c>
      <c r="D6328">
        <v>1995</v>
      </c>
      <c r="E6328" t="s">
        <v>4871</v>
      </c>
      <c r="F6328" t="str">
        <f t="shared" si="98"/>
        <v>Military ApplicationsModeling ConstructsModeling Psycho-Social Attributes in Conflict, Extended1995Dean S. Hartley III</v>
      </c>
      <c r="G6328" t="str">
        <f>IFERROR(IF(VLOOKUP(F6328,Test!$G$1:$G$6051,1,FALSE)=F6328,"Y","N"),"N")</f>
        <v>Y</v>
      </c>
    </row>
    <row r="6329" spans="1:7" x14ac:dyDescent="0.25">
      <c r="A6329" t="s">
        <v>2182</v>
      </c>
      <c r="B6329" t="s">
        <v>7920</v>
      </c>
      <c r="C6329" t="s">
        <v>7921</v>
      </c>
      <c r="D6329">
        <v>1995</v>
      </c>
      <c r="E6329" t="s">
        <v>4844</v>
      </c>
      <c r="F6329" t="str">
        <f t="shared" si="98"/>
        <v>Military ApplicationsModeling ConstructsA Hybrid Analytical/Simulation Modeling Approach for Planning Mass Tactical Airborne Operations1995Jose A. Sepulveda</v>
      </c>
      <c r="G6329" t="str">
        <f>IFERROR(IF(VLOOKUP(F6329,Test!$G$1:$G$6051,1,FALSE)=F6329,"Y","N"),"N")</f>
        <v>Y</v>
      </c>
    </row>
    <row r="6330" spans="1:7" x14ac:dyDescent="0.25">
      <c r="A6330" t="s">
        <v>2182</v>
      </c>
      <c r="B6330" t="s">
        <v>7920</v>
      </c>
      <c r="C6330" t="s">
        <v>7921</v>
      </c>
      <c r="D6330">
        <v>1995</v>
      </c>
      <c r="E6330" t="s">
        <v>7922</v>
      </c>
      <c r="F6330" t="str">
        <f t="shared" si="98"/>
        <v>Military ApplicationsModeling ConstructsA Hybrid Analytical/Simulation Modeling Approach for Planning Mass Tactical Airborne Operations1995David D. Briggs</v>
      </c>
      <c r="G6330" t="str">
        <f>IFERROR(IF(VLOOKUP(F6330,Test!$G$1:$G$6051,1,FALSE)=F6330,"Y","N"),"N")</f>
        <v>Y</v>
      </c>
    </row>
    <row r="6331" spans="1:7" x14ac:dyDescent="0.25">
      <c r="A6331" t="s">
        <v>2182</v>
      </c>
      <c r="B6331" t="s">
        <v>7920</v>
      </c>
      <c r="C6331" t="s">
        <v>7924</v>
      </c>
      <c r="D6331">
        <v>1995</v>
      </c>
      <c r="E6331" t="s">
        <v>7923</v>
      </c>
      <c r="F6331" t="str">
        <f t="shared" si="98"/>
        <v>Military ApplicationsModeling ConstructsReal Time Validation of Man-in-the-Loop Simulations1995William C. Hopkinson</v>
      </c>
      <c r="G6331" t="str">
        <f>IFERROR(IF(VLOOKUP(F6331,Test!$G$1:$G$6051,1,FALSE)=F6331,"Y","N"),"N")</f>
        <v>Y</v>
      </c>
    </row>
    <row r="6332" spans="1:7" x14ac:dyDescent="0.25">
      <c r="A6332" t="s">
        <v>2182</v>
      </c>
      <c r="B6332" t="s">
        <v>7920</v>
      </c>
      <c r="C6332" t="s">
        <v>7921</v>
      </c>
      <c r="D6332">
        <v>1995</v>
      </c>
      <c r="E6332" t="s">
        <v>6160</v>
      </c>
      <c r="F6332" t="str">
        <f t="shared" si="98"/>
        <v>Military ApplicationsModeling ConstructsA Hybrid Analytical/Simulation Modeling Approach for Planning Mass Tactical Airborne Operations1995Mansooreh Mollaghasemi</v>
      </c>
      <c r="G6332" t="str">
        <f>IFERROR(IF(VLOOKUP(F6332,Test!$G$1:$G$6051,1,FALSE)=F6332,"Y","N"),"N")</f>
        <v>Y</v>
      </c>
    </row>
    <row r="6333" spans="1:7" x14ac:dyDescent="0.25">
      <c r="A6333" t="s">
        <v>2182</v>
      </c>
      <c r="B6333" t="s">
        <v>7920</v>
      </c>
      <c r="C6333" t="s">
        <v>7924</v>
      </c>
      <c r="D6333">
        <v>1995</v>
      </c>
      <c r="E6333" t="s">
        <v>4844</v>
      </c>
      <c r="F6333" t="str">
        <f t="shared" si="98"/>
        <v>Military ApplicationsModeling ConstructsReal Time Validation of Man-in-the-Loop Simulations1995Jose A. Sepulveda</v>
      </c>
      <c r="G6333" t="str">
        <f>IFERROR(IF(VLOOKUP(F6333,Test!$G$1:$G$6051,1,FALSE)=F6333,"Y","N"),"N")</f>
        <v>Y</v>
      </c>
    </row>
    <row r="6334" spans="1:7" x14ac:dyDescent="0.25">
      <c r="A6334" t="s">
        <v>2182</v>
      </c>
      <c r="B6334" t="s">
        <v>7927</v>
      </c>
      <c r="C6334" t="s">
        <v>7926</v>
      </c>
      <c r="D6334">
        <v>1995</v>
      </c>
      <c r="E6334" t="s">
        <v>7925</v>
      </c>
      <c r="F6334" t="str">
        <f t="shared" si="98"/>
        <v>Military ApplicationsAfter Action Review SystemsBattle Command AAR Methodology: A Paradigm for Effective Training1995John A. Hixson</v>
      </c>
      <c r="G6334" t="str">
        <f>IFERROR(IF(VLOOKUP(F6334,Test!$G$1:$G$6051,1,FALSE)=F6334,"Y","N"),"N")</f>
        <v>Y</v>
      </c>
    </row>
    <row r="6335" spans="1:7" x14ac:dyDescent="0.25">
      <c r="A6335" t="s">
        <v>2182</v>
      </c>
      <c r="B6335" t="s">
        <v>7927</v>
      </c>
      <c r="C6335" t="s">
        <v>7929</v>
      </c>
      <c r="D6335">
        <v>1995</v>
      </c>
      <c r="E6335" t="s">
        <v>7928</v>
      </c>
      <c r="F6335" t="str">
        <f t="shared" si="98"/>
        <v>Military ApplicationsAfter Action Review SystemsAfter Action Review System (AARS) Design and Functional Capabilities1995Joseph W. Gibson</v>
      </c>
      <c r="G6335" t="str">
        <f>IFERROR(IF(VLOOKUP(F6335,Test!$G$1:$G$6051,1,FALSE)=F6335,"Y","N"),"N")</f>
        <v>Y</v>
      </c>
    </row>
    <row r="6336" spans="1:7" x14ac:dyDescent="0.25">
      <c r="A6336" t="s">
        <v>2182</v>
      </c>
      <c r="B6336" t="s">
        <v>7927</v>
      </c>
      <c r="C6336" t="s">
        <v>7931</v>
      </c>
      <c r="D6336">
        <v>1995</v>
      </c>
      <c r="E6336" t="s">
        <v>7930</v>
      </c>
      <c r="F6336" t="str">
        <f t="shared" si="98"/>
        <v>Military ApplicationsAfter Action Review SystemsAfter Action Review System Development Trends1995Gerald Vasend</v>
      </c>
      <c r="G6336" t="str">
        <f>IFERROR(IF(VLOOKUP(F6336,Test!$G$1:$G$6051,1,FALSE)=F6336,"Y","N"),"N")</f>
        <v>Y</v>
      </c>
    </row>
    <row r="6337" spans="1:7" x14ac:dyDescent="0.25">
      <c r="A6337" t="s">
        <v>2182</v>
      </c>
      <c r="B6337" t="s">
        <v>7934</v>
      </c>
      <c r="C6337" t="s">
        <v>7933</v>
      </c>
      <c r="D6337">
        <v>1995</v>
      </c>
      <c r="E6337" t="s">
        <v>7932</v>
      </c>
      <c r="F6337" t="str">
        <f t="shared" si="98"/>
        <v>Military ApplicationsArchitecture and SecurityMilitary Force Structure and Realignment "Sharpening the Edge" Through Dynamic Simulation1995Stephen R. Parker</v>
      </c>
      <c r="G6337" t="str">
        <f>IFERROR(IF(VLOOKUP(F6337,Test!$G$1:$G$6051,1,FALSE)=F6337,"Y","N"),"N")</f>
        <v>Y</v>
      </c>
    </row>
    <row r="6338" spans="1:7" x14ac:dyDescent="0.25">
      <c r="A6338" t="s">
        <v>2182</v>
      </c>
      <c r="B6338" t="s">
        <v>7934</v>
      </c>
      <c r="C6338" t="s">
        <v>7936</v>
      </c>
      <c r="D6338">
        <v>1995</v>
      </c>
      <c r="E6338" t="s">
        <v>7935</v>
      </c>
      <c r="F6338" t="str">
        <f t="shared" si="98"/>
        <v>Military ApplicationsArchitecture and SecurityAn Open Simulation Architecture for Force XXI1995John A. Hamilton  Jr.</v>
      </c>
      <c r="G6338" t="str">
        <f>IFERROR(IF(VLOOKUP(F6338,Test!$G$1:$G$6051,1,FALSE)=F6338,"Y","N"),"N")</f>
        <v>Y</v>
      </c>
    </row>
    <row r="6339" spans="1:7" x14ac:dyDescent="0.25">
      <c r="A6339" t="s">
        <v>2182</v>
      </c>
      <c r="B6339" t="s">
        <v>7934</v>
      </c>
      <c r="C6339" t="s">
        <v>7936</v>
      </c>
      <c r="D6339">
        <v>1995</v>
      </c>
      <c r="E6339" t="s">
        <v>2500</v>
      </c>
      <c r="F6339" t="str">
        <f t="shared" ref="F6339:F6384" si="99">CONCATENATE(A6339,B6339,C6339,D6339,E6339)</f>
        <v>Military ApplicationsArchitecture and SecurityAn Open Simulation Architecture for Force XXI1995Udo W. Pooch</v>
      </c>
      <c r="G6339" t="str">
        <f>IFERROR(IF(VLOOKUP(F6339,Test!$G$1:$G$6051,1,FALSE)=F6339,"Y","N"),"N")</f>
        <v>Y</v>
      </c>
    </row>
    <row r="6340" spans="1:7" x14ac:dyDescent="0.25">
      <c r="A6340" t="s">
        <v>2182</v>
      </c>
      <c r="B6340" t="s">
        <v>7934</v>
      </c>
      <c r="C6340" t="s">
        <v>7938</v>
      </c>
      <c r="D6340">
        <v>1995</v>
      </c>
      <c r="E6340" t="s">
        <v>7937</v>
      </c>
      <c r="F6340" t="str">
        <f t="shared" si="99"/>
        <v>Military ApplicationsArchitecture and SecurityScalability Issues in Enhancement of the MAGTF Tactical Warfare Simulation System1995Curtis L. Blais</v>
      </c>
      <c r="G6340" t="str">
        <f>IFERROR(IF(VLOOKUP(F6340,Test!$G$1:$G$6051,1,FALSE)=F6340,"Y","N"),"N")</f>
        <v>Y</v>
      </c>
    </row>
    <row r="6341" spans="1:7" x14ac:dyDescent="0.25">
      <c r="A6341" t="s">
        <v>5738</v>
      </c>
      <c r="B6341" t="s">
        <v>7940</v>
      </c>
      <c r="C6341" t="s">
        <v>7939</v>
      </c>
      <c r="D6341">
        <v>1995</v>
      </c>
      <c r="E6341" t="s">
        <v>663</v>
      </c>
      <c r="F6341" t="str">
        <f t="shared" si="99"/>
        <v>Simulation On-RampHistory of Simulation LanguagesSimulation Programming Languages: An Abridged History1995Richard E. Nance</v>
      </c>
      <c r="G6341" t="str">
        <f>IFERROR(IF(VLOOKUP(F6341,Test!$G$1:$G$6051,1,FALSE)=F6341,"Y","N"),"N")</f>
        <v>Y</v>
      </c>
    </row>
    <row r="6342" spans="1:7" x14ac:dyDescent="0.25">
      <c r="A6342" t="s">
        <v>5738</v>
      </c>
      <c r="B6342" t="s">
        <v>7942</v>
      </c>
      <c r="C6342" t="s">
        <v>7941</v>
      </c>
      <c r="D6342">
        <v>1995</v>
      </c>
      <c r="E6342" t="s">
        <v>819</v>
      </c>
      <c r="F6342" t="str">
        <f t="shared" si="99"/>
        <v>Simulation On-RampMedical Decision MakingOrgan Transplantation Policy Evaluation1995David L. Martin</v>
      </c>
      <c r="G6342" t="str">
        <f>IFERROR(IF(VLOOKUP(F6342,Test!$G$1:$G$6051,1,FALSE)=F6342,"Y","N"),"N")</f>
        <v>Y</v>
      </c>
    </row>
    <row r="6343" spans="1:7" x14ac:dyDescent="0.25">
      <c r="A6343" t="s">
        <v>5738</v>
      </c>
      <c r="B6343" t="s">
        <v>7942</v>
      </c>
      <c r="C6343" t="s">
        <v>7941</v>
      </c>
      <c r="D6343">
        <v>1995</v>
      </c>
      <c r="E6343" t="s">
        <v>643</v>
      </c>
      <c r="F6343" t="str">
        <f t="shared" si="99"/>
        <v>Simulation On-RampMedical Decision MakingOrgan Transplantation Policy Evaluation1995James R. Wilson</v>
      </c>
      <c r="G6343" t="str">
        <f>IFERROR(IF(VLOOKUP(F6343,Test!$G$1:$G$6051,1,FALSE)=F6343,"Y","N"),"N")</f>
        <v>Y</v>
      </c>
    </row>
    <row r="6344" spans="1:7" x14ac:dyDescent="0.25">
      <c r="A6344" t="s">
        <v>5738</v>
      </c>
      <c r="B6344" t="s">
        <v>7942</v>
      </c>
      <c r="C6344" t="s">
        <v>7941</v>
      </c>
      <c r="D6344">
        <v>1995</v>
      </c>
      <c r="E6344" t="s">
        <v>8</v>
      </c>
      <c r="F6344" t="str">
        <f t="shared" si="99"/>
        <v>Simulation On-RampMedical Decision MakingOrgan Transplantation Policy Evaluation1995A. Alan B. Pritsker</v>
      </c>
      <c r="G6344" t="str">
        <f>IFERROR(IF(VLOOKUP(F6344,Test!$G$1:$G$6051,1,FALSE)=F6344,"Y","N"),"N")</f>
        <v>Y</v>
      </c>
    </row>
    <row r="6345" spans="1:7" x14ac:dyDescent="0.25">
      <c r="A6345" t="s">
        <v>5738</v>
      </c>
      <c r="B6345" t="s">
        <v>7942</v>
      </c>
      <c r="C6345" t="s">
        <v>7941</v>
      </c>
      <c r="D6345">
        <v>1995</v>
      </c>
      <c r="E6345" t="s">
        <v>7943</v>
      </c>
      <c r="F6345" t="str">
        <f t="shared" si="99"/>
        <v>Simulation On-RampMedical Decision MakingOrgan Transplantation Policy Evaluation1995James F. Burdick</v>
      </c>
      <c r="G6345" t="str">
        <f>IFERROR(IF(VLOOKUP(F6345,Test!$G$1:$G$6051,1,FALSE)=F6345,"Y","N"),"N")</f>
        <v>Y</v>
      </c>
    </row>
    <row r="6346" spans="1:7" x14ac:dyDescent="0.25">
      <c r="A6346" t="s">
        <v>5738</v>
      </c>
      <c r="B6346" t="s">
        <v>7942</v>
      </c>
      <c r="C6346" t="s">
        <v>7941</v>
      </c>
      <c r="D6346">
        <v>1995</v>
      </c>
      <c r="E6346" t="s">
        <v>7944</v>
      </c>
      <c r="F6346" t="str">
        <f t="shared" si="99"/>
        <v>Simulation On-RampMedical Decision MakingOrgan Transplantation Policy Evaluation1995Leah E. Bennett</v>
      </c>
      <c r="G6346" t="str">
        <f>IFERROR(IF(VLOOKUP(F6346,Test!$G$1:$G$6051,1,FALSE)=F6346,"Y","N"),"N")</f>
        <v>Y</v>
      </c>
    </row>
    <row r="6347" spans="1:7" x14ac:dyDescent="0.25">
      <c r="A6347" t="s">
        <v>5738</v>
      </c>
      <c r="B6347" t="s">
        <v>7942</v>
      </c>
      <c r="C6347" t="s">
        <v>7941</v>
      </c>
      <c r="D6347">
        <v>1995</v>
      </c>
      <c r="E6347" t="s">
        <v>7945</v>
      </c>
      <c r="F6347" t="str">
        <f t="shared" si="99"/>
        <v>Simulation On-RampMedical Decision MakingOrgan Transplantation Policy Evaluation1995Janet S. Reust</v>
      </c>
      <c r="G6347" t="str">
        <f>IFERROR(IF(VLOOKUP(F6347,Test!$G$1:$G$6051,1,FALSE)=F6347,"Y","N"),"N")</f>
        <v>Y</v>
      </c>
    </row>
    <row r="6348" spans="1:7" x14ac:dyDescent="0.25">
      <c r="A6348" t="s">
        <v>5738</v>
      </c>
      <c r="B6348" t="s">
        <v>7942</v>
      </c>
      <c r="C6348" t="s">
        <v>7941</v>
      </c>
      <c r="D6348">
        <v>1995</v>
      </c>
      <c r="E6348" t="s">
        <v>7946</v>
      </c>
      <c r="F6348" t="str">
        <f t="shared" si="99"/>
        <v>Simulation On-RampMedical Decision MakingOrgan Transplantation Policy Evaluation1995Erick B. Edwards</v>
      </c>
      <c r="G6348" t="str">
        <f>IFERROR(IF(VLOOKUP(F6348,Test!$G$1:$G$6051,1,FALSE)=F6348,"Y","N"),"N")</f>
        <v>Y</v>
      </c>
    </row>
    <row r="6349" spans="1:7" x14ac:dyDescent="0.25">
      <c r="A6349" t="s">
        <v>5738</v>
      </c>
      <c r="B6349" t="s">
        <v>7942</v>
      </c>
      <c r="C6349" t="s">
        <v>7941</v>
      </c>
      <c r="D6349">
        <v>1995</v>
      </c>
      <c r="E6349" t="s">
        <v>7665</v>
      </c>
      <c r="F6349" t="str">
        <f t="shared" si="99"/>
        <v>Simulation On-RampMedical Decision MakingOrgan Transplantation Policy Evaluation1995Michael E. Kuhl</v>
      </c>
      <c r="G6349" t="str">
        <f>IFERROR(IF(VLOOKUP(F6349,Test!$G$1:$G$6051,1,FALSE)=F6349,"Y","N"),"N")</f>
        <v>Y</v>
      </c>
    </row>
    <row r="6350" spans="1:7" x14ac:dyDescent="0.25">
      <c r="A6350" t="s">
        <v>5738</v>
      </c>
      <c r="B6350" t="s">
        <v>7942</v>
      </c>
      <c r="C6350" t="s">
        <v>7941</v>
      </c>
      <c r="D6350">
        <v>1995</v>
      </c>
      <c r="E6350" t="s">
        <v>7947</v>
      </c>
      <c r="F6350" t="str">
        <f t="shared" si="99"/>
        <v>Simulation On-RampMedical Decision MakingOrgan Transplantation Policy Evaluation1995John P. Roberts</v>
      </c>
      <c r="G6350" t="str">
        <f>IFERROR(IF(VLOOKUP(F6350,Test!$G$1:$G$6051,1,FALSE)=F6350,"Y","N"),"N")</f>
        <v>Y</v>
      </c>
    </row>
    <row r="6351" spans="1:7" x14ac:dyDescent="0.25">
      <c r="A6351" t="s">
        <v>5738</v>
      </c>
      <c r="B6351" t="s">
        <v>7942</v>
      </c>
      <c r="C6351" t="s">
        <v>7941</v>
      </c>
      <c r="D6351">
        <v>1995</v>
      </c>
      <c r="E6351" t="s">
        <v>7948</v>
      </c>
      <c r="F6351" t="str">
        <f t="shared" si="99"/>
        <v>Simulation On-RampMedical Decision MakingOrgan Transplantation Policy Evaluation1995Ann M. Harper</v>
      </c>
      <c r="G6351" t="str">
        <f>IFERROR(IF(VLOOKUP(F6351,Test!$G$1:$G$6051,1,FALSE)=F6351,"Y","N"),"N")</f>
        <v>Y</v>
      </c>
    </row>
    <row r="6352" spans="1:7" x14ac:dyDescent="0.25">
      <c r="A6352" t="s">
        <v>5738</v>
      </c>
      <c r="B6352" t="s">
        <v>7942</v>
      </c>
      <c r="C6352" t="s">
        <v>7941</v>
      </c>
      <c r="D6352">
        <v>1995</v>
      </c>
      <c r="E6352" t="s">
        <v>7949</v>
      </c>
      <c r="F6352" t="str">
        <f t="shared" si="99"/>
        <v>Simulation On-RampMedical Decision MakingOrgan Transplantation Policy Evaluation1995Mary Ann Wagner</v>
      </c>
      <c r="G6352" t="str">
        <f>IFERROR(IF(VLOOKUP(F6352,Test!$G$1:$G$6051,1,FALSE)=F6352,"Y","N"),"N")</f>
        <v>Y</v>
      </c>
    </row>
    <row r="6353" spans="1:7" x14ac:dyDescent="0.25">
      <c r="A6353" t="s">
        <v>5738</v>
      </c>
      <c r="B6353" t="s">
        <v>7942</v>
      </c>
      <c r="C6353" t="s">
        <v>7941</v>
      </c>
      <c r="D6353">
        <v>1995</v>
      </c>
      <c r="E6353" t="s">
        <v>7950</v>
      </c>
      <c r="F6353" t="str">
        <f t="shared" si="99"/>
        <v>Simulation On-RampMedical Decision MakingOrgan Transplantation Policy Evaluation1995O. Patrick Daily</v>
      </c>
      <c r="G6353" t="str">
        <f>IFERROR(IF(VLOOKUP(F6353,Test!$G$1:$G$6051,1,FALSE)=F6353,"Y","N"),"N")</f>
        <v>Y</v>
      </c>
    </row>
    <row r="6354" spans="1:7" x14ac:dyDescent="0.25">
      <c r="A6354" t="s">
        <v>5738</v>
      </c>
      <c r="B6354" t="s">
        <v>7942</v>
      </c>
      <c r="C6354" t="s">
        <v>7941</v>
      </c>
      <c r="D6354">
        <v>1995</v>
      </c>
      <c r="E6354" t="s">
        <v>7951</v>
      </c>
      <c r="F6354" t="str">
        <f t="shared" si="99"/>
        <v>Simulation On-RampMedical Decision MakingOrgan Transplantation Policy Evaluation1995Margaret D. Allen</v>
      </c>
      <c r="G6354" t="str">
        <f>IFERROR(IF(VLOOKUP(F6354,Test!$G$1:$G$6051,1,FALSE)=F6354,"Y","N"),"N")</f>
        <v>Y</v>
      </c>
    </row>
    <row r="6355" spans="1:7" x14ac:dyDescent="0.25">
      <c r="A6355" t="s">
        <v>5738</v>
      </c>
      <c r="B6355" t="s">
        <v>7954</v>
      </c>
      <c r="C6355" t="s">
        <v>7953</v>
      </c>
      <c r="D6355">
        <v>1995</v>
      </c>
      <c r="E6355" t="s">
        <v>7952</v>
      </c>
      <c r="F6355" t="str">
        <f t="shared" si="99"/>
        <v>Simulation On-RampOn-Ramp SoftwareUsing Mathematica to Aid Simulation1995Paul A. Savoy</v>
      </c>
      <c r="G6355" t="str">
        <f>IFERROR(IF(VLOOKUP(F6355,Test!$G$1:$G$6051,1,FALSE)=F6355,"Y","N"),"N")</f>
        <v>Y</v>
      </c>
    </row>
    <row r="6356" spans="1:7" x14ac:dyDescent="0.25">
      <c r="A6356" t="s">
        <v>5738</v>
      </c>
      <c r="B6356" t="s">
        <v>7954</v>
      </c>
      <c r="C6356" t="s">
        <v>7956</v>
      </c>
      <c r="D6356">
        <v>1995</v>
      </c>
      <c r="E6356" t="s">
        <v>7955</v>
      </c>
      <c r="F6356" t="str">
        <f t="shared" si="99"/>
        <v>Simulation On-RampOn-Ramp SoftwareThe Internet's World Wide Web and the Simulation Community: A Surfing Lesson for Beginners1995Josephine van der Hoeven</v>
      </c>
      <c r="G6356" t="str">
        <f>IFERROR(IF(VLOOKUP(F6356,Test!$G$1:$G$6051,1,FALSE)=F6356,"Y","N"),"N")</f>
        <v>Y</v>
      </c>
    </row>
    <row r="6357" spans="1:7" x14ac:dyDescent="0.25">
      <c r="A6357" t="s">
        <v>5738</v>
      </c>
      <c r="B6357" t="s">
        <v>7954</v>
      </c>
      <c r="C6357" t="s">
        <v>7956</v>
      </c>
      <c r="D6357">
        <v>1995</v>
      </c>
      <c r="E6357" t="s">
        <v>827</v>
      </c>
      <c r="F6357" t="str">
        <f t="shared" si="99"/>
        <v>Simulation On-RampOn-Ramp SoftwareThe Internet's World Wide Web and the Simulation Community: A Surfing Lesson for Beginners1995Peter D. Welch</v>
      </c>
      <c r="G6357" t="str">
        <f>IFERROR(IF(VLOOKUP(F6357,Test!$G$1:$G$6051,1,FALSE)=F6357,"Y","N"),"N")</f>
        <v>Y</v>
      </c>
    </row>
    <row r="6358" spans="1:7" x14ac:dyDescent="0.25">
      <c r="A6358" t="s">
        <v>5738</v>
      </c>
      <c r="B6358" t="s">
        <v>7959</v>
      </c>
      <c r="C6358" t="s">
        <v>7958</v>
      </c>
      <c r="D6358">
        <v>1995</v>
      </c>
      <c r="E6358" t="s">
        <v>7957</v>
      </c>
      <c r="F6358" t="str">
        <f t="shared" si="99"/>
        <v>Simulation On-RampHierarchical Modeling and SimulationAn Overview of Hierarchical Control Flow Graph Models1995Douglas G. Fritz</v>
      </c>
      <c r="G6358" t="str">
        <f>IFERROR(IF(VLOOKUP(F6358,Test!$G$1:$G$6051,1,FALSE)=F6358,"Y","N"),"N")</f>
        <v>Y</v>
      </c>
    </row>
    <row r="6359" spans="1:7" x14ac:dyDescent="0.25">
      <c r="A6359" t="s">
        <v>5738</v>
      </c>
      <c r="B6359" t="s">
        <v>7959</v>
      </c>
      <c r="C6359" t="s">
        <v>7958</v>
      </c>
      <c r="D6359">
        <v>1995</v>
      </c>
      <c r="E6359" t="s">
        <v>693</v>
      </c>
      <c r="F6359" t="str">
        <f t="shared" si="99"/>
        <v>Simulation On-RampHierarchical Modeling and SimulationAn Overview of Hierarchical Control Flow Graph Models1995Robert G. Sargent</v>
      </c>
      <c r="G6359" t="str">
        <f>IFERROR(IF(VLOOKUP(F6359,Test!$G$1:$G$6051,1,FALSE)=F6359,"Y","N"),"N")</f>
        <v>Y</v>
      </c>
    </row>
    <row r="6360" spans="1:7" x14ac:dyDescent="0.25">
      <c r="A6360" t="s">
        <v>5738</v>
      </c>
      <c r="B6360" t="s">
        <v>7959</v>
      </c>
      <c r="C6360" t="s">
        <v>7960</v>
      </c>
      <c r="D6360">
        <v>1995</v>
      </c>
      <c r="E6360" t="s">
        <v>7957</v>
      </c>
      <c r="F6360" t="str">
        <f t="shared" si="99"/>
        <v>Simulation On-RampHierarchical Modeling and SimulationAn Overview of HI-MASS (Hierarchical Modeling and Simulation System)1995Douglas G. Fritz</v>
      </c>
      <c r="G6360" t="str">
        <f>IFERROR(IF(VLOOKUP(F6360,Test!$G$1:$G$6051,1,FALSE)=F6360,"Y","N"),"N")</f>
        <v>Y</v>
      </c>
    </row>
    <row r="6361" spans="1:7" x14ac:dyDescent="0.25">
      <c r="A6361" t="s">
        <v>5738</v>
      </c>
      <c r="B6361" t="s">
        <v>7959</v>
      </c>
      <c r="C6361" t="s">
        <v>7960</v>
      </c>
      <c r="D6361">
        <v>1995</v>
      </c>
      <c r="E6361" t="s">
        <v>693</v>
      </c>
      <c r="F6361" t="str">
        <f t="shared" si="99"/>
        <v>Simulation On-RampHierarchical Modeling and SimulationAn Overview of HI-MASS (Hierarchical Modeling and Simulation System)1995Robert G. Sargent</v>
      </c>
      <c r="G6361" t="str">
        <f>IFERROR(IF(VLOOKUP(F6361,Test!$G$1:$G$6051,1,FALSE)=F6361,"Y","N"),"N")</f>
        <v>Y</v>
      </c>
    </row>
    <row r="6362" spans="1:7" x14ac:dyDescent="0.25">
      <c r="A6362" t="s">
        <v>5738</v>
      </c>
      <c r="B6362" t="s">
        <v>7959</v>
      </c>
      <c r="C6362" t="s">
        <v>7960</v>
      </c>
      <c r="D6362">
        <v>1995</v>
      </c>
      <c r="E6362" t="s">
        <v>7961</v>
      </c>
      <c r="F6362" t="str">
        <f t="shared" si="99"/>
        <v>Simulation On-RampHierarchical Modeling and SimulationAn Overview of HI-MASS (Hierarchical Modeling and Simulation System)1995Thorsten Daum</v>
      </c>
      <c r="G6362" t="str">
        <f>IFERROR(IF(VLOOKUP(F6362,Test!$G$1:$G$6051,1,FALSE)=F6362,"Y","N"),"N")</f>
        <v>Y</v>
      </c>
    </row>
    <row r="6363" spans="1:7" x14ac:dyDescent="0.25">
      <c r="A6363" t="s">
        <v>5738</v>
      </c>
      <c r="B6363" t="s">
        <v>7959</v>
      </c>
      <c r="C6363" t="s">
        <v>7963</v>
      </c>
      <c r="D6363">
        <v>1995</v>
      </c>
      <c r="E6363" t="s">
        <v>7962</v>
      </c>
      <c r="F6363" t="str">
        <f t="shared" si="99"/>
        <v>Simulation On-RampHierarchical Modeling and SimulationA Simulation Model of a Surveillance Radar Data Processing System Using HI-MASS1995Steven D. Farr</v>
      </c>
      <c r="G6363" t="str">
        <f>IFERROR(IF(VLOOKUP(F6363,Test!$G$1:$G$6051,1,FALSE)=F6363,"Y","N"),"N")</f>
        <v>Y</v>
      </c>
    </row>
    <row r="6364" spans="1:7" x14ac:dyDescent="0.25">
      <c r="A6364" t="s">
        <v>5738</v>
      </c>
      <c r="B6364" t="s">
        <v>7959</v>
      </c>
      <c r="C6364" t="s">
        <v>7963</v>
      </c>
      <c r="D6364">
        <v>1995</v>
      </c>
      <c r="E6364" t="s">
        <v>7964</v>
      </c>
      <c r="F6364" t="str">
        <f t="shared" si="99"/>
        <v>Simulation On-RampHierarchical Modeling and SimulationA Simulation Model of a Surveillance Radar Data Processing System Using HI-MASS1995Alex F. Sisti</v>
      </c>
      <c r="G6364" t="str">
        <f>IFERROR(IF(VLOOKUP(F6364,Test!$G$1:$G$6051,1,FALSE)=F6364,"Y","N"),"N")</f>
        <v>Y</v>
      </c>
    </row>
    <row r="6365" spans="1:7" x14ac:dyDescent="0.25">
      <c r="A6365" t="s">
        <v>5738</v>
      </c>
      <c r="B6365" t="s">
        <v>7959</v>
      </c>
      <c r="C6365" t="s">
        <v>7963</v>
      </c>
      <c r="D6365">
        <v>1995</v>
      </c>
      <c r="E6365" t="s">
        <v>7957</v>
      </c>
      <c r="F6365" t="str">
        <f t="shared" si="99"/>
        <v>Simulation On-RampHierarchical Modeling and SimulationA Simulation Model of a Surveillance Radar Data Processing System Using HI-MASS1995Douglas G. Fritz</v>
      </c>
      <c r="G6365" t="str">
        <f>IFERROR(IF(VLOOKUP(F6365,Test!$G$1:$G$6051,1,FALSE)=F6365,"Y","N"),"N")</f>
        <v>Y</v>
      </c>
    </row>
    <row r="6366" spans="1:7" x14ac:dyDescent="0.25">
      <c r="A6366" t="s">
        <v>5738</v>
      </c>
      <c r="B6366" t="s">
        <v>7959</v>
      </c>
      <c r="C6366" t="s">
        <v>7963</v>
      </c>
      <c r="D6366">
        <v>1995</v>
      </c>
      <c r="E6366" t="s">
        <v>693</v>
      </c>
      <c r="F6366" t="str">
        <f t="shared" si="99"/>
        <v>Simulation On-RampHierarchical Modeling and SimulationA Simulation Model of a Surveillance Radar Data Processing System Using HI-MASS1995Robert G. Sargent</v>
      </c>
      <c r="G6366" t="str">
        <f>IFERROR(IF(VLOOKUP(F6366,Test!$G$1:$G$6051,1,FALSE)=F6366,"Y","N"),"N")</f>
        <v>Y</v>
      </c>
    </row>
    <row r="6367" spans="1:7" x14ac:dyDescent="0.25">
      <c r="A6367" t="s">
        <v>5738</v>
      </c>
      <c r="B6367" t="s">
        <v>7967</v>
      </c>
      <c r="C6367" t="s">
        <v>7966</v>
      </c>
      <c r="D6367">
        <v>1995</v>
      </c>
      <c r="E6367" t="s">
        <v>7965</v>
      </c>
      <c r="F6367" t="str">
        <f t="shared" si="99"/>
        <v>Simulation On-RampSimulation EducationSimulation and Statistical Education1995Jorge Luis Romeu</v>
      </c>
      <c r="G6367" t="str">
        <f>IFERROR(IF(VLOOKUP(F6367,Test!$G$1:$G$6051,1,FALSE)=F6367,"Y","N"),"N")</f>
        <v>Y</v>
      </c>
    </row>
    <row r="6368" spans="1:7" x14ac:dyDescent="0.25">
      <c r="A6368" t="s">
        <v>5738</v>
      </c>
      <c r="B6368" t="s">
        <v>7967</v>
      </c>
      <c r="C6368" t="s">
        <v>7968</v>
      </c>
      <c r="D6368">
        <v>1995</v>
      </c>
      <c r="E6368" t="s">
        <v>7081</v>
      </c>
      <c r="F6368" t="str">
        <f t="shared" si="99"/>
        <v>Simulation On-RampSimulation EducationEvaluating Intelligent Tutoring with Gaming-Simulations1995Marios C. Angelides</v>
      </c>
      <c r="G6368" t="str">
        <f>IFERROR(IF(VLOOKUP(F6368,Test!$G$1:$G$6051,1,FALSE)=F6368,"Y","N"),"N")</f>
        <v>Y</v>
      </c>
    </row>
    <row r="6369" spans="1:7" x14ac:dyDescent="0.25">
      <c r="A6369" t="s">
        <v>5738</v>
      </c>
      <c r="B6369" t="s">
        <v>7967</v>
      </c>
      <c r="C6369" t="s">
        <v>7968</v>
      </c>
      <c r="D6369">
        <v>1995</v>
      </c>
      <c r="E6369" t="s">
        <v>7969</v>
      </c>
      <c r="F6369" t="str">
        <f t="shared" si="99"/>
        <v>Simulation On-RampSimulation EducationEvaluating Intelligent Tutoring with Gaming-Simulations1995Julika Siemer</v>
      </c>
      <c r="G6369" t="str">
        <f>IFERROR(IF(VLOOKUP(F6369,Test!$G$1:$G$6051,1,FALSE)=F6369,"Y","N"),"N")</f>
        <v>Y</v>
      </c>
    </row>
    <row r="6370" spans="1:7" x14ac:dyDescent="0.25">
      <c r="A6370" t="s">
        <v>5738</v>
      </c>
      <c r="B6370" t="s">
        <v>7972</v>
      </c>
      <c r="C6370" t="s">
        <v>7971</v>
      </c>
      <c r="D6370">
        <v>1995</v>
      </c>
      <c r="E6370" t="s">
        <v>7970</v>
      </c>
      <c r="F6370" t="str">
        <f t="shared" si="99"/>
        <v>Simulation On-RampMetamodeling ISimulation Run Length Planning for Stochastic Loss Models1995Rayadurgam Srikant</v>
      </c>
      <c r="G6370" t="str">
        <f>IFERROR(IF(VLOOKUP(F6370,Test!$G$1:$G$6051,1,FALSE)=F6370,"Y","N"),"N")</f>
        <v>Y</v>
      </c>
    </row>
    <row r="6371" spans="1:7" x14ac:dyDescent="0.25">
      <c r="A6371" t="s">
        <v>5738</v>
      </c>
      <c r="B6371" t="s">
        <v>7972</v>
      </c>
      <c r="C6371" t="s">
        <v>7971</v>
      </c>
      <c r="D6371">
        <v>1995</v>
      </c>
      <c r="E6371" t="s">
        <v>2702</v>
      </c>
      <c r="F6371" t="str">
        <f t="shared" si="99"/>
        <v>Simulation On-RampMetamodeling ISimulation Run Length Planning for Stochastic Loss Models1995Ward Whitt</v>
      </c>
      <c r="G6371" t="str">
        <f>IFERROR(IF(VLOOKUP(F6371,Test!$G$1:$G$6051,1,FALSE)=F6371,"Y","N"),"N")</f>
        <v>Y</v>
      </c>
    </row>
    <row r="6372" spans="1:7" x14ac:dyDescent="0.25">
      <c r="A6372" t="s">
        <v>5738</v>
      </c>
      <c r="B6372" t="s">
        <v>7972</v>
      </c>
      <c r="C6372" t="s">
        <v>7973</v>
      </c>
      <c r="D6372">
        <v>1995</v>
      </c>
      <c r="E6372" t="s">
        <v>2534</v>
      </c>
      <c r="F6372" t="str">
        <f t="shared" si="99"/>
        <v>Simulation On-RampMetamodeling IWorking Smarter When Developing Linear Simulation Metamodels1995Edward F. Mykytka</v>
      </c>
      <c r="G6372" t="str">
        <f>IFERROR(IF(VLOOKUP(F6372,Test!$G$1:$G$6051,1,FALSE)=F6372,"Y","N"),"N")</f>
        <v>Y</v>
      </c>
    </row>
    <row r="6373" spans="1:7" x14ac:dyDescent="0.25">
      <c r="A6373" t="s">
        <v>5738</v>
      </c>
      <c r="B6373" t="s">
        <v>7972</v>
      </c>
      <c r="C6373" t="s">
        <v>7973</v>
      </c>
      <c r="D6373">
        <v>1995</v>
      </c>
      <c r="E6373" t="s">
        <v>7974</v>
      </c>
      <c r="F6373" t="str">
        <f t="shared" si="99"/>
        <v>Simulation On-RampMetamodeling IWorking Smarter When Developing Linear Simulation Metamodels1995Michael K. Taylor</v>
      </c>
      <c r="G6373" t="str">
        <f>IFERROR(IF(VLOOKUP(F6373,Test!$G$1:$G$6051,1,FALSE)=F6373,"Y","N"),"N")</f>
        <v>Y</v>
      </c>
    </row>
    <row r="6374" spans="1:7" x14ac:dyDescent="0.25">
      <c r="A6374" t="s">
        <v>5738</v>
      </c>
      <c r="B6374" t="s">
        <v>7972</v>
      </c>
      <c r="C6374" t="s">
        <v>7973</v>
      </c>
      <c r="D6374">
        <v>1995</v>
      </c>
      <c r="E6374" t="s">
        <v>7975</v>
      </c>
      <c r="F6374" t="str">
        <f t="shared" si="99"/>
        <v>Simulation On-RampMetamodeling IWorking Smarter When Developing Linear Simulation Metamodels1995Paul f. Auclair</v>
      </c>
      <c r="G6374" t="str">
        <f>IFERROR(IF(VLOOKUP(F6374,Test!$G$1:$G$6051,1,FALSE)=F6374,"Y","N"),"N")</f>
        <v>Y</v>
      </c>
    </row>
    <row r="6375" spans="1:7" x14ac:dyDescent="0.25">
      <c r="A6375" t="s">
        <v>5738</v>
      </c>
      <c r="B6375" t="s">
        <v>7972</v>
      </c>
      <c r="C6375" t="s">
        <v>7977</v>
      </c>
      <c r="D6375">
        <v>1995</v>
      </c>
      <c r="E6375" t="s">
        <v>7976</v>
      </c>
      <c r="F6375" t="str">
        <f t="shared" si="99"/>
        <v>Simulation On-RampMetamodeling IDesigning Pseudo-Random Number Assignment Strategies for Simulation Experiments1995Chien-Chou Su</v>
      </c>
      <c r="G6375" t="str">
        <f>IFERROR(IF(VLOOKUP(F6375,Test!$G$1:$G$6051,1,FALSE)=F6375,"Y","N"),"N")</f>
        <v>Y</v>
      </c>
    </row>
    <row r="6376" spans="1:7" x14ac:dyDescent="0.25">
      <c r="A6376" t="s">
        <v>5738</v>
      </c>
      <c r="B6376" t="s">
        <v>7972</v>
      </c>
      <c r="C6376" t="s">
        <v>7977</v>
      </c>
      <c r="D6376">
        <v>1995</v>
      </c>
      <c r="E6376" t="s">
        <v>2444</v>
      </c>
      <c r="F6376" t="str">
        <f t="shared" si="99"/>
        <v>Simulation On-RampMetamodeling IDesigning Pseudo-Random Number Assignment Strategies for Simulation Experiments1995Wheyming Tina Song</v>
      </c>
      <c r="G6376" t="str">
        <f>IFERROR(IF(VLOOKUP(F6376,Test!$G$1:$G$6051,1,FALSE)=F6376,"Y","N"),"N")</f>
        <v>Y</v>
      </c>
    </row>
    <row r="6377" spans="1:7" x14ac:dyDescent="0.25">
      <c r="A6377" t="s">
        <v>5738</v>
      </c>
      <c r="B6377" t="s">
        <v>7980</v>
      </c>
      <c r="C6377" t="s">
        <v>7979</v>
      </c>
      <c r="D6377">
        <v>1995</v>
      </c>
      <c r="E6377" t="s">
        <v>7978</v>
      </c>
      <c r="F6377" t="str">
        <f t="shared" si="99"/>
        <v>Simulation On-RampMetamodeling IIVerification, Validation, and Accreditation (VV&amp;amp;A) of Models and Simulations Through Reduced Order Metamodels1995Don Caughlin</v>
      </c>
      <c r="G6377" t="str">
        <f>IFERROR(IF(VLOOKUP(F6377,Test!$G$1:$G$6051,1,FALSE)=F6377,"Y","N"),"N")</f>
        <v>Y</v>
      </c>
    </row>
    <row r="6378" spans="1:7" x14ac:dyDescent="0.25">
      <c r="A6378" t="s">
        <v>5738</v>
      </c>
      <c r="B6378" t="s">
        <v>7980</v>
      </c>
      <c r="C6378" t="s">
        <v>7982</v>
      </c>
      <c r="D6378">
        <v>1995</v>
      </c>
      <c r="E6378" t="s">
        <v>7981</v>
      </c>
      <c r="F6378" t="str">
        <f t="shared" si="99"/>
        <v>Simulation On-RampMetamodeling IIA Taxonomy of Model Abstraction Techniques1995Frederick K. Frantz</v>
      </c>
      <c r="G6378" t="str">
        <f>IFERROR(IF(VLOOKUP(F6378,Test!$G$1:$G$6051,1,FALSE)=F6378,"Y","N"),"N")</f>
        <v>Y</v>
      </c>
    </row>
    <row r="6379" spans="1:7" x14ac:dyDescent="0.25">
      <c r="A6379" t="s">
        <v>5738</v>
      </c>
      <c r="B6379" t="s">
        <v>7980</v>
      </c>
      <c r="C6379" t="s">
        <v>7983</v>
      </c>
      <c r="D6379">
        <v>1995</v>
      </c>
      <c r="E6379" t="s">
        <v>4743</v>
      </c>
      <c r="F6379" t="str">
        <f t="shared" si="99"/>
        <v>Simulation On-RampMetamodeling IIMetamodel Applications Using TERSM1995Jeffrey D. Tew</v>
      </c>
      <c r="G6379" t="str">
        <f>IFERROR(IF(VLOOKUP(F6379,Test!$G$1:$G$6051,1,FALSE)=F6379,"Y","N"),"N")</f>
        <v>Y</v>
      </c>
    </row>
    <row r="6380" spans="1:7" x14ac:dyDescent="0.25">
      <c r="A6380" t="s">
        <v>5738</v>
      </c>
      <c r="B6380" t="s">
        <v>7980</v>
      </c>
      <c r="C6380" t="s">
        <v>7983</v>
      </c>
      <c r="D6380">
        <v>1995</v>
      </c>
      <c r="E6380" t="s">
        <v>7984</v>
      </c>
      <c r="F6380" t="str">
        <f t="shared" si="99"/>
        <v>Simulation On-RampMetamodeling IIMetamodel Applications Using TERSM1995Michael A. Zeimer</v>
      </c>
      <c r="G6380" t="str">
        <f>IFERROR(IF(VLOOKUP(F6380,Test!$G$1:$G$6051,1,FALSE)=F6380,"Y","N"),"N")</f>
        <v>Y</v>
      </c>
    </row>
    <row r="6381" spans="1:7" x14ac:dyDescent="0.25">
      <c r="A6381" t="s">
        <v>7985</v>
      </c>
      <c r="B6381" t="s">
        <v>3124</v>
      </c>
      <c r="C6381" t="s">
        <v>3124</v>
      </c>
      <c r="D6381" t="s">
        <v>3124</v>
      </c>
      <c r="E6381" t="s">
        <v>3124</v>
      </c>
      <c r="F6381" t="str">
        <f t="shared" si="99"/>
        <v>Panel 8CNANANANA</v>
      </c>
      <c r="G6381" t="str">
        <f>IFERROR(IF(VLOOKUP(F6381,Test!$G$1:$G$6051,1,FALSE)=F6381,"Y","N"),"N")</f>
        <v>N</v>
      </c>
    </row>
    <row r="6382" spans="1:7" x14ac:dyDescent="0.25">
      <c r="A6382" t="s">
        <v>7986</v>
      </c>
      <c r="B6382" t="s">
        <v>3124</v>
      </c>
      <c r="C6382" t="s">
        <v>3124</v>
      </c>
      <c r="D6382" t="s">
        <v>3124</v>
      </c>
      <c r="E6382" t="s">
        <v>3124</v>
      </c>
      <c r="F6382" t="str">
        <f t="shared" si="99"/>
        <v>Tutorial: APLNANANANA</v>
      </c>
      <c r="G6382" t="str">
        <f>IFERROR(IF(VLOOKUP(F6382,Test!$G$1:$G$6051,1,FALSE)=F6382,"Y","N"),"N")</f>
        <v>N</v>
      </c>
    </row>
    <row r="6383" spans="1:7" x14ac:dyDescent="0.25">
      <c r="A6383" t="s">
        <v>7987</v>
      </c>
      <c r="B6383" t="s">
        <v>3124</v>
      </c>
      <c r="C6383" t="s">
        <v>3124</v>
      </c>
      <c r="D6383" t="s">
        <v>3124</v>
      </c>
      <c r="E6383" t="s">
        <v>3124</v>
      </c>
      <c r="F6383" t="str">
        <f t="shared" si="99"/>
        <v>Tutorial: SimscriptNANANANA</v>
      </c>
      <c r="G6383" t="str">
        <f>IFERROR(IF(VLOOKUP(F6383,Test!$G$1:$G$6051,1,FALSE)=F6383,"Y","N"),"N")</f>
        <v>N</v>
      </c>
    </row>
    <row r="6384" spans="1:7" x14ac:dyDescent="0.25">
      <c r="A6384" t="s">
        <v>7988</v>
      </c>
      <c r="B6384" t="s">
        <v>3124</v>
      </c>
      <c r="C6384" t="s">
        <v>3124</v>
      </c>
      <c r="D6384" t="s">
        <v>3124</v>
      </c>
      <c r="E6384" t="s">
        <v>3124</v>
      </c>
      <c r="F6384" t="str">
        <f t="shared" si="99"/>
        <v>Night in Berkeley LaboratoryNANANANA</v>
      </c>
      <c r="G6384" t="str">
        <f>IFERROR(IF(VLOOKUP(F6384,Test!$G$1:$G$6051,1,FALSE)=F6384,"Y","N"),"N")</f>
        <v>N</v>
      </c>
    </row>
  </sheetData>
  <autoFilter ref="A1:G6384"/>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051"/>
  <sheetViews>
    <sheetView workbookViewId="0">
      <selection activeCell="E10" sqref="E10"/>
    </sheetView>
  </sheetViews>
  <sheetFormatPr defaultRowHeight="15" x14ac:dyDescent="0.25"/>
  <sheetData>
    <row r="1" spans="1:10" x14ac:dyDescent="0.25">
      <c r="A1" t="s">
        <v>7</v>
      </c>
      <c r="C1" t="s">
        <v>26</v>
      </c>
      <c r="D1">
        <v>1968</v>
      </c>
      <c r="E1" t="s">
        <v>25</v>
      </c>
      <c r="G1" t="str">
        <f>CONCATENATE(A1,B1,C1,D1,E1)</f>
        <v>Keynote AddressWhy is Top Management Difficult to Convince?1968John E. Snyder</v>
      </c>
      <c r="H1" t="s">
        <v>7989</v>
      </c>
      <c r="I1" t="str">
        <f>IFERROR(IF(VLOOKUP(Test!G1,SanityCheck!$F$2:$F$6384,1,FALSE)=Test!G1,"Y","N"),"N")</f>
        <v>Y</v>
      </c>
      <c r="J1" t="s">
        <v>7996</v>
      </c>
    </row>
    <row r="2" spans="1:10" x14ac:dyDescent="0.25">
      <c r="A2" t="s">
        <v>24</v>
      </c>
      <c r="C2" t="s">
        <v>23</v>
      </c>
      <c r="D2">
        <v>1968</v>
      </c>
      <c r="E2" t="s">
        <v>22</v>
      </c>
      <c r="G2" t="str">
        <f t="shared" ref="G2:G65" si="0">CONCATENATE(A2,B2,C2,D2,E2)</f>
        <v>Statistical ConsiderationsEstimating Reliability in Simulation Experiments1968George S. Fishman</v>
      </c>
      <c r="I2" t="str">
        <f>IFERROR(IF(VLOOKUP(Test!G2,SanityCheck!$F$2:$F$6384,1,FALSE)=Test!G2,"Y","N"),"N")</f>
        <v>Y</v>
      </c>
    </row>
    <row r="3" spans="1:10" x14ac:dyDescent="0.25">
      <c r="A3" t="s">
        <v>24</v>
      </c>
      <c r="C3" t="s">
        <v>28</v>
      </c>
      <c r="D3">
        <v>1968</v>
      </c>
      <c r="E3" t="s">
        <v>27</v>
      </c>
      <c r="G3" t="str">
        <f t="shared" si="0"/>
        <v>Statistical ConsiderationsThe Use of Experimental Design Techniques in Simulation1968A.L. Frank</v>
      </c>
      <c r="I3" t="str">
        <f>IFERROR(IF(VLOOKUP(Test!G3,SanityCheck!$F$2:$F$6384,1,FALSE)=Test!G3,"Y","N"),"N")</f>
        <v>Y</v>
      </c>
    </row>
    <row r="4" spans="1:10" x14ac:dyDescent="0.25">
      <c r="A4" t="s">
        <v>24</v>
      </c>
      <c r="C4" t="s">
        <v>31</v>
      </c>
      <c r="D4">
        <v>1968</v>
      </c>
      <c r="E4" t="s">
        <v>30</v>
      </c>
      <c r="G4" t="str">
        <f t="shared" si="0"/>
        <v>Statistical ConsiderationsStopping Rules for Queueing Simulations: Non Independent Tours1968Irwin W. Kabak</v>
      </c>
      <c r="I4" t="str">
        <f>IFERROR(IF(VLOOKUP(Test!G4,SanityCheck!$F$2:$F$6384,1,FALSE)=Test!G4,"Y","N"),"N")</f>
        <v>Y</v>
      </c>
    </row>
    <row r="5" spans="1:10" x14ac:dyDescent="0.25">
      <c r="A5" t="s">
        <v>24</v>
      </c>
      <c r="C5" t="s">
        <v>38</v>
      </c>
      <c r="D5">
        <v>1968</v>
      </c>
      <c r="E5" t="s">
        <v>37</v>
      </c>
      <c r="G5" t="str">
        <f t="shared" si="0"/>
        <v>Statistical ConsiderationsA Brief Survey of Stopping Rules in Monte Carlo Simulations1968Michael J. Gilman</v>
      </c>
      <c r="I5" t="str">
        <f>IFERROR(IF(VLOOKUP(Test!G5,SanityCheck!$F$2:$F$6384,1,FALSE)=Test!G5,"Y","N"),"N")</f>
        <v>Y</v>
      </c>
    </row>
    <row r="6" spans="1:10" x14ac:dyDescent="0.25">
      <c r="A6" t="s">
        <v>24</v>
      </c>
      <c r="C6" t="s">
        <v>49</v>
      </c>
      <c r="D6">
        <v>1968</v>
      </c>
      <c r="E6" t="s">
        <v>48</v>
      </c>
      <c r="G6" t="str">
        <f t="shared" si="0"/>
        <v>Statistical ConsiderationsThe GPS/360 Random Number Generator1968Harry Felder</v>
      </c>
      <c r="I6" t="str">
        <f>IFERROR(IF(VLOOKUP(Test!G6,SanityCheck!$F$2:$F$6384,1,FALSE)=Test!G6,"Y","N"),"N")</f>
        <v>Y</v>
      </c>
    </row>
    <row r="7" spans="1:10" x14ac:dyDescent="0.25">
      <c r="A7" t="s">
        <v>34</v>
      </c>
      <c r="C7" t="s">
        <v>33</v>
      </c>
      <c r="D7">
        <v>1968</v>
      </c>
      <c r="E7" t="s">
        <v>101</v>
      </c>
      <c r="G7" t="str">
        <f t="shared" si="0"/>
        <v>New Language DevelopmentsSome Features of the SIMULA 67 Language1968Johan Dahl</v>
      </c>
      <c r="I7" t="str">
        <f>IFERROR(IF(VLOOKUP(Test!G7,SanityCheck!$F$2:$F$6384,1,FALSE)=Test!G7,"Y","N"),"N")</f>
        <v>Y</v>
      </c>
    </row>
    <row r="8" spans="1:10" x14ac:dyDescent="0.25">
      <c r="A8" t="s">
        <v>34</v>
      </c>
      <c r="C8" t="s">
        <v>33</v>
      </c>
      <c r="D8">
        <v>1968</v>
      </c>
      <c r="E8" t="s">
        <v>32</v>
      </c>
      <c r="G8" t="str">
        <f t="shared" si="0"/>
        <v>New Language DevelopmentsSome Features of the SIMULA 67 Language1968Bjorn Myhrhaug</v>
      </c>
      <c r="I8" t="str">
        <f>IFERROR(IF(VLOOKUP(Test!G8,SanityCheck!$F$2:$F$6384,1,FALSE)=Test!G8,"Y","N"),"N")</f>
        <v>Y</v>
      </c>
    </row>
    <row r="9" spans="1:10" x14ac:dyDescent="0.25">
      <c r="A9" t="s">
        <v>34</v>
      </c>
      <c r="C9" t="s">
        <v>33</v>
      </c>
      <c r="D9">
        <v>1968</v>
      </c>
      <c r="E9" t="s">
        <v>41</v>
      </c>
      <c r="G9" t="str">
        <f t="shared" si="0"/>
        <v>New Language DevelopmentsSome Features of the SIMULA 67 Language1968Kristen Nygaard</v>
      </c>
      <c r="I9" t="str">
        <f>IFERROR(IF(VLOOKUP(Test!G9,SanityCheck!$F$2:$F$6384,1,FALSE)=Test!G9,"Y","N"),"N")</f>
        <v>Y</v>
      </c>
    </row>
    <row r="10" spans="1:10" x14ac:dyDescent="0.25">
      <c r="A10" t="s">
        <v>34</v>
      </c>
      <c r="C10" t="s">
        <v>100</v>
      </c>
      <c r="D10">
        <v>1968</v>
      </c>
      <c r="E10" t="s">
        <v>10</v>
      </c>
      <c r="G10" t="str">
        <f t="shared" si="0"/>
        <v>New Language DevelopmentsIntroduction to the SIMSCRIPT II Programming Language1968Philip J. Kiviat</v>
      </c>
      <c r="I10" t="str">
        <f>IFERROR(IF(VLOOKUP(Test!G10,SanityCheck!$F$2:$F$6384,1,FALSE)=Test!G10,"Y","N"),"N")</f>
        <v>Y</v>
      </c>
    </row>
    <row r="11" spans="1:10" x14ac:dyDescent="0.25">
      <c r="A11" t="s">
        <v>34</v>
      </c>
      <c r="C11" t="s">
        <v>40</v>
      </c>
      <c r="D11">
        <v>1968</v>
      </c>
      <c r="E11" t="s">
        <v>39</v>
      </c>
      <c r="G11" t="str">
        <f t="shared" si="0"/>
        <v>New Language DevelopmentsSPURT - A Simulation Package for University Research and Teaching1968Martin Goldberg</v>
      </c>
      <c r="I11" t="str">
        <f>IFERROR(IF(VLOOKUP(Test!G11,SanityCheck!$F$2:$F$6384,1,FALSE)=Test!G11,"Y","N"),"N")</f>
        <v>Y</v>
      </c>
    </row>
    <row r="12" spans="1:10" x14ac:dyDescent="0.25">
      <c r="A12" t="s">
        <v>34</v>
      </c>
      <c r="C12" t="s">
        <v>40</v>
      </c>
      <c r="D12">
        <v>1968</v>
      </c>
      <c r="E12" t="s">
        <v>42</v>
      </c>
      <c r="G12" t="str">
        <f t="shared" si="0"/>
        <v>New Language DevelopmentsSPURT - A Simulation Package for University Research and Teaching1968Benjamin Mittman</v>
      </c>
      <c r="I12" t="str">
        <f>IFERROR(IF(VLOOKUP(Test!G12,SanityCheck!$F$2:$F$6384,1,FALSE)=Test!G12,"Y","N"),"N")</f>
        <v>Y</v>
      </c>
    </row>
    <row r="13" spans="1:10" x14ac:dyDescent="0.25">
      <c r="A13" t="s">
        <v>45</v>
      </c>
      <c r="C13" t="s">
        <v>44</v>
      </c>
      <c r="D13">
        <v>1968</v>
      </c>
      <c r="E13" t="s">
        <v>47</v>
      </c>
      <c r="G13" t="str">
        <f t="shared" si="0"/>
        <v>Simulation TutorialTechnical Note for SIMSCRIPT Users1968W.V. Neisius</v>
      </c>
      <c r="I13" t="str">
        <f>IFERROR(IF(VLOOKUP(Test!G13,SanityCheck!$F$2:$F$6384,1,FALSE)=Test!G13,"Y","N"),"N")</f>
        <v>Y</v>
      </c>
    </row>
    <row r="14" spans="1:10" x14ac:dyDescent="0.25">
      <c r="A14" t="s">
        <v>45</v>
      </c>
      <c r="C14" t="s">
        <v>44</v>
      </c>
      <c r="D14">
        <v>1968</v>
      </c>
      <c r="E14" t="s">
        <v>43</v>
      </c>
      <c r="G14" t="str">
        <f t="shared" si="0"/>
        <v>Simulation TutorialTechnical Note for SIMSCRIPT Users1968E.D. Katz</v>
      </c>
      <c r="I14" t="str">
        <f>IFERROR(IF(VLOOKUP(Test!G14,SanityCheck!$F$2:$F$6384,1,FALSE)=Test!G14,"Y","N"),"N")</f>
        <v>Y</v>
      </c>
    </row>
    <row r="15" spans="1:10" x14ac:dyDescent="0.25">
      <c r="A15" t="s">
        <v>45</v>
      </c>
      <c r="C15" t="s">
        <v>44</v>
      </c>
      <c r="D15">
        <v>1968</v>
      </c>
      <c r="E15" t="s">
        <v>46</v>
      </c>
      <c r="G15" t="str">
        <f t="shared" si="0"/>
        <v>Simulation TutorialTechnical Note for SIMSCRIPT Users1968D.B. Townsend</v>
      </c>
      <c r="I15" t="str">
        <f>IFERROR(IF(VLOOKUP(Test!G15,SanityCheck!$F$2:$F$6384,1,FALSE)=Test!G15,"Y","N"),"N")</f>
        <v>Y</v>
      </c>
    </row>
    <row r="16" spans="1:10" x14ac:dyDescent="0.25">
      <c r="A16" t="s">
        <v>52</v>
      </c>
      <c r="C16" t="s">
        <v>75</v>
      </c>
      <c r="D16">
        <v>1968</v>
      </c>
      <c r="E16" t="s">
        <v>74</v>
      </c>
      <c r="G16" t="str">
        <f t="shared" si="0"/>
        <v>Corporate and Financial ModelsA Financial Simulation of a Proposed Computer Leasing Company1968A.M. Economos</v>
      </c>
      <c r="I16" t="str">
        <f>IFERROR(IF(VLOOKUP(Test!G16,SanityCheck!$F$2:$F$6384,1,FALSE)=Test!G16,"Y","N"),"N")</f>
        <v>Y</v>
      </c>
    </row>
    <row r="17" spans="1:9" x14ac:dyDescent="0.25">
      <c r="A17" t="s">
        <v>52</v>
      </c>
      <c r="C17" t="s">
        <v>55</v>
      </c>
      <c r="D17">
        <v>1968</v>
      </c>
      <c r="E17" t="s">
        <v>54</v>
      </c>
      <c r="G17" t="str">
        <f t="shared" si="0"/>
        <v>Corporate and Financial ModelsSimulating the Financial Effects of Major Corporate Policy Changes Via a Discrete State System Model1968B. Linn Soule</v>
      </c>
      <c r="I17" t="str">
        <f>IFERROR(IF(VLOOKUP(Test!G17,SanityCheck!$F$2:$F$6384,1,FALSE)=Test!G17,"Y","N"),"N")</f>
        <v>Y</v>
      </c>
    </row>
    <row r="18" spans="1:9" x14ac:dyDescent="0.25">
      <c r="A18" t="s">
        <v>52</v>
      </c>
      <c r="C18" t="s">
        <v>51</v>
      </c>
      <c r="D18">
        <v>1968</v>
      </c>
      <c r="E18" t="s">
        <v>50</v>
      </c>
      <c r="G18" t="str">
        <f t="shared" si="0"/>
        <v>Corporate and Financial ModelsProduction Programming by Reverse Curve Analysis1968A.G. Beged Dov</v>
      </c>
      <c r="I18" t="str">
        <f>IFERROR(IF(VLOOKUP(Test!G18,SanityCheck!$F$2:$F$6384,1,FALSE)=Test!G18,"Y","N"),"N")</f>
        <v>Y</v>
      </c>
    </row>
    <row r="19" spans="1:9" x14ac:dyDescent="0.25">
      <c r="A19" t="s">
        <v>52</v>
      </c>
      <c r="C19" t="s">
        <v>51</v>
      </c>
      <c r="D19">
        <v>1968</v>
      </c>
      <c r="E19" t="s">
        <v>62</v>
      </c>
      <c r="G19" t="str">
        <f t="shared" si="0"/>
        <v>Corporate and Financial ModelsProduction Programming by Reverse Curve Analysis1968C.D. Carmichael</v>
      </c>
      <c r="I19" t="str">
        <f>IFERROR(IF(VLOOKUP(Test!G19,SanityCheck!$F$2:$F$6384,1,FALSE)=Test!G19,"Y","N"),"N")</f>
        <v>Y</v>
      </c>
    </row>
    <row r="20" spans="1:9" x14ac:dyDescent="0.25">
      <c r="A20" t="s">
        <v>52</v>
      </c>
      <c r="C20" t="s">
        <v>51</v>
      </c>
      <c r="D20">
        <v>1968</v>
      </c>
      <c r="E20" t="s">
        <v>110</v>
      </c>
      <c r="G20" t="str">
        <f t="shared" si="0"/>
        <v>Corporate and Financial ModelsProduction Programming by Reverse Curve Analysis1968S.T. Ferguson</v>
      </c>
      <c r="I20" t="str">
        <f>IFERROR(IF(VLOOKUP(Test!G20,SanityCheck!$F$2:$F$6384,1,FALSE)=Test!G20,"Y","N"),"N")</f>
        <v>Y</v>
      </c>
    </row>
    <row r="21" spans="1:9" x14ac:dyDescent="0.25">
      <c r="A21" t="s">
        <v>52</v>
      </c>
      <c r="C21" t="s">
        <v>51</v>
      </c>
      <c r="D21">
        <v>1968</v>
      </c>
      <c r="E21" t="s">
        <v>53</v>
      </c>
      <c r="G21" t="str">
        <f t="shared" si="0"/>
        <v>Corporate and Financial ModelsProduction Programming by Reverse Curve Analysis1968I.E. Mitchell</v>
      </c>
      <c r="I21" t="str">
        <f>IFERROR(IF(VLOOKUP(Test!G21,SanityCheck!$F$2:$F$6384,1,FALSE)=Test!G21,"Y","N"),"N")</f>
        <v>Y</v>
      </c>
    </row>
    <row r="22" spans="1:9" x14ac:dyDescent="0.25">
      <c r="A22" t="s">
        <v>52</v>
      </c>
      <c r="C22" t="s">
        <v>51</v>
      </c>
      <c r="D22">
        <v>1968</v>
      </c>
      <c r="E22" t="s">
        <v>56</v>
      </c>
      <c r="G22" t="str">
        <f t="shared" si="0"/>
        <v>Corporate and Financial ModelsProduction Programming by Reverse Curve Analysis1968W.H. Struble</v>
      </c>
      <c r="I22" t="str">
        <f>IFERROR(IF(VLOOKUP(Test!G22,SanityCheck!$F$2:$F$6384,1,FALSE)=Test!G22,"Y","N"),"N")</f>
        <v>Y</v>
      </c>
    </row>
    <row r="23" spans="1:9" x14ac:dyDescent="0.25">
      <c r="A23" t="s">
        <v>52</v>
      </c>
      <c r="C23" t="s">
        <v>86</v>
      </c>
      <c r="D23">
        <v>1968</v>
      </c>
      <c r="E23" t="s">
        <v>85</v>
      </c>
      <c r="G23" t="str">
        <f t="shared" si="0"/>
        <v>Corporate and Financial ModelsThe Development of a State-Space Model of a Firm1968R.V. Elicano</v>
      </c>
      <c r="I23" t="str">
        <f>IFERROR(IF(VLOOKUP(Test!G23,SanityCheck!$F$2:$F$6384,1,FALSE)=Test!G23,"Y","N"),"N")</f>
        <v>Y</v>
      </c>
    </row>
    <row r="24" spans="1:9" x14ac:dyDescent="0.25">
      <c r="A24" t="s">
        <v>52</v>
      </c>
      <c r="C24" t="s">
        <v>67</v>
      </c>
      <c r="D24">
        <v>1968</v>
      </c>
      <c r="E24" t="s">
        <v>84</v>
      </c>
      <c r="G24" t="str">
        <f t="shared" si="0"/>
        <v>Corporate and Financial ModelsDevelopment and Application of a Simple Product Development and Marketing Strategy Model1968A.J. Lipinski</v>
      </c>
      <c r="I24" t="str">
        <f>IFERROR(IF(VLOOKUP(Test!G24,SanityCheck!$F$2:$F$6384,1,FALSE)=Test!G24,"Y","N"),"N")</f>
        <v>Y</v>
      </c>
    </row>
    <row r="25" spans="1:9" x14ac:dyDescent="0.25">
      <c r="A25" t="s">
        <v>52</v>
      </c>
      <c r="C25" t="s">
        <v>67</v>
      </c>
      <c r="D25">
        <v>1968</v>
      </c>
      <c r="E25" t="s">
        <v>66</v>
      </c>
      <c r="G25" t="str">
        <f t="shared" si="0"/>
        <v>Corporate and Financial ModelsDevelopment and Application of a Simple Product Development and Marketing Strategy Model1968D.W. Ross</v>
      </c>
      <c r="I25" t="str">
        <f>IFERROR(IF(VLOOKUP(Test!G25,SanityCheck!$F$2:$F$6384,1,FALSE)=Test!G25,"Y","N"),"N")</f>
        <v>Y</v>
      </c>
    </row>
    <row r="26" spans="1:9" x14ac:dyDescent="0.25">
      <c r="A26" t="s">
        <v>52</v>
      </c>
      <c r="C26" t="s">
        <v>67</v>
      </c>
      <c r="D26">
        <v>1968</v>
      </c>
      <c r="E26" t="s">
        <v>87</v>
      </c>
      <c r="G26" t="str">
        <f t="shared" si="0"/>
        <v>Corporate and Financial ModelsDevelopment and Application of a Simple Product Development and Marketing Strategy Model1968D.M. Salmon</v>
      </c>
      <c r="I26" t="str">
        <f>IFERROR(IF(VLOOKUP(Test!G26,SanityCheck!$F$2:$F$6384,1,FALSE)=Test!G26,"Y","N"),"N")</f>
        <v>Y</v>
      </c>
    </row>
    <row r="27" spans="1:9" x14ac:dyDescent="0.25">
      <c r="A27" t="s">
        <v>91</v>
      </c>
      <c r="C27" t="s">
        <v>170</v>
      </c>
      <c r="D27">
        <v>1968</v>
      </c>
      <c r="E27" t="s">
        <v>169</v>
      </c>
      <c r="G27" t="str">
        <f t="shared" si="0"/>
        <v>Transportation ModelsSimulation of a Railed Automated Highway1968Donald Ingerman</v>
      </c>
      <c r="I27" t="str">
        <f>IFERROR(IF(VLOOKUP(Test!G27,SanityCheck!$F$2:$F$6384,1,FALSE)=Test!G27,"Y","N"),"N")</f>
        <v>Y</v>
      </c>
    </row>
    <row r="28" spans="1:9" x14ac:dyDescent="0.25">
      <c r="A28" t="s">
        <v>91</v>
      </c>
      <c r="C28" t="s">
        <v>96</v>
      </c>
      <c r="D28">
        <v>1968</v>
      </c>
      <c r="E28" t="s">
        <v>95</v>
      </c>
      <c r="G28" t="str">
        <f t="shared" si="0"/>
        <v>Transportation ModelsSIGN - Simulation to Investigate Generalized Networks1968Isadore L. Goldhirsh</v>
      </c>
      <c r="I28" t="str">
        <f>IFERROR(IF(VLOOKUP(Test!G28,SanityCheck!$F$2:$F$6384,1,FALSE)=Test!G28,"Y","N"),"N")</f>
        <v>Y</v>
      </c>
    </row>
    <row r="29" spans="1:9" x14ac:dyDescent="0.25">
      <c r="A29" t="s">
        <v>91</v>
      </c>
      <c r="C29" t="s">
        <v>98</v>
      </c>
      <c r="D29">
        <v>1968</v>
      </c>
      <c r="E29" t="s">
        <v>105</v>
      </c>
      <c r="G29" t="str">
        <f t="shared" si="0"/>
        <v>Transportation ModelsThe CN Network Model1968R.D. Jones</v>
      </c>
      <c r="I29" t="str">
        <f>IFERROR(IF(VLOOKUP(Test!G29,SanityCheck!$F$2:$F$6384,1,FALSE)=Test!G29,"Y","N"),"N")</f>
        <v>Y</v>
      </c>
    </row>
    <row r="30" spans="1:9" x14ac:dyDescent="0.25">
      <c r="A30" t="s">
        <v>91</v>
      </c>
      <c r="C30" t="s">
        <v>98</v>
      </c>
      <c r="D30">
        <v>1968</v>
      </c>
      <c r="E30" t="s">
        <v>99</v>
      </c>
      <c r="G30" t="str">
        <f t="shared" si="0"/>
        <v>Transportation ModelsThe CN Network Model1968D.C. Lach</v>
      </c>
      <c r="I30" t="str">
        <f>IFERROR(IF(VLOOKUP(Test!G30,SanityCheck!$F$2:$F$6384,1,FALSE)=Test!G30,"Y","N"),"N")</f>
        <v>Y</v>
      </c>
    </row>
    <row r="31" spans="1:9" x14ac:dyDescent="0.25">
      <c r="A31" t="s">
        <v>91</v>
      </c>
      <c r="C31" t="s">
        <v>98</v>
      </c>
      <c r="D31">
        <v>1968</v>
      </c>
      <c r="E31" t="s">
        <v>97</v>
      </c>
      <c r="G31" t="str">
        <f t="shared" si="0"/>
        <v>Transportation ModelsThe CN Network Model1968J.W. Metsos</v>
      </c>
      <c r="I31" t="str">
        <f>IFERROR(IF(VLOOKUP(Test!G31,SanityCheck!$F$2:$F$6384,1,FALSE)=Test!G31,"Y","N"),"N")</f>
        <v>Y</v>
      </c>
    </row>
    <row r="32" spans="1:9" x14ac:dyDescent="0.25">
      <c r="A32" t="s">
        <v>91</v>
      </c>
      <c r="C32" t="s">
        <v>172</v>
      </c>
      <c r="D32">
        <v>1968</v>
      </c>
      <c r="E32" t="s">
        <v>171</v>
      </c>
      <c r="G32" t="str">
        <f t="shared" si="0"/>
        <v>Transportation ModelsFortran Simulation of an Oil Tanker Fleet1968Lowell C. Jerpe</v>
      </c>
      <c r="I32" t="str">
        <f>IFERROR(IF(VLOOKUP(Test!G32,SanityCheck!$F$2:$F$6384,1,FALSE)=Test!G32,"Y","N"),"N")</f>
        <v>Y</v>
      </c>
    </row>
    <row r="33" spans="1:9" x14ac:dyDescent="0.25">
      <c r="A33" t="s">
        <v>113</v>
      </c>
      <c r="C33" t="s">
        <v>112</v>
      </c>
      <c r="D33">
        <v>1968</v>
      </c>
      <c r="E33" t="s">
        <v>111</v>
      </c>
      <c r="G33" t="str">
        <f t="shared" si="0"/>
        <v>Computer System ModelsThe Effects of Program Segmentation on Job Completion Times in a Multiprocessor Computing System1968Richard K. Dumas</v>
      </c>
      <c r="I33" t="str">
        <f>IFERROR(IF(VLOOKUP(Test!G33,SanityCheck!$F$2:$F$6384,1,FALSE)=Test!G33,"Y","N"),"N")</f>
        <v>Y</v>
      </c>
    </row>
    <row r="34" spans="1:9" x14ac:dyDescent="0.25">
      <c r="A34" t="s">
        <v>113</v>
      </c>
      <c r="C34" t="s">
        <v>118</v>
      </c>
      <c r="D34">
        <v>1968</v>
      </c>
      <c r="E34" t="s">
        <v>117</v>
      </c>
      <c r="G34" t="str">
        <f t="shared" si="0"/>
        <v>Computer System ModelsA Monte Carlo Process for Determining Response Times for Tactical Systems1968Leroy C. Sanders</v>
      </c>
      <c r="I34" t="str">
        <f>IFERROR(IF(VLOOKUP(Test!G34,SanityCheck!$F$2:$F$6384,1,FALSE)=Test!G34,"Y","N"),"N")</f>
        <v>Y</v>
      </c>
    </row>
    <row r="35" spans="1:9" x14ac:dyDescent="0.25">
      <c r="A35" t="s">
        <v>113</v>
      </c>
      <c r="C35" t="s">
        <v>123</v>
      </c>
      <c r="D35">
        <v>1968</v>
      </c>
      <c r="E35" t="s">
        <v>122</v>
      </c>
      <c r="G35" t="str">
        <f t="shared" si="0"/>
        <v>Computer System ModelsUses of Simulation in the Design of Large Scale Information Systems1968J.M. Jenkins</v>
      </c>
      <c r="I35" t="str">
        <f>IFERROR(IF(VLOOKUP(Test!G35,SanityCheck!$F$2:$F$6384,1,FALSE)=Test!G35,"Y","N"),"N")</f>
        <v>Y</v>
      </c>
    </row>
    <row r="36" spans="1:9" x14ac:dyDescent="0.25">
      <c r="A36" t="s">
        <v>113</v>
      </c>
      <c r="C36" t="s">
        <v>123</v>
      </c>
      <c r="D36">
        <v>1968</v>
      </c>
      <c r="E36" t="s">
        <v>124</v>
      </c>
      <c r="G36" t="str">
        <f t="shared" si="0"/>
        <v>Computer System ModelsUses of Simulation in the Design of Large Scale Information Systems1968R.G. Maher</v>
      </c>
      <c r="I36" t="str">
        <f>IFERROR(IF(VLOOKUP(Test!G36,SanityCheck!$F$2:$F$6384,1,FALSE)=Test!G36,"Y","N"),"N")</f>
        <v>Y</v>
      </c>
    </row>
    <row r="37" spans="1:9" x14ac:dyDescent="0.25">
      <c r="A37" t="s">
        <v>113</v>
      </c>
      <c r="C37" t="s">
        <v>114</v>
      </c>
      <c r="D37">
        <v>1968</v>
      </c>
      <c r="E37" t="s">
        <v>27</v>
      </c>
      <c r="G37" t="str">
        <f t="shared" si="0"/>
        <v>Computer System ModelsThe Use of Simulation in the Design of Information Systems1968A.L. Frank</v>
      </c>
      <c r="I37" t="str">
        <f>IFERROR(IF(VLOOKUP(Test!G37,SanityCheck!$F$2:$F$6384,1,FALSE)=Test!G37,"Y","N"),"N")</f>
        <v>Y</v>
      </c>
    </row>
    <row r="38" spans="1:9" x14ac:dyDescent="0.25">
      <c r="A38" t="s">
        <v>113</v>
      </c>
      <c r="C38" t="s">
        <v>116</v>
      </c>
      <c r="D38">
        <v>1968</v>
      </c>
      <c r="E38" t="s">
        <v>115</v>
      </c>
      <c r="G38" t="str">
        <f t="shared" si="0"/>
        <v>Computer System ModelsOn-Line System Simulation1968R.J. Ceci</v>
      </c>
      <c r="I38" t="str">
        <f>IFERROR(IF(VLOOKUP(Test!G38,SanityCheck!$F$2:$F$6384,1,FALSE)=Test!G38,"Y","N"),"N")</f>
        <v>Y</v>
      </c>
    </row>
    <row r="39" spans="1:9" x14ac:dyDescent="0.25">
      <c r="A39" t="s">
        <v>113</v>
      </c>
      <c r="C39" t="s">
        <v>116</v>
      </c>
      <c r="D39">
        <v>1968</v>
      </c>
      <c r="E39" t="s">
        <v>121</v>
      </c>
      <c r="G39" t="str">
        <f t="shared" si="0"/>
        <v>Computer System ModelsOn-Line System Simulation1968G.W. Dangel</v>
      </c>
      <c r="I39" t="str">
        <f>IFERROR(IF(VLOOKUP(Test!G39,SanityCheck!$F$2:$F$6384,1,FALSE)=Test!G39,"Y","N"),"N")</f>
        <v>Y</v>
      </c>
    </row>
    <row r="40" spans="1:9" x14ac:dyDescent="0.25">
      <c r="A40" t="s">
        <v>113</v>
      </c>
      <c r="C40" t="s">
        <v>120</v>
      </c>
      <c r="D40">
        <v>1968</v>
      </c>
      <c r="E40" t="s">
        <v>119</v>
      </c>
      <c r="G40" t="str">
        <f t="shared" si="0"/>
        <v>Computer System ModelsApproximations for Simulation Run-Time Reduction1968G.M. Herman</v>
      </c>
      <c r="I40" t="str">
        <f>IFERROR(IF(VLOOKUP(Test!G40,SanityCheck!$F$2:$F$6384,1,FALSE)=Test!G40,"Y","N"),"N")</f>
        <v>Y</v>
      </c>
    </row>
    <row r="41" spans="1:9" x14ac:dyDescent="0.25">
      <c r="A41" t="s">
        <v>127</v>
      </c>
      <c r="C41" t="s">
        <v>129</v>
      </c>
      <c r="D41">
        <v>1968</v>
      </c>
      <c r="E41" t="s">
        <v>128</v>
      </c>
      <c r="G41" t="str">
        <f t="shared" si="0"/>
        <v>Manufacturing Applications IManufacturing Lead Time Determination by GPSS Simulation1968Manohar L. Athavale</v>
      </c>
      <c r="I41" t="str">
        <f>IFERROR(IF(VLOOKUP(Test!G41,SanityCheck!$F$2:$F$6384,1,FALSE)=Test!G41,"Y","N"),"N")</f>
        <v>Y</v>
      </c>
    </row>
    <row r="42" spans="1:9" x14ac:dyDescent="0.25">
      <c r="A42" t="s">
        <v>127</v>
      </c>
      <c r="C42" t="s">
        <v>131</v>
      </c>
      <c r="D42">
        <v>1968</v>
      </c>
      <c r="E42" t="s">
        <v>130</v>
      </c>
      <c r="G42" t="str">
        <f t="shared" si="0"/>
        <v>Manufacturing Applications IA Generalized Methodology for Computer Simulation of Numerically Controlled Production Systems1968Gastone Chingari</v>
      </c>
      <c r="I42" t="str">
        <f>IFERROR(IF(VLOOKUP(Test!G42,SanityCheck!$F$2:$F$6384,1,FALSE)=Test!G42,"Y","N"),"N")</f>
        <v>Y</v>
      </c>
    </row>
    <row r="43" spans="1:9" x14ac:dyDescent="0.25">
      <c r="A43" t="s">
        <v>127</v>
      </c>
      <c r="C43" t="s">
        <v>126</v>
      </c>
      <c r="D43">
        <v>1968</v>
      </c>
      <c r="E43" t="s">
        <v>125</v>
      </c>
      <c r="G43" t="str">
        <f t="shared" si="0"/>
        <v>Manufacturing Applications IInspection Department Manpower Planning Using Simulation Models1968John Quackenbush</v>
      </c>
      <c r="I43" t="str">
        <f>IFERROR(IF(VLOOKUP(Test!G43,SanityCheck!$F$2:$F$6384,1,FALSE)=Test!G43,"Y","N"),"N")</f>
        <v>Y</v>
      </c>
    </row>
    <row r="44" spans="1:9" x14ac:dyDescent="0.25">
      <c r="A44" t="s">
        <v>127</v>
      </c>
      <c r="C44" t="s">
        <v>133</v>
      </c>
      <c r="D44">
        <v>1968</v>
      </c>
      <c r="E44" t="s">
        <v>132</v>
      </c>
      <c r="G44" t="str">
        <f t="shared" si="0"/>
        <v>Manufacturing Applications IEstimation of Manpower Forecast Variation by GPSS1968Philip Hicks</v>
      </c>
      <c r="I44" t="str">
        <f>IFERROR(IF(VLOOKUP(Test!G44,SanityCheck!$F$2:$F$6384,1,FALSE)=Test!G44,"Y","N"),"N")</f>
        <v>Y</v>
      </c>
    </row>
    <row r="45" spans="1:9" x14ac:dyDescent="0.25">
      <c r="A45" t="s">
        <v>136</v>
      </c>
      <c r="C45" t="s">
        <v>138</v>
      </c>
      <c r="D45">
        <v>1968</v>
      </c>
      <c r="E45" t="s">
        <v>137</v>
      </c>
      <c r="G45" t="str">
        <f t="shared" si="0"/>
        <v>Reliability and Maintainability ModelsIterative Computer Simulation as an Aid to System Design and Cost Effectiveness Analysis1968Jerry L. Hooley</v>
      </c>
      <c r="I45" t="str">
        <f>IFERROR(IF(VLOOKUP(Test!G45,SanityCheck!$F$2:$F$6384,1,FALSE)=Test!G45,"Y","N"),"N")</f>
        <v>Y</v>
      </c>
    </row>
    <row r="46" spans="1:9" x14ac:dyDescent="0.25">
      <c r="A46" t="s">
        <v>136</v>
      </c>
      <c r="C46" t="s">
        <v>140</v>
      </c>
      <c r="D46">
        <v>1968</v>
      </c>
      <c r="E46" t="s">
        <v>139</v>
      </c>
      <c r="G46" t="str">
        <f t="shared" si="0"/>
        <v>Reliability and Maintainability ModelsEvaluation of On-Board In-Flight Checkout on Military Aircraft1968J.L. Johnson</v>
      </c>
      <c r="I46" t="str">
        <f>IFERROR(IF(VLOOKUP(Test!G46,SanityCheck!$F$2:$F$6384,1,FALSE)=Test!G46,"Y","N"),"N")</f>
        <v>Y</v>
      </c>
    </row>
    <row r="47" spans="1:9" x14ac:dyDescent="0.25">
      <c r="A47" t="s">
        <v>136</v>
      </c>
      <c r="C47" t="s">
        <v>135</v>
      </c>
      <c r="D47">
        <v>1968</v>
      </c>
      <c r="E47" t="s">
        <v>134</v>
      </c>
      <c r="G47" t="str">
        <f t="shared" si="0"/>
        <v>Reliability and Maintainability ModelsSimulating the Operation of a Logistics System1968P. Dulchinos</v>
      </c>
      <c r="I47" t="str">
        <f>IFERROR(IF(VLOOKUP(Test!G47,SanityCheck!$F$2:$F$6384,1,FALSE)=Test!G47,"Y","N"),"N")</f>
        <v>Y</v>
      </c>
    </row>
    <row r="48" spans="1:9" x14ac:dyDescent="0.25">
      <c r="A48" t="s">
        <v>136</v>
      </c>
      <c r="C48" t="s">
        <v>135</v>
      </c>
      <c r="D48">
        <v>1968</v>
      </c>
      <c r="E48" t="s">
        <v>141</v>
      </c>
      <c r="G48" t="str">
        <f t="shared" si="0"/>
        <v>Reliability and Maintainability ModelsSimulating the Operation of a Logistics System1968J. Hill</v>
      </c>
      <c r="I48" t="str">
        <f>IFERROR(IF(VLOOKUP(Test!G48,SanityCheck!$F$2:$F$6384,1,FALSE)=Test!G48,"Y","N"),"N")</f>
        <v>Y</v>
      </c>
    </row>
    <row r="49" spans="1:9" x14ac:dyDescent="0.25">
      <c r="A49" t="s">
        <v>144</v>
      </c>
      <c r="C49" t="s">
        <v>154</v>
      </c>
      <c r="D49">
        <v>1968</v>
      </c>
      <c r="E49" t="s">
        <v>155</v>
      </c>
      <c r="G49" t="str">
        <f t="shared" si="0"/>
        <v>Manufacturing Applications IISimulation Key Unlocks Problems of Reducing In-Process Inventory and Improving Manufacturing Flow1968W. Daniel Nilsson</v>
      </c>
      <c r="I49" t="str">
        <f>IFERROR(IF(VLOOKUP(Test!G49,SanityCheck!$F$2:$F$6384,1,FALSE)=Test!G49,"Y","N"),"N")</f>
        <v>Y</v>
      </c>
    </row>
    <row r="50" spans="1:9" x14ac:dyDescent="0.25">
      <c r="A50" t="s">
        <v>144</v>
      </c>
      <c r="C50" t="s">
        <v>154</v>
      </c>
      <c r="D50">
        <v>1968</v>
      </c>
      <c r="E50" t="s">
        <v>153</v>
      </c>
      <c r="G50" t="str">
        <f t="shared" si="0"/>
        <v>Manufacturing Applications IISimulation Key Unlocks Problems of Reducing In-Process Inventory and Improving Manufacturing Flow1968Paul R. Becker</v>
      </c>
      <c r="I50" t="str">
        <f>IFERROR(IF(VLOOKUP(Test!G50,SanityCheck!$F$2:$F$6384,1,FALSE)=Test!G50,"Y","N"),"N")</f>
        <v>Y</v>
      </c>
    </row>
    <row r="51" spans="1:9" x14ac:dyDescent="0.25">
      <c r="A51" t="s">
        <v>144</v>
      </c>
      <c r="C51" t="s">
        <v>158</v>
      </c>
      <c r="D51">
        <v>1968</v>
      </c>
      <c r="E51" t="s">
        <v>157</v>
      </c>
      <c r="G51" t="str">
        <f t="shared" si="0"/>
        <v>Manufacturing Applications IISimulation of a Multi-Stage Manufacturing Process1968Donald E. Pearson</v>
      </c>
      <c r="I51" t="str">
        <f>IFERROR(IF(VLOOKUP(Test!G51,SanityCheck!$F$2:$F$6384,1,FALSE)=Test!G51,"Y","N"),"N")</f>
        <v>Y</v>
      </c>
    </row>
    <row r="52" spans="1:9" x14ac:dyDescent="0.25">
      <c r="A52" t="s">
        <v>144</v>
      </c>
      <c r="C52" t="s">
        <v>152</v>
      </c>
      <c r="D52">
        <v>1968</v>
      </c>
      <c r="E52" t="s">
        <v>151</v>
      </c>
      <c r="G52" t="str">
        <f t="shared" si="0"/>
        <v>Manufacturing Applications IICORSIM - A Dynamic Assembly Line Simulation1968R.C. Pasternak</v>
      </c>
      <c r="I52" t="str">
        <f>IFERROR(IF(VLOOKUP(Test!G52,SanityCheck!$F$2:$F$6384,1,FALSE)=Test!G52,"Y","N"),"N")</f>
        <v>Y</v>
      </c>
    </row>
    <row r="53" spans="1:9" x14ac:dyDescent="0.25">
      <c r="A53" t="s">
        <v>162</v>
      </c>
      <c r="C53" t="s">
        <v>161</v>
      </c>
      <c r="D53">
        <v>1968</v>
      </c>
      <c r="E53" t="s">
        <v>160</v>
      </c>
      <c r="G53" t="str">
        <f t="shared" si="0"/>
        <v>Graphics and GPSS ModificationsGAPSS (Graphical Analysis Procedures for System Simulation)1968Thomas E. Bell</v>
      </c>
      <c r="I53" t="str">
        <f>IFERROR(IF(VLOOKUP(Test!G53,SanityCheck!$F$2:$F$6384,1,FALSE)=Test!G53,"Y","N"),"N")</f>
        <v>Y</v>
      </c>
    </row>
    <row r="54" spans="1:9" x14ac:dyDescent="0.25">
      <c r="A54" t="s">
        <v>162</v>
      </c>
      <c r="C54" t="s">
        <v>163</v>
      </c>
      <c r="D54">
        <v>1968</v>
      </c>
      <c r="E54" t="s">
        <v>1755</v>
      </c>
      <c r="G54" t="str">
        <f t="shared" si="0"/>
        <v>Graphics and GPSS ModificationsGPSS/360 - NORDEN, a Partial Conversational GPSS1968Sherman Hunter</v>
      </c>
      <c r="I54" t="str">
        <f>IFERROR(IF(VLOOKUP(Test!G54,SanityCheck!$F$2:$F$6384,1,FALSE)=Test!G54,"Y","N"),"N")</f>
        <v>Y</v>
      </c>
    </row>
    <row r="55" spans="1:9" x14ac:dyDescent="0.25">
      <c r="A55" t="s">
        <v>162</v>
      </c>
      <c r="C55" t="s">
        <v>163</v>
      </c>
      <c r="D55">
        <v>1968</v>
      </c>
      <c r="E55" t="s">
        <v>12</v>
      </c>
      <c r="G55" t="str">
        <f t="shared" si="0"/>
        <v>Graphics and GPSS ModificationsGPSS/360 - NORDEN, a Partial Conversational GPSS1968Julian Reitman</v>
      </c>
      <c r="I55" t="str">
        <f>IFERROR(IF(VLOOKUP(Test!G55,SanityCheck!$F$2:$F$6384,1,FALSE)=Test!G55,"Y","N"),"N")</f>
        <v>Y</v>
      </c>
    </row>
    <row r="56" spans="1:9" x14ac:dyDescent="0.25">
      <c r="A56" t="s">
        <v>162</v>
      </c>
      <c r="C56" t="s">
        <v>167</v>
      </c>
      <c r="D56">
        <v>1968</v>
      </c>
      <c r="E56" t="s">
        <v>166</v>
      </c>
      <c r="G56" t="str">
        <f t="shared" si="0"/>
        <v>Graphics and GPSS ModificationsGraphic Simulation with GPSS1968M.E. Stephenson</v>
      </c>
      <c r="I56" t="str">
        <f>IFERROR(IF(VLOOKUP(Test!G56,SanityCheck!$F$2:$F$6384,1,FALSE)=Test!G56,"Y","N"),"N")</f>
        <v>Y</v>
      </c>
    </row>
    <row r="57" spans="1:9" x14ac:dyDescent="0.25">
      <c r="A57" t="s">
        <v>162</v>
      </c>
      <c r="C57" t="s">
        <v>165</v>
      </c>
      <c r="D57">
        <v>1968</v>
      </c>
      <c r="E57" t="s">
        <v>164</v>
      </c>
      <c r="G57" t="str">
        <f t="shared" si="0"/>
        <v>Graphics and GPSS ModificationsGPSS Extended Capabilities and Modifications1968J.W. Walton</v>
      </c>
      <c r="I57" t="str">
        <f>IFERROR(IF(VLOOKUP(Test!G57,SanityCheck!$F$2:$F$6384,1,FALSE)=Test!G57,"Y","N"),"N")</f>
        <v>Y</v>
      </c>
    </row>
    <row r="58" spans="1:9" x14ac:dyDescent="0.25">
      <c r="A58" t="s">
        <v>162</v>
      </c>
      <c r="C58" t="s">
        <v>165</v>
      </c>
      <c r="D58">
        <v>1968</v>
      </c>
      <c r="E58" t="s">
        <v>168</v>
      </c>
      <c r="G58" t="str">
        <f t="shared" si="0"/>
        <v>Graphics and GPSS ModificationsGPSS Extended Capabilities and Modifications1968L.W. Terry</v>
      </c>
      <c r="I58" t="str">
        <f>IFERROR(IF(VLOOKUP(Test!G58,SanityCheck!$F$2:$F$6384,1,FALSE)=Test!G58,"Y","N"),"N")</f>
        <v>Y</v>
      </c>
    </row>
    <row r="59" spans="1:9" x14ac:dyDescent="0.25">
      <c r="A59" t="s">
        <v>175</v>
      </c>
      <c r="C59" t="s">
        <v>184</v>
      </c>
      <c r="D59">
        <v>1968</v>
      </c>
      <c r="E59" t="s">
        <v>183</v>
      </c>
      <c r="G59" t="str">
        <f t="shared" si="0"/>
        <v>Simulation of Human BehaviorTwo Models of Innovation Diffusion1968T.W. Carroll</v>
      </c>
      <c r="I59" t="str">
        <f>IFERROR(IF(VLOOKUP(Test!G59,SanityCheck!$F$2:$F$6384,1,FALSE)=Test!G59,"Y","N"),"N")</f>
        <v>Y</v>
      </c>
    </row>
    <row r="60" spans="1:9" x14ac:dyDescent="0.25">
      <c r="A60" t="s">
        <v>175</v>
      </c>
      <c r="C60" t="s">
        <v>184</v>
      </c>
      <c r="D60">
        <v>1968</v>
      </c>
      <c r="E60" t="s">
        <v>246</v>
      </c>
      <c r="G60" t="str">
        <f t="shared" si="0"/>
        <v>Simulation of Human BehaviorTwo Models of Innovation Diffusion1968Gerhard J. Hanneman</v>
      </c>
      <c r="I60" t="str">
        <f>IFERROR(IF(VLOOKUP(Test!G60,SanityCheck!$F$2:$F$6384,1,FALSE)=Test!G60,"Y","N"),"N")</f>
        <v>Y</v>
      </c>
    </row>
    <row r="61" spans="1:9" x14ac:dyDescent="0.25">
      <c r="A61" t="s">
        <v>175</v>
      </c>
      <c r="C61" t="s">
        <v>174</v>
      </c>
      <c r="D61">
        <v>1968</v>
      </c>
      <c r="E61" t="s">
        <v>173</v>
      </c>
      <c r="G61" t="str">
        <f t="shared" si="0"/>
        <v>Simulation of Human BehaviorComputer Simulation of Concept Learning by Individuals in a Minimum Social Situation1968Roger C. Joyner</v>
      </c>
      <c r="I61" t="str">
        <f>IFERROR(IF(VLOOKUP(Test!G61,SanityCheck!$F$2:$F$6384,1,FALSE)=Test!G61,"Y","N"),"N")</f>
        <v>Y</v>
      </c>
    </row>
    <row r="62" spans="1:9" x14ac:dyDescent="0.25">
      <c r="A62" t="s">
        <v>175</v>
      </c>
      <c r="C62" t="s">
        <v>181</v>
      </c>
      <c r="D62">
        <v>1968</v>
      </c>
      <c r="E62" t="s">
        <v>180</v>
      </c>
      <c r="G62" t="str">
        <f t="shared" si="0"/>
        <v>Simulation of Human BehaviorThe Simulation of Human Systems1968Ira E. Robinson</v>
      </c>
      <c r="I62" t="str">
        <f>IFERROR(IF(VLOOKUP(Test!G62,SanityCheck!$F$2:$F$6384,1,FALSE)=Test!G62,"Y","N"),"N")</f>
        <v>Y</v>
      </c>
    </row>
    <row r="63" spans="1:9" x14ac:dyDescent="0.25">
      <c r="A63" t="s">
        <v>175</v>
      </c>
      <c r="C63" t="s">
        <v>181</v>
      </c>
      <c r="D63">
        <v>1968</v>
      </c>
      <c r="E63" t="s">
        <v>182</v>
      </c>
      <c r="G63" t="str">
        <f t="shared" si="0"/>
        <v>Simulation of Human BehaviorThe Simulation of Human Systems1968David F. Foster</v>
      </c>
      <c r="I63" t="str">
        <f>IFERROR(IF(VLOOKUP(Test!G63,SanityCheck!$F$2:$F$6384,1,FALSE)=Test!G63,"Y","N"),"N")</f>
        <v>Y</v>
      </c>
    </row>
    <row r="64" spans="1:9" x14ac:dyDescent="0.25">
      <c r="A64" t="s">
        <v>175</v>
      </c>
      <c r="C64" t="s">
        <v>177</v>
      </c>
      <c r="D64">
        <v>1968</v>
      </c>
      <c r="E64" t="s">
        <v>176</v>
      </c>
      <c r="G64" t="str">
        <f t="shared" si="0"/>
        <v>Simulation of Human BehaviorComputer Learning Through Association1968Robert W. Snelsire</v>
      </c>
      <c r="I64" t="str">
        <f>IFERROR(IF(VLOOKUP(Test!G64,SanityCheck!$F$2:$F$6384,1,FALSE)=Test!G64,"Y","N"),"N")</f>
        <v>Y</v>
      </c>
    </row>
    <row r="65" spans="1:9" x14ac:dyDescent="0.25">
      <c r="A65" t="s">
        <v>175</v>
      </c>
      <c r="C65" t="s">
        <v>177</v>
      </c>
      <c r="D65">
        <v>1968</v>
      </c>
      <c r="E65" t="s">
        <v>394</v>
      </c>
      <c r="G65" t="str">
        <f t="shared" si="0"/>
        <v>Simulation of Human BehaviorComputer Learning Through Association1968Robert P. Roesser</v>
      </c>
      <c r="I65" t="str">
        <f>IFERROR(IF(VLOOKUP(Test!G65,SanityCheck!$F$2:$F$6384,1,FALSE)=Test!G65,"Y","N"),"N")</f>
        <v>Y</v>
      </c>
    </row>
    <row r="66" spans="1:9" x14ac:dyDescent="0.25">
      <c r="A66" t="s">
        <v>175</v>
      </c>
      <c r="C66" t="s">
        <v>179</v>
      </c>
      <c r="D66">
        <v>1968</v>
      </c>
      <c r="E66" t="s">
        <v>178</v>
      </c>
      <c r="G66" t="str">
        <f t="shared" ref="G66:G129" si="1">CONCATENATE(A66,B66,C66,D66,E66)</f>
        <v>Simulation of Human BehaviorA Model of Bureaucratic Growth Using GPSS1968W.D. Rowe</v>
      </c>
      <c r="I66" t="str">
        <f>IFERROR(IF(VLOOKUP(Test!G66,SanityCheck!$F$2:$F$6384,1,FALSE)=Test!G66,"Y","N"),"N")</f>
        <v>Y</v>
      </c>
    </row>
    <row r="67" spans="1:9" x14ac:dyDescent="0.25">
      <c r="A67" t="s">
        <v>188</v>
      </c>
      <c r="C67" t="s">
        <v>190</v>
      </c>
      <c r="D67">
        <v>1968</v>
      </c>
      <c r="E67" t="s">
        <v>189</v>
      </c>
      <c r="G67" t="str">
        <f t="shared" si="1"/>
        <v>Distribution SystemsDistribution of Cryogenic Liquids in a Multi-Plant System1968John C. Loose</v>
      </c>
      <c r="I67" t="str">
        <f>IFERROR(IF(VLOOKUP(Test!G67,SanityCheck!$F$2:$F$6384,1,FALSE)=Test!G67,"Y","N"),"N")</f>
        <v>Y</v>
      </c>
    </row>
    <row r="68" spans="1:9" x14ac:dyDescent="0.25">
      <c r="A68" t="s">
        <v>188</v>
      </c>
      <c r="C68" t="s">
        <v>187</v>
      </c>
      <c r="D68">
        <v>1968</v>
      </c>
      <c r="E68" t="s">
        <v>186</v>
      </c>
      <c r="G68" t="str">
        <f t="shared" si="1"/>
        <v>Distribution SystemsExperiments on an Adaptive Computer Model of a Distribution Channel1968Martin Pfaff</v>
      </c>
      <c r="I68" t="str">
        <f>IFERROR(IF(VLOOKUP(Test!G68,SanityCheck!$F$2:$F$6384,1,FALSE)=Test!G68,"Y","N"),"N")</f>
        <v>Y</v>
      </c>
    </row>
    <row r="69" spans="1:9" x14ac:dyDescent="0.25">
      <c r="A69" t="s">
        <v>188</v>
      </c>
      <c r="C69" t="s">
        <v>192</v>
      </c>
      <c r="D69">
        <v>1968</v>
      </c>
      <c r="E69" t="s">
        <v>191</v>
      </c>
      <c r="G69" t="str">
        <f t="shared" si="1"/>
        <v>Distribution SystemsGeneralized GPSS Model for Grain Terminal Elevators1968J.E. Peterson</v>
      </c>
      <c r="I69" t="str">
        <f>IFERROR(IF(VLOOKUP(Test!G69,SanityCheck!$F$2:$F$6384,1,FALSE)=Test!G69,"Y","N"),"N")</f>
        <v>Y</v>
      </c>
    </row>
    <row r="70" spans="1:9" x14ac:dyDescent="0.25">
      <c r="A70" t="s">
        <v>194</v>
      </c>
      <c r="C70" t="s">
        <v>196</v>
      </c>
      <c r="D70">
        <v>1968</v>
      </c>
      <c r="E70" t="s">
        <v>199</v>
      </c>
      <c r="G70" t="str">
        <f t="shared" si="1"/>
        <v>Communication SystemsApplication of GPSS to the Simulation of Telephone Systems1968R. Bernard</v>
      </c>
      <c r="I70" t="str">
        <f>IFERROR(IF(VLOOKUP(Test!G70,SanityCheck!$F$2:$F$6384,1,FALSE)=Test!G70,"Y","N"),"N")</f>
        <v>Y</v>
      </c>
    </row>
    <row r="71" spans="1:9" x14ac:dyDescent="0.25">
      <c r="A71" t="s">
        <v>194</v>
      </c>
      <c r="C71" t="s">
        <v>196</v>
      </c>
      <c r="D71">
        <v>1968</v>
      </c>
      <c r="E71" t="s">
        <v>195</v>
      </c>
      <c r="G71" t="str">
        <f t="shared" si="1"/>
        <v>Communication SystemsApplication of GPSS to the Simulation of Telephone Systems1968Ch. Grandjean</v>
      </c>
      <c r="I71" t="str">
        <f>IFERROR(IF(VLOOKUP(Test!G71,SanityCheck!$F$2:$F$6384,1,FALSE)=Test!G71,"Y","N"),"N")</f>
        <v>Y</v>
      </c>
    </row>
    <row r="72" spans="1:9" x14ac:dyDescent="0.25">
      <c r="A72" t="s">
        <v>194</v>
      </c>
      <c r="C72" t="s">
        <v>198</v>
      </c>
      <c r="D72">
        <v>1968</v>
      </c>
      <c r="E72" t="s">
        <v>197</v>
      </c>
      <c r="G72" t="str">
        <f t="shared" si="1"/>
        <v>Communication SystemsCommunication Network Design Using Message Flow Simulation1968David L. Bussard</v>
      </c>
      <c r="I72" t="str">
        <f>IFERROR(IF(VLOOKUP(Test!G72,SanityCheck!$F$2:$F$6384,1,FALSE)=Test!G72,"Y","N"),"N")</f>
        <v>Y</v>
      </c>
    </row>
    <row r="73" spans="1:9" x14ac:dyDescent="0.25">
      <c r="A73" t="s">
        <v>194</v>
      </c>
      <c r="C73" t="s">
        <v>193</v>
      </c>
      <c r="D73">
        <v>1968</v>
      </c>
      <c r="E73" t="s">
        <v>47</v>
      </c>
      <c r="G73" t="str">
        <f t="shared" si="1"/>
        <v>Communication SystemsThe Minuteman Communication Network Simulator1968W.V. Neisius</v>
      </c>
      <c r="I73" t="str">
        <f>IFERROR(IF(VLOOKUP(Test!G73,SanityCheck!$F$2:$F$6384,1,FALSE)=Test!G73,"Y","N"),"N")</f>
        <v>Y</v>
      </c>
    </row>
    <row r="74" spans="1:9" x14ac:dyDescent="0.25">
      <c r="A74" t="s">
        <v>194</v>
      </c>
      <c r="C74" t="s">
        <v>193</v>
      </c>
      <c r="D74">
        <v>1968</v>
      </c>
      <c r="E74" t="s">
        <v>43</v>
      </c>
      <c r="G74" t="str">
        <f t="shared" si="1"/>
        <v>Communication SystemsThe Minuteman Communication Network Simulator1968E.D. Katz</v>
      </c>
      <c r="I74" t="str">
        <f>IFERROR(IF(VLOOKUP(Test!G74,SanityCheck!$F$2:$F$6384,1,FALSE)=Test!G74,"Y","N"),"N")</f>
        <v>Y</v>
      </c>
    </row>
    <row r="75" spans="1:9" x14ac:dyDescent="0.25">
      <c r="A75" t="s">
        <v>202</v>
      </c>
      <c r="C75" t="s">
        <v>201</v>
      </c>
      <c r="D75">
        <v>1968</v>
      </c>
      <c r="E75" t="s">
        <v>200</v>
      </c>
      <c r="G75" t="str">
        <f t="shared" si="1"/>
        <v>Urban SystemsSimulation of a Rapid-Exit Industrial Parking Structure1968Edward R. Broad Jr.</v>
      </c>
      <c r="I75" t="str">
        <f>IFERROR(IF(VLOOKUP(Test!G75,SanityCheck!$F$2:$F$6384,1,FALSE)=Test!G75,"Y","N"),"N")</f>
        <v>Y</v>
      </c>
    </row>
    <row r="76" spans="1:9" x14ac:dyDescent="0.25">
      <c r="A76" t="s">
        <v>202</v>
      </c>
      <c r="C76" t="s">
        <v>208</v>
      </c>
      <c r="D76">
        <v>1968</v>
      </c>
      <c r="E76" t="s">
        <v>207</v>
      </c>
      <c r="G76" t="str">
        <f t="shared" si="1"/>
        <v>Urban SystemsSimulation Study of a Series of Synchronized Intersections1968P. Le Bourgeois</v>
      </c>
      <c r="I76" t="str">
        <f>IFERROR(IF(VLOOKUP(Test!G76,SanityCheck!$F$2:$F$6384,1,FALSE)=Test!G76,"Y","N"),"N")</f>
        <v>Y</v>
      </c>
    </row>
    <row r="77" spans="1:9" x14ac:dyDescent="0.25">
      <c r="A77" t="s">
        <v>202</v>
      </c>
      <c r="C77" t="s">
        <v>204</v>
      </c>
      <c r="D77">
        <v>1968</v>
      </c>
      <c r="E77" t="s">
        <v>205</v>
      </c>
      <c r="G77" t="str">
        <f t="shared" si="1"/>
        <v>Urban SystemsA Simulation Model of New York City Police Department's Response System1968Julius Surkis</v>
      </c>
      <c r="I77" t="str">
        <f>IFERROR(IF(VLOOKUP(Test!G77,SanityCheck!$F$2:$F$6384,1,FALSE)=Test!G77,"Y","N"),"N")</f>
        <v>Y</v>
      </c>
    </row>
    <row r="78" spans="1:9" x14ac:dyDescent="0.25">
      <c r="A78" t="s">
        <v>202</v>
      </c>
      <c r="C78" t="s">
        <v>204</v>
      </c>
      <c r="D78">
        <v>1968</v>
      </c>
      <c r="E78" t="s">
        <v>203</v>
      </c>
      <c r="G78" t="str">
        <f t="shared" si="1"/>
        <v>Urban SystemsA Simulation Model of New York City Police Department's Response System1968Gilbet R. Gordon</v>
      </c>
      <c r="I78" t="str">
        <f>IFERROR(IF(VLOOKUP(Test!G78,SanityCheck!$F$2:$F$6384,1,FALSE)=Test!G78,"Y","N"),"N")</f>
        <v>Y</v>
      </c>
    </row>
    <row r="79" spans="1:9" x14ac:dyDescent="0.25">
      <c r="A79" t="s">
        <v>202</v>
      </c>
      <c r="C79" t="s">
        <v>204</v>
      </c>
      <c r="D79">
        <v>1968</v>
      </c>
      <c r="E79" t="s">
        <v>206</v>
      </c>
      <c r="G79" t="str">
        <f t="shared" si="1"/>
        <v>Urban SystemsA Simulation Model of New York City Police Department's Response System1968Norbert Hauser</v>
      </c>
      <c r="I79" t="str">
        <f>IFERROR(IF(VLOOKUP(Test!G79,SanityCheck!$F$2:$F$6384,1,FALSE)=Test!G79,"Y","N"),"N")</f>
        <v>Y</v>
      </c>
    </row>
    <row r="80" spans="1:9" x14ac:dyDescent="0.25">
      <c r="A80" t="s">
        <v>211</v>
      </c>
      <c r="C80" t="s">
        <v>210</v>
      </c>
      <c r="D80">
        <v>1968</v>
      </c>
      <c r="E80" t="s">
        <v>209</v>
      </c>
      <c r="G80" t="str">
        <f t="shared" si="1"/>
        <v>Gaming ModelsSimulating a "Management Game" with Programmed Decisions1968J.A. Bubenko Jr.</v>
      </c>
      <c r="I80" t="str">
        <f>IFERROR(IF(VLOOKUP(Test!G80,SanityCheck!$F$2:$F$6384,1,FALSE)=Test!G80,"Y","N"),"N")</f>
        <v>Y</v>
      </c>
    </row>
    <row r="81" spans="1:9" x14ac:dyDescent="0.25">
      <c r="A81" t="s">
        <v>211</v>
      </c>
      <c r="C81" t="s">
        <v>213</v>
      </c>
      <c r="D81">
        <v>1968</v>
      </c>
      <c r="E81" t="s">
        <v>212</v>
      </c>
      <c r="G81" t="str">
        <f t="shared" si="1"/>
        <v>Gaming ModelsOn the Optimum Structure for War-Game Simulations1968A.T. Mollegen Jr.</v>
      </c>
      <c r="I81" t="str">
        <f>IFERROR(IF(VLOOKUP(Test!G81,SanityCheck!$F$2:$F$6384,1,FALSE)=Test!G81,"Y","N"),"N")</f>
        <v>Y</v>
      </c>
    </row>
    <row r="82" spans="1:9" x14ac:dyDescent="0.25">
      <c r="A82" t="s">
        <v>211</v>
      </c>
      <c r="C82" t="s">
        <v>215</v>
      </c>
      <c r="D82">
        <v>1968</v>
      </c>
      <c r="E82" t="s">
        <v>214</v>
      </c>
      <c r="G82" t="str">
        <f t="shared" si="1"/>
        <v>Gaming ModelsCost-Effectiveness Analysis of Certain Air to Surface Missile Systems1968Eugene Telep</v>
      </c>
      <c r="I82" t="str">
        <f>IFERROR(IF(VLOOKUP(Test!G82,SanityCheck!$F$2:$F$6384,1,FALSE)=Test!G82,"Y","N"),"N")</f>
        <v>Y</v>
      </c>
    </row>
    <row r="83" spans="1:9" x14ac:dyDescent="0.25">
      <c r="A83" t="s">
        <v>218</v>
      </c>
      <c r="C83" t="s">
        <v>224</v>
      </c>
      <c r="D83">
        <v>1968</v>
      </c>
      <c r="E83" t="s">
        <v>223</v>
      </c>
      <c r="G83" t="str">
        <f t="shared" si="1"/>
        <v>Job Shop ModelsJob Shop Heuristics and Statistical Inference in a Taxicab Simulation1968Tasker Generes</v>
      </c>
      <c r="I83" t="str">
        <f>IFERROR(IF(VLOOKUP(Test!G83,SanityCheck!$F$2:$F$6384,1,FALSE)=Test!G83,"Y","N"),"N")</f>
        <v>Y</v>
      </c>
    </row>
    <row r="84" spans="1:9" x14ac:dyDescent="0.25">
      <c r="A84" t="s">
        <v>218</v>
      </c>
      <c r="C84" t="s">
        <v>219</v>
      </c>
      <c r="D84">
        <v>1968</v>
      </c>
      <c r="E84" t="s">
        <v>220</v>
      </c>
      <c r="G84" t="str">
        <f t="shared" si="1"/>
        <v>Job Shop ModelsApplication of GPSS/360 to Job Shop Scheduling1968Ronald A. Schwarz</v>
      </c>
      <c r="I84" t="str">
        <f>IFERROR(IF(VLOOKUP(Test!G84,SanityCheck!$F$2:$F$6384,1,FALSE)=Test!G84,"Y","N"),"N")</f>
        <v>Y</v>
      </c>
    </row>
    <row r="85" spans="1:9" x14ac:dyDescent="0.25">
      <c r="A85" t="s">
        <v>218</v>
      </c>
      <c r="C85" t="s">
        <v>219</v>
      </c>
      <c r="D85">
        <v>1968</v>
      </c>
      <c r="E85" t="s">
        <v>83</v>
      </c>
      <c r="G85" t="str">
        <f t="shared" si="1"/>
        <v>Job Shop ModelsApplication of GPSS/360 to Job Shop Scheduling1968Thomas J. Schriber</v>
      </c>
      <c r="I85" t="str">
        <f>IFERROR(IF(VLOOKUP(Test!G85,SanityCheck!$F$2:$F$6384,1,FALSE)=Test!G85,"Y","N"),"N")</f>
        <v>Y</v>
      </c>
    </row>
    <row r="86" spans="1:9" x14ac:dyDescent="0.25">
      <c r="A86" t="s">
        <v>218</v>
      </c>
      <c r="C86" t="s">
        <v>217</v>
      </c>
      <c r="D86">
        <v>1968</v>
      </c>
      <c r="E86" t="s">
        <v>216</v>
      </c>
      <c r="G86" t="str">
        <f t="shared" si="1"/>
        <v>Job Shop ModelsSimulation of Computer Program Distribution1968S. Yagil</v>
      </c>
      <c r="I86" t="str">
        <f>IFERROR(IF(VLOOKUP(Test!G86,SanityCheck!$F$2:$F$6384,1,FALSE)=Test!G86,"Y","N"),"N")</f>
        <v>Y</v>
      </c>
    </row>
    <row r="87" spans="1:9" x14ac:dyDescent="0.25">
      <c r="A87" t="s">
        <v>218</v>
      </c>
      <c r="C87" t="s">
        <v>222</v>
      </c>
      <c r="D87">
        <v>1968</v>
      </c>
      <c r="E87" t="s">
        <v>221</v>
      </c>
      <c r="G87" t="str">
        <f t="shared" si="1"/>
        <v>Job Shop ModelsJob Shop Type Production Scheduling by Simulation1968Ronald G. Pettit</v>
      </c>
      <c r="I87" t="str">
        <f>IFERROR(IF(VLOOKUP(Test!G87,SanityCheck!$F$2:$F$6384,1,FALSE)=Test!G87,"Y","N"),"N")</f>
        <v>Y</v>
      </c>
    </row>
    <row r="88" spans="1:9" x14ac:dyDescent="0.25">
      <c r="A88" t="s">
        <v>227</v>
      </c>
      <c r="C88" t="s">
        <v>226</v>
      </c>
      <c r="D88">
        <v>1968</v>
      </c>
      <c r="E88" t="s">
        <v>235</v>
      </c>
      <c r="G88" t="str">
        <f t="shared" si="1"/>
        <v>Material Handling ModelsThe Simulation of Petroleum Tank Wagon Loading Rack Operation1968Jerry Babbin</v>
      </c>
      <c r="I88" t="str">
        <f>IFERROR(IF(VLOOKUP(Test!G88,SanityCheck!$F$2:$F$6384,1,FALSE)=Test!G88,"Y","N"),"N")</f>
        <v>Y</v>
      </c>
    </row>
    <row r="89" spans="1:9" x14ac:dyDescent="0.25">
      <c r="A89" t="s">
        <v>227</v>
      </c>
      <c r="C89" t="s">
        <v>226</v>
      </c>
      <c r="D89">
        <v>1968</v>
      </c>
      <c r="E89" t="s">
        <v>225</v>
      </c>
      <c r="G89" t="str">
        <f t="shared" si="1"/>
        <v>Material Handling ModelsThe Simulation of Petroleum Tank Wagon Loading Rack Operation1968Frank Pfaff</v>
      </c>
      <c r="I89" t="str">
        <f>IFERROR(IF(VLOOKUP(Test!G89,SanityCheck!$F$2:$F$6384,1,FALSE)=Test!G89,"Y","N"),"N")</f>
        <v>Y</v>
      </c>
    </row>
    <row r="90" spans="1:9" x14ac:dyDescent="0.25">
      <c r="A90" t="s">
        <v>227</v>
      </c>
      <c r="C90" t="s">
        <v>229</v>
      </c>
      <c r="D90">
        <v>1968</v>
      </c>
      <c r="E90" t="s">
        <v>228</v>
      </c>
      <c r="G90" t="str">
        <f t="shared" si="1"/>
        <v>Material Handling ModelsCyberail Simulation1968Philip D. Drew</v>
      </c>
      <c r="I90" t="str">
        <f>IFERROR(IF(VLOOKUP(Test!G90,SanityCheck!$F$2:$F$6384,1,FALSE)=Test!G90,"Y","N"),"N")</f>
        <v>Y</v>
      </c>
    </row>
    <row r="91" spans="1:9" x14ac:dyDescent="0.25">
      <c r="A91" t="s">
        <v>227</v>
      </c>
      <c r="C91" t="s">
        <v>229</v>
      </c>
      <c r="D91">
        <v>1968</v>
      </c>
      <c r="E91" t="s">
        <v>234</v>
      </c>
      <c r="G91" t="str">
        <f t="shared" si="1"/>
        <v>Material Handling ModelsCyberail Simulation1968Stephen Swerling</v>
      </c>
      <c r="I91" t="str">
        <f>IFERROR(IF(VLOOKUP(Test!G91,SanityCheck!$F$2:$F$6384,1,FALSE)=Test!G91,"Y","N"),"N")</f>
        <v>Y</v>
      </c>
    </row>
    <row r="92" spans="1:9" x14ac:dyDescent="0.25">
      <c r="A92" t="s">
        <v>227</v>
      </c>
      <c r="C92" t="s">
        <v>229</v>
      </c>
      <c r="D92">
        <v>1968</v>
      </c>
      <c r="E92" t="s">
        <v>238</v>
      </c>
      <c r="G92" t="str">
        <f t="shared" si="1"/>
        <v>Material Handling ModelsCyberail Simulation1968Allen B. Fonda</v>
      </c>
      <c r="I92" t="str">
        <f>IFERROR(IF(VLOOKUP(Test!G92,SanityCheck!$F$2:$F$6384,1,FALSE)=Test!G92,"Y","N"),"N")</f>
        <v>Y</v>
      </c>
    </row>
    <row r="93" spans="1:9" x14ac:dyDescent="0.25">
      <c r="A93" t="s">
        <v>227</v>
      </c>
      <c r="C93" t="s">
        <v>233</v>
      </c>
      <c r="D93">
        <v>1968</v>
      </c>
      <c r="E93" t="s">
        <v>232</v>
      </c>
      <c r="G93" t="str">
        <f t="shared" si="1"/>
        <v>Material Handling ModelsSimulating Warehouse Layout Patterns in Order to Improve Cube Utilization1968Richard W. Garrett</v>
      </c>
      <c r="I93" t="str">
        <f>IFERROR(IF(VLOOKUP(Test!G93,SanityCheck!$F$2:$F$6384,1,FALSE)=Test!G93,"Y","N"),"N")</f>
        <v>Y</v>
      </c>
    </row>
    <row r="94" spans="1:9" x14ac:dyDescent="0.25">
      <c r="A94" t="s">
        <v>227</v>
      </c>
      <c r="C94" t="s">
        <v>231</v>
      </c>
      <c r="D94">
        <v>1968</v>
      </c>
      <c r="E94" t="s">
        <v>230</v>
      </c>
      <c r="G94" t="str">
        <f t="shared" si="1"/>
        <v>Material Handling ModelsMonte Carlo Simulation of Full Case Conveying Systems1968Roger C. Stuebing</v>
      </c>
      <c r="I94" t="str">
        <f>IFERROR(IF(VLOOKUP(Test!G94,SanityCheck!$F$2:$F$6384,1,FALSE)=Test!G94,"Y","N"),"N")</f>
        <v>Y</v>
      </c>
    </row>
    <row r="95" spans="1:9" x14ac:dyDescent="0.25">
      <c r="A95" t="s">
        <v>227</v>
      </c>
      <c r="C95" t="s">
        <v>237</v>
      </c>
      <c r="D95">
        <v>1968</v>
      </c>
      <c r="E95" t="s">
        <v>236</v>
      </c>
      <c r="G95" t="str">
        <f t="shared" si="1"/>
        <v>Material Handling ModelsSimulation as an Estimating Tool1968Gerda Woxen</v>
      </c>
      <c r="I95" t="str">
        <f>IFERROR(IF(VLOOKUP(Test!G95,SanityCheck!$F$2:$F$6384,1,FALSE)=Test!G95,"Y","N"),"N")</f>
        <v>Y</v>
      </c>
    </row>
    <row r="96" spans="1:9" x14ac:dyDescent="0.25">
      <c r="A96" t="s">
        <v>241</v>
      </c>
      <c r="C96" t="s">
        <v>248</v>
      </c>
      <c r="D96">
        <v>1968</v>
      </c>
      <c r="E96" t="s">
        <v>312</v>
      </c>
      <c r="G96" t="str">
        <f t="shared" si="1"/>
        <v>Language for Modeling Computer SystemsModelling and Scheduling of Computer Programs for Parallel Processing Systems1968J.L. Baer</v>
      </c>
      <c r="I96" t="str">
        <f>IFERROR(IF(VLOOKUP(Test!G96,SanityCheck!$F$2:$F$6384,1,FALSE)=Test!G96,"Y","N"),"N")</f>
        <v>Y</v>
      </c>
    </row>
    <row r="97" spans="1:9" x14ac:dyDescent="0.25">
      <c r="A97" t="s">
        <v>241</v>
      </c>
      <c r="C97" t="s">
        <v>248</v>
      </c>
      <c r="D97">
        <v>1968</v>
      </c>
      <c r="E97" t="s">
        <v>247</v>
      </c>
      <c r="G97" t="str">
        <f t="shared" si="1"/>
        <v>Language for Modeling Computer SystemsModelling and Scheduling of Computer Programs for Parallel Processing Systems1968E.C. Russell</v>
      </c>
      <c r="I97" t="str">
        <f>IFERROR(IF(VLOOKUP(Test!G97,SanityCheck!$F$2:$F$6384,1,FALSE)=Test!G97,"Y","N"),"N")</f>
        <v>Y</v>
      </c>
    </row>
    <row r="98" spans="1:9" x14ac:dyDescent="0.25">
      <c r="A98" t="s">
        <v>241</v>
      </c>
      <c r="C98" t="s">
        <v>240</v>
      </c>
      <c r="D98">
        <v>1968</v>
      </c>
      <c r="E98" t="s">
        <v>239</v>
      </c>
      <c r="G98" t="str">
        <f t="shared" si="1"/>
        <v>Language for Modeling Computer SystemsS3, The System and Software Simulator1968Leo J. Cohen</v>
      </c>
      <c r="I98" t="str">
        <f>IFERROR(IF(VLOOKUP(Test!G98,SanityCheck!$F$2:$F$6384,1,FALSE)=Test!G98,"Y","N"),"N")</f>
        <v>Y</v>
      </c>
    </row>
    <row r="99" spans="1:9" x14ac:dyDescent="0.25">
      <c r="A99" t="s">
        <v>241</v>
      </c>
      <c r="C99" t="s">
        <v>243</v>
      </c>
      <c r="D99">
        <v>1968</v>
      </c>
      <c r="E99" t="s">
        <v>242</v>
      </c>
      <c r="G99" t="str">
        <f t="shared" si="1"/>
        <v>Language for Modeling Computer SystemsThe Application of Simulation in Computer System Design and Optimization1968William C. Thompson</v>
      </c>
      <c r="I99" t="str">
        <f>IFERROR(IF(VLOOKUP(Test!G99,SanityCheck!$F$2:$F$6384,1,FALSE)=Test!G99,"Y","N"),"N")</f>
        <v>Y</v>
      </c>
    </row>
    <row r="100" spans="1:9" x14ac:dyDescent="0.25">
      <c r="A100" t="s">
        <v>241</v>
      </c>
      <c r="C100" t="s">
        <v>250</v>
      </c>
      <c r="D100">
        <v>1968</v>
      </c>
      <c r="E100" t="s">
        <v>249</v>
      </c>
      <c r="G100" t="str">
        <f t="shared" si="1"/>
        <v>Language for Modeling Computer SystemsVariable Mesh Simulator1968M.J. Kelly</v>
      </c>
      <c r="I100" t="str">
        <f>IFERROR(IF(VLOOKUP(Test!G100,SanityCheck!$F$2:$F$6384,1,FALSE)=Test!G100,"Y","N"),"N")</f>
        <v>Y</v>
      </c>
    </row>
    <row r="101" spans="1:9" x14ac:dyDescent="0.25">
      <c r="A101" t="s">
        <v>241</v>
      </c>
      <c r="C101" t="s">
        <v>245</v>
      </c>
      <c r="D101">
        <v>1968</v>
      </c>
      <c r="E101" t="s">
        <v>244</v>
      </c>
      <c r="G101" t="str">
        <f t="shared" si="1"/>
        <v>Language for Modeling Computer SystemsFortran Simulation of Digital Logic1968Dale I. Rummer</v>
      </c>
      <c r="I101" t="str">
        <f>IFERROR(IF(VLOOKUP(Test!G101,SanityCheck!$F$2:$F$6384,1,FALSE)=Test!G101,"Y","N"),"N")</f>
        <v>Y</v>
      </c>
    </row>
    <row r="102" spans="1:9" x14ac:dyDescent="0.25">
      <c r="A102" t="s">
        <v>253</v>
      </c>
      <c r="C102" t="s">
        <v>255</v>
      </c>
      <c r="D102">
        <v>1968</v>
      </c>
      <c r="E102" t="s">
        <v>254</v>
      </c>
      <c r="G102" t="str">
        <f t="shared" si="1"/>
        <v>Facility Planning ModelsAn Energy Storage System1968Bill H. Easter</v>
      </c>
      <c r="I102" t="str">
        <f>IFERROR(IF(VLOOKUP(Test!G102,SanityCheck!$F$2:$F$6384,1,FALSE)=Test!G102,"Y","N"),"N")</f>
        <v>Y</v>
      </c>
    </row>
    <row r="103" spans="1:9" x14ac:dyDescent="0.25">
      <c r="A103" t="s">
        <v>253</v>
      </c>
      <c r="C103" t="s">
        <v>257</v>
      </c>
      <c r="D103">
        <v>1968</v>
      </c>
      <c r="E103" t="s">
        <v>256</v>
      </c>
      <c r="G103" t="str">
        <f t="shared" si="1"/>
        <v>Facility Planning ModelsDigital Computer Simulation Studies - Studies of Information Networks1968Kevin D. Reilly</v>
      </c>
      <c r="I103" t="str">
        <f>IFERROR(IF(VLOOKUP(Test!G103,SanityCheck!$F$2:$F$6384,1,FALSE)=Test!G103,"Y","N"),"N")</f>
        <v>Y</v>
      </c>
    </row>
    <row r="104" spans="1:9" x14ac:dyDescent="0.25">
      <c r="A104" t="s">
        <v>253</v>
      </c>
      <c r="C104" t="s">
        <v>259</v>
      </c>
      <c r="D104">
        <v>1968</v>
      </c>
      <c r="E104" t="s">
        <v>258</v>
      </c>
      <c r="G104" t="str">
        <f t="shared" si="1"/>
        <v>Facility Planning ModelsA Simulation Model for Strip Mining1968D.W. Sifferd</v>
      </c>
      <c r="I104" t="str">
        <f>IFERROR(IF(VLOOKUP(Test!G104,SanityCheck!$F$2:$F$6384,1,FALSE)=Test!G104,"Y","N"),"N")</f>
        <v>Y</v>
      </c>
    </row>
    <row r="105" spans="1:9" x14ac:dyDescent="0.25">
      <c r="A105" t="s">
        <v>253</v>
      </c>
      <c r="C105" t="s">
        <v>252</v>
      </c>
      <c r="D105">
        <v>1968</v>
      </c>
      <c r="E105" t="s">
        <v>251</v>
      </c>
      <c r="G105" t="str">
        <f t="shared" si="1"/>
        <v>Facility Planning ModelsApplication of the CAMPUS Simulation Models to the Major Planning Decisions of a Large University1968Jack B. Levine</v>
      </c>
      <c r="I105" t="str">
        <f>IFERROR(IF(VLOOKUP(Test!G105,SanityCheck!$F$2:$F$6384,1,FALSE)=Test!G105,"Y","N"),"N")</f>
        <v>Y</v>
      </c>
    </row>
    <row r="106" spans="1:9" x14ac:dyDescent="0.25">
      <c r="A106" t="s">
        <v>262</v>
      </c>
      <c r="C106" t="s">
        <v>264</v>
      </c>
      <c r="D106">
        <v>1968</v>
      </c>
      <c r="E106" t="s">
        <v>265</v>
      </c>
      <c r="G106" t="str">
        <f t="shared" si="1"/>
        <v>Simulation and EcologySummer Grazing1968J.R. Donnelly</v>
      </c>
      <c r="I106" t="str">
        <f>IFERROR(IF(VLOOKUP(Test!G106,SanityCheck!$F$2:$F$6384,1,FALSE)=Test!G106,"Y","N"),"N")</f>
        <v>Y</v>
      </c>
    </row>
    <row r="107" spans="1:9" x14ac:dyDescent="0.25">
      <c r="A107" t="s">
        <v>262</v>
      </c>
      <c r="C107" t="s">
        <v>264</v>
      </c>
      <c r="D107">
        <v>1968</v>
      </c>
      <c r="E107" t="s">
        <v>263</v>
      </c>
      <c r="G107" t="str">
        <f t="shared" si="1"/>
        <v>Simulation and EcologySummer Grazing1968J.S. Armstrong</v>
      </c>
      <c r="I107" t="str">
        <f>IFERROR(IF(VLOOKUP(Test!G107,SanityCheck!$F$2:$F$6384,1,FALSE)=Test!G107,"Y","N"),"N")</f>
        <v>Y</v>
      </c>
    </row>
    <row r="108" spans="1:9" x14ac:dyDescent="0.25">
      <c r="A108" t="s">
        <v>262</v>
      </c>
      <c r="C108" t="s">
        <v>270</v>
      </c>
      <c r="D108">
        <v>1968</v>
      </c>
      <c r="E108" t="s">
        <v>269</v>
      </c>
      <c r="G108" t="str">
        <f t="shared" si="1"/>
        <v>Simulation and EcologyUse of a Computer Model to Determine Energy Requirements of a Predatory Fish, The Largemouth Black Bass (Micropterus salmoides)1968Norman R. Glass</v>
      </c>
      <c r="I108" t="str">
        <f>IFERROR(IF(VLOOKUP(Test!G108,SanityCheck!$F$2:$F$6384,1,FALSE)=Test!G108,"Y","N"),"N")</f>
        <v>Y</v>
      </c>
    </row>
    <row r="109" spans="1:9" x14ac:dyDescent="0.25">
      <c r="A109" t="s">
        <v>262</v>
      </c>
      <c r="C109" t="s">
        <v>267</v>
      </c>
      <c r="D109">
        <v>1968</v>
      </c>
      <c r="E109" t="s">
        <v>266</v>
      </c>
      <c r="G109" t="str">
        <f t="shared" si="1"/>
        <v>Simulation and EcologyModeling a Weather Environment1968Christopher J. Green</v>
      </c>
      <c r="I109" t="str">
        <f>IFERROR(IF(VLOOKUP(Test!G109,SanityCheck!$F$2:$F$6384,1,FALSE)=Test!G109,"Y","N"),"N")</f>
        <v>Y</v>
      </c>
    </row>
    <row r="110" spans="1:9" x14ac:dyDescent="0.25">
      <c r="A110" t="s">
        <v>262</v>
      </c>
      <c r="C110" t="s">
        <v>261</v>
      </c>
      <c r="D110">
        <v>1968</v>
      </c>
      <c r="E110" t="s">
        <v>260</v>
      </c>
      <c r="G110" t="str">
        <f t="shared" si="1"/>
        <v>Simulation and EcologyA Discrete Bio Simulation - The Population Regulation of Turtles1968Keith P. Tognetti</v>
      </c>
      <c r="I110" t="str">
        <f>IFERROR(IF(VLOOKUP(Test!G110,SanityCheck!$F$2:$F$6384,1,FALSE)=Test!G110,"Y","N"),"N")</f>
        <v>Y</v>
      </c>
    </row>
    <row r="111" spans="1:9" x14ac:dyDescent="0.25">
      <c r="A111" t="s">
        <v>262</v>
      </c>
      <c r="C111" t="s">
        <v>268</v>
      </c>
      <c r="D111">
        <v>1968</v>
      </c>
      <c r="E111" t="s">
        <v>263</v>
      </c>
      <c r="G111" t="str">
        <f t="shared" si="1"/>
        <v>Simulation and EcologyVegetation-Environment Interactions1968J.S. Armstrong</v>
      </c>
      <c r="I111" t="str">
        <f>IFERROR(IF(VLOOKUP(Test!G111,SanityCheck!$F$2:$F$6384,1,FALSE)=Test!G111,"Y","N"),"N")</f>
        <v>Y</v>
      </c>
    </row>
    <row r="112" spans="1:9" x14ac:dyDescent="0.25">
      <c r="A112" t="s">
        <v>273</v>
      </c>
      <c r="C112" t="s">
        <v>298</v>
      </c>
      <c r="D112">
        <v>1969</v>
      </c>
      <c r="E112" t="s">
        <v>297</v>
      </c>
      <c r="G112" t="str">
        <f t="shared" si="1"/>
        <v>Simulation LanguagesQUICKSIM - A Block Structured Simulation Language Written in SIMSCRIPT1969David G. Wearner</v>
      </c>
      <c r="I112" t="str">
        <f>IFERROR(IF(VLOOKUP(Test!G112,SanityCheck!$F$2:$F$6384,1,FALSE)=Test!G112,"Y","N"),"N")</f>
        <v>Y</v>
      </c>
    </row>
    <row r="113" spans="1:9" x14ac:dyDescent="0.25">
      <c r="A113" t="s">
        <v>273</v>
      </c>
      <c r="C113" t="s">
        <v>277</v>
      </c>
      <c r="D113">
        <v>1969</v>
      </c>
      <c r="E113" t="s">
        <v>293</v>
      </c>
      <c r="G113" t="str">
        <f t="shared" si="1"/>
        <v>Simulation LanguagesPA3 - A General Purpose, Time-Shared Problem Analysis Language1969D. G. Ebeling</v>
      </c>
      <c r="I113" t="str">
        <f>IFERROR(IF(VLOOKUP(Test!G113,SanityCheck!$F$2:$F$6384,1,FALSE)=Test!G113,"Y","N"),"N")</f>
        <v>Y</v>
      </c>
    </row>
    <row r="114" spans="1:9" x14ac:dyDescent="0.25">
      <c r="A114" t="s">
        <v>273</v>
      </c>
      <c r="C114" t="s">
        <v>277</v>
      </c>
      <c r="D114">
        <v>1969</v>
      </c>
      <c r="E114" t="s">
        <v>276</v>
      </c>
      <c r="G114" t="str">
        <f t="shared" si="1"/>
        <v>Simulation LanguagesPA3 - A General Purpose, Time-Shared Problem Analysis Language1969E. G. Hurst  Jr.</v>
      </c>
      <c r="I114" t="str">
        <f>IFERROR(IF(VLOOKUP(Test!G114,SanityCheck!$F$2:$F$6384,1,FALSE)=Test!G114,"Y","N"),"N")</f>
        <v>Y</v>
      </c>
    </row>
    <row r="115" spans="1:9" x14ac:dyDescent="0.25">
      <c r="A115" t="s">
        <v>273</v>
      </c>
      <c r="C115" t="s">
        <v>272</v>
      </c>
      <c r="D115">
        <v>1969</v>
      </c>
      <c r="E115" t="s">
        <v>289</v>
      </c>
      <c r="G115" t="str">
        <f t="shared" si="1"/>
        <v>Simulation LanguagesSOLPASS - A Simulation Oriented Language Programming and Simulation System1969James Armstrong</v>
      </c>
      <c r="I115" t="str">
        <f>IFERROR(IF(VLOOKUP(Test!G115,SanityCheck!$F$2:$F$6384,1,FALSE)=Test!G115,"Y","N"),"N")</f>
        <v>Y</v>
      </c>
    </row>
    <row r="116" spans="1:9" x14ac:dyDescent="0.25">
      <c r="A116" t="s">
        <v>273</v>
      </c>
      <c r="C116" t="s">
        <v>272</v>
      </c>
      <c r="D116">
        <v>1969</v>
      </c>
      <c r="E116" t="s">
        <v>284</v>
      </c>
      <c r="G116" t="str">
        <f t="shared" si="1"/>
        <v>Simulation LanguagesSOLPASS - A Simulation Oriented Language Programming and Simulation System1969Horst E. Ulfers</v>
      </c>
      <c r="I116" t="str">
        <f>IFERROR(IF(VLOOKUP(Test!G116,SanityCheck!$F$2:$F$6384,1,FALSE)=Test!G116,"Y","N"),"N")</f>
        <v>Y</v>
      </c>
    </row>
    <row r="117" spans="1:9" x14ac:dyDescent="0.25">
      <c r="A117" t="s">
        <v>273</v>
      </c>
      <c r="C117" t="s">
        <v>272</v>
      </c>
      <c r="D117">
        <v>1969</v>
      </c>
      <c r="E117" t="s">
        <v>280</v>
      </c>
      <c r="G117" t="str">
        <f t="shared" si="1"/>
        <v>Simulation LanguagesSOLPASS - A Simulation Oriented Language Programming and Simulation System1969Donald J. Miller</v>
      </c>
      <c r="I117" t="str">
        <f>IFERROR(IF(VLOOKUP(Test!G117,SanityCheck!$F$2:$F$6384,1,FALSE)=Test!G117,"Y","N"),"N")</f>
        <v>Y</v>
      </c>
    </row>
    <row r="118" spans="1:9" x14ac:dyDescent="0.25">
      <c r="A118" t="s">
        <v>273</v>
      </c>
      <c r="C118" t="s">
        <v>272</v>
      </c>
      <c r="D118">
        <v>1969</v>
      </c>
      <c r="E118" t="s">
        <v>271</v>
      </c>
      <c r="G118" t="str">
        <f t="shared" si="1"/>
        <v>Simulation LanguagesSOLPASS - A Simulation Oriented Language Programming and Simulation System1969Harry C. Page</v>
      </c>
      <c r="I118" t="str">
        <f>IFERROR(IF(VLOOKUP(Test!G118,SanityCheck!$F$2:$F$6384,1,FALSE)=Test!G118,"Y","N"),"N")</f>
        <v>Y</v>
      </c>
    </row>
    <row r="119" spans="1:9" x14ac:dyDescent="0.25">
      <c r="A119" t="s">
        <v>301</v>
      </c>
      <c r="C119" t="s">
        <v>304</v>
      </c>
      <c r="D119">
        <v>1969</v>
      </c>
      <c r="E119" t="s">
        <v>303</v>
      </c>
      <c r="G119" t="str">
        <f t="shared" si="1"/>
        <v>Simulation AnalysisStatistical Methods for Improving Simulation Efficiency1969Donald P. Gaver  Jr.</v>
      </c>
      <c r="I119" t="str">
        <f>IFERROR(IF(VLOOKUP(Test!G119,SanityCheck!$F$2:$F$6384,1,FALSE)=Test!G119,"Y","N"),"N")</f>
        <v>Y</v>
      </c>
    </row>
    <row r="120" spans="1:9" x14ac:dyDescent="0.25">
      <c r="A120" t="s">
        <v>301</v>
      </c>
      <c r="C120" t="s">
        <v>302</v>
      </c>
      <c r="D120">
        <v>1969</v>
      </c>
      <c r="E120" t="s">
        <v>160</v>
      </c>
      <c r="G120" t="str">
        <f t="shared" si="1"/>
        <v>Simulation AnalysisComputer Graphics for Simulation Problem-Solving1969Thomas E. Bell</v>
      </c>
      <c r="I120" t="str">
        <f>IFERROR(IF(VLOOKUP(Test!G120,SanityCheck!$F$2:$F$6384,1,FALSE)=Test!G120,"Y","N"),"N")</f>
        <v>Y</v>
      </c>
    </row>
    <row r="121" spans="1:9" x14ac:dyDescent="0.25">
      <c r="A121" t="s">
        <v>315</v>
      </c>
      <c r="C121" t="s">
        <v>419</v>
      </c>
      <c r="D121">
        <v>1969</v>
      </c>
      <c r="E121" t="s">
        <v>418</v>
      </c>
      <c r="G121" t="str">
        <f t="shared" si="1"/>
        <v>Manufacturing ApplicationsPROSIM V - A Production System Simulator1969Joe H. Mize</v>
      </c>
      <c r="I121" t="str">
        <f>IFERROR(IF(VLOOKUP(Test!G121,SanityCheck!$F$2:$F$6384,1,FALSE)=Test!G121,"Y","N"),"N")</f>
        <v>Y</v>
      </c>
    </row>
    <row r="122" spans="1:9" x14ac:dyDescent="0.25">
      <c r="A122" t="s">
        <v>315</v>
      </c>
      <c r="C122" t="s">
        <v>334</v>
      </c>
      <c r="D122">
        <v>1969</v>
      </c>
      <c r="E122" t="s">
        <v>447</v>
      </c>
      <c r="G122" t="str">
        <f t="shared" si="1"/>
        <v>Manufacturing ApplicationsA Generalized Manufacturing Line Simulator System for Production, Equipment, and Manpower Planning1969G. V. Raju</v>
      </c>
      <c r="I122" t="str">
        <f>IFERROR(IF(VLOOKUP(Test!G122,SanityCheck!$F$2:$F$6384,1,FALSE)=Test!G122,"Y","N"),"N")</f>
        <v>Y</v>
      </c>
    </row>
    <row r="123" spans="1:9" x14ac:dyDescent="0.25">
      <c r="A123" t="s">
        <v>315</v>
      </c>
      <c r="C123" t="s">
        <v>334</v>
      </c>
      <c r="D123">
        <v>1969</v>
      </c>
      <c r="E123" t="s">
        <v>333</v>
      </c>
      <c r="G123" t="str">
        <f t="shared" si="1"/>
        <v>Manufacturing ApplicationsA Generalized Manufacturing Line Simulator System for Production, Equipment, and Manpower Planning1969A. Bendazzi</v>
      </c>
      <c r="I123" t="str">
        <f>IFERROR(IF(VLOOKUP(Test!G123,SanityCheck!$F$2:$F$6384,1,FALSE)=Test!G123,"Y","N"),"N")</f>
        <v>Y</v>
      </c>
    </row>
    <row r="124" spans="1:9" x14ac:dyDescent="0.25">
      <c r="A124" t="s">
        <v>315</v>
      </c>
      <c r="C124" t="s">
        <v>449</v>
      </c>
      <c r="D124">
        <v>1969</v>
      </c>
      <c r="E124" t="s">
        <v>448</v>
      </c>
      <c r="G124" t="str">
        <f t="shared" si="1"/>
        <v>Manufacturing ApplicationsEquipment Maintenance Studies Using a Combination of Discrete Event and Continuous System Simulation1969Harold G. Hixson</v>
      </c>
      <c r="I124" t="str">
        <f>IFERROR(IF(VLOOKUP(Test!G124,SanityCheck!$F$2:$F$6384,1,FALSE)=Test!G124,"Y","N"),"N")</f>
        <v>Y</v>
      </c>
    </row>
    <row r="125" spans="1:9" x14ac:dyDescent="0.25">
      <c r="A125" t="s">
        <v>315</v>
      </c>
      <c r="C125" t="s">
        <v>428</v>
      </c>
      <c r="D125">
        <v>1969</v>
      </c>
      <c r="E125" t="s">
        <v>427</v>
      </c>
      <c r="G125" t="str">
        <f t="shared" si="1"/>
        <v>Manufacturing ApplicationsProduction Control System for a Product Line with Diverse Demand Patterns1969Aharon Gavriel Beged-Dov</v>
      </c>
      <c r="I125" t="str">
        <f>IFERROR(IF(VLOOKUP(Test!G125,SanityCheck!$F$2:$F$6384,1,FALSE)=Test!G125,"Y","N"),"N")</f>
        <v>Y</v>
      </c>
    </row>
    <row r="126" spans="1:9" x14ac:dyDescent="0.25">
      <c r="A126" t="s">
        <v>315</v>
      </c>
      <c r="C126" t="s">
        <v>430</v>
      </c>
      <c r="D126">
        <v>1969</v>
      </c>
      <c r="E126" t="s">
        <v>429</v>
      </c>
      <c r="G126" t="str">
        <f t="shared" si="1"/>
        <v>Manufacturing ApplicationsSimulation of Plant Operations: A Critical Evaluation1969Richard J. Swersey</v>
      </c>
      <c r="I126" t="str">
        <f>IFERROR(IF(VLOOKUP(Test!G126,SanityCheck!$F$2:$F$6384,1,FALSE)=Test!G126,"Y","N"),"N")</f>
        <v>Y</v>
      </c>
    </row>
    <row r="127" spans="1:9" x14ac:dyDescent="0.25">
      <c r="A127" t="s">
        <v>891</v>
      </c>
      <c r="C127" t="s">
        <v>890</v>
      </c>
      <c r="D127">
        <v>1969</v>
      </c>
      <c r="E127" t="s">
        <v>889</v>
      </c>
      <c r="G127" t="str">
        <f t="shared" si="1"/>
        <v>Computer SystemsThe Effects of Input/Output Activity on the Average Instruction Execution Time of a Real-Time Computer System1969Salvatore C. Catania</v>
      </c>
      <c r="I127" t="str">
        <f>IFERROR(IF(VLOOKUP(Test!G127,SanityCheck!$F$2:$F$6384,1,FALSE)=Test!G127,"Y","N"),"N")</f>
        <v>Y</v>
      </c>
    </row>
    <row r="128" spans="1:9" x14ac:dyDescent="0.25">
      <c r="A128" t="s">
        <v>891</v>
      </c>
      <c r="C128" t="s">
        <v>908</v>
      </c>
      <c r="D128">
        <v>1969</v>
      </c>
      <c r="E128" t="s">
        <v>907</v>
      </c>
      <c r="G128" t="str">
        <f t="shared" si="1"/>
        <v>Computer SystemsECSS: An Extendable Computer System Simulator1969Norman R. Nielson</v>
      </c>
      <c r="I128" t="str">
        <f>IFERROR(IF(VLOOKUP(Test!G128,SanityCheck!$F$2:$F$6384,1,FALSE)=Test!G128,"Y","N"),"N")</f>
        <v>Y</v>
      </c>
    </row>
    <row r="129" spans="1:9" x14ac:dyDescent="0.25">
      <c r="A129" t="s">
        <v>891</v>
      </c>
      <c r="C129" t="s">
        <v>900</v>
      </c>
      <c r="D129">
        <v>1969</v>
      </c>
      <c r="E129" t="s">
        <v>910</v>
      </c>
      <c r="G129" t="str">
        <f t="shared" si="1"/>
        <v>Computer SystemsCalibrating the Simulation Model of the IBM System/ 360 Time Sharing System1969P. E. Barker</v>
      </c>
      <c r="I129" t="str">
        <f>IFERROR(IF(VLOOKUP(Test!G129,SanityCheck!$F$2:$F$6384,1,FALSE)=Test!G129,"Y","N"),"N")</f>
        <v>Y</v>
      </c>
    </row>
    <row r="130" spans="1:9" x14ac:dyDescent="0.25">
      <c r="A130" t="s">
        <v>891</v>
      </c>
      <c r="C130" t="s">
        <v>900</v>
      </c>
      <c r="D130">
        <v>1969</v>
      </c>
      <c r="E130" t="s">
        <v>899</v>
      </c>
      <c r="G130" t="str">
        <f t="shared" ref="G130:G193" si="2">CONCATENATE(A130,B130,C130,D130,E130)</f>
        <v>Computer SystemsCalibrating the Simulation Model of the IBM System/ 360 Time Sharing System1969H. K. Watson</v>
      </c>
      <c r="I130" t="str">
        <f>IFERROR(IF(VLOOKUP(Test!G130,SanityCheck!$F$2:$F$6384,1,FALSE)=Test!G130,"Y","N"),"N")</f>
        <v>Y</v>
      </c>
    </row>
    <row r="131" spans="1:9" x14ac:dyDescent="0.25">
      <c r="A131" t="s">
        <v>891</v>
      </c>
      <c r="C131" t="s">
        <v>904</v>
      </c>
      <c r="D131">
        <v>1969</v>
      </c>
      <c r="E131" t="s">
        <v>903</v>
      </c>
      <c r="G131" t="str">
        <f t="shared" si="2"/>
        <v>Computer SystemsSimulation of the Time-Varying Load on Future Remote Access Immediate-Response Computer Systems1969H. A. Anderson Jr.</v>
      </c>
      <c r="I131" t="str">
        <f>IFERROR(IF(VLOOKUP(Test!G131,SanityCheck!$F$2:$F$6384,1,FALSE)=Test!G131,"Y","N"),"N")</f>
        <v>Y</v>
      </c>
    </row>
    <row r="132" spans="1:9" x14ac:dyDescent="0.25">
      <c r="A132" t="s">
        <v>913</v>
      </c>
      <c r="C132" t="s">
        <v>915</v>
      </c>
      <c r="D132">
        <v>1969</v>
      </c>
      <c r="E132" t="s">
        <v>914</v>
      </c>
      <c r="G132" t="str">
        <f t="shared" si="2"/>
        <v>Transportation SystemsGPSS Simulation for Aircraft Capacity and Facilities Expansion Analysis1969Charles A. Willis</v>
      </c>
      <c r="I132" t="str">
        <f>IFERROR(IF(VLOOKUP(Test!G132,SanityCheck!$F$2:$F$6384,1,FALSE)=Test!G132,"Y","N"),"N")</f>
        <v>Y</v>
      </c>
    </row>
    <row r="133" spans="1:9" x14ac:dyDescent="0.25">
      <c r="A133" t="s">
        <v>913</v>
      </c>
      <c r="C133" t="s">
        <v>912</v>
      </c>
      <c r="D133">
        <v>1969</v>
      </c>
      <c r="E133" t="s">
        <v>926</v>
      </c>
      <c r="G133" t="str">
        <f t="shared" si="2"/>
        <v>Transportation SystemsSimulation of a Computer Aided Routing System (CARS)1969N. H. M. Wilson</v>
      </c>
      <c r="I133" t="str">
        <f>IFERROR(IF(VLOOKUP(Test!G133,SanityCheck!$F$2:$F$6384,1,FALSE)=Test!G133,"Y","N"),"N")</f>
        <v>Y</v>
      </c>
    </row>
    <row r="134" spans="1:9" x14ac:dyDescent="0.25">
      <c r="A134" t="s">
        <v>913</v>
      </c>
      <c r="C134" t="s">
        <v>912</v>
      </c>
      <c r="D134">
        <v>1969</v>
      </c>
      <c r="E134" t="s">
        <v>911</v>
      </c>
      <c r="G134" t="str">
        <f t="shared" si="2"/>
        <v>Transportation SystemsSimulation of a Computer Aided Routing System (CARS)1969J. M. Sussman</v>
      </c>
      <c r="I134" t="str">
        <f>IFERROR(IF(VLOOKUP(Test!G134,SanityCheck!$F$2:$F$6384,1,FALSE)=Test!G134,"Y","N"),"N")</f>
        <v>Y</v>
      </c>
    </row>
    <row r="135" spans="1:9" x14ac:dyDescent="0.25">
      <c r="A135" t="s">
        <v>913</v>
      </c>
      <c r="C135" t="s">
        <v>912</v>
      </c>
      <c r="D135">
        <v>1969</v>
      </c>
      <c r="E135" t="s">
        <v>920</v>
      </c>
      <c r="G135" t="str">
        <f t="shared" si="2"/>
        <v>Transportation SystemsSimulation of a Computer Aided Routing System (CARS)1969L. A. Goodman</v>
      </c>
      <c r="I135" t="str">
        <f>IFERROR(IF(VLOOKUP(Test!G135,SanityCheck!$F$2:$F$6384,1,FALSE)=Test!G135,"Y","N"),"N")</f>
        <v>Y</v>
      </c>
    </row>
    <row r="136" spans="1:9" x14ac:dyDescent="0.25">
      <c r="A136" t="s">
        <v>913</v>
      </c>
      <c r="C136" t="s">
        <v>912</v>
      </c>
      <c r="D136">
        <v>1969</v>
      </c>
      <c r="E136" t="s">
        <v>933</v>
      </c>
      <c r="G136" t="str">
        <f t="shared" si="2"/>
        <v>Transportation SystemsSimulation of a Computer Aided Routing System (CARS)1969B. T. Higonnet</v>
      </c>
      <c r="I136" t="str">
        <f>IFERROR(IF(VLOOKUP(Test!G136,SanityCheck!$F$2:$F$6384,1,FALSE)=Test!G136,"Y","N"),"N")</f>
        <v>Y</v>
      </c>
    </row>
    <row r="137" spans="1:9" x14ac:dyDescent="0.25">
      <c r="A137" t="s">
        <v>913</v>
      </c>
      <c r="C137" t="s">
        <v>932</v>
      </c>
      <c r="D137">
        <v>1969</v>
      </c>
      <c r="E137" t="s">
        <v>308</v>
      </c>
      <c r="G137" t="str">
        <f t="shared" si="2"/>
        <v>Transportation SystemsA Stochastic Simulation of the Strategic Airlift System1969G. Arthur Mihram</v>
      </c>
      <c r="I137" t="str">
        <f>IFERROR(IF(VLOOKUP(Test!G137,SanityCheck!$F$2:$F$6384,1,FALSE)=Test!G137,"Y","N"),"N")</f>
        <v>Y</v>
      </c>
    </row>
    <row r="138" spans="1:9" x14ac:dyDescent="0.25">
      <c r="A138" t="s">
        <v>913</v>
      </c>
      <c r="C138" t="s">
        <v>932</v>
      </c>
      <c r="D138">
        <v>1969</v>
      </c>
      <c r="E138" t="s">
        <v>938</v>
      </c>
      <c r="G138" t="str">
        <f t="shared" si="2"/>
        <v>Transportation SystemsA Stochastic Simulation of the Strategic Airlift System1969Richard L. Nolan</v>
      </c>
      <c r="I138" t="str">
        <f>IFERROR(IF(VLOOKUP(Test!G138,SanityCheck!$F$2:$F$6384,1,FALSE)=Test!G138,"Y","N"),"N")</f>
        <v>Y</v>
      </c>
    </row>
    <row r="139" spans="1:9" x14ac:dyDescent="0.25">
      <c r="A139" t="s">
        <v>913</v>
      </c>
      <c r="C139" t="s">
        <v>937</v>
      </c>
      <c r="D139">
        <v>1969</v>
      </c>
      <c r="E139" t="s">
        <v>936</v>
      </c>
      <c r="G139" t="str">
        <f t="shared" si="2"/>
        <v>Transportation SystemsAssociation of American Railroads Network Model1969W. K. Minger</v>
      </c>
      <c r="I139" t="str">
        <f>IFERROR(IF(VLOOKUP(Test!G139,SanityCheck!$F$2:$F$6384,1,FALSE)=Test!G139,"Y","N"),"N")</f>
        <v>Y</v>
      </c>
    </row>
    <row r="140" spans="1:9" x14ac:dyDescent="0.25">
      <c r="A140" t="s">
        <v>913</v>
      </c>
      <c r="C140" t="s">
        <v>937</v>
      </c>
      <c r="D140">
        <v>1969</v>
      </c>
      <c r="E140" t="s">
        <v>942</v>
      </c>
      <c r="G140" t="str">
        <f t="shared" si="2"/>
        <v>Transportation SystemsAssociation of American Railroads Network Model1969J. N. Cetinich</v>
      </c>
      <c r="I140" t="str">
        <f>IFERROR(IF(VLOOKUP(Test!G140,SanityCheck!$F$2:$F$6384,1,FALSE)=Test!G140,"Y","N"),"N")</f>
        <v>Y</v>
      </c>
    </row>
    <row r="141" spans="1:9" x14ac:dyDescent="0.25">
      <c r="A141" t="s">
        <v>945</v>
      </c>
      <c r="C141" t="s">
        <v>952</v>
      </c>
      <c r="D141">
        <v>1969</v>
      </c>
      <c r="E141" t="s">
        <v>951</v>
      </c>
      <c r="G141" t="str">
        <f t="shared" si="2"/>
        <v>Materials HandlingAn Order Picking and Shipping Model1969Lawrence W. Hillman</v>
      </c>
      <c r="I141" t="str">
        <f>IFERROR(IF(VLOOKUP(Test!G141,SanityCheck!$F$2:$F$6384,1,FALSE)=Test!G141,"Y","N"),"N")</f>
        <v>Y</v>
      </c>
    </row>
    <row r="142" spans="1:9" x14ac:dyDescent="0.25">
      <c r="A142" t="s">
        <v>945</v>
      </c>
      <c r="C142" t="s">
        <v>947</v>
      </c>
      <c r="D142">
        <v>1969</v>
      </c>
      <c r="E142" t="s">
        <v>948</v>
      </c>
      <c r="G142" t="str">
        <f t="shared" si="2"/>
        <v>Materials HandlingSimulation of the Operation of the Coal Supply System at a 2000 MW Generating Station1969R. D. Walkley</v>
      </c>
      <c r="I142" t="str">
        <f>IFERROR(IF(VLOOKUP(Test!G142,SanityCheck!$F$2:$F$6384,1,FALSE)=Test!G142,"Y","N"),"N")</f>
        <v>Y</v>
      </c>
    </row>
    <row r="143" spans="1:9" x14ac:dyDescent="0.25">
      <c r="A143" t="s">
        <v>945</v>
      </c>
      <c r="C143" t="s">
        <v>947</v>
      </c>
      <c r="D143">
        <v>1969</v>
      </c>
      <c r="E143" t="s">
        <v>946</v>
      </c>
      <c r="G143" t="str">
        <f t="shared" si="2"/>
        <v>Materials HandlingSimulation of the Operation of the Coal Supply System at a 2000 MW Generating Station1969N. D. Hutson</v>
      </c>
      <c r="I143" t="str">
        <f>IFERROR(IF(VLOOKUP(Test!G143,SanityCheck!$F$2:$F$6384,1,FALSE)=Test!G143,"Y","N"),"N")</f>
        <v>Y</v>
      </c>
    </row>
    <row r="144" spans="1:9" x14ac:dyDescent="0.25">
      <c r="A144" t="s">
        <v>945</v>
      </c>
      <c r="C144" t="s">
        <v>950</v>
      </c>
      <c r="D144">
        <v>1969</v>
      </c>
      <c r="E144" t="s">
        <v>949</v>
      </c>
      <c r="G144" t="str">
        <f t="shared" si="2"/>
        <v>Materials HandlingSimulation Models for Evaluation of Airport Baggage-Handling Systems1969Gerald L. Robinson</v>
      </c>
      <c r="I144" t="str">
        <f>IFERROR(IF(VLOOKUP(Test!G144,SanityCheck!$F$2:$F$6384,1,FALSE)=Test!G144,"Y","N"),"N")</f>
        <v>Y</v>
      </c>
    </row>
    <row r="145" spans="1:9" x14ac:dyDescent="0.25">
      <c r="A145" t="s">
        <v>945</v>
      </c>
      <c r="C145" t="s">
        <v>944</v>
      </c>
      <c r="D145">
        <v>1969</v>
      </c>
      <c r="E145" t="s">
        <v>943</v>
      </c>
      <c r="G145" t="str">
        <f t="shared" si="2"/>
        <v>Materials HandlingCoal Mine Belt System Design Simulation1969James E. Juckett</v>
      </c>
      <c r="I145" t="str">
        <f>IFERROR(IF(VLOOKUP(Test!G145,SanityCheck!$F$2:$F$6384,1,FALSE)=Test!G145,"Y","N"),"N")</f>
        <v>Y</v>
      </c>
    </row>
    <row r="146" spans="1:9" x14ac:dyDescent="0.25">
      <c r="A146" t="s">
        <v>962</v>
      </c>
      <c r="C146" t="s">
        <v>961</v>
      </c>
      <c r="D146">
        <v>1969</v>
      </c>
      <c r="E146" t="s">
        <v>960</v>
      </c>
      <c r="G146" t="str">
        <f t="shared" si="2"/>
        <v>Health ServicesSimulation Study of a Hospital Command System1969Stephen A. Levine</v>
      </c>
      <c r="I146" t="str">
        <f>IFERROR(IF(VLOOKUP(Test!G146,SanityCheck!$F$2:$F$6384,1,FALSE)=Test!G146,"Y","N"),"N")</f>
        <v>Y</v>
      </c>
    </row>
    <row r="147" spans="1:9" x14ac:dyDescent="0.25">
      <c r="A147" t="s">
        <v>962</v>
      </c>
      <c r="C147" t="s">
        <v>980</v>
      </c>
      <c r="D147">
        <v>1969</v>
      </c>
      <c r="E147" t="s">
        <v>984</v>
      </c>
      <c r="G147" t="str">
        <f t="shared" si="2"/>
        <v>Health ServicesThe Simulation of a Hospital Patient Treatment System1969Henry R. Grooms</v>
      </c>
      <c r="I147" t="str">
        <f>IFERROR(IF(VLOOKUP(Test!G147,SanityCheck!$F$2:$F$6384,1,FALSE)=Test!G147,"Y","N"),"N")</f>
        <v>Y</v>
      </c>
    </row>
    <row r="148" spans="1:9" x14ac:dyDescent="0.25">
      <c r="A148" t="s">
        <v>962</v>
      </c>
      <c r="C148" t="s">
        <v>980</v>
      </c>
      <c r="D148">
        <v>1969</v>
      </c>
      <c r="E148" t="s">
        <v>973</v>
      </c>
      <c r="G148" t="str">
        <f t="shared" si="2"/>
        <v>Health ServicesThe Simulation of a Hospital Patient Treatment System1969Tung Au</v>
      </c>
      <c r="I148" t="str">
        <f>IFERROR(IF(VLOOKUP(Test!G148,SanityCheck!$F$2:$F$6384,1,FALSE)=Test!G148,"Y","N"),"N")</f>
        <v>Y</v>
      </c>
    </row>
    <row r="149" spans="1:9" x14ac:dyDescent="0.25">
      <c r="A149" t="s">
        <v>962</v>
      </c>
      <c r="C149" t="s">
        <v>983</v>
      </c>
      <c r="D149">
        <v>1969</v>
      </c>
      <c r="E149" t="s">
        <v>982</v>
      </c>
      <c r="G149" t="str">
        <f t="shared" si="2"/>
        <v>Health ServicesA Simulation Study of a Multi-Channel Queueing System in the Hospital Environment1969Robert H. Holland</v>
      </c>
      <c r="I149" t="str">
        <f>IFERROR(IF(VLOOKUP(Test!G149,SanityCheck!$F$2:$F$6384,1,FALSE)=Test!G149,"Y","N"),"N")</f>
        <v>Y</v>
      </c>
    </row>
    <row r="150" spans="1:9" x14ac:dyDescent="0.25">
      <c r="A150" t="s">
        <v>52</v>
      </c>
      <c r="C150" t="s">
        <v>60</v>
      </c>
      <c r="D150">
        <v>1969</v>
      </c>
      <c r="E150" t="s">
        <v>59</v>
      </c>
      <c r="G150" t="str">
        <f t="shared" si="2"/>
        <v>Corporate and Financial ModelsA Dynamic Financial Model of a Utility1969Andrew J. Lipinski</v>
      </c>
      <c r="I150" t="str">
        <f>IFERROR(IF(VLOOKUP(Test!G150,SanityCheck!$F$2:$F$6384,1,FALSE)=Test!G150,"Y","N"),"N")</f>
        <v>Y</v>
      </c>
    </row>
    <row r="151" spans="1:9" x14ac:dyDescent="0.25">
      <c r="A151" t="s">
        <v>52</v>
      </c>
      <c r="C151" t="s">
        <v>77</v>
      </c>
      <c r="D151">
        <v>1969</v>
      </c>
      <c r="E151" t="s">
        <v>88</v>
      </c>
      <c r="G151" t="str">
        <f t="shared" si="2"/>
        <v>Corporate and Financial ModelsA Correlated Distribution Simulation Model for Capital Budgeting1969Charles L. Crabtree</v>
      </c>
      <c r="I151" t="str">
        <f>IFERROR(IF(VLOOKUP(Test!G151,SanityCheck!$F$2:$F$6384,1,FALSE)=Test!G151,"Y","N"),"N")</f>
        <v>Y</v>
      </c>
    </row>
    <row r="152" spans="1:9" x14ac:dyDescent="0.25">
      <c r="A152" t="s">
        <v>52</v>
      </c>
      <c r="C152" t="s">
        <v>77</v>
      </c>
      <c r="D152">
        <v>1969</v>
      </c>
      <c r="E152" t="s">
        <v>76</v>
      </c>
      <c r="G152" t="str">
        <f t="shared" si="2"/>
        <v>Corporate and Financial ModelsA Correlated Distribution Simulation Model for Capital Budgeting1969Lyman C. Dennis II</v>
      </c>
      <c r="I152" t="str">
        <f>IFERROR(IF(VLOOKUP(Test!G152,SanityCheck!$F$2:$F$6384,1,FALSE)=Test!G152,"Y","N"),"N")</f>
        <v>Y</v>
      </c>
    </row>
    <row r="153" spans="1:9" x14ac:dyDescent="0.25">
      <c r="A153" t="s">
        <v>52</v>
      </c>
      <c r="C153" t="s">
        <v>58</v>
      </c>
      <c r="D153">
        <v>1969</v>
      </c>
      <c r="E153" t="s">
        <v>61</v>
      </c>
      <c r="G153" t="str">
        <f t="shared" si="2"/>
        <v>Corporate and Financial ModelsTelecommunications Earnings Estimation Model (TEEM)1969Wayne H. Wagner</v>
      </c>
      <c r="I153" t="str">
        <f>IFERROR(IF(VLOOKUP(Test!G153,SanityCheck!$F$2:$F$6384,1,FALSE)=Test!G153,"Y","N"),"N")</f>
        <v>Y</v>
      </c>
    </row>
    <row r="154" spans="1:9" x14ac:dyDescent="0.25">
      <c r="A154" t="s">
        <v>52</v>
      </c>
      <c r="C154" t="s">
        <v>58</v>
      </c>
      <c r="D154">
        <v>1969</v>
      </c>
      <c r="E154" t="s">
        <v>57</v>
      </c>
      <c r="G154" t="str">
        <f t="shared" si="2"/>
        <v>Corporate and Financial ModelsTelecommunications Earnings Estimation Model (TEEM)1969Lawrence T. Akutagawa</v>
      </c>
      <c r="I154" t="str">
        <f>IFERROR(IF(VLOOKUP(Test!G154,SanityCheck!$F$2:$F$6384,1,FALSE)=Test!G154,"Y","N"),"N")</f>
        <v>Y</v>
      </c>
    </row>
    <row r="155" spans="1:9" x14ac:dyDescent="0.25">
      <c r="A155" t="s">
        <v>52</v>
      </c>
      <c r="C155" t="s">
        <v>58</v>
      </c>
      <c r="D155">
        <v>1969</v>
      </c>
      <c r="E155" t="s">
        <v>65</v>
      </c>
      <c r="G155" t="str">
        <f t="shared" si="2"/>
        <v>Corporate and Financial ModelsTelecommunications Earnings Estimation Model (TEEM)1969Larry Cumeo</v>
      </c>
      <c r="I155" t="str">
        <f>IFERROR(IF(VLOOKUP(Test!G155,SanityCheck!$F$2:$F$6384,1,FALSE)=Test!G155,"Y","N"),"N")</f>
        <v>Y</v>
      </c>
    </row>
    <row r="156" spans="1:9" x14ac:dyDescent="0.25">
      <c r="A156" t="s">
        <v>52</v>
      </c>
      <c r="C156" t="s">
        <v>64</v>
      </c>
      <c r="D156">
        <v>1969</v>
      </c>
      <c r="E156" t="s">
        <v>63</v>
      </c>
      <c r="G156" t="str">
        <f t="shared" si="2"/>
        <v>Corporate and Financial ModelsFinancial Simulation Model for the Computer Business1969M. N. Bartakke</v>
      </c>
      <c r="I156" t="str">
        <f>IFERROR(IF(VLOOKUP(Test!G156,SanityCheck!$F$2:$F$6384,1,FALSE)=Test!G156,"Y","N"),"N")</f>
        <v>Y</v>
      </c>
    </row>
    <row r="157" spans="1:9" x14ac:dyDescent="0.25">
      <c r="A157" t="s">
        <v>52</v>
      </c>
      <c r="C157" t="s">
        <v>64</v>
      </c>
      <c r="D157">
        <v>1969</v>
      </c>
      <c r="E157" t="s">
        <v>80</v>
      </c>
      <c r="G157" t="str">
        <f t="shared" si="2"/>
        <v>Corporate and Financial ModelsFinancial Simulation Model for the Computer Business1969H. B. Horton</v>
      </c>
      <c r="I157" t="str">
        <f>IFERROR(IF(VLOOKUP(Test!G157,SanityCheck!$F$2:$F$6384,1,FALSE)=Test!G157,"Y","N"),"N")</f>
        <v>Y</v>
      </c>
    </row>
    <row r="158" spans="1:9" x14ac:dyDescent="0.25">
      <c r="A158" t="s">
        <v>991</v>
      </c>
      <c r="C158" t="s">
        <v>992</v>
      </c>
      <c r="D158">
        <v>1969</v>
      </c>
      <c r="E158" t="s">
        <v>997</v>
      </c>
      <c r="G158" t="str">
        <f t="shared" si="2"/>
        <v>Job Shop SchedulingDetermination of Criticality Indices in the PERT Problem1969Guillermo Ponce-Campos</v>
      </c>
      <c r="I158" t="str">
        <f>IFERROR(IF(VLOOKUP(Test!G158,SanityCheck!$F$2:$F$6384,1,FALSE)=Test!G158,"Y","N"),"N")</f>
        <v>Y</v>
      </c>
    </row>
    <row r="159" spans="1:9" x14ac:dyDescent="0.25">
      <c r="A159" t="s">
        <v>991</v>
      </c>
      <c r="C159" t="s">
        <v>992</v>
      </c>
      <c r="D159">
        <v>1969</v>
      </c>
      <c r="E159" t="s">
        <v>83</v>
      </c>
      <c r="G159" t="str">
        <f t="shared" si="2"/>
        <v>Job Shop SchedulingDetermination of Criticality Indices in the PERT Problem1969Thomas J. Schriber</v>
      </c>
      <c r="I159" t="str">
        <f>IFERROR(IF(VLOOKUP(Test!G159,SanityCheck!$F$2:$F$6384,1,FALSE)=Test!G159,"Y","N"),"N")</f>
        <v>Y</v>
      </c>
    </row>
    <row r="160" spans="1:9" x14ac:dyDescent="0.25">
      <c r="A160" t="s">
        <v>991</v>
      </c>
      <c r="C160" t="s">
        <v>994</v>
      </c>
      <c r="D160">
        <v>1969</v>
      </c>
      <c r="E160" t="s">
        <v>993</v>
      </c>
      <c r="G160" t="str">
        <f t="shared" si="2"/>
        <v>Job Shop SchedulingSimulating Scheduling Plans1969C. E. Montagnon</v>
      </c>
      <c r="I160" t="str">
        <f>IFERROR(IF(VLOOKUP(Test!G160,SanityCheck!$F$2:$F$6384,1,FALSE)=Test!G160,"Y","N"),"N")</f>
        <v>Y</v>
      </c>
    </row>
    <row r="161" spans="1:9" x14ac:dyDescent="0.25">
      <c r="A161" t="s">
        <v>991</v>
      </c>
      <c r="C161" t="s">
        <v>996</v>
      </c>
      <c r="D161">
        <v>1969</v>
      </c>
      <c r="E161" t="s">
        <v>995</v>
      </c>
      <c r="G161" t="str">
        <f t="shared" si="2"/>
        <v>Job Shop SchedulingJob Shop Scheduling by Means of Simulation and an Optimum-Seeking Search1969James C. Emery</v>
      </c>
      <c r="I161" t="str">
        <f>IFERROR(IF(VLOOKUP(Test!G161,SanityCheck!$F$2:$F$6384,1,FALSE)=Test!G161,"Y","N"),"N")</f>
        <v>Y</v>
      </c>
    </row>
    <row r="162" spans="1:9" x14ac:dyDescent="0.25">
      <c r="A162" t="s">
        <v>991</v>
      </c>
      <c r="C162" t="s">
        <v>990</v>
      </c>
      <c r="D162">
        <v>1969</v>
      </c>
      <c r="E162" t="s">
        <v>521</v>
      </c>
      <c r="G162" t="str">
        <f t="shared" si="2"/>
        <v>Job Shop SchedulingThe Current State of Research in Job Shop Scheduling1969Carter L. Franklin II</v>
      </c>
      <c r="I162" t="str">
        <f>IFERROR(IF(VLOOKUP(Test!G162,SanityCheck!$F$2:$F$6384,1,FALSE)=Test!G162,"Y","N"),"N")</f>
        <v>Y</v>
      </c>
    </row>
    <row r="163" spans="1:9" x14ac:dyDescent="0.25">
      <c r="A163" t="s">
        <v>1000</v>
      </c>
      <c r="C163" t="s">
        <v>999</v>
      </c>
      <c r="D163">
        <v>1969</v>
      </c>
      <c r="E163" t="s">
        <v>505</v>
      </c>
      <c r="G163" t="str">
        <f t="shared" si="2"/>
        <v>Urban/Social SystemsMASS - A Mail Service Simulation1969Paul L. Tuan</v>
      </c>
      <c r="I163" t="str">
        <f>IFERROR(IF(VLOOKUP(Test!G163,SanityCheck!$F$2:$F$6384,1,FALSE)=Test!G163,"Y","N"),"N")</f>
        <v>Y</v>
      </c>
    </row>
    <row r="164" spans="1:9" x14ac:dyDescent="0.25">
      <c r="A164" t="s">
        <v>1000</v>
      </c>
      <c r="C164" t="s">
        <v>999</v>
      </c>
      <c r="D164">
        <v>1969</v>
      </c>
      <c r="E164" t="s">
        <v>998</v>
      </c>
      <c r="G164" t="str">
        <f t="shared" si="2"/>
        <v>Urban/Social SystemsMASS - A Mail Service Simulation1969David S. Nee</v>
      </c>
      <c r="I164" t="str">
        <f>IFERROR(IF(VLOOKUP(Test!G164,SanityCheck!$F$2:$F$6384,1,FALSE)=Test!G164,"Y","N"),"N")</f>
        <v>Y</v>
      </c>
    </row>
    <row r="165" spans="1:9" x14ac:dyDescent="0.25">
      <c r="A165" t="s">
        <v>1000</v>
      </c>
      <c r="C165" t="s">
        <v>1004</v>
      </c>
      <c r="D165">
        <v>1969</v>
      </c>
      <c r="E165" t="s">
        <v>1009</v>
      </c>
      <c r="G165" t="str">
        <f t="shared" si="2"/>
        <v>Urban/Social SystemsHAWSIM Simulation of Social Services1969Bryand A. Bremner</v>
      </c>
      <c r="I165" t="str">
        <f>IFERROR(IF(VLOOKUP(Test!G165,SanityCheck!$F$2:$F$6384,1,FALSE)=Test!G165,"Y","N"),"N")</f>
        <v>Y</v>
      </c>
    </row>
    <row r="166" spans="1:9" x14ac:dyDescent="0.25">
      <c r="A166" t="s">
        <v>1000</v>
      </c>
      <c r="C166" t="s">
        <v>1004</v>
      </c>
      <c r="D166">
        <v>1969</v>
      </c>
      <c r="E166" t="s">
        <v>1003</v>
      </c>
      <c r="G166" t="str">
        <f t="shared" si="2"/>
        <v>Urban/Social SystemsHAWSIM Simulation of Social Services1969William F. Eicker</v>
      </c>
      <c r="I166" t="str">
        <f>IFERROR(IF(VLOOKUP(Test!G166,SanityCheck!$F$2:$F$6384,1,FALSE)=Test!G166,"Y","N"),"N")</f>
        <v>Y</v>
      </c>
    </row>
    <row r="167" spans="1:9" x14ac:dyDescent="0.25">
      <c r="A167" t="s">
        <v>1000</v>
      </c>
      <c r="C167" t="s">
        <v>1007</v>
      </c>
      <c r="D167">
        <v>1969</v>
      </c>
      <c r="E167" t="s">
        <v>186</v>
      </c>
      <c r="G167" t="str">
        <f t="shared" si="2"/>
        <v>Urban/Social SystemsAn Adaptive Computer Model of the Adoption of Electricity in a Village Community1969Martin Pfaff</v>
      </c>
      <c r="I167" t="str">
        <f>IFERROR(IF(VLOOKUP(Test!G167,SanityCheck!$F$2:$F$6384,1,FALSE)=Test!G167,"Y","N"),"N")</f>
        <v>Y</v>
      </c>
    </row>
    <row r="168" spans="1:9" x14ac:dyDescent="0.25">
      <c r="A168" t="s">
        <v>1000</v>
      </c>
      <c r="C168" t="s">
        <v>1007</v>
      </c>
      <c r="D168">
        <v>1969</v>
      </c>
      <c r="E168" t="s">
        <v>1010</v>
      </c>
      <c r="G168" t="str">
        <f t="shared" si="2"/>
        <v>Urban/Social SystemsAn Adaptive Computer Model of the Adoption of Electricity in a Village Community1969C. G. Jambotkar</v>
      </c>
      <c r="I168" t="str">
        <f>IFERROR(IF(VLOOKUP(Test!G168,SanityCheck!$F$2:$F$6384,1,FALSE)=Test!G168,"Y","N"),"N")</f>
        <v>Y</v>
      </c>
    </row>
    <row r="169" spans="1:9" x14ac:dyDescent="0.25">
      <c r="A169" t="s">
        <v>1019</v>
      </c>
      <c r="C169" t="s">
        <v>1031</v>
      </c>
      <c r="D169">
        <v>1969</v>
      </c>
      <c r="E169" t="s">
        <v>1030</v>
      </c>
      <c r="G169" t="str">
        <f t="shared" si="2"/>
        <v>Data Base/CommunicationsA General Simulation Model for Information Systems: A Report on a Modelling Concept1969A. L. Buchanan</v>
      </c>
      <c r="I169" t="str">
        <f>IFERROR(IF(VLOOKUP(Test!G169,SanityCheck!$F$2:$F$6384,1,FALSE)=Test!G169,"Y","N"),"N")</f>
        <v>Y</v>
      </c>
    </row>
    <row r="170" spans="1:9" x14ac:dyDescent="0.25">
      <c r="A170" t="s">
        <v>1019</v>
      </c>
      <c r="C170" t="s">
        <v>1031</v>
      </c>
      <c r="D170">
        <v>1969</v>
      </c>
      <c r="E170" t="s">
        <v>1032</v>
      </c>
      <c r="G170" t="str">
        <f t="shared" si="2"/>
        <v>Data Base/CommunicationsA General Simulation Model for Information Systems: A Report on a Modelling Concept1969R. B. Waina</v>
      </c>
      <c r="I170" t="str">
        <f>IFERROR(IF(VLOOKUP(Test!G170,SanityCheck!$F$2:$F$6384,1,FALSE)=Test!G170,"Y","N"),"N")</f>
        <v>Y</v>
      </c>
    </row>
    <row r="171" spans="1:9" x14ac:dyDescent="0.25">
      <c r="A171" t="s">
        <v>1019</v>
      </c>
      <c r="C171" t="s">
        <v>1021</v>
      </c>
      <c r="D171">
        <v>1969</v>
      </c>
      <c r="E171" t="s">
        <v>1020</v>
      </c>
      <c r="G171" t="str">
        <f t="shared" si="2"/>
        <v>Data Base/CommunicationsA Model of Safeway's Control System1969John Ryder</v>
      </c>
      <c r="I171" t="str">
        <f>IFERROR(IF(VLOOKUP(Test!G171,SanityCheck!$F$2:$F$6384,1,FALSE)=Test!G171,"Y","N"),"N")</f>
        <v>Y</v>
      </c>
    </row>
    <row r="172" spans="1:9" x14ac:dyDescent="0.25">
      <c r="A172" t="s">
        <v>1019</v>
      </c>
      <c r="C172" t="s">
        <v>1027</v>
      </c>
      <c r="D172">
        <v>1969</v>
      </c>
      <c r="E172" t="s">
        <v>1026</v>
      </c>
      <c r="G172" t="str">
        <f t="shared" si="2"/>
        <v>Data Base/CommunicationsA General Simulation Model of an On-Line Telephone Directory Assistance Information Retrieval System1969W. A. Hall</v>
      </c>
      <c r="I172" t="str">
        <f>IFERROR(IF(VLOOKUP(Test!G172,SanityCheck!$F$2:$F$6384,1,FALSE)=Test!G172,"Y","N"),"N")</f>
        <v>Y</v>
      </c>
    </row>
    <row r="173" spans="1:9" x14ac:dyDescent="0.25">
      <c r="A173" t="s">
        <v>1038</v>
      </c>
      <c r="C173" t="s">
        <v>1040</v>
      </c>
      <c r="D173">
        <v>1969</v>
      </c>
      <c r="E173" t="s">
        <v>1039</v>
      </c>
      <c r="G173" t="str">
        <f t="shared" si="2"/>
        <v>Inventory SystemsSimulation Systems for Logistics Support Planning1969Donald F. Blumberg</v>
      </c>
      <c r="I173" t="str">
        <f>IFERROR(IF(VLOOKUP(Test!G173,SanityCheck!$F$2:$F$6384,1,FALSE)=Test!G173,"Y","N"),"N")</f>
        <v>Y</v>
      </c>
    </row>
    <row r="174" spans="1:9" x14ac:dyDescent="0.25">
      <c r="A174" t="s">
        <v>1038</v>
      </c>
      <c r="C174" t="s">
        <v>1037</v>
      </c>
      <c r="D174">
        <v>1969</v>
      </c>
      <c r="E174" t="s">
        <v>1036</v>
      </c>
      <c r="G174" t="str">
        <f t="shared" si="2"/>
        <v>Inventory SystemsGASP II Simulation of Parts Inventory for Electronic Fuze Production1969Clifford C. Petersen</v>
      </c>
      <c r="I174" t="str">
        <f>IFERROR(IF(VLOOKUP(Test!G174,SanityCheck!$F$2:$F$6384,1,FALSE)=Test!G174,"Y","N"),"N")</f>
        <v>Y</v>
      </c>
    </row>
    <row r="175" spans="1:9" x14ac:dyDescent="0.25">
      <c r="A175" t="s">
        <v>1038</v>
      </c>
      <c r="C175" t="s">
        <v>1042</v>
      </c>
      <c r="D175">
        <v>1969</v>
      </c>
      <c r="E175" t="s">
        <v>1041</v>
      </c>
      <c r="G175" t="str">
        <f t="shared" si="2"/>
        <v>Inventory SystemsSimulation of an Aircraft Container System1969David M. Grant</v>
      </c>
      <c r="I175" t="str">
        <f>IFERROR(IF(VLOOKUP(Test!G175,SanityCheck!$F$2:$F$6384,1,FALSE)=Test!G175,"Y","N"),"N")</f>
        <v>Y</v>
      </c>
    </row>
    <row r="176" spans="1:9" x14ac:dyDescent="0.25">
      <c r="A176" t="s">
        <v>1045</v>
      </c>
      <c r="C176" t="s">
        <v>1047</v>
      </c>
      <c r="D176">
        <v>1969</v>
      </c>
      <c r="E176" t="s">
        <v>1050</v>
      </c>
      <c r="G176" t="str">
        <f t="shared" si="2"/>
        <v>Engineering ModelsDiscrete Simulation Applied to Mars Lander1969Edward M. Morgan</v>
      </c>
      <c r="I176" t="str">
        <f>IFERROR(IF(VLOOKUP(Test!G176,SanityCheck!$F$2:$F$6384,1,FALSE)=Test!G176,"Y","N"),"N")</f>
        <v>Y</v>
      </c>
    </row>
    <row r="177" spans="1:9" x14ac:dyDescent="0.25">
      <c r="A177" t="s">
        <v>1045</v>
      </c>
      <c r="C177" t="s">
        <v>1047</v>
      </c>
      <c r="D177">
        <v>1969</v>
      </c>
      <c r="E177" t="s">
        <v>1046</v>
      </c>
      <c r="G177" t="str">
        <f t="shared" si="2"/>
        <v>Engineering ModelsDiscrete Simulation Applied to Mars Lander1969Jon I. Fellers</v>
      </c>
      <c r="I177" t="str">
        <f>IFERROR(IF(VLOOKUP(Test!G177,SanityCheck!$F$2:$F$6384,1,FALSE)=Test!G177,"Y","N"),"N")</f>
        <v>Y</v>
      </c>
    </row>
    <row r="178" spans="1:9" x14ac:dyDescent="0.25">
      <c r="A178" t="s">
        <v>1045</v>
      </c>
      <c r="C178" t="s">
        <v>1044</v>
      </c>
      <c r="D178">
        <v>1969</v>
      </c>
      <c r="E178" t="s">
        <v>1048</v>
      </c>
      <c r="G178" t="str">
        <f t="shared" si="2"/>
        <v>Engineering ModelsA Mathematical Model of a Crankcase Scavenged, Two-Stroke, Spark Ignited Engine and Comparisons with Experimental Data1969Richard R. Booy</v>
      </c>
      <c r="I178" t="str">
        <f>IFERROR(IF(VLOOKUP(Test!G178,SanityCheck!$F$2:$F$6384,1,FALSE)=Test!G178,"Y","N"),"N")</f>
        <v>Y</v>
      </c>
    </row>
    <row r="179" spans="1:9" x14ac:dyDescent="0.25">
      <c r="A179" t="s">
        <v>1045</v>
      </c>
      <c r="C179" t="s">
        <v>1044</v>
      </c>
      <c r="D179">
        <v>1969</v>
      </c>
      <c r="E179" t="s">
        <v>1043</v>
      </c>
      <c r="G179" t="str">
        <f t="shared" si="2"/>
        <v>Engineering ModelsA Mathematical Model of a Crankcase Scavenged, Two-Stroke, Spark Ignited Engine and Comparisons with Experimental Data1969Robert B. Krieger</v>
      </c>
      <c r="I179" t="str">
        <f>IFERROR(IF(VLOOKUP(Test!G179,SanityCheck!$F$2:$F$6384,1,FALSE)=Test!G179,"Y","N"),"N")</f>
        <v>Y</v>
      </c>
    </row>
    <row r="180" spans="1:9" x14ac:dyDescent="0.25">
      <c r="A180" t="s">
        <v>1045</v>
      </c>
      <c r="C180" t="s">
        <v>1044</v>
      </c>
      <c r="D180">
        <v>1969</v>
      </c>
      <c r="E180" t="s">
        <v>1049</v>
      </c>
      <c r="G180" t="str">
        <f t="shared" si="2"/>
        <v>Engineering ModelsA Mathematical Model of a Crankcase Scavenged, Two-Stroke, Spark Ignited Engine and Comparisons with Experimental Data1969P. S. Myers</v>
      </c>
      <c r="I180" t="str">
        <f>IFERROR(IF(VLOOKUP(Test!G180,SanityCheck!$F$2:$F$6384,1,FALSE)=Test!G180,"Y","N"),"N")</f>
        <v>Y</v>
      </c>
    </row>
    <row r="181" spans="1:9" x14ac:dyDescent="0.25">
      <c r="A181" t="s">
        <v>1045</v>
      </c>
      <c r="C181" t="s">
        <v>1044</v>
      </c>
      <c r="D181">
        <v>1969</v>
      </c>
      <c r="E181" t="s">
        <v>1051</v>
      </c>
      <c r="G181" t="str">
        <f t="shared" si="2"/>
        <v>Engineering ModelsA Mathematical Model of a Crankcase Scavenged, Two-Stroke, Spark Ignited Engine and Comparisons with Experimental Data1969O. A. Uyehara</v>
      </c>
      <c r="I181" t="str">
        <f>IFERROR(IF(VLOOKUP(Test!G181,SanityCheck!$F$2:$F$6384,1,FALSE)=Test!G181,"Y","N"),"N")</f>
        <v>Y</v>
      </c>
    </row>
    <row r="182" spans="1:9" x14ac:dyDescent="0.25">
      <c r="A182" t="s">
        <v>1045</v>
      </c>
      <c r="C182" t="s">
        <v>1052</v>
      </c>
      <c r="D182">
        <v>1969</v>
      </c>
      <c r="E182" t="s">
        <v>837</v>
      </c>
      <c r="G182" t="str">
        <f t="shared" si="2"/>
        <v>Engineering ModelsSaturn V Prelaunch Systems Simulation Model For a Launch Opportunity Containing Multiple Launch Windows1969Bernard J. Schroer</v>
      </c>
      <c r="I182" t="str">
        <f>IFERROR(IF(VLOOKUP(Test!G182,SanityCheck!$F$2:$F$6384,1,FALSE)=Test!G182,"Y","N"),"N")</f>
        <v>Y</v>
      </c>
    </row>
    <row r="183" spans="1:9" x14ac:dyDescent="0.25">
      <c r="A183" t="s">
        <v>52</v>
      </c>
      <c r="C183" t="s">
        <v>79</v>
      </c>
      <c r="D183">
        <v>1970</v>
      </c>
      <c r="E183" t="s">
        <v>78</v>
      </c>
      <c r="G183" t="str">
        <f t="shared" si="2"/>
        <v>Corporate and Financial ModelsA Simulation Study of the Size Distribution of Firms1970Alan R. Beckenstein</v>
      </c>
      <c r="I183" t="str">
        <f>IFERROR(IF(VLOOKUP(Test!G183,SanityCheck!$F$2:$F$6384,1,FALSE)=Test!G183,"Y","N"),"N")</f>
        <v>Y</v>
      </c>
    </row>
    <row r="184" spans="1:9" x14ac:dyDescent="0.25">
      <c r="A184" t="s">
        <v>52</v>
      </c>
      <c r="C184" t="s">
        <v>79</v>
      </c>
      <c r="D184">
        <v>1970</v>
      </c>
      <c r="E184" t="s">
        <v>83</v>
      </c>
      <c r="G184" t="str">
        <f t="shared" si="2"/>
        <v>Corporate and Financial ModelsA Simulation Study of the Size Distribution of Firms1970Thomas J. Schriber</v>
      </c>
      <c r="I184" t="str">
        <f>IFERROR(IF(VLOOKUP(Test!G184,SanityCheck!$F$2:$F$6384,1,FALSE)=Test!G184,"Y","N"),"N")</f>
        <v>Y</v>
      </c>
    </row>
    <row r="185" spans="1:9" x14ac:dyDescent="0.25">
      <c r="A185" t="s">
        <v>52</v>
      </c>
      <c r="C185" t="s">
        <v>69</v>
      </c>
      <c r="D185">
        <v>1970</v>
      </c>
      <c r="E185" t="s">
        <v>68</v>
      </c>
      <c r="G185" t="str">
        <f t="shared" si="2"/>
        <v>Corporate and Financial ModelsSimulation in a Decentralized Planning Environment1970P. H. S. Redwood</v>
      </c>
      <c r="I185" t="str">
        <f>IFERROR(IF(VLOOKUP(Test!G185,SanityCheck!$F$2:$F$6384,1,FALSE)=Test!G185,"Y","N"),"N")</f>
        <v>Y</v>
      </c>
    </row>
    <row r="186" spans="1:9" x14ac:dyDescent="0.25">
      <c r="A186" t="s">
        <v>52</v>
      </c>
      <c r="C186" t="s">
        <v>69</v>
      </c>
      <c r="D186">
        <v>1970</v>
      </c>
      <c r="E186" t="s">
        <v>1668</v>
      </c>
      <c r="G186" t="str">
        <f t="shared" si="2"/>
        <v>Corporate and Financial ModelsSimulation in a Decentralized Planning Environment1970J. J. Schengili</v>
      </c>
      <c r="I186" t="str">
        <f>IFERROR(IF(VLOOKUP(Test!G186,SanityCheck!$F$2:$F$6384,1,FALSE)=Test!G186,"Y","N"),"N")</f>
        <v>Y</v>
      </c>
    </row>
    <row r="187" spans="1:9" x14ac:dyDescent="0.25">
      <c r="A187" t="s">
        <v>52</v>
      </c>
      <c r="C187" t="s">
        <v>71</v>
      </c>
      <c r="D187">
        <v>1970</v>
      </c>
      <c r="E187" t="s">
        <v>70</v>
      </c>
      <c r="G187" t="str">
        <f t="shared" si="2"/>
        <v>Corporate and Financial ModelsMarket Expansion Policy Evaluation by Simulation1970R. E. Theile</v>
      </c>
      <c r="I187" t="str">
        <f>IFERROR(IF(VLOOKUP(Test!G187,SanityCheck!$F$2:$F$6384,1,FALSE)=Test!G187,"Y","N"),"N")</f>
        <v>Y</v>
      </c>
    </row>
    <row r="188" spans="1:9" x14ac:dyDescent="0.25">
      <c r="A188" t="s">
        <v>52</v>
      </c>
      <c r="C188" t="s">
        <v>71</v>
      </c>
      <c r="D188">
        <v>1970</v>
      </c>
      <c r="E188" t="s">
        <v>73</v>
      </c>
      <c r="G188" t="str">
        <f t="shared" si="2"/>
        <v>Corporate and Financial ModelsMarket Expansion Policy Evaluation by Simulation1970R. R. Klimpel</v>
      </c>
      <c r="I188" t="str">
        <f>IFERROR(IF(VLOOKUP(Test!G188,SanityCheck!$F$2:$F$6384,1,FALSE)=Test!G188,"Y","N"),"N")</f>
        <v>Y</v>
      </c>
    </row>
    <row r="189" spans="1:9" x14ac:dyDescent="0.25">
      <c r="A189" t="s">
        <v>52</v>
      </c>
      <c r="C189" t="s">
        <v>72</v>
      </c>
      <c r="D189">
        <v>1970</v>
      </c>
      <c r="E189" t="s">
        <v>59</v>
      </c>
      <c r="G189" t="str">
        <f t="shared" si="2"/>
        <v>Corporate and Financial ModelsModeling of Distant Futures1970Andrew J. Lipinski</v>
      </c>
      <c r="I189" t="str">
        <f>IFERROR(IF(VLOOKUP(Test!G189,SanityCheck!$F$2:$F$6384,1,FALSE)=Test!G189,"Y","N"),"N")</f>
        <v>Y</v>
      </c>
    </row>
    <row r="190" spans="1:9" x14ac:dyDescent="0.25">
      <c r="A190" t="s">
        <v>913</v>
      </c>
      <c r="C190" t="s">
        <v>931</v>
      </c>
      <c r="D190">
        <v>1970</v>
      </c>
      <c r="E190" t="s">
        <v>930</v>
      </c>
      <c r="G190" t="str">
        <f t="shared" si="2"/>
        <v>Transportation SystemsA Simulation Approach to Transportation Modal Split Analysis1970William K. Clarkson</v>
      </c>
      <c r="I190" t="str">
        <f>IFERROR(IF(VLOOKUP(Test!G190,SanityCheck!$F$2:$F$6384,1,FALSE)=Test!G190,"Y","N"),"N")</f>
        <v>Y</v>
      </c>
    </row>
    <row r="191" spans="1:9" x14ac:dyDescent="0.25">
      <c r="A191" t="s">
        <v>913</v>
      </c>
      <c r="C191" t="s">
        <v>931</v>
      </c>
      <c r="D191">
        <v>1970</v>
      </c>
      <c r="E191" t="s">
        <v>939</v>
      </c>
      <c r="G191" t="str">
        <f t="shared" si="2"/>
        <v>Transportation SystemsA Simulation Approach to Transportation Modal Split Analysis1970Jon R. Buyan</v>
      </c>
      <c r="I191" t="str">
        <f>IFERROR(IF(VLOOKUP(Test!G191,SanityCheck!$F$2:$F$6384,1,FALSE)=Test!G191,"Y","N"),"N")</f>
        <v>Y</v>
      </c>
    </row>
    <row r="192" spans="1:9" x14ac:dyDescent="0.25">
      <c r="A192" t="s">
        <v>913</v>
      </c>
      <c r="C192" t="s">
        <v>928</v>
      </c>
      <c r="D192">
        <v>1970</v>
      </c>
      <c r="E192" t="s">
        <v>927</v>
      </c>
      <c r="G192" t="str">
        <f t="shared" si="2"/>
        <v>Transportation SystemsDetailed Simulation of Military Aircraft Operations and Logistics1970J. H. Keeney</v>
      </c>
      <c r="I192" t="str">
        <f>IFERROR(IF(VLOOKUP(Test!G192,SanityCheck!$F$2:$F$6384,1,FALSE)=Test!G192,"Y","N"),"N")</f>
        <v>Y</v>
      </c>
    </row>
    <row r="193" spans="1:9" x14ac:dyDescent="0.25">
      <c r="A193" t="s">
        <v>913</v>
      </c>
      <c r="C193" t="s">
        <v>929</v>
      </c>
      <c r="D193">
        <v>1970</v>
      </c>
      <c r="E193" t="s">
        <v>934</v>
      </c>
      <c r="G193" t="str">
        <f t="shared" si="2"/>
        <v>Transportation SystemsApplying Simulation Techniques to an Air Traffic Control Study1970Richard C. Baxter</v>
      </c>
      <c r="I193" t="str">
        <f>IFERROR(IF(VLOOKUP(Test!G193,SanityCheck!$F$2:$F$6384,1,FALSE)=Test!G193,"Y","N"),"N")</f>
        <v>Y</v>
      </c>
    </row>
    <row r="194" spans="1:9" x14ac:dyDescent="0.25">
      <c r="A194" t="s">
        <v>913</v>
      </c>
      <c r="C194" t="s">
        <v>929</v>
      </c>
      <c r="D194">
        <v>1970</v>
      </c>
      <c r="E194" t="s">
        <v>12</v>
      </c>
      <c r="G194" t="str">
        <f t="shared" ref="G194:G257" si="3">CONCATENATE(A194,B194,C194,D194,E194)</f>
        <v>Transportation SystemsApplying Simulation Techniques to an Air Traffic Control Study1970Julian Reitman</v>
      </c>
      <c r="I194" t="str">
        <f>IFERROR(IF(VLOOKUP(Test!G194,SanityCheck!$F$2:$F$6384,1,FALSE)=Test!G194,"Y","N"),"N")</f>
        <v>Y</v>
      </c>
    </row>
    <row r="195" spans="1:9" x14ac:dyDescent="0.25">
      <c r="A195" t="s">
        <v>913</v>
      </c>
      <c r="C195" t="s">
        <v>929</v>
      </c>
      <c r="D195">
        <v>1970</v>
      </c>
      <c r="E195" t="s">
        <v>169</v>
      </c>
      <c r="G195" t="str">
        <f t="shared" si="3"/>
        <v>Transportation SystemsApplying Simulation Techniques to an Air Traffic Control Study1970Donald Ingerman</v>
      </c>
      <c r="I195" t="str">
        <f>IFERROR(IF(VLOOKUP(Test!G195,SanityCheck!$F$2:$F$6384,1,FALSE)=Test!G195,"Y","N"),"N")</f>
        <v>Y</v>
      </c>
    </row>
    <row r="196" spans="1:9" x14ac:dyDescent="0.25">
      <c r="A196" t="s">
        <v>962</v>
      </c>
      <c r="C196" t="s">
        <v>974</v>
      </c>
      <c r="D196">
        <v>1970</v>
      </c>
      <c r="E196" t="s">
        <v>985</v>
      </c>
      <c r="G196" t="str">
        <f t="shared" si="3"/>
        <v>Health ServicesA Dynamic Model for Planning Patient Care in Hospitals1970Andrew K. C. Wong</v>
      </c>
      <c r="I196" t="str">
        <f>IFERROR(IF(VLOOKUP(Test!G196,SanityCheck!$F$2:$F$6384,1,FALSE)=Test!G196,"Y","N"),"N")</f>
        <v>Y</v>
      </c>
    </row>
    <row r="197" spans="1:9" x14ac:dyDescent="0.25">
      <c r="A197" t="s">
        <v>962</v>
      </c>
      <c r="C197" t="s">
        <v>974</v>
      </c>
      <c r="D197">
        <v>1970</v>
      </c>
      <c r="E197" t="s">
        <v>973</v>
      </c>
      <c r="G197" t="str">
        <f t="shared" si="3"/>
        <v>Health ServicesA Dynamic Model for Planning Patient Care in Hospitals1970Tung Au</v>
      </c>
      <c r="I197" t="str">
        <f>IFERROR(IF(VLOOKUP(Test!G197,SanityCheck!$F$2:$F$6384,1,FALSE)=Test!G197,"Y","N"),"N")</f>
        <v>Y</v>
      </c>
    </row>
    <row r="198" spans="1:9" x14ac:dyDescent="0.25">
      <c r="A198" t="s">
        <v>962</v>
      </c>
      <c r="C198" t="s">
        <v>967</v>
      </c>
      <c r="D198">
        <v>1970</v>
      </c>
      <c r="E198" t="s">
        <v>986</v>
      </c>
      <c r="G198" t="str">
        <f t="shared" si="3"/>
        <v>Health ServicesSimulation in Mental Health Planning1970F. D. Kennedy</v>
      </c>
      <c r="I198" t="str">
        <f>IFERROR(IF(VLOOKUP(Test!G198,SanityCheck!$F$2:$F$6384,1,FALSE)=Test!G198,"Y","N"),"N")</f>
        <v>Y</v>
      </c>
    </row>
    <row r="199" spans="1:9" x14ac:dyDescent="0.25">
      <c r="A199" t="s">
        <v>962</v>
      </c>
      <c r="C199" t="s">
        <v>967</v>
      </c>
      <c r="D199">
        <v>1970</v>
      </c>
      <c r="E199" t="s">
        <v>968</v>
      </c>
      <c r="G199" t="str">
        <f t="shared" si="3"/>
        <v>Health ServicesSimulation in Mental Health Planning1970J. C. Wright</v>
      </c>
      <c r="I199" t="str">
        <f>IFERROR(IF(VLOOKUP(Test!G199,SanityCheck!$F$2:$F$6384,1,FALSE)=Test!G199,"Y","N"),"N")</f>
        <v>Y</v>
      </c>
    </row>
    <row r="200" spans="1:9" x14ac:dyDescent="0.25">
      <c r="A200" t="s">
        <v>962</v>
      </c>
      <c r="C200" t="s">
        <v>967</v>
      </c>
      <c r="D200">
        <v>1970</v>
      </c>
      <c r="E200" t="s">
        <v>969</v>
      </c>
      <c r="G200" t="str">
        <f t="shared" si="3"/>
        <v>Health ServicesSimulation in Mental Health Planning1970M. J. Anderson</v>
      </c>
      <c r="I200" t="str">
        <f>IFERROR(IF(VLOOKUP(Test!G200,SanityCheck!$F$2:$F$6384,1,FALSE)=Test!G200,"Y","N"),"N")</f>
        <v>Y</v>
      </c>
    </row>
    <row r="201" spans="1:9" x14ac:dyDescent="0.25">
      <c r="A201" t="s">
        <v>962</v>
      </c>
      <c r="C201" t="s">
        <v>967</v>
      </c>
      <c r="D201">
        <v>1970</v>
      </c>
      <c r="E201" t="s">
        <v>966</v>
      </c>
      <c r="G201" t="str">
        <f t="shared" si="3"/>
        <v>Health ServicesSimulation in Mental Health Planning1970P. C. Cooley</v>
      </c>
      <c r="I201" t="str">
        <f>IFERROR(IF(VLOOKUP(Test!G201,SanityCheck!$F$2:$F$6384,1,FALSE)=Test!G201,"Y","N"),"N")</f>
        <v>Y</v>
      </c>
    </row>
    <row r="202" spans="1:9" x14ac:dyDescent="0.25">
      <c r="A202" t="s">
        <v>962</v>
      </c>
      <c r="C202" t="s">
        <v>971</v>
      </c>
      <c r="D202">
        <v>1970</v>
      </c>
      <c r="E202" t="s">
        <v>972</v>
      </c>
      <c r="G202" t="str">
        <f t="shared" si="3"/>
        <v>Health ServicesSimulation of a Coordinated Accident Rescue System1970M. Wayne Parker</v>
      </c>
      <c r="I202" t="str">
        <f>IFERROR(IF(VLOOKUP(Test!G202,SanityCheck!$F$2:$F$6384,1,FALSE)=Test!G202,"Y","N"),"N")</f>
        <v>Y</v>
      </c>
    </row>
    <row r="203" spans="1:9" x14ac:dyDescent="0.25">
      <c r="A203" t="s">
        <v>962</v>
      </c>
      <c r="C203" t="s">
        <v>971</v>
      </c>
      <c r="D203">
        <v>1970</v>
      </c>
      <c r="E203" t="s">
        <v>970</v>
      </c>
      <c r="G203" t="str">
        <f t="shared" si="3"/>
        <v>Health ServicesSimulation of a Coordinated Accident Rescue System1970L. Ray Johnson</v>
      </c>
      <c r="I203" t="str">
        <f>IFERROR(IF(VLOOKUP(Test!G203,SanityCheck!$F$2:$F$6384,1,FALSE)=Test!G203,"Y","N"),"N")</f>
        <v>Y</v>
      </c>
    </row>
    <row r="204" spans="1:9" x14ac:dyDescent="0.25">
      <c r="A204" t="s">
        <v>962</v>
      </c>
      <c r="C204" t="s">
        <v>964</v>
      </c>
      <c r="D204">
        <v>1970</v>
      </c>
      <c r="E204" t="s">
        <v>963</v>
      </c>
      <c r="G204" t="str">
        <f t="shared" si="3"/>
        <v>Health ServicesCELIA - A Cellular Linear Iterative Array Simulator1970R. W. Baker</v>
      </c>
      <c r="I204" t="str">
        <f>IFERROR(IF(VLOOKUP(Test!G204,SanityCheck!$F$2:$F$6384,1,FALSE)=Test!G204,"Y","N"),"N")</f>
        <v>Y</v>
      </c>
    </row>
    <row r="205" spans="1:9" x14ac:dyDescent="0.25">
      <c r="A205" t="s">
        <v>962</v>
      </c>
      <c r="C205" t="s">
        <v>964</v>
      </c>
      <c r="D205">
        <v>1970</v>
      </c>
      <c r="E205" t="s">
        <v>965</v>
      </c>
      <c r="G205" t="str">
        <f t="shared" si="3"/>
        <v>Health ServicesCELIA - A Cellular Linear Iterative Array Simulator1970G. T. Herman</v>
      </c>
      <c r="I205" t="str">
        <f>IFERROR(IF(VLOOKUP(Test!G205,SanityCheck!$F$2:$F$6384,1,FALSE)=Test!G205,"Y","N"),"N")</f>
        <v>Y</v>
      </c>
    </row>
    <row r="206" spans="1:9" x14ac:dyDescent="0.25">
      <c r="A206" t="s">
        <v>1000</v>
      </c>
      <c r="C206" t="s">
        <v>1002</v>
      </c>
      <c r="D206">
        <v>1970</v>
      </c>
      <c r="E206" t="s">
        <v>1001</v>
      </c>
      <c r="G206" t="str">
        <f t="shared" si="3"/>
        <v>Urban/Social SystemsInternational Passenger and Baggage Processing at Kennedy Airport1970Rogers Lui</v>
      </c>
      <c r="I206" t="str">
        <f>IFERROR(IF(VLOOKUP(Test!G206,SanityCheck!$F$2:$F$6384,1,FALSE)=Test!G206,"Y","N"),"N")</f>
        <v>Y</v>
      </c>
    </row>
    <row r="207" spans="1:9" x14ac:dyDescent="0.25">
      <c r="A207" t="s">
        <v>1000</v>
      </c>
      <c r="C207" t="s">
        <v>1002</v>
      </c>
      <c r="D207">
        <v>1970</v>
      </c>
      <c r="E207" t="s">
        <v>1013</v>
      </c>
      <c r="G207" t="str">
        <f t="shared" si="3"/>
        <v>Urban/Social SystemsInternational Passenger and Baggage Processing at Kennedy Airport1970Ravinder Nanda</v>
      </c>
      <c r="I207" t="str">
        <f>IFERROR(IF(VLOOKUP(Test!G207,SanityCheck!$F$2:$F$6384,1,FALSE)=Test!G207,"Y","N"),"N")</f>
        <v>Y</v>
      </c>
    </row>
    <row r="208" spans="1:9" x14ac:dyDescent="0.25">
      <c r="A208" t="s">
        <v>1000</v>
      </c>
      <c r="C208" t="s">
        <v>1002</v>
      </c>
      <c r="D208">
        <v>1970</v>
      </c>
      <c r="E208" t="s">
        <v>1008</v>
      </c>
      <c r="G208" t="str">
        <f t="shared" si="3"/>
        <v>Urban/Social SystemsInternational Passenger and Baggage Processing at Kennedy Airport1970James J. Browne</v>
      </c>
      <c r="I208" t="str">
        <f>IFERROR(IF(VLOOKUP(Test!G208,SanityCheck!$F$2:$F$6384,1,FALSE)=Test!G208,"Y","N"),"N")</f>
        <v>Y</v>
      </c>
    </row>
    <row r="209" spans="1:9" x14ac:dyDescent="0.25">
      <c r="A209" t="s">
        <v>1000</v>
      </c>
      <c r="C209" t="s">
        <v>1012</v>
      </c>
      <c r="D209">
        <v>1970</v>
      </c>
      <c r="E209" t="s">
        <v>1011</v>
      </c>
      <c r="G209" t="str">
        <f t="shared" si="3"/>
        <v>Urban/Social SystemsRegional Air Pollution Analysis1970M. L. Frankel</v>
      </c>
      <c r="I209" t="str">
        <f>IFERROR(IF(VLOOKUP(Test!G209,SanityCheck!$F$2:$F$6384,1,FALSE)=Test!G209,"Y","N"),"N")</f>
        <v>Y</v>
      </c>
    </row>
    <row r="210" spans="1:9" x14ac:dyDescent="0.25">
      <c r="A210" t="s">
        <v>1000</v>
      </c>
      <c r="C210" t="s">
        <v>1012</v>
      </c>
      <c r="D210">
        <v>1970</v>
      </c>
      <c r="E210" t="s">
        <v>1016</v>
      </c>
      <c r="G210" t="str">
        <f t="shared" si="3"/>
        <v>Urban/Social SystemsRegional Air Pollution Analysis1970D. H. Lewis</v>
      </c>
      <c r="I210" t="str">
        <f>IFERROR(IF(VLOOKUP(Test!G210,SanityCheck!$F$2:$F$6384,1,FALSE)=Test!G210,"Y","N"),"N")</f>
        <v>Y</v>
      </c>
    </row>
    <row r="211" spans="1:9" x14ac:dyDescent="0.25">
      <c r="A211" t="s">
        <v>1000</v>
      </c>
      <c r="C211" t="s">
        <v>1006</v>
      </c>
      <c r="D211">
        <v>1970</v>
      </c>
      <c r="E211" t="s">
        <v>1005</v>
      </c>
      <c r="G211" t="str">
        <f t="shared" si="3"/>
        <v>Urban/Social SystemsSimulation and Outdoor Recreation1970Frank J. Cesario</v>
      </c>
      <c r="I211" t="str">
        <f>IFERROR(IF(VLOOKUP(Test!G211,SanityCheck!$F$2:$F$6384,1,FALSE)=Test!G211,"Y","N"),"N")</f>
        <v>Y</v>
      </c>
    </row>
    <row r="212" spans="1:9" x14ac:dyDescent="0.25">
      <c r="A212" t="s">
        <v>1000</v>
      </c>
      <c r="C212" t="s">
        <v>1015</v>
      </c>
      <c r="D212">
        <v>1970</v>
      </c>
      <c r="E212" t="s">
        <v>1014</v>
      </c>
      <c r="G212" t="str">
        <f t="shared" si="3"/>
        <v>Urban/Social SystemsA Perspective for the Study of Social and Urban Systems1970Jerome L. Uhrig</v>
      </c>
      <c r="I212" t="str">
        <f>IFERROR(IF(VLOOKUP(Test!G212,SanityCheck!$F$2:$F$6384,1,FALSE)=Test!G212,"Y","N"),"N")</f>
        <v>Y</v>
      </c>
    </row>
    <row r="213" spans="1:9" x14ac:dyDescent="0.25">
      <c r="A213" t="s">
        <v>1055</v>
      </c>
      <c r="C213" t="s">
        <v>1057</v>
      </c>
      <c r="D213">
        <v>1970</v>
      </c>
      <c r="E213" t="s">
        <v>1060</v>
      </c>
      <c r="G213" t="str">
        <f t="shared" si="3"/>
        <v>Maintenance and Reliability ModelsMaintenance Activities and Resources Simulation (MARS) Model1970J. J. Dougherty</v>
      </c>
      <c r="I213" t="str">
        <f>IFERROR(IF(VLOOKUP(Test!G213,SanityCheck!$F$2:$F$6384,1,FALSE)=Test!G213,"Y","N"),"N")</f>
        <v>Y</v>
      </c>
    </row>
    <row r="214" spans="1:9" x14ac:dyDescent="0.25">
      <c r="A214" t="s">
        <v>1055</v>
      </c>
      <c r="C214" t="s">
        <v>1057</v>
      </c>
      <c r="D214">
        <v>1970</v>
      </c>
      <c r="E214" t="s">
        <v>1056</v>
      </c>
      <c r="G214" t="str">
        <f t="shared" si="3"/>
        <v>Maintenance and Reliability ModelsMaintenance Activities and Resources Simulation (MARS) Model1970R. G. Hazlett</v>
      </c>
      <c r="I214" t="str">
        <f>IFERROR(IF(VLOOKUP(Test!G214,SanityCheck!$F$2:$F$6384,1,FALSE)=Test!G214,"Y","N"),"N")</f>
        <v>Y</v>
      </c>
    </row>
    <row r="215" spans="1:9" x14ac:dyDescent="0.25">
      <c r="A215" t="s">
        <v>1055</v>
      </c>
      <c r="C215" t="s">
        <v>1063</v>
      </c>
      <c r="D215">
        <v>1970</v>
      </c>
      <c r="E215" t="s">
        <v>1062</v>
      </c>
      <c r="G215" t="str">
        <f t="shared" si="3"/>
        <v>Maintenance and Reliability ModelsPlanet - A User's Viewpoint1970John E. Barker</v>
      </c>
      <c r="I215" t="str">
        <f>IFERROR(IF(VLOOKUP(Test!G215,SanityCheck!$F$2:$F$6384,1,FALSE)=Test!G215,"Y","N"),"N")</f>
        <v>Y</v>
      </c>
    </row>
    <row r="216" spans="1:9" x14ac:dyDescent="0.25">
      <c r="A216" t="s">
        <v>1055</v>
      </c>
      <c r="C216" t="s">
        <v>1059</v>
      </c>
      <c r="D216">
        <v>1970</v>
      </c>
      <c r="E216" t="s">
        <v>1058</v>
      </c>
      <c r="G216" t="str">
        <f t="shared" si="3"/>
        <v>Maintenance and Reliability ModelsA Stochastic Network Approach to Test and Checkout1970Lawrence J. Watters</v>
      </c>
      <c r="I216" t="str">
        <f>IFERROR(IF(VLOOKUP(Test!G216,SanityCheck!$F$2:$F$6384,1,FALSE)=Test!G216,"Y","N"),"N")</f>
        <v>Y</v>
      </c>
    </row>
    <row r="217" spans="1:9" x14ac:dyDescent="0.25">
      <c r="A217" t="s">
        <v>1055</v>
      </c>
      <c r="C217" t="s">
        <v>1059</v>
      </c>
      <c r="D217">
        <v>1970</v>
      </c>
      <c r="E217" t="s">
        <v>1061</v>
      </c>
      <c r="G217" t="str">
        <f t="shared" si="3"/>
        <v>Maintenance and Reliability ModelsA Stochastic Network Approach to Test and Checkout1970Michael V. Vasilik</v>
      </c>
      <c r="I217" t="str">
        <f>IFERROR(IF(VLOOKUP(Test!G217,SanityCheck!$F$2:$F$6384,1,FALSE)=Test!G217,"Y","N"),"N")</f>
        <v>Y</v>
      </c>
    </row>
    <row r="218" spans="1:9" x14ac:dyDescent="0.25">
      <c r="A218" t="s">
        <v>1055</v>
      </c>
      <c r="C218" t="s">
        <v>1054</v>
      </c>
      <c r="D218">
        <v>1970</v>
      </c>
      <c r="E218" t="s">
        <v>1053</v>
      </c>
      <c r="G218" t="str">
        <f t="shared" si="3"/>
        <v>Maintenance and Reliability ModelsDigital Simulation of Maintenance Service Operations in the Computer Industry1970Steven R. Dzubow</v>
      </c>
      <c r="I218" t="str">
        <f>IFERROR(IF(VLOOKUP(Test!G218,SanityCheck!$F$2:$F$6384,1,FALSE)=Test!G218,"Y","N"),"N")</f>
        <v>Y</v>
      </c>
    </row>
    <row r="219" spans="1:9" x14ac:dyDescent="0.25">
      <c r="A219" t="s">
        <v>301</v>
      </c>
      <c r="C219" t="s">
        <v>311</v>
      </c>
      <c r="D219">
        <v>1970</v>
      </c>
      <c r="E219" t="s">
        <v>310</v>
      </c>
      <c r="G219" t="str">
        <f t="shared" si="3"/>
        <v>Simulation AnalysisStochastic Sensitivity Analysis of Linear Programs by Simulation Techniques1970Joseph L. Balintfy</v>
      </c>
      <c r="I219" t="str">
        <f>IFERROR(IF(VLOOKUP(Test!G219,SanityCheck!$F$2:$F$6384,1,FALSE)=Test!G219,"Y","N"),"N")</f>
        <v>Y</v>
      </c>
    </row>
    <row r="220" spans="1:9" x14ac:dyDescent="0.25">
      <c r="A220" t="s">
        <v>301</v>
      </c>
      <c r="C220" t="s">
        <v>306</v>
      </c>
      <c r="D220">
        <v>1970</v>
      </c>
      <c r="E220" t="s">
        <v>305</v>
      </c>
      <c r="G220" t="str">
        <f t="shared" si="3"/>
        <v>Simulation AnalysisThe Direct Simulation Method - An Alternative to the Monte Carlo Method1970Dietrich Fischer</v>
      </c>
      <c r="I220" t="str">
        <f>IFERROR(IF(VLOOKUP(Test!G220,SanityCheck!$F$2:$F$6384,1,FALSE)=Test!G220,"Y","N"),"N")</f>
        <v>Y</v>
      </c>
    </row>
    <row r="221" spans="1:9" x14ac:dyDescent="0.25">
      <c r="A221" t="s">
        <v>301</v>
      </c>
      <c r="C221" t="s">
        <v>300</v>
      </c>
      <c r="D221">
        <v>1970</v>
      </c>
      <c r="E221" t="s">
        <v>299</v>
      </c>
      <c r="G221" t="str">
        <f t="shared" si="3"/>
        <v>Simulation AnalysisMonte Carlo Techniques for Stochastic Network Analysis1970John M. Burt  Jr.</v>
      </c>
      <c r="I221" t="str">
        <f>IFERROR(IF(VLOOKUP(Test!G221,SanityCheck!$F$2:$F$6384,1,FALSE)=Test!G221,"Y","N"),"N")</f>
        <v>Y</v>
      </c>
    </row>
    <row r="222" spans="1:9" x14ac:dyDescent="0.25">
      <c r="A222" t="s">
        <v>301</v>
      </c>
      <c r="C222" t="s">
        <v>300</v>
      </c>
      <c r="D222">
        <v>1970</v>
      </c>
      <c r="E222" t="s">
        <v>307</v>
      </c>
      <c r="G222" t="str">
        <f t="shared" si="3"/>
        <v>Simulation AnalysisMonte Carlo Techniques for Stochastic Network Analysis1970Mark B. Garman</v>
      </c>
      <c r="I222" t="str">
        <f>IFERROR(IF(VLOOKUP(Test!G222,SanityCheck!$F$2:$F$6384,1,FALSE)=Test!G222,"Y","N"),"N")</f>
        <v>Y</v>
      </c>
    </row>
    <row r="223" spans="1:9" x14ac:dyDescent="0.25">
      <c r="A223" t="s">
        <v>301</v>
      </c>
      <c r="C223" t="s">
        <v>309</v>
      </c>
      <c r="D223">
        <v>1970</v>
      </c>
      <c r="E223" t="s">
        <v>308</v>
      </c>
      <c r="G223" t="str">
        <f t="shared" si="3"/>
        <v>Simulation AnalysisAn Efficient Procedure for Locating the Optimal Simular Response1970G. Arthur Mihram</v>
      </c>
      <c r="I223" t="str">
        <f>IFERROR(IF(VLOOKUP(Test!G223,SanityCheck!$F$2:$F$6384,1,FALSE)=Test!G223,"Y","N"),"N")</f>
        <v>Y</v>
      </c>
    </row>
    <row r="224" spans="1:9" x14ac:dyDescent="0.25">
      <c r="A224" t="s">
        <v>1066</v>
      </c>
      <c r="C224" t="s">
        <v>1074</v>
      </c>
      <c r="D224">
        <v>1970</v>
      </c>
      <c r="E224" t="s">
        <v>1073</v>
      </c>
      <c r="G224" t="str">
        <f t="shared" si="3"/>
        <v>Inventory and DistributionGPSS Study of Work-In-Process Inventory1970H. L. Bowen  Jr.</v>
      </c>
      <c r="I224" t="str">
        <f>IFERROR(IF(VLOOKUP(Test!G224,SanityCheck!$F$2:$F$6384,1,FALSE)=Test!G224,"Y","N"),"N")</f>
        <v>Y</v>
      </c>
    </row>
    <row r="225" spans="1:9" x14ac:dyDescent="0.25">
      <c r="A225" t="s">
        <v>1066</v>
      </c>
      <c r="C225" t="s">
        <v>1071</v>
      </c>
      <c r="D225">
        <v>1970</v>
      </c>
      <c r="E225" t="s">
        <v>1075</v>
      </c>
      <c r="G225" t="str">
        <f t="shared" si="3"/>
        <v>Inventory and DistributionApplication of the GERTS II Simulator in the Industrial Environment1970Gary E. Whitehouse</v>
      </c>
      <c r="I225" t="str">
        <f>IFERROR(IF(VLOOKUP(Test!G225,SanityCheck!$F$2:$F$6384,1,FALSE)=Test!G225,"Y","N"),"N")</f>
        <v>Y</v>
      </c>
    </row>
    <row r="226" spans="1:9" x14ac:dyDescent="0.25">
      <c r="A226" t="s">
        <v>1066</v>
      </c>
      <c r="C226" t="s">
        <v>1071</v>
      </c>
      <c r="D226">
        <v>1970</v>
      </c>
      <c r="E226" t="s">
        <v>1070</v>
      </c>
      <c r="G226" t="str">
        <f t="shared" si="3"/>
        <v>Inventory and DistributionApplication of the GERTS II Simulator in the Industrial Environment1970Kenneth I. Klein</v>
      </c>
      <c r="I226" t="str">
        <f>IFERROR(IF(VLOOKUP(Test!G226,SanityCheck!$F$2:$F$6384,1,FALSE)=Test!G226,"Y","N"),"N")</f>
        <v>Y</v>
      </c>
    </row>
    <row r="227" spans="1:9" x14ac:dyDescent="0.25">
      <c r="A227" t="s">
        <v>1066</v>
      </c>
      <c r="C227" t="s">
        <v>1065</v>
      </c>
      <c r="D227">
        <v>1970</v>
      </c>
      <c r="E227" t="s">
        <v>1064</v>
      </c>
      <c r="G227" t="str">
        <f t="shared" si="3"/>
        <v>Inventory and DistributionAnalysis of Sourcing and Disaster Planning1970Gary P. Carlson</v>
      </c>
      <c r="I227" t="str">
        <f>IFERROR(IF(VLOOKUP(Test!G227,SanityCheck!$F$2:$F$6384,1,FALSE)=Test!G227,"Y","N"),"N")</f>
        <v>Y</v>
      </c>
    </row>
    <row r="228" spans="1:9" x14ac:dyDescent="0.25">
      <c r="A228" t="s">
        <v>1066</v>
      </c>
      <c r="C228" t="s">
        <v>1068</v>
      </c>
      <c r="D228">
        <v>1970</v>
      </c>
      <c r="E228" t="s">
        <v>1067</v>
      </c>
      <c r="G228" t="str">
        <f t="shared" si="3"/>
        <v>Inventory and DistributionDynamic Simulation Model for Planning Physical Distribution Systems: Discussion of the Computer Model1970Donald J. Bowersox</v>
      </c>
      <c r="I228" t="str">
        <f>IFERROR(IF(VLOOKUP(Test!G228,SanityCheck!$F$2:$F$6384,1,FALSE)=Test!G228,"Y","N"),"N")</f>
        <v>Y</v>
      </c>
    </row>
    <row r="229" spans="1:9" x14ac:dyDescent="0.25">
      <c r="A229" t="s">
        <v>1066</v>
      </c>
      <c r="C229" t="s">
        <v>1068</v>
      </c>
      <c r="D229">
        <v>1970</v>
      </c>
      <c r="E229" t="s">
        <v>1072</v>
      </c>
      <c r="G229" t="str">
        <f t="shared" si="3"/>
        <v>Inventory and DistributionDynamic Simulation Model for Planning Physical Distribution Systems: Discussion of the Computer Model1970Edward J. Marien</v>
      </c>
      <c r="I229" t="str">
        <f>IFERROR(IF(VLOOKUP(Test!G229,SanityCheck!$F$2:$F$6384,1,FALSE)=Test!G229,"Y","N"),"N")</f>
        <v>Y</v>
      </c>
    </row>
    <row r="230" spans="1:9" x14ac:dyDescent="0.25">
      <c r="A230" t="s">
        <v>1066</v>
      </c>
      <c r="C230" t="s">
        <v>1068</v>
      </c>
      <c r="D230">
        <v>1970</v>
      </c>
      <c r="E230" t="s">
        <v>1069</v>
      </c>
      <c r="G230" t="str">
        <f t="shared" si="3"/>
        <v>Inventory and DistributionDynamic Simulation Model for Planning Physical Distribution Systems: Discussion of the Computer Model1970Omar Keith Helferich</v>
      </c>
      <c r="I230" t="str">
        <f>IFERROR(IF(VLOOKUP(Test!G230,SanityCheck!$F$2:$F$6384,1,FALSE)=Test!G230,"Y","N"),"N")</f>
        <v>Y</v>
      </c>
    </row>
    <row r="231" spans="1:9" x14ac:dyDescent="0.25">
      <c r="A231" t="s">
        <v>891</v>
      </c>
      <c r="C231" t="s">
        <v>906</v>
      </c>
      <c r="D231">
        <v>1970</v>
      </c>
      <c r="E231" t="s">
        <v>905</v>
      </c>
      <c r="G231" t="str">
        <f t="shared" si="3"/>
        <v>Computer SystemsJobstream Simulation Using a Channel Multiprogramming Feature1970S. E. McAulay</v>
      </c>
      <c r="I231" t="str">
        <f>IFERROR(IF(VLOOKUP(Test!G231,SanityCheck!$F$2:$F$6384,1,FALSE)=Test!G231,"Y","N"),"N")</f>
        <v>Y</v>
      </c>
    </row>
    <row r="232" spans="1:9" x14ac:dyDescent="0.25">
      <c r="A232" t="s">
        <v>891</v>
      </c>
      <c r="C232" t="s">
        <v>898</v>
      </c>
      <c r="D232">
        <v>1970</v>
      </c>
      <c r="E232" t="s">
        <v>897</v>
      </c>
      <c r="G232" t="str">
        <f t="shared" si="3"/>
        <v>Computer SystemsA Simulation Study of Cost Delays in Computer Systems1970S. R. Clark</v>
      </c>
      <c r="I232" t="str">
        <f>IFERROR(IF(VLOOKUP(Test!G232,SanityCheck!$F$2:$F$6384,1,FALSE)=Test!G232,"Y","N"),"N")</f>
        <v>Y</v>
      </c>
    </row>
    <row r="233" spans="1:9" x14ac:dyDescent="0.25">
      <c r="A233" t="s">
        <v>891</v>
      </c>
      <c r="C233" t="s">
        <v>898</v>
      </c>
      <c r="D233">
        <v>1970</v>
      </c>
      <c r="E233" t="s">
        <v>909</v>
      </c>
      <c r="G233" t="str">
        <f t="shared" si="3"/>
        <v>Computer SystemsA Simulation Study of Cost Delays in Computer Systems1970T. A. Rourke</v>
      </c>
      <c r="I233" t="str">
        <f>IFERROR(IF(VLOOKUP(Test!G233,SanityCheck!$F$2:$F$6384,1,FALSE)=Test!G233,"Y","N"),"N")</f>
        <v>Y</v>
      </c>
    </row>
    <row r="234" spans="1:9" x14ac:dyDescent="0.25">
      <c r="A234" t="s">
        <v>891</v>
      </c>
      <c r="C234" t="s">
        <v>893</v>
      </c>
      <c r="D234">
        <v>1970</v>
      </c>
      <c r="E234" t="s">
        <v>892</v>
      </c>
      <c r="G234" t="str">
        <f t="shared" si="3"/>
        <v>Computer SystemsA Modular Simulation of TSS/3601970John W. McCredle</v>
      </c>
      <c r="I234" t="str">
        <f>IFERROR(IF(VLOOKUP(Test!G234,SanityCheck!$F$2:$F$6384,1,FALSE)=Test!G234,"Y","N"),"N")</f>
        <v>Y</v>
      </c>
    </row>
    <row r="235" spans="1:9" x14ac:dyDescent="0.25">
      <c r="A235" t="s">
        <v>891</v>
      </c>
      <c r="C235" t="s">
        <v>893</v>
      </c>
      <c r="D235">
        <v>1970</v>
      </c>
      <c r="E235" t="s">
        <v>901</v>
      </c>
      <c r="G235" t="str">
        <f t="shared" si="3"/>
        <v>Computer SystemsA Modular Simulation of TSS/3601970Steven J. Schlesinger</v>
      </c>
      <c r="I235" t="str">
        <f>IFERROR(IF(VLOOKUP(Test!G235,SanityCheck!$F$2:$F$6384,1,FALSE)=Test!G235,"Y","N"),"N")</f>
        <v>Y</v>
      </c>
    </row>
    <row r="236" spans="1:9" x14ac:dyDescent="0.25">
      <c r="A236" t="s">
        <v>891</v>
      </c>
      <c r="C236" t="s">
        <v>895</v>
      </c>
      <c r="D236">
        <v>1970</v>
      </c>
      <c r="E236" t="s">
        <v>896</v>
      </c>
      <c r="G236" t="str">
        <f t="shared" si="3"/>
        <v>Computer SystemsSimulation of the ILLIAC IV - B6500 Real-Time Computing System1970H. Robert Downs</v>
      </c>
      <c r="I236" t="str">
        <f>IFERROR(IF(VLOOKUP(Test!G236,SanityCheck!$F$2:$F$6384,1,FALSE)=Test!G236,"Y","N"),"N")</f>
        <v>Y</v>
      </c>
    </row>
    <row r="237" spans="1:9" x14ac:dyDescent="0.25">
      <c r="A237" t="s">
        <v>891</v>
      </c>
      <c r="C237" t="s">
        <v>895</v>
      </c>
      <c r="D237">
        <v>1970</v>
      </c>
      <c r="E237" t="s">
        <v>894</v>
      </c>
      <c r="G237" t="str">
        <f t="shared" si="3"/>
        <v>Computer SystemsSimulation of the ILLIAC IV - B6500 Real-Time Computing System1970Norman R. Nielsen</v>
      </c>
      <c r="I237" t="str">
        <f>IFERROR(IF(VLOOKUP(Test!G237,SanityCheck!$F$2:$F$6384,1,FALSE)=Test!G237,"Y","N"),"N")</f>
        <v>Y</v>
      </c>
    </row>
    <row r="238" spans="1:9" x14ac:dyDescent="0.25">
      <c r="A238" t="s">
        <v>891</v>
      </c>
      <c r="C238" t="s">
        <v>895</v>
      </c>
      <c r="D238">
        <v>1970</v>
      </c>
      <c r="E238" t="s">
        <v>902</v>
      </c>
      <c r="G238" t="str">
        <f t="shared" si="3"/>
        <v>Computer SystemsSimulation of the ILLIAC IV - B6500 Real-Time Computing System1970Edward T. Watanabe</v>
      </c>
      <c r="I238" t="str">
        <f>IFERROR(IF(VLOOKUP(Test!G238,SanityCheck!$F$2:$F$6384,1,FALSE)=Test!G238,"Y","N"),"N")</f>
        <v>Y</v>
      </c>
    </row>
    <row r="239" spans="1:9" x14ac:dyDescent="0.25">
      <c r="A239" t="s">
        <v>315</v>
      </c>
      <c r="C239" t="s">
        <v>413</v>
      </c>
      <c r="D239">
        <v>1970</v>
      </c>
      <c r="E239" t="s">
        <v>412</v>
      </c>
      <c r="G239" t="str">
        <f t="shared" si="3"/>
        <v>Manufacturing ApplicationsJob Shop Scheduling Simulations for Interactive Use in Computer Graphics1970John W. O'Leary</v>
      </c>
      <c r="I239" t="str">
        <f>IFERROR(IF(VLOOKUP(Test!G239,SanityCheck!$F$2:$F$6384,1,FALSE)=Test!G239,"Y","N"),"N")</f>
        <v>Y</v>
      </c>
    </row>
    <row r="240" spans="1:9" x14ac:dyDescent="0.25">
      <c r="A240" t="s">
        <v>315</v>
      </c>
      <c r="C240" t="s">
        <v>415</v>
      </c>
      <c r="D240">
        <v>1970</v>
      </c>
      <c r="E240" t="s">
        <v>414</v>
      </c>
      <c r="G240" t="str">
        <f t="shared" si="3"/>
        <v>Manufacturing ApplicationsSimulation in Airport Facilities Design: Lounge Planning Model1970Robert F. Seeman</v>
      </c>
      <c r="I240" t="str">
        <f>IFERROR(IF(VLOOKUP(Test!G240,SanityCheck!$F$2:$F$6384,1,FALSE)=Test!G240,"Y","N"),"N")</f>
        <v>Y</v>
      </c>
    </row>
    <row r="241" spans="1:9" x14ac:dyDescent="0.25">
      <c r="A241" t="s">
        <v>315</v>
      </c>
      <c r="C241" t="s">
        <v>417</v>
      </c>
      <c r="D241">
        <v>1970</v>
      </c>
      <c r="E241" t="s">
        <v>416</v>
      </c>
      <c r="G241" t="str">
        <f t="shared" si="3"/>
        <v>Manufacturing ApplicationsSimulation as an Aid in Product Development1970Paul J. Kosteva</v>
      </c>
      <c r="I241" t="str">
        <f>IFERROR(IF(VLOOKUP(Test!G241,SanityCheck!$F$2:$F$6384,1,FALSE)=Test!G241,"Y","N"),"N")</f>
        <v>Y</v>
      </c>
    </row>
    <row r="242" spans="1:9" x14ac:dyDescent="0.25">
      <c r="A242" t="s">
        <v>315</v>
      </c>
      <c r="C242" t="s">
        <v>421</v>
      </c>
      <c r="D242">
        <v>1970</v>
      </c>
      <c r="E242" t="s">
        <v>870</v>
      </c>
      <c r="G242" t="str">
        <f t="shared" si="3"/>
        <v>Manufacturing ApplicationsSimulation for Planning and Scheduling1970Russell M. Tahmoush</v>
      </c>
      <c r="I242" t="str">
        <f>IFERROR(IF(VLOOKUP(Test!G242,SanityCheck!$F$2:$F$6384,1,FALSE)=Test!G242,"Y","N"),"N")</f>
        <v>Y</v>
      </c>
    </row>
    <row r="243" spans="1:9" x14ac:dyDescent="0.25">
      <c r="A243" t="s">
        <v>315</v>
      </c>
      <c r="C243" t="s">
        <v>421</v>
      </c>
      <c r="D243">
        <v>1970</v>
      </c>
      <c r="E243" t="s">
        <v>420</v>
      </c>
      <c r="G243" t="str">
        <f t="shared" si="3"/>
        <v>Manufacturing ApplicationsSimulation for Planning and Scheduling1970John Price Rudy</v>
      </c>
      <c r="I243" t="str">
        <f>IFERROR(IF(VLOOKUP(Test!G243,SanityCheck!$F$2:$F$6384,1,FALSE)=Test!G243,"Y","N"),"N")</f>
        <v>Y</v>
      </c>
    </row>
    <row r="244" spans="1:9" x14ac:dyDescent="0.25">
      <c r="A244" t="s">
        <v>273</v>
      </c>
      <c r="C244" t="s">
        <v>275</v>
      </c>
      <c r="D244">
        <v>1970</v>
      </c>
      <c r="E244" t="s">
        <v>274</v>
      </c>
      <c r="G244" t="str">
        <f t="shared" si="3"/>
        <v>Simulation LanguagesExperience with the Extendable Computer System Simulator1970Donald W. Kosy</v>
      </c>
      <c r="I244" t="str">
        <f>IFERROR(IF(VLOOKUP(Test!G244,SanityCheck!$F$2:$F$6384,1,FALSE)=Test!G244,"Y","N"),"N")</f>
        <v>Y</v>
      </c>
    </row>
    <row r="245" spans="1:9" x14ac:dyDescent="0.25">
      <c r="A245" t="s">
        <v>273</v>
      </c>
      <c r="C245" t="s">
        <v>282</v>
      </c>
      <c r="D245">
        <v>1970</v>
      </c>
      <c r="E245" t="s">
        <v>281</v>
      </c>
      <c r="G245" t="str">
        <f t="shared" si="3"/>
        <v>Simulation LanguagesThe BOSS Simulator - An Introduction1970Paul F. Roth</v>
      </c>
      <c r="I245" t="str">
        <f>IFERROR(IF(VLOOKUP(Test!G245,SanityCheck!$F$2:$F$6384,1,FALSE)=Test!G245,"Y","N"),"N")</f>
        <v>Y</v>
      </c>
    </row>
    <row r="246" spans="1:9" x14ac:dyDescent="0.25">
      <c r="A246" t="s">
        <v>273</v>
      </c>
      <c r="C246" t="s">
        <v>291</v>
      </c>
      <c r="D246">
        <v>1970</v>
      </c>
      <c r="E246" t="s">
        <v>290</v>
      </c>
      <c r="G246" t="str">
        <f t="shared" si="3"/>
        <v>Simulation LanguagesIncremental Modeling in the Forward Direction1970Charles W. Turk</v>
      </c>
      <c r="I246" t="str">
        <f>IFERROR(IF(VLOOKUP(Test!G246,SanityCheck!$F$2:$F$6384,1,FALSE)=Test!G246,"Y","N"),"N")</f>
        <v>Y</v>
      </c>
    </row>
    <row r="247" spans="1:9" x14ac:dyDescent="0.25">
      <c r="A247" t="s">
        <v>273</v>
      </c>
      <c r="C247" t="s">
        <v>278</v>
      </c>
      <c r="D247">
        <v>1970</v>
      </c>
      <c r="E247" t="s">
        <v>12</v>
      </c>
      <c r="G247" t="str">
        <f t="shared" si="3"/>
        <v>Simulation LanguagesA Complete Interactive Simulation Environment GPSS/360-Norden1970Julian Reitman</v>
      </c>
      <c r="I247" t="str">
        <f>IFERROR(IF(VLOOKUP(Test!G247,SanityCheck!$F$2:$F$6384,1,FALSE)=Test!G247,"Y","N"),"N")</f>
        <v>Y</v>
      </c>
    </row>
    <row r="248" spans="1:9" x14ac:dyDescent="0.25">
      <c r="A248" t="s">
        <v>273</v>
      </c>
      <c r="C248" t="s">
        <v>278</v>
      </c>
      <c r="D248">
        <v>1970</v>
      </c>
      <c r="E248" t="s">
        <v>169</v>
      </c>
      <c r="G248" t="str">
        <f t="shared" si="3"/>
        <v>Simulation LanguagesA Complete Interactive Simulation Environment GPSS/360-Norden1970Donald Ingerman</v>
      </c>
      <c r="I248" t="str">
        <f>IFERROR(IF(VLOOKUP(Test!G248,SanityCheck!$F$2:$F$6384,1,FALSE)=Test!G248,"Y","N"),"N")</f>
        <v>Y</v>
      </c>
    </row>
    <row r="249" spans="1:9" x14ac:dyDescent="0.25">
      <c r="A249" t="s">
        <v>273</v>
      </c>
      <c r="C249" t="s">
        <v>278</v>
      </c>
      <c r="D249">
        <v>1970</v>
      </c>
      <c r="E249" t="s">
        <v>279</v>
      </c>
      <c r="G249" t="str">
        <f t="shared" si="3"/>
        <v>Simulation LanguagesA Complete Interactive Simulation Environment GPSS/360-Norden1970Jerry Katzke</v>
      </c>
      <c r="I249" t="str">
        <f>IFERROR(IF(VLOOKUP(Test!G249,SanityCheck!$F$2:$F$6384,1,FALSE)=Test!G249,"Y","N"),"N")</f>
        <v>Y</v>
      </c>
    </row>
    <row r="250" spans="1:9" x14ac:dyDescent="0.25">
      <c r="A250" t="s">
        <v>273</v>
      </c>
      <c r="C250" t="s">
        <v>278</v>
      </c>
      <c r="D250">
        <v>1970</v>
      </c>
      <c r="E250" t="s">
        <v>294</v>
      </c>
      <c r="G250" t="str">
        <f t="shared" si="3"/>
        <v>Simulation LanguagesA Complete Interactive Simulation Environment GPSS/360-Norden1970Jon Shapiro</v>
      </c>
      <c r="I250" t="str">
        <f>IFERROR(IF(VLOOKUP(Test!G250,SanityCheck!$F$2:$F$6384,1,FALSE)=Test!G250,"Y","N"),"N")</f>
        <v>Y</v>
      </c>
    </row>
    <row r="251" spans="1:9" x14ac:dyDescent="0.25">
      <c r="A251" t="s">
        <v>273</v>
      </c>
      <c r="C251" t="s">
        <v>278</v>
      </c>
      <c r="D251">
        <v>1970</v>
      </c>
      <c r="E251" t="s">
        <v>292</v>
      </c>
      <c r="G251" t="str">
        <f t="shared" si="3"/>
        <v>Simulation LanguagesA Complete Interactive Simulation Environment GPSS/360-Norden1970Kenneth Simon</v>
      </c>
      <c r="I251" t="str">
        <f>IFERROR(IF(VLOOKUP(Test!G251,SanityCheck!$F$2:$F$6384,1,FALSE)=Test!G251,"Y","N"),"N")</f>
        <v>Y</v>
      </c>
    </row>
    <row r="252" spans="1:9" x14ac:dyDescent="0.25">
      <c r="A252" t="s">
        <v>273</v>
      </c>
      <c r="C252" t="s">
        <v>278</v>
      </c>
      <c r="D252">
        <v>1970</v>
      </c>
      <c r="E252" t="s">
        <v>283</v>
      </c>
      <c r="G252" t="str">
        <f t="shared" si="3"/>
        <v>Simulation LanguagesA Complete Interactive Simulation Environment GPSS/360-Norden1970Burton Smith</v>
      </c>
      <c r="I252" t="str">
        <f>IFERROR(IF(VLOOKUP(Test!G252,SanityCheck!$F$2:$F$6384,1,FALSE)=Test!G252,"Y","N"),"N")</f>
        <v>Y</v>
      </c>
    </row>
    <row r="253" spans="1:9" x14ac:dyDescent="0.25">
      <c r="A253" t="s">
        <v>1019</v>
      </c>
      <c r="C253" t="s">
        <v>1029</v>
      </c>
      <c r="D253">
        <v>1970</v>
      </c>
      <c r="E253" t="s">
        <v>1028</v>
      </c>
      <c r="G253" t="str">
        <f t="shared" si="3"/>
        <v>Data Base/CommunicationsDistrict Office Network Simulator: Computer Simulation of the Characteristics of the Social Security Administration's District Office Operations1970Barbara S. Haskins</v>
      </c>
      <c r="I253" t="str">
        <f>IFERROR(IF(VLOOKUP(Test!G253,SanityCheck!$F$2:$F$6384,1,FALSE)=Test!G253,"Y","N"),"N")</f>
        <v>Y</v>
      </c>
    </row>
    <row r="254" spans="1:9" x14ac:dyDescent="0.25">
      <c r="A254" t="s">
        <v>1019</v>
      </c>
      <c r="C254" t="s">
        <v>1029</v>
      </c>
      <c r="D254">
        <v>1970</v>
      </c>
      <c r="E254" t="s">
        <v>1035</v>
      </c>
      <c r="G254" t="str">
        <f t="shared" si="3"/>
        <v>Data Base/CommunicationsDistrict Office Network Simulator: Computer Simulation of the Characteristics of the Social Security Administration's District Office Operations1970John W. Fraser  Jr.</v>
      </c>
      <c r="I254" t="str">
        <f>IFERROR(IF(VLOOKUP(Test!G254,SanityCheck!$F$2:$F$6384,1,FALSE)=Test!G254,"Y","N"),"N")</f>
        <v>Y</v>
      </c>
    </row>
    <row r="255" spans="1:9" x14ac:dyDescent="0.25">
      <c r="A255" t="s">
        <v>1019</v>
      </c>
      <c r="C255" t="s">
        <v>1018</v>
      </c>
      <c r="D255">
        <v>1970</v>
      </c>
      <c r="E255" t="s">
        <v>1017</v>
      </c>
      <c r="G255" t="str">
        <f t="shared" si="3"/>
        <v>Data Base/CommunicationsA Simulation Study of Data Transfer Between Two Asynchronous Devices: An Example of the Use of GPSS in Computer Systems Design1970William T. McClelland  Jr.</v>
      </c>
      <c r="I255" t="str">
        <f>IFERROR(IF(VLOOKUP(Test!G255,SanityCheck!$F$2:$F$6384,1,FALSE)=Test!G255,"Y","N"),"N")</f>
        <v>Y</v>
      </c>
    </row>
    <row r="256" spans="1:9" x14ac:dyDescent="0.25">
      <c r="A256" t="s">
        <v>1019</v>
      </c>
      <c r="C256" t="s">
        <v>1018</v>
      </c>
      <c r="D256">
        <v>1970</v>
      </c>
      <c r="E256" t="s">
        <v>1022</v>
      </c>
      <c r="G256" t="str">
        <f t="shared" si="3"/>
        <v>Data Base/CommunicationsA Simulation Study of Data Transfer Between Two Asynchronous Devices: An Example of the Use of GPSS in Computer Systems Design1970Kathleen M. Rutter</v>
      </c>
      <c r="I256" t="str">
        <f>IFERROR(IF(VLOOKUP(Test!G256,SanityCheck!$F$2:$F$6384,1,FALSE)=Test!G256,"Y","N"),"N")</f>
        <v>Y</v>
      </c>
    </row>
    <row r="257" spans="1:9" x14ac:dyDescent="0.25">
      <c r="A257" t="s">
        <v>1019</v>
      </c>
      <c r="C257" t="s">
        <v>1034</v>
      </c>
      <c r="D257">
        <v>1970</v>
      </c>
      <c r="E257" t="s">
        <v>1033</v>
      </c>
      <c r="G257" t="str">
        <f t="shared" si="3"/>
        <v>Data Base/CommunicationsSimulation and Mathematical Modeling of an On-Line Accounting System1970Jack E. Shemer</v>
      </c>
      <c r="I257" t="str">
        <f>IFERROR(IF(VLOOKUP(Test!G257,SanityCheck!$F$2:$F$6384,1,FALSE)=Test!G257,"Y","N"),"N")</f>
        <v>Y</v>
      </c>
    </row>
    <row r="258" spans="1:9" x14ac:dyDescent="0.25">
      <c r="A258" t="s">
        <v>1019</v>
      </c>
      <c r="C258" t="s">
        <v>1024</v>
      </c>
      <c r="D258">
        <v>1970</v>
      </c>
      <c r="E258" t="s">
        <v>1025</v>
      </c>
      <c r="G258" t="str">
        <f t="shared" ref="G258:G321" si="4">CONCATENATE(A258,B258,C258,D258,E258)</f>
        <v>Data Base/CommunicationsApplication of Simulation to Design of Classification Systems1970Robert DeMoyer  Jr.</v>
      </c>
      <c r="I258" t="str">
        <f>IFERROR(IF(VLOOKUP(Test!G258,SanityCheck!$F$2:$F$6384,1,FALSE)=Test!G258,"Y","N"),"N")</f>
        <v>Y</v>
      </c>
    </row>
    <row r="259" spans="1:9" x14ac:dyDescent="0.25">
      <c r="A259" t="s">
        <v>1019</v>
      </c>
      <c r="C259" t="s">
        <v>1024</v>
      </c>
      <c r="D259">
        <v>1970</v>
      </c>
      <c r="E259" t="s">
        <v>1023</v>
      </c>
      <c r="G259" t="str">
        <f t="shared" si="4"/>
        <v>Data Base/CommunicationsApplication of Simulation to Design of Classification Systems1970John I. Fellers</v>
      </c>
      <c r="I259" t="str">
        <f>IFERROR(IF(VLOOKUP(Test!G259,SanityCheck!$F$2:$F$6384,1,FALSE)=Test!G259,"Y","N"),"N")</f>
        <v>Y</v>
      </c>
    </row>
    <row r="260" spans="1:9" x14ac:dyDescent="0.25">
      <c r="A260" t="s">
        <v>945</v>
      </c>
      <c r="C260" t="s">
        <v>958</v>
      </c>
      <c r="D260">
        <v>1970</v>
      </c>
      <c r="E260" t="s">
        <v>957</v>
      </c>
      <c r="G260" t="str">
        <f t="shared" si="4"/>
        <v>Materials HandlingContinuous Simulation of an Internal Recycle Process1970Lowell E. Hackbarth</v>
      </c>
      <c r="I260" t="str">
        <f>IFERROR(IF(VLOOKUP(Test!G260,SanityCheck!$F$2:$F$6384,1,FALSE)=Test!G260,"Y","N"),"N")</f>
        <v>Y</v>
      </c>
    </row>
    <row r="261" spans="1:9" x14ac:dyDescent="0.25">
      <c r="A261" t="s">
        <v>945</v>
      </c>
      <c r="C261" t="s">
        <v>958</v>
      </c>
      <c r="D261">
        <v>1970</v>
      </c>
      <c r="E261" t="s">
        <v>959</v>
      </c>
      <c r="G261" t="str">
        <f t="shared" si="4"/>
        <v>Materials HandlingContinuous Simulation of an Internal Recycle Process1970Francis M. Sand</v>
      </c>
      <c r="I261" t="str">
        <f>IFERROR(IF(VLOOKUP(Test!G261,SanityCheck!$F$2:$F$6384,1,FALSE)=Test!G261,"Y","N"),"N")</f>
        <v>Y</v>
      </c>
    </row>
    <row r="262" spans="1:9" x14ac:dyDescent="0.25">
      <c r="A262" t="s">
        <v>945</v>
      </c>
      <c r="C262" t="s">
        <v>954</v>
      </c>
      <c r="D262">
        <v>1970</v>
      </c>
      <c r="E262" t="s">
        <v>953</v>
      </c>
      <c r="G262" t="str">
        <f t="shared" si="4"/>
        <v>Materials HandlingSimulation of a Distribution Center (Warehouse) Central Conveyor System1970D. Grossman</v>
      </c>
      <c r="I262" t="str">
        <f>IFERROR(IF(VLOOKUP(Test!G262,SanityCheck!$F$2:$F$6384,1,FALSE)=Test!G262,"Y","N"),"N")</f>
        <v>Y</v>
      </c>
    </row>
    <row r="263" spans="1:9" x14ac:dyDescent="0.25">
      <c r="A263" t="s">
        <v>945</v>
      </c>
      <c r="C263" t="s">
        <v>956</v>
      </c>
      <c r="D263">
        <v>1970</v>
      </c>
      <c r="E263" t="s">
        <v>955</v>
      </c>
      <c r="G263" t="str">
        <f t="shared" si="4"/>
        <v>Materials HandlingAnalysis and Design of a Material Distribution Center Conveyor Network Through GPSS Simulation1970N. N. Tendolkar</v>
      </c>
      <c r="I263" t="str">
        <f>IFERROR(IF(VLOOKUP(Test!G263,SanityCheck!$F$2:$F$6384,1,FALSE)=Test!G263,"Y","N"),"N")</f>
        <v>Y</v>
      </c>
    </row>
    <row r="264" spans="1:9" x14ac:dyDescent="0.25">
      <c r="A264" t="s">
        <v>1076</v>
      </c>
      <c r="C264" t="s">
        <v>1076</v>
      </c>
      <c r="D264">
        <v>1970</v>
      </c>
      <c r="E264" t="s">
        <v>448</v>
      </c>
      <c r="G264" t="str">
        <f t="shared" si="4"/>
        <v>CLASS - Composite Language Approach for System SimulationCLASS - Composite Language Approach for System Simulation1970Harold G. Hixson</v>
      </c>
      <c r="I264" t="str">
        <f>IFERROR(IF(VLOOKUP(Test!G264,SanityCheck!$F$2:$F$6384,1,FALSE)=Test!G264,"Y","N"),"N")</f>
        <v>Y</v>
      </c>
    </row>
    <row r="265" spans="1:9" x14ac:dyDescent="0.25">
      <c r="C265" t="s">
        <v>1181</v>
      </c>
      <c r="D265">
        <v>1971</v>
      </c>
      <c r="E265" t="s">
        <v>1180</v>
      </c>
      <c r="G265" t="str">
        <f t="shared" si="4"/>
        <v>Integrated Circuit Shop Simulation For Capacity Planning And Scheduling1971Dennis D. Newhart</v>
      </c>
      <c r="I265" t="str">
        <f>IFERROR(IF(VLOOKUP(Test!G265,SanityCheck!$F$2:$F$6384,1,FALSE)=Test!G265,"Y","N"),"N")</f>
        <v>Y</v>
      </c>
    </row>
    <row r="266" spans="1:9" x14ac:dyDescent="0.25">
      <c r="C266" t="s">
        <v>1123</v>
      </c>
      <c r="D266">
        <v>1971</v>
      </c>
      <c r="E266" t="s">
        <v>1122</v>
      </c>
      <c r="G266" t="str">
        <f t="shared" si="4"/>
        <v>An Empirically Based-Investigation Of Job-Shop Sequencing1971James C. Hershauer</v>
      </c>
      <c r="I266" t="str">
        <f>IFERROR(IF(VLOOKUP(Test!G266,SanityCheck!$F$2:$F$6384,1,FALSE)=Test!G266,"Y","N"),"N")</f>
        <v>Y</v>
      </c>
    </row>
    <row r="267" spans="1:9" x14ac:dyDescent="0.25">
      <c r="C267" t="s">
        <v>1125</v>
      </c>
      <c r="D267">
        <v>1971</v>
      </c>
      <c r="E267" t="s">
        <v>1124</v>
      </c>
      <c r="G267" t="str">
        <f t="shared" si="4"/>
        <v>Simulation Of Pack Film Manufacturing1971David Freeman</v>
      </c>
      <c r="I267" t="str">
        <f>IFERROR(IF(VLOOKUP(Test!G267,SanityCheck!$F$2:$F$6384,1,FALSE)=Test!G267,"Y","N"),"N")</f>
        <v>Y</v>
      </c>
    </row>
    <row r="268" spans="1:9" x14ac:dyDescent="0.25">
      <c r="C268" t="s">
        <v>1125</v>
      </c>
      <c r="D268">
        <v>1971</v>
      </c>
      <c r="E268" t="s">
        <v>1238</v>
      </c>
      <c r="G268" t="str">
        <f t="shared" si="4"/>
        <v>Simulation Of Pack Film Manufacturing1971Pasquale Grossi</v>
      </c>
      <c r="I268" t="str">
        <f>IFERROR(IF(VLOOKUP(Test!G268,SanityCheck!$F$2:$F$6384,1,FALSE)=Test!G268,"Y","N"),"N")</f>
        <v>Y</v>
      </c>
    </row>
    <row r="269" spans="1:9" x14ac:dyDescent="0.25">
      <c r="C269" t="s">
        <v>1125</v>
      </c>
      <c r="D269">
        <v>1971</v>
      </c>
      <c r="E269" t="s">
        <v>1207</v>
      </c>
      <c r="G269" t="str">
        <f t="shared" si="4"/>
        <v>Simulation Of Pack Film Manufacturing1971Stewart Hoover</v>
      </c>
      <c r="I269" t="str">
        <f>IFERROR(IF(VLOOKUP(Test!G269,SanityCheck!$F$2:$F$6384,1,FALSE)=Test!G269,"Y","N"),"N")</f>
        <v>Y</v>
      </c>
    </row>
    <row r="270" spans="1:9" x14ac:dyDescent="0.25">
      <c r="C270" t="s">
        <v>1145</v>
      </c>
      <c r="D270">
        <v>1971</v>
      </c>
      <c r="E270" t="s">
        <v>1144</v>
      </c>
      <c r="G270" t="str">
        <f t="shared" si="4"/>
        <v>An Emergency Medical System Simulation Model1971James A. Fitzsimmons</v>
      </c>
      <c r="I270" t="str">
        <f>IFERROR(IF(VLOOKUP(Test!G270,SanityCheck!$F$2:$F$6384,1,FALSE)=Test!G270,"Y","N"),"N")</f>
        <v>Y</v>
      </c>
    </row>
    <row r="271" spans="1:9" x14ac:dyDescent="0.25">
      <c r="C271" t="s">
        <v>1130</v>
      </c>
      <c r="D271">
        <v>1971</v>
      </c>
      <c r="E271" t="s">
        <v>1129</v>
      </c>
      <c r="G271" t="str">
        <f t="shared" si="4"/>
        <v>Roles For Simulation In Behavioral Research1971James R. Emshoff</v>
      </c>
      <c r="I271" t="str">
        <f>IFERROR(IF(VLOOKUP(Test!G271,SanityCheck!$F$2:$F$6384,1,FALSE)=Test!G271,"Y","N"),"N")</f>
        <v>Y</v>
      </c>
    </row>
    <row r="272" spans="1:9" x14ac:dyDescent="0.25">
      <c r="C272" t="s">
        <v>1100</v>
      </c>
      <c r="D272">
        <v>1971</v>
      </c>
      <c r="E272" t="s">
        <v>1131</v>
      </c>
      <c r="G272" t="str">
        <f t="shared" si="4"/>
        <v>A Simulation Model Of Urban Politics1971Frank L. Adelman</v>
      </c>
      <c r="I272" t="str">
        <f>IFERROR(IF(VLOOKUP(Test!G272,SanityCheck!$F$2:$F$6384,1,FALSE)=Test!G272,"Y","N"),"N")</f>
        <v>Y</v>
      </c>
    </row>
    <row r="273" spans="3:9" x14ac:dyDescent="0.25">
      <c r="C273" t="s">
        <v>1100</v>
      </c>
      <c r="D273">
        <v>1971</v>
      </c>
      <c r="E273" t="s">
        <v>1099</v>
      </c>
      <c r="G273" t="str">
        <f t="shared" si="4"/>
        <v>A Simulation Model Of Urban Politics1971Irma Adelman</v>
      </c>
      <c r="I273" t="str">
        <f>IFERROR(IF(VLOOKUP(Test!G273,SanityCheck!$F$2:$F$6384,1,FALSE)=Test!G273,"Y","N"),"N")</f>
        <v>Y</v>
      </c>
    </row>
    <row r="274" spans="3:9" x14ac:dyDescent="0.25">
      <c r="C274" t="s">
        <v>1080</v>
      </c>
      <c r="D274">
        <v>1971</v>
      </c>
      <c r="E274" t="s">
        <v>1079</v>
      </c>
      <c r="G274" t="str">
        <f t="shared" si="4"/>
        <v>A System Simulation Study Of Dynamic Social Change1971Lynn P. Madden</v>
      </c>
      <c r="I274" t="str">
        <f>IFERROR(IF(VLOOKUP(Test!G274,SanityCheck!$F$2:$F$6384,1,FALSE)=Test!G274,"Y","N"),"N")</f>
        <v>Y</v>
      </c>
    </row>
    <row r="275" spans="3:9" x14ac:dyDescent="0.25">
      <c r="C275" t="s">
        <v>1085</v>
      </c>
      <c r="D275">
        <v>1971</v>
      </c>
      <c r="E275" t="s">
        <v>1134</v>
      </c>
      <c r="G275" t="str">
        <f t="shared" si="4"/>
        <v>Simulation of a Two-Man Interaction System1971D. S. Kochhar</v>
      </c>
      <c r="I275" t="str">
        <f>IFERROR(IF(VLOOKUP(Test!G275,SanityCheck!$F$2:$F$6384,1,FALSE)=Test!G275,"Y","N"),"N")</f>
        <v>Y</v>
      </c>
    </row>
    <row r="276" spans="3:9" x14ac:dyDescent="0.25">
      <c r="C276" t="s">
        <v>1085</v>
      </c>
      <c r="D276">
        <v>1971</v>
      </c>
      <c r="E276" t="s">
        <v>1084</v>
      </c>
      <c r="G276" t="str">
        <f t="shared" si="4"/>
        <v>Simulation of a Two-Man Interaction System1971B. L. Wills</v>
      </c>
      <c r="I276" t="str">
        <f>IFERROR(IF(VLOOKUP(Test!G276,SanityCheck!$F$2:$F$6384,1,FALSE)=Test!G276,"Y","N"),"N")</f>
        <v>Y</v>
      </c>
    </row>
    <row r="277" spans="3:9" x14ac:dyDescent="0.25">
      <c r="C277" t="s">
        <v>1138</v>
      </c>
      <c r="D277">
        <v>1971</v>
      </c>
      <c r="E277" t="s">
        <v>1137</v>
      </c>
      <c r="G277" t="str">
        <f t="shared" si="4"/>
        <v>The Use of Monte Carlo Simulation to Reflect the Impact Human Factors Can Have on Systems Performance1971Gerald P. Chubb</v>
      </c>
      <c r="I277" t="str">
        <f>IFERROR(IF(VLOOKUP(Test!G277,SanityCheck!$F$2:$F$6384,1,FALSE)=Test!G277,"Y","N"),"N")</f>
        <v>Y</v>
      </c>
    </row>
    <row r="278" spans="3:9" x14ac:dyDescent="0.25">
      <c r="C278" t="s">
        <v>1102</v>
      </c>
      <c r="D278">
        <v>1971</v>
      </c>
      <c r="E278" t="s">
        <v>1118</v>
      </c>
      <c r="G278" t="str">
        <f t="shared" si="4"/>
        <v>Reliability of Computer-Communication Networks1971Richard Van Slyke</v>
      </c>
      <c r="I278" t="str">
        <f>IFERROR(IF(VLOOKUP(Test!G278,SanityCheck!$F$2:$F$6384,1,FALSE)=Test!G278,"Y","N"),"N")</f>
        <v>Y</v>
      </c>
    </row>
    <row r="279" spans="3:9" x14ac:dyDescent="0.25">
      <c r="C279" t="s">
        <v>1102</v>
      </c>
      <c r="D279">
        <v>1971</v>
      </c>
      <c r="E279" t="s">
        <v>1101</v>
      </c>
      <c r="G279" t="str">
        <f t="shared" si="4"/>
        <v>Reliability of Computer-Communication Networks1971Howard Frank</v>
      </c>
      <c r="I279" t="str">
        <f>IFERROR(IF(VLOOKUP(Test!G279,SanityCheck!$F$2:$F$6384,1,FALSE)=Test!G279,"Y","N"),"N")</f>
        <v>Y</v>
      </c>
    </row>
    <row r="280" spans="3:9" x14ac:dyDescent="0.25">
      <c r="C280" t="s">
        <v>1141</v>
      </c>
      <c r="D280">
        <v>1971</v>
      </c>
      <c r="E280" t="s">
        <v>299</v>
      </c>
      <c r="G280" t="str">
        <f t="shared" si="4"/>
        <v>Resource Allocation in Stochastic Project Networks1971John M. Burt  Jr.</v>
      </c>
      <c r="I280" t="str">
        <f>IFERROR(IF(VLOOKUP(Test!G280,SanityCheck!$F$2:$F$6384,1,FALSE)=Test!G280,"Y","N"),"N")</f>
        <v>Y</v>
      </c>
    </row>
    <row r="281" spans="3:9" x14ac:dyDescent="0.25">
      <c r="C281" t="s">
        <v>1081</v>
      </c>
      <c r="D281">
        <v>1971</v>
      </c>
      <c r="E281" t="s">
        <v>409</v>
      </c>
      <c r="G281" t="str">
        <f t="shared" si="4"/>
        <v>Simulating Large Flow Networks in Underground Media1971Gerald N. Pitts</v>
      </c>
      <c r="I281" t="str">
        <f>IFERROR(IF(VLOOKUP(Test!G281,SanityCheck!$F$2:$F$6384,1,FALSE)=Test!G281,"Y","N"),"N")</f>
        <v>Y</v>
      </c>
    </row>
    <row r="282" spans="3:9" x14ac:dyDescent="0.25">
      <c r="C282" t="s">
        <v>1081</v>
      </c>
      <c r="D282">
        <v>1971</v>
      </c>
      <c r="E282" t="s">
        <v>1139</v>
      </c>
      <c r="G282" t="str">
        <f t="shared" si="4"/>
        <v>Simulating Large Flow Networks in Underground Media1971Paul B. Crawford</v>
      </c>
      <c r="I282" t="str">
        <f>IFERROR(IF(VLOOKUP(Test!G282,SanityCheck!$F$2:$F$6384,1,FALSE)=Test!G282,"Y","N"),"N")</f>
        <v>Y</v>
      </c>
    </row>
    <row r="283" spans="3:9" x14ac:dyDescent="0.25">
      <c r="C283" t="s">
        <v>1078</v>
      </c>
      <c r="D283">
        <v>1971</v>
      </c>
      <c r="E283" t="s">
        <v>1077</v>
      </c>
      <c r="G283" t="str">
        <f t="shared" si="4"/>
        <v>The Capital Asset Pricing Simulator1971David E. Besenfelder</v>
      </c>
      <c r="I283" t="str">
        <f>IFERROR(IF(VLOOKUP(Test!G283,SanityCheck!$F$2:$F$6384,1,FALSE)=Test!G283,"Y","N"),"N")</f>
        <v>Y</v>
      </c>
    </row>
    <row r="284" spans="3:9" x14ac:dyDescent="0.25">
      <c r="C284" t="s">
        <v>1078</v>
      </c>
      <c r="D284">
        <v>1971</v>
      </c>
      <c r="E284" t="s">
        <v>1146</v>
      </c>
      <c r="G284" t="str">
        <f t="shared" si="4"/>
        <v>The Capital Asset Pricing Simulator1971Wayne N. Wagner</v>
      </c>
      <c r="I284" t="str">
        <f>IFERROR(IF(VLOOKUP(Test!G284,SanityCheck!$F$2:$F$6384,1,FALSE)=Test!G284,"Y","N"),"N")</f>
        <v>Y</v>
      </c>
    </row>
    <row r="285" spans="3:9" x14ac:dyDescent="0.25">
      <c r="C285" t="s">
        <v>1091</v>
      </c>
      <c r="D285">
        <v>1971</v>
      </c>
      <c r="E285" t="s">
        <v>1090</v>
      </c>
      <c r="G285" t="str">
        <f t="shared" si="4"/>
        <v>Commodity Market Dynamics: A System Analysis of Fundamental Relationship1971Robert D. Landel</v>
      </c>
      <c r="I285" t="str">
        <f>IFERROR(IF(VLOOKUP(Test!G285,SanityCheck!$F$2:$F$6384,1,FALSE)=Test!G285,"Y","N"),"N")</f>
        <v>Y</v>
      </c>
    </row>
    <row r="286" spans="3:9" x14ac:dyDescent="0.25">
      <c r="C286" t="s">
        <v>1197</v>
      </c>
      <c r="D286">
        <v>1971</v>
      </c>
      <c r="E286" t="s">
        <v>1196</v>
      </c>
      <c r="G286" t="str">
        <f t="shared" si="4"/>
        <v>Stimulating Commodity Market Trading Policies1971J.R. Emshoff</v>
      </c>
      <c r="I286" t="str">
        <f>IFERROR(IF(VLOOKUP(Test!G286,SanityCheck!$F$2:$F$6384,1,FALSE)=Test!G286,"Y","N"),"N")</f>
        <v>Y</v>
      </c>
    </row>
    <row r="287" spans="3:9" x14ac:dyDescent="0.25">
      <c r="C287" t="s">
        <v>1197</v>
      </c>
      <c r="D287">
        <v>1971</v>
      </c>
      <c r="E287" t="s">
        <v>1236</v>
      </c>
      <c r="G287" t="str">
        <f t="shared" si="4"/>
        <v>Stimulating Commodity Market Trading Policies1971L.L. Jayaraman</v>
      </c>
      <c r="I287" t="str">
        <f>IFERROR(IF(VLOOKUP(Test!G287,SanityCheck!$F$2:$F$6384,1,FALSE)=Test!G287,"Y","N"),"N")</f>
        <v>Y</v>
      </c>
    </row>
    <row r="288" spans="3:9" x14ac:dyDescent="0.25">
      <c r="C288" t="s">
        <v>1225</v>
      </c>
      <c r="D288">
        <v>1971</v>
      </c>
      <c r="E288" t="s">
        <v>1230</v>
      </c>
      <c r="G288" t="str">
        <f t="shared" si="4"/>
        <v>Toward a Simulation Model of the Stock Market1971Charles C. Ying</v>
      </c>
      <c r="I288" t="str">
        <f>IFERROR(IF(VLOOKUP(Test!G288,SanityCheck!$F$2:$F$6384,1,FALSE)=Test!G288,"Y","N"),"N")</f>
        <v>Y</v>
      </c>
    </row>
    <row r="289" spans="3:9" x14ac:dyDescent="0.25">
      <c r="C289" t="s">
        <v>1225</v>
      </c>
      <c r="D289">
        <v>1971</v>
      </c>
      <c r="E289" t="s">
        <v>1240</v>
      </c>
      <c r="G289" t="str">
        <f t="shared" si="4"/>
        <v>Toward a Simulation Model of the Stock Market1971Neil B. Bromberg</v>
      </c>
      <c r="I289" t="str">
        <f>IFERROR(IF(VLOOKUP(Test!G289,SanityCheck!$F$2:$F$6384,1,FALSE)=Test!G289,"Y","N"),"N")</f>
        <v>Y</v>
      </c>
    </row>
    <row r="290" spans="3:9" x14ac:dyDescent="0.25">
      <c r="C290" t="s">
        <v>1225</v>
      </c>
      <c r="D290">
        <v>1971</v>
      </c>
      <c r="E290" t="s">
        <v>1224</v>
      </c>
      <c r="G290" t="str">
        <f t="shared" si="4"/>
        <v>Toward a Simulation Model of the Stock Market1971Martin K. Solomon</v>
      </c>
      <c r="I290" t="str">
        <f>IFERROR(IF(VLOOKUP(Test!G290,SanityCheck!$F$2:$F$6384,1,FALSE)=Test!G290,"Y","N"),"N")</f>
        <v>Y</v>
      </c>
    </row>
    <row r="291" spans="3:9" x14ac:dyDescent="0.25">
      <c r="C291" t="s">
        <v>1161</v>
      </c>
      <c r="D291">
        <v>1971</v>
      </c>
      <c r="E291" t="s">
        <v>1160</v>
      </c>
      <c r="G291" t="str">
        <f t="shared" si="4"/>
        <v>The Use of a Repair Center Simulator1971George L. Adler</v>
      </c>
      <c r="I291" t="str">
        <f>IFERROR(IF(VLOOKUP(Test!G291,SanityCheck!$F$2:$F$6384,1,FALSE)=Test!G291,"Y","N"),"N")</f>
        <v>Y</v>
      </c>
    </row>
    <row r="292" spans="3:9" x14ac:dyDescent="0.25">
      <c r="C292" t="s">
        <v>1163</v>
      </c>
      <c r="D292">
        <v>1971</v>
      </c>
      <c r="E292" t="s">
        <v>1164</v>
      </c>
      <c r="G292" t="str">
        <f t="shared" si="4"/>
        <v>Turbine Engine Maintenance Manpower and Facility Model1971Gary E. Sundquist</v>
      </c>
      <c r="I292" t="str">
        <f>IFERROR(IF(VLOOKUP(Test!G292,SanityCheck!$F$2:$F$6384,1,FALSE)=Test!G292,"Y","N"),"N")</f>
        <v>Y</v>
      </c>
    </row>
    <row r="293" spans="3:9" x14ac:dyDescent="0.25">
      <c r="C293" t="s">
        <v>1163</v>
      </c>
      <c r="D293">
        <v>1971</v>
      </c>
      <c r="E293" t="s">
        <v>1162</v>
      </c>
      <c r="G293" t="str">
        <f t="shared" si="4"/>
        <v>Turbine Engine Maintenance Manpower and Facility Model1971Robert B. Whitegiver</v>
      </c>
      <c r="I293" t="str">
        <f>IFERROR(IF(VLOOKUP(Test!G293,SanityCheck!$F$2:$F$6384,1,FALSE)=Test!G293,"Y","N"),"N")</f>
        <v>Y</v>
      </c>
    </row>
    <row r="294" spans="3:9" x14ac:dyDescent="0.25">
      <c r="C294" t="s">
        <v>1159</v>
      </c>
      <c r="D294">
        <v>1971</v>
      </c>
      <c r="E294" t="s">
        <v>1158</v>
      </c>
      <c r="G294" t="str">
        <f t="shared" si="4"/>
        <v>Maintainability Engineering Simulation System: An Application of Discrete Simulation To Engineering Education1971Ronald S. Morris</v>
      </c>
      <c r="I294" t="str">
        <f>IFERROR(IF(VLOOKUP(Test!G294,SanityCheck!$F$2:$F$6384,1,FALSE)=Test!G294,"Y","N"),"N")</f>
        <v>Y</v>
      </c>
    </row>
    <row r="295" spans="3:9" x14ac:dyDescent="0.25">
      <c r="C295" t="s">
        <v>1083</v>
      </c>
      <c r="D295">
        <v>1971</v>
      </c>
      <c r="E295" t="s">
        <v>1082</v>
      </c>
      <c r="G295" t="str">
        <f t="shared" si="4"/>
        <v>Maintenance Management For Sophisticated Ground Transportation Vehicles1971C. W. Collins</v>
      </c>
      <c r="I295" t="str">
        <f>IFERROR(IF(VLOOKUP(Test!G295,SanityCheck!$F$2:$F$6384,1,FALSE)=Test!G295,"Y","N"),"N")</f>
        <v>Y</v>
      </c>
    </row>
    <row r="296" spans="3:9" x14ac:dyDescent="0.25">
      <c r="C296" t="s">
        <v>1105</v>
      </c>
      <c r="D296">
        <v>1971</v>
      </c>
      <c r="E296" t="s">
        <v>1127</v>
      </c>
      <c r="G296" t="str">
        <f t="shared" si="4"/>
        <v>Use of an External Optimizing Algorithm with a GPSS Model1971Robert M. Lefkowitz</v>
      </c>
      <c r="I296" t="str">
        <f>IFERROR(IF(VLOOKUP(Test!G296,SanityCheck!$F$2:$F$6384,1,FALSE)=Test!G296,"Y","N"),"N")</f>
        <v>Y</v>
      </c>
    </row>
    <row r="297" spans="3:9" x14ac:dyDescent="0.25">
      <c r="C297" t="s">
        <v>1105</v>
      </c>
      <c r="D297">
        <v>1971</v>
      </c>
      <c r="E297" t="s">
        <v>83</v>
      </c>
      <c r="G297" t="str">
        <f t="shared" si="4"/>
        <v>Use of an External Optimizing Algorithm with a GPSS Model1971Thomas J. Schriber</v>
      </c>
      <c r="I297" t="str">
        <f>IFERROR(IF(VLOOKUP(Test!G297,SanityCheck!$F$2:$F$6384,1,FALSE)=Test!G297,"Y","N"),"N")</f>
        <v>Y</v>
      </c>
    </row>
    <row r="298" spans="3:9" x14ac:dyDescent="0.25">
      <c r="C298" t="s">
        <v>1212</v>
      </c>
      <c r="D298">
        <v>1971</v>
      </c>
      <c r="E298" t="s">
        <v>1211</v>
      </c>
      <c r="G298" t="str">
        <f t="shared" si="4"/>
        <v>Simulation in GPSS/360 of a Highway Paving Operation Using a Mobile Central-Mix Plant With Different Haul Truck Speeds and Fleet Size Combinations1971Edwin L. Bidwell</v>
      </c>
      <c r="I298" t="str">
        <f>IFERROR(IF(VLOOKUP(Test!G298,SanityCheck!$F$2:$F$6384,1,FALSE)=Test!G298,"Y","N"),"N")</f>
        <v>Y</v>
      </c>
    </row>
    <row r="299" spans="3:9" x14ac:dyDescent="0.25">
      <c r="C299" t="s">
        <v>1172</v>
      </c>
      <c r="D299">
        <v>1971</v>
      </c>
      <c r="E299" t="s">
        <v>1171</v>
      </c>
      <c r="G299" t="str">
        <f t="shared" si="4"/>
        <v>An Application of Simulation To the Improvement of Fork Truck Operations1971Michael L. Morrison</v>
      </c>
      <c r="I299" t="str">
        <f>IFERROR(IF(VLOOKUP(Test!G299,SanityCheck!$F$2:$F$6384,1,FALSE)=Test!G299,"Y","N"),"N")</f>
        <v>Y</v>
      </c>
    </row>
    <row r="300" spans="3:9" x14ac:dyDescent="0.25">
      <c r="C300" t="s">
        <v>1174</v>
      </c>
      <c r="D300">
        <v>1971</v>
      </c>
      <c r="E300" t="s">
        <v>884</v>
      </c>
      <c r="G300" t="str">
        <f t="shared" si="4"/>
        <v>An Application of Simulation to Compare Production Line Configuration With Failures and Repairs1971F. Paul Wyman</v>
      </c>
      <c r="I300" t="str">
        <f>IFERROR(IF(VLOOKUP(Test!G300,SanityCheck!$F$2:$F$6384,1,FALSE)=Test!G300,"Y","N"),"N")</f>
        <v>Y</v>
      </c>
    </row>
    <row r="301" spans="3:9" x14ac:dyDescent="0.25">
      <c r="C301" t="s">
        <v>1174</v>
      </c>
      <c r="D301">
        <v>1971</v>
      </c>
      <c r="E301" t="s">
        <v>1173</v>
      </c>
      <c r="G301" t="str">
        <f t="shared" si="4"/>
        <v>An Application of Simulation to Compare Production Line Configuration With Failures and Repairs1971Lawrence E. Moberly</v>
      </c>
      <c r="I301" t="str">
        <f>IFERROR(IF(VLOOKUP(Test!G301,SanityCheck!$F$2:$F$6384,1,FALSE)=Test!G301,"Y","N"),"N")</f>
        <v>Y</v>
      </c>
    </row>
    <row r="302" spans="3:9" x14ac:dyDescent="0.25">
      <c r="C302" t="s">
        <v>1155</v>
      </c>
      <c r="D302">
        <v>1971</v>
      </c>
      <c r="E302" t="s">
        <v>1154</v>
      </c>
      <c r="G302" t="str">
        <f t="shared" si="4"/>
        <v>Priority Scheduling Rules For a Combined Production Inventory System: A Simulation Analysis1971William L. Berry</v>
      </c>
      <c r="I302" t="str">
        <f>IFERROR(IF(VLOOKUP(Test!G302,SanityCheck!$F$2:$F$6384,1,FALSE)=Test!G302,"Y","N"),"N")</f>
        <v>Y</v>
      </c>
    </row>
    <row r="303" spans="3:9" x14ac:dyDescent="0.25">
      <c r="C303" t="s">
        <v>1178</v>
      </c>
      <c r="D303">
        <v>1971</v>
      </c>
      <c r="E303" t="s">
        <v>1177</v>
      </c>
      <c r="G303" t="str">
        <f t="shared" si="4"/>
        <v>Simulation of the Four-Way and Two-Way Stop Sign Controlled Intersections1971J. Wesley Barnes</v>
      </c>
      <c r="I303" t="str">
        <f>IFERROR(IF(VLOOKUP(Test!G303,SanityCheck!$F$2:$F$6384,1,FALSE)=Test!G303,"Y","N"),"N")</f>
        <v>Y</v>
      </c>
    </row>
    <row r="304" spans="3:9" x14ac:dyDescent="0.25">
      <c r="C304" t="s">
        <v>1178</v>
      </c>
      <c r="D304">
        <v>1971</v>
      </c>
      <c r="E304" t="s">
        <v>1239</v>
      </c>
      <c r="G304" t="str">
        <f t="shared" si="4"/>
        <v>Simulation of the Four-Way and Two-Way Stop Sign Controlled Intersections1971Robert M. Crisp  Jr.</v>
      </c>
      <c r="I304" t="str">
        <f>IFERROR(IF(VLOOKUP(Test!G304,SanityCheck!$F$2:$F$6384,1,FALSE)=Test!G304,"Y","N"),"N")</f>
        <v>Y</v>
      </c>
    </row>
    <row r="305" spans="3:9" x14ac:dyDescent="0.25">
      <c r="C305" t="s">
        <v>1229</v>
      </c>
      <c r="D305">
        <v>1971</v>
      </c>
      <c r="E305" t="s">
        <v>1198</v>
      </c>
      <c r="G305" t="str">
        <f t="shared" si="4"/>
        <v>Simulation - An Application In Marine Transportation Scheduling1971Ralph Forsaith</v>
      </c>
      <c r="I305" t="str">
        <f>IFERROR(IF(VLOOKUP(Test!G305,SanityCheck!$F$2:$F$6384,1,FALSE)=Test!G305,"Y","N"),"N")</f>
        <v>Y</v>
      </c>
    </row>
    <row r="306" spans="3:9" x14ac:dyDescent="0.25">
      <c r="C306" t="s">
        <v>1229</v>
      </c>
      <c r="D306">
        <v>1971</v>
      </c>
      <c r="E306" t="s">
        <v>1151</v>
      </c>
      <c r="G306" t="str">
        <f t="shared" si="4"/>
        <v>Simulation - An Application In Marine Transportation Scheduling1971George Hvidsten</v>
      </c>
      <c r="I306" t="str">
        <f>IFERROR(IF(VLOOKUP(Test!G306,SanityCheck!$F$2:$F$6384,1,FALSE)=Test!G306,"Y","N"),"N")</f>
        <v>Y</v>
      </c>
    </row>
    <row r="307" spans="3:9" x14ac:dyDescent="0.25">
      <c r="C307" t="s">
        <v>1183</v>
      </c>
      <c r="D307">
        <v>1971</v>
      </c>
      <c r="E307" t="s">
        <v>1182</v>
      </c>
      <c r="G307" t="str">
        <f t="shared" si="4"/>
        <v>A Study of Responsive Electronic Vehicular Instrumentation1971Joseph S. Nadan</v>
      </c>
      <c r="I307" t="str">
        <f>IFERROR(IF(VLOOKUP(Test!G307,SanityCheck!$F$2:$F$6384,1,FALSE)=Test!G307,"Y","N"),"N")</f>
        <v>Y</v>
      </c>
    </row>
    <row r="308" spans="3:9" x14ac:dyDescent="0.25">
      <c r="C308" t="s">
        <v>1185</v>
      </c>
      <c r="D308">
        <v>1971</v>
      </c>
      <c r="E308" t="s">
        <v>1186</v>
      </c>
      <c r="G308" t="str">
        <f t="shared" si="4"/>
        <v>A Computer Simulation Model of Driver Vision while Merging from a Freeway On-Ramp1971Kumares C. Sinha</v>
      </c>
      <c r="I308" t="str">
        <f>IFERROR(IF(VLOOKUP(Test!G308,SanityCheck!$F$2:$F$6384,1,FALSE)=Test!G308,"Y","N"),"N")</f>
        <v>Y</v>
      </c>
    </row>
    <row r="309" spans="3:9" x14ac:dyDescent="0.25">
      <c r="C309" t="s">
        <v>1185</v>
      </c>
      <c r="D309">
        <v>1971</v>
      </c>
      <c r="E309" t="s">
        <v>1184</v>
      </c>
      <c r="G309" t="str">
        <f t="shared" si="4"/>
        <v>A Computer Simulation Model of Driver Vision while Merging from a Freeway On-Ramp1971Philip H. DeCabooter</v>
      </c>
      <c r="I309" t="str">
        <f>IFERROR(IF(VLOOKUP(Test!G309,SanityCheck!$F$2:$F$6384,1,FALSE)=Test!G309,"Y","N"),"N")</f>
        <v>Y</v>
      </c>
    </row>
    <row r="310" spans="3:9" x14ac:dyDescent="0.25">
      <c r="C310" t="s">
        <v>1232</v>
      </c>
      <c r="D310">
        <v>1971</v>
      </c>
      <c r="E310" t="s">
        <v>1231</v>
      </c>
      <c r="G310" t="str">
        <f t="shared" si="4"/>
        <v>Application of Simulation to Detail Design of a Telephone Directory Assistance System Computer Number 681971John A. Noecker</v>
      </c>
      <c r="I310" t="str">
        <f>IFERROR(IF(VLOOKUP(Test!G310,SanityCheck!$F$2:$F$6384,1,FALSE)=Test!G310,"Y","N"),"N")</f>
        <v>Y</v>
      </c>
    </row>
    <row r="311" spans="3:9" x14ac:dyDescent="0.25">
      <c r="C311" t="s">
        <v>1189</v>
      </c>
      <c r="D311">
        <v>1971</v>
      </c>
      <c r="E311" t="s">
        <v>1188</v>
      </c>
      <c r="G311" t="str">
        <f t="shared" si="4"/>
        <v>Simulation Data Structures Using Simula 671971Jean G. Vaucher</v>
      </c>
      <c r="I311" t="str">
        <f>IFERROR(IF(VLOOKUP(Test!G311,SanityCheck!$F$2:$F$6384,1,FALSE)=Test!G311,"Y","N"),"N")</f>
        <v>Y</v>
      </c>
    </row>
    <row r="312" spans="3:9" x14ac:dyDescent="0.25">
      <c r="C312" t="s">
        <v>1191</v>
      </c>
      <c r="D312">
        <v>1971</v>
      </c>
      <c r="E312" t="s">
        <v>1190</v>
      </c>
      <c r="G312" t="str">
        <f t="shared" si="4"/>
        <v>Simulation: A Tool for Design and Pre-Implementation Testing of Large Scale Software Systems1971Miklos Antal Vasarhelyi</v>
      </c>
      <c r="I312" t="str">
        <f>IFERROR(IF(VLOOKUP(Test!G312,SanityCheck!$F$2:$F$6384,1,FALSE)=Test!G312,"Y","N"),"N")</f>
        <v>Y</v>
      </c>
    </row>
    <row r="313" spans="3:9" x14ac:dyDescent="0.25">
      <c r="C313" t="s">
        <v>1193</v>
      </c>
      <c r="D313">
        <v>1971</v>
      </c>
      <c r="E313" t="s">
        <v>1192</v>
      </c>
      <c r="G313" t="str">
        <f t="shared" si="4"/>
        <v>Simulating with Simscript1971Yen W. Chao</v>
      </c>
      <c r="I313" t="str">
        <f>IFERROR(IF(VLOOKUP(Test!G313,SanityCheck!$F$2:$F$6384,1,FALSE)=Test!G313,"Y","N"),"N")</f>
        <v>Y</v>
      </c>
    </row>
    <row r="314" spans="3:9" x14ac:dyDescent="0.25">
      <c r="C314" t="s">
        <v>1094</v>
      </c>
      <c r="D314">
        <v>1971</v>
      </c>
      <c r="E314" t="s">
        <v>1135</v>
      </c>
      <c r="G314" t="str">
        <f t="shared" si="4"/>
        <v>A Network Model of the U. S. Air Transportation System1971Aurel N. de Hollan</v>
      </c>
      <c r="I314" t="str">
        <f>IFERROR(IF(VLOOKUP(Test!G314,SanityCheck!$F$2:$F$6384,1,FALSE)=Test!G314,"Y","N"),"N")</f>
        <v>Y</v>
      </c>
    </row>
    <row r="315" spans="3:9" x14ac:dyDescent="0.25">
      <c r="C315" t="s">
        <v>1094</v>
      </c>
      <c r="D315">
        <v>1971</v>
      </c>
      <c r="E315" t="s">
        <v>1093</v>
      </c>
      <c r="G315" t="str">
        <f t="shared" si="4"/>
        <v>A Network Model of the U. S. Air Transportation System1971Arthur S. Priver</v>
      </c>
      <c r="I315" t="str">
        <f>IFERROR(IF(VLOOKUP(Test!G315,SanityCheck!$F$2:$F$6384,1,FALSE)=Test!G315,"Y","N"),"N")</f>
        <v>Y</v>
      </c>
    </row>
    <row r="316" spans="3:9" x14ac:dyDescent="0.25">
      <c r="C316" t="s">
        <v>1094</v>
      </c>
      <c r="D316">
        <v>1971</v>
      </c>
      <c r="E316" t="s">
        <v>1195</v>
      </c>
      <c r="G316" t="str">
        <f t="shared" si="4"/>
        <v>A Network Model of the U. S. Air Transportation System1971Andres Zellweger</v>
      </c>
      <c r="I316" t="str">
        <f>IFERROR(IF(VLOOKUP(Test!G316,SanityCheck!$F$2:$F$6384,1,FALSE)=Test!G316,"Y","N"),"N")</f>
        <v>Y</v>
      </c>
    </row>
    <row r="317" spans="3:9" x14ac:dyDescent="0.25">
      <c r="C317" t="s">
        <v>1098</v>
      </c>
      <c r="D317">
        <v>1971</v>
      </c>
      <c r="E317" t="s">
        <v>1179</v>
      </c>
      <c r="G317" t="str">
        <f t="shared" si="4"/>
        <v>A Simulation Study for the Design of an Air Terminal Building1971Samuel Eilon</v>
      </c>
      <c r="I317" t="str">
        <f>IFERROR(IF(VLOOKUP(Test!G317,SanityCheck!$F$2:$F$6384,1,FALSE)=Test!G317,"Y","N"),"N")</f>
        <v>Y</v>
      </c>
    </row>
    <row r="318" spans="3:9" x14ac:dyDescent="0.25">
      <c r="C318" t="s">
        <v>1098</v>
      </c>
      <c r="D318">
        <v>1971</v>
      </c>
      <c r="E318" t="s">
        <v>1097</v>
      </c>
      <c r="G318" t="str">
        <f t="shared" si="4"/>
        <v>A Simulation Study for the Design of an Air Terminal Building1971Stephen Mathewson</v>
      </c>
      <c r="I318" t="str">
        <f>IFERROR(IF(VLOOKUP(Test!G318,SanityCheck!$F$2:$F$6384,1,FALSE)=Test!G318,"Y","N"),"N")</f>
        <v>Y</v>
      </c>
    </row>
    <row r="319" spans="3:9" x14ac:dyDescent="0.25">
      <c r="C319" t="s">
        <v>1087</v>
      </c>
      <c r="D319">
        <v>1971</v>
      </c>
      <c r="E319" t="s">
        <v>1140</v>
      </c>
      <c r="G319" t="str">
        <f t="shared" si="4"/>
        <v>A Route-Oriented Simulation System For ATC Studies1971W. R. Sutherland</v>
      </c>
      <c r="I319" t="str">
        <f>IFERROR(IF(VLOOKUP(Test!G319,SanityCheck!$F$2:$F$6384,1,FALSE)=Test!G319,"Y","N"),"N")</f>
        <v>Y</v>
      </c>
    </row>
    <row r="320" spans="3:9" x14ac:dyDescent="0.25">
      <c r="C320" t="s">
        <v>1087</v>
      </c>
      <c r="D320">
        <v>1971</v>
      </c>
      <c r="E320" t="s">
        <v>1086</v>
      </c>
      <c r="G320" t="str">
        <f t="shared" si="4"/>
        <v>A Route-Oriented Simulation System For ATC Studies1971T. H. Myer</v>
      </c>
      <c r="I320" t="str">
        <f>IFERROR(IF(VLOOKUP(Test!G320,SanityCheck!$F$2:$F$6384,1,FALSE)=Test!G320,"Y","N"),"N")</f>
        <v>Y</v>
      </c>
    </row>
    <row r="321" spans="3:9" x14ac:dyDescent="0.25">
      <c r="C321" t="s">
        <v>1087</v>
      </c>
      <c r="D321">
        <v>1971</v>
      </c>
      <c r="E321" t="s">
        <v>1203</v>
      </c>
      <c r="G321" t="str">
        <f t="shared" si="4"/>
        <v>A Route-Oriented Simulation System For ATC Studies1971E. L. Thomas</v>
      </c>
      <c r="I321" t="str">
        <f>IFERROR(IF(VLOOKUP(Test!G321,SanityCheck!$F$2:$F$6384,1,FALSE)=Test!G321,"Y","N"),"N")</f>
        <v>Y</v>
      </c>
    </row>
    <row r="322" spans="3:9" x14ac:dyDescent="0.25">
      <c r="C322" t="s">
        <v>1087</v>
      </c>
      <c r="D322">
        <v>1971</v>
      </c>
      <c r="E322" t="s">
        <v>1092</v>
      </c>
      <c r="G322" t="str">
        <f t="shared" ref="G322:G385" si="5">CONCATENATE(A322,B322,C322,D322,E322)</f>
        <v>A Route-Oriented Simulation System For ATC Studies1971D. A. Henderson  Jr.</v>
      </c>
      <c r="I322" t="str">
        <f>IFERROR(IF(VLOOKUP(Test!G322,SanityCheck!$F$2:$F$6384,1,FALSE)=Test!G322,"Y","N"),"N")</f>
        <v>Y</v>
      </c>
    </row>
    <row r="323" spans="3:9" x14ac:dyDescent="0.25">
      <c r="C323" t="s">
        <v>1089</v>
      </c>
      <c r="D323">
        <v>1971</v>
      </c>
      <c r="E323" t="s">
        <v>1088</v>
      </c>
      <c r="G323" t="str">
        <f t="shared" si="5"/>
        <v>Applications of Computer-Drawn Motion Pictures To Visualization and Validation of Airport Simulations1971Everett S. Joline</v>
      </c>
      <c r="I323" t="str">
        <f>IFERROR(IF(VLOOKUP(Test!G323,SanityCheck!$F$2:$F$6384,1,FALSE)=Test!G323,"Y","N"),"N")</f>
        <v>Y</v>
      </c>
    </row>
    <row r="324" spans="3:9" x14ac:dyDescent="0.25">
      <c r="C324" t="s">
        <v>1107</v>
      </c>
      <c r="D324">
        <v>1971</v>
      </c>
      <c r="E324" t="s">
        <v>1106</v>
      </c>
      <c r="G324" t="str">
        <f t="shared" si="5"/>
        <v>Use of Performance Analysis Statistics in Computer System Simulation1971P. R. Katonak</v>
      </c>
      <c r="I324" t="str">
        <f>IFERROR(IF(VLOOKUP(Test!G324,SanityCheck!$F$2:$F$6384,1,FALSE)=Test!G324,"Y","N"),"N")</f>
        <v>Y</v>
      </c>
    </row>
    <row r="325" spans="3:9" x14ac:dyDescent="0.25">
      <c r="C325" t="s">
        <v>1111</v>
      </c>
      <c r="D325">
        <v>1971</v>
      </c>
      <c r="E325" t="s">
        <v>1115</v>
      </c>
      <c r="G325" t="str">
        <f t="shared" si="5"/>
        <v>Modeling a Responsive Message Exploitation System1971John C. Mason III</v>
      </c>
      <c r="I325" t="str">
        <f>IFERROR(IF(VLOOKUP(Test!G325,SanityCheck!$F$2:$F$6384,1,FALSE)=Test!G325,"Y","N"),"N")</f>
        <v>Y</v>
      </c>
    </row>
    <row r="326" spans="3:9" x14ac:dyDescent="0.25">
      <c r="C326" t="s">
        <v>1111</v>
      </c>
      <c r="D326">
        <v>1971</v>
      </c>
      <c r="E326" t="s">
        <v>1110</v>
      </c>
      <c r="G326" t="str">
        <f t="shared" si="5"/>
        <v>Modeling a Responsive Message Exploitation System1971Patrick B. Sampey</v>
      </c>
      <c r="I326" t="str">
        <f>IFERROR(IF(VLOOKUP(Test!G326,SanityCheck!$F$2:$F$6384,1,FALSE)=Test!G326,"Y","N"),"N")</f>
        <v>Y</v>
      </c>
    </row>
    <row r="327" spans="3:9" x14ac:dyDescent="0.25">
      <c r="C327" t="s">
        <v>1096</v>
      </c>
      <c r="D327">
        <v>1971</v>
      </c>
      <c r="E327" t="s">
        <v>1095</v>
      </c>
      <c r="G327" t="str">
        <f t="shared" si="5"/>
        <v>Computer System Simulation of an On-Line Interactive Command and Control System1971Herman Fischer</v>
      </c>
      <c r="I327" t="str">
        <f>IFERROR(IF(VLOOKUP(Test!G327,SanityCheck!$F$2:$F$6384,1,FALSE)=Test!G327,"Y","N"),"N")</f>
        <v>Y</v>
      </c>
    </row>
    <row r="328" spans="3:9" x14ac:dyDescent="0.25">
      <c r="C328" t="s">
        <v>1114</v>
      </c>
      <c r="D328">
        <v>1971</v>
      </c>
      <c r="E328" t="s">
        <v>1199</v>
      </c>
      <c r="G328" t="str">
        <f t="shared" si="5"/>
        <v>Earnings Per Share, Debt Financing Costs and Debt Composition - A Simulation Model1971George M. Frankfurter</v>
      </c>
      <c r="I328" t="str">
        <f>IFERROR(IF(VLOOKUP(Test!G328,SanityCheck!$F$2:$F$6384,1,FALSE)=Test!G328,"Y","N"),"N")</f>
        <v>Y</v>
      </c>
    </row>
    <row r="329" spans="3:9" x14ac:dyDescent="0.25">
      <c r="C329" t="s">
        <v>1114</v>
      </c>
      <c r="D329">
        <v>1971</v>
      </c>
      <c r="E329" t="s">
        <v>1113</v>
      </c>
      <c r="G329" t="str">
        <f t="shared" si="5"/>
        <v>Earnings Per Share, Debt Financing Costs and Debt Composition - A Simulation Model1971Bertrand Horwitz</v>
      </c>
      <c r="I329" t="str">
        <f>IFERROR(IF(VLOOKUP(Test!G329,SanityCheck!$F$2:$F$6384,1,FALSE)=Test!G329,"Y","N"),"N")</f>
        <v>Y</v>
      </c>
    </row>
    <row r="330" spans="3:9" x14ac:dyDescent="0.25">
      <c r="C330" t="s">
        <v>1200</v>
      </c>
      <c r="D330">
        <v>1971</v>
      </c>
      <c r="E330" t="s">
        <v>1199</v>
      </c>
      <c r="G330" t="str">
        <f t="shared" si="5"/>
        <v>Simulation of Security Returns for Testing Portfolio Selection Procedures1971George M. Frankfurter</v>
      </c>
      <c r="I330" t="str">
        <f>IFERROR(IF(VLOOKUP(Test!G330,SanityCheck!$F$2:$F$6384,1,FALSE)=Test!G330,"Y","N"),"N")</f>
        <v>Y</v>
      </c>
    </row>
    <row r="331" spans="3:9" x14ac:dyDescent="0.25">
      <c r="C331" t="s">
        <v>1200</v>
      </c>
      <c r="D331">
        <v>1971</v>
      </c>
      <c r="E331" t="s">
        <v>1202</v>
      </c>
      <c r="G331" t="str">
        <f t="shared" si="5"/>
        <v>Simulation of Security Returns for Testing Portfolio Selection Procedures1971Herbert E. Phillips</v>
      </c>
      <c r="I331" t="str">
        <f>IFERROR(IF(VLOOKUP(Test!G331,SanityCheck!$F$2:$F$6384,1,FALSE)=Test!G331,"Y","N"),"N")</f>
        <v>Y</v>
      </c>
    </row>
    <row r="332" spans="3:9" x14ac:dyDescent="0.25">
      <c r="C332" t="s">
        <v>1200</v>
      </c>
      <c r="D332">
        <v>1971</v>
      </c>
      <c r="E332" t="s">
        <v>1201</v>
      </c>
      <c r="G332" t="str">
        <f t="shared" si="5"/>
        <v>Simulation of Security Returns for Testing Portfolio Selection Procedures1971John P. Seagle</v>
      </c>
      <c r="I332" t="str">
        <f>IFERROR(IF(VLOOKUP(Test!G332,SanityCheck!$F$2:$F$6384,1,FALSE)=Test!G332,"Y","N"),"N")</f>
        <v>Y</v>
      </c>
    </row>
    <row r="333" spans="3:9" x14ac:dyDescent="0.25">
      <c r="C333" t="s">
        <v>1221</v>
      </c>
      <c r="D333">
        <v>1971</v>
      </c>
      <c r="E333" t="s">
        <v>1220</v>
      </c>
      <c r="G333" t="str">
        <f t="shared" si="5"/>
        <v>A Simulation Analysis of Cash Flow Attenuation Under Alternative Financial Operating Structures1971Robert E. Markland</v>
      </c>
      <c r="I333" t="str">
        <f>IFERROR(IF(VLOOKUP(Test!G333,SanityCheck!$F$2:$F$6384,1,FALSE)=Test!G333,"Y","N"),"N")</f>
        <v>Y</v>
      </c>
    </row>
    <row r="334" spans="3:9" x14ac:dyDescent="0.25">
      <c r="C334" t="s">
        <v>1205</v>
      </c>
      <c r="D334">
        <v>1971</v>
      </c>
      <c r="E334" t="s">
        <v>1204</v>
      </c>
      <c r="G334" t="str">
        <f t="shared" si="5"/>
        <v>Firm Models of Unhealthy Cash Flows1971Michael Keenan</v>
      </c>
      <c r="I334" t="str">
        <f>IFERROR(IF(VLOOKUP(Test!G334,SanityCheck!$F$2:$F$6384,1,FALSE)=Test!G334,"Y","N"),"N")</f>
        <v>Y</v>
      </c>
    </row>
    <row r="335" spans="3:9" x14ac:dyDescent="0.25">
      <c r="C335" t="s">
        <v>1165</v>
      </c>
      <c r="D335">
        <v>1971</v>
      </c>
      <c r="E335" t="s">
        <v>859</v>
      </c>
      <c r="G335" t="str">
        <f t="shared" si="5"/>
        <v>A Utility Program for Systematic Layout Planning1971H. K. Eldin</v>
      </c>
      <c r="I335" t="str">
        <f>IFERROR(IF(VLOOKUP(Test!G335,SanityCheck!$F$2:$F$6384,1,FALSE)=Test!G335,"Y","N"),"N")</f>
        <v>Y</v>
      </c>
    </row>
    <row r="336" spans="3:9" x14ac:dyDescent="0.25">
      <c r="C336" t="s">
        <v>1165</v>
      </c>
      <c r="D336">
        <v>1971</v>
      </c>
      <c r="E336" t="s">
        <v>1187</v>
      </c>
      <c r="G336" t="str">
        <f t="shared" si="5"/>
        <v>A Utility Program for Systematic Layout Planning1971B. J. Schroer</v>
      </c>
      <c r="I336" t="str">
        <f>IFERROR(IF(VLOOKUP(Test!G336,SanityCheck!$F$2:$F$6384,1,FALSE)=Test!G336,"Y","N"),"N")</f>
        <v>Y</v>
      </c>
    </row>
    <row r="337" spans="3:9" x14ac:dyDescent="0.25">
      <c r="C337" t="s">
        <v>1169</v>
      </c>
      <c r="D337">
        <v>1971</v>
      </c>
      <c r="E337" t="s">
        <v>1168</v>
      </c>
      <c r="G337" t="str">
        <f t="shared" si="5"/>
        <v>Simulation of Inventory Space Factor for Various Operating Policies1971Edward A. Siecienski</v>
      </c>
      <c r="I337" t="str">
        <f>IFERROR(IF(VLOOKUP(Test!G337,SanityCheck!$F$2:$F$6384,1,FALSE)=Test!G337,"Y","N"),"N")</f>
        <v>Y</v>
      </c>
    </row>
    <row r="338" spans="3:9" x14ac:dyDescent="0.25">
      <c r="C338" t="s">
        <v>1128</v>
      </c>
      <c r="D338">
        <v>1971</v>
      </c>
      <c r="E338" t="s">
        <v>1170</v>
      </c>
      <c r="G338" t="str">
        <f t="shared" si="5"/>
        <v>Simulation of Rapid Ship Unloading by Helicopter1971Bruce F. Powers</v>
      </c>
      <c r="I338" t="str">
        <f>IFERROR(IF(VLOOKUP(Test!G338,SanityCheck!$F$2:$F$6384,1,FALSE)=Test!G338,"Y","N"),"N")</f>
        <v>Y</v>
      </c>
    </row>
    <row r="339" spans="3:9" x14ac:dyDescent="0.25">
      <c r="C339" t="s">
        <v>1128</v>
      </c>
      <c r="D339">
        <v>1971</v>
      </c>
      <c r="E339" t="s">
        <v>39</v>
      </c>
      <c r="G339" t="str">
        <f t="shared" si="5"/>
        <v>Simulation of Rapid Ship Unloading by Helicopter1971Martin Goldberg</v>
      </c>
      <c r="I339" t="str">
        <f>IFERROR(IF(VLOOKUP(Test!G339,SanityCheck!$F$2:$F$6384,1,FALSE)=Test!G339,"Y","N"),"N")</f>
        <v>Y</v>
      </c>
    </row>
    <row r="340" spans="3:9" x14ac:dyDescent="0.25">
      <c r="C340" t="s">
        <v>1112</v>
      </c>
      <c r="D340">
        <v>1971</v>
      </c>
      <c r="E340" t="s">
        <v>8</v>
      </c>
      <c r="G340" t="str">
        <f t="shared" si="5"/>
        <v>The Basics of GASP II: A Tutorial1971A. Alan B. Pritsker</v>
      </c>
      <c r="I340" t="str">
        <f>IFERROR(IF(VLOOKUP(Test!G340,SanityCheck!$F$2:$F$6384,1,FALSE)=Test!G340,"Y","N"),"N")</f>
        <v>Y</v>
      </c>
    </row>
    <row r="341" spans="3:9" x14ac:dyDescent="0.25">
      <c r="C341" t="s">
        <v>1213</v>
      </c>
      <c r="D341">
        <v>1971</v>
      </c>
      <c r="E341" t="s">
        <v>22</v>
      </c>
      <c r="G341" t="str">
        <f t="shared" si="5"/>
        <v>Tutorial on Statistical Analysis and Experimental Design in Discrete Event Digital Simulation Experiments1971George S. Fishman</v>
      </c>
      <c r="I341" t="str">
        <f>IFERROR(IF(VLOOKUP(Test!G341,SanityCheck!$F$2:$F$6384,1,FALSE)=Test!G341,"Y","N"),"N")</f>
        <v>Y</v>
      </c>
    </row>
    <row r="342" spans="3:9" x14ac:dyDescent="0.25">
      <c r="C342" t="s">
        <v>1215</v>
      </c>
      <c r="D342">
        <v>1971</v>
      </c>
      <c r="E342" t="s">
        <v>1214</v>
      </c>
      <c r="G342" t="str">
        <f t="shared" si="5"/>
        <v>Simulation of Waiting Line Systems With Queue Length Dependent Parameters1971Irwin Greenburg</v>
      </c>
      <c r="I342" t="str">
        <f>IFERROR(IF(VLOOKUP(Test!G342,SanityCheck!$F$2:$F$6384,1,FALSE)=Test!G342,"Y","N"),"N")</f>
        <v>Y</v>
      </c>
    </row>
    <row r="343" spans="3:9" x14ac:dyDescent="0.25">
      <c r="C343" t="s">
        <v>1215</v>
      </c>
      <c r="D343">
        <v>1971</v>
      </c>
      <c r="E343" t="s">
        <v>1216</v>
      </c>
      <c r="G343" t="str">
        <f t="shared" si="5"/>
        <v>Simulation of Waiting Line Systems With Queue Length Dependent Parameters1971Susan Heimrath</v>
      </c>
      <c r="I343" t="str">
        <f>IFERROR(IF(VLOOKUP(Test!G343,SanityCheck!$F$2:$F$6384,1,FALSE)=Test!G343,"Y","N"),"N")</f>
        <v>Y</v>
      </c>
    </row>
    <row r="344" spans="3:9" x14ac:dyDescent="0.25">
      <c r="C344" t="s">
        <v>1218</v>
      </c>
      <c r="D344">
        <v>1971</v>
      </c>
      <c r="E344" t="s">
        <v>1217</v>
      </c>
      <c r="G344" t="str">
        <f t="shared" si="5"/>
        <v>The Probability of Stability - An Empirical Determination1971Spyros Makridakis</v>
      </c>
      <c r="I344" t="str">
        <f>IFERROR(IF(VLOOKUP(Test!G344,SanityCheck!$F$2:$F$6384,1,FALSE)=Test!G344,"Y","N"),"N")</f>
        <v>Y</v>
      </c>
    </row>
    <row r="345" spans="3:9" x14ac:dyDescent="0.25">
      <c r="C345" t="s">
        <v>1219</v>
      </c>
      <c r="D345">
        <v>1971</v>
      </c>
      <c r="E345" t="s">
        <v>654</v>
      </c>
      <c r="G345" t="str">
        <f t="shared" si="5"/>
        <v>Procedures for Generating Gamma Variates with Non-Integer Parameter Sets1971Don T. Phillips</v>
      </c>
      <c r="I345" t="str">
        <f>IFERROR(IF(VLOOKUP(Test!G345,SanityCheck!$F$2:$F$6384,1,FALSE)=Test!G345,"Y","N"),"N")</f>
        <v>Y</v>
      </c>
    </row>
    <row r="346" spans="3:9" x14ac:dyDescent="0.25">
      <c r="C346" t="s">
        <v>1219</v>
      </c>
      <c r="D346">
        <v>1971</v>
      </c>
      <c r="E346" t="s">
        <v>1233</v>
      </c>
      <c r="G346" t="str">
        <f t="shared" si="5"/>
        <v>Procedures for Generating Gamma Variates with Non-Integer Parameter Sets1971Charles Beightler</v>
      </c>
      <c r="I346" t="str">
        <f>IFERROR(IF(VLOOKUP(Test!G346,SanityCheck!$F$2:$F$6384,1,FALSE)=Test!G346,"Y","N"),"N")</f>
        <v>Y</v>
      </c>
    </row>
    <row r="347" spans="3:9" x14ac:dyDescent="0.25">
      <c r="C347" t="s">
        <v>1126</v>
      </c>
      <c r="D347">
        <v>1971</v>
      </c>
      <c r="E347" t="s">
        <v>1206</v>
      </c>
      <c r="G347" t="str">
        <f t="shared" si="5"/>
        <v>The Application of Associative Processing in Discrete Simulation1971Jeffrey L. Posdamer</v>
      </c>
      <c r="I347" t="str">
        <f>IFERROR(IF(VLOOKUP(Test!G347,SanityCheck!$F$2:$F$6384,1,FALSE)=Test!G347,"Y","N"),"N")</f>
        <v>Y</v>
      </c>
    </row>
    <row r="348" spans="3:9" x14ac:dyDescent="0.25">
      <c r="C348" t="s">
        <v>1126</v>
      </c>
      <c r="D348">
        <v>1971</v>
      </c>
      <c r="E348" t="s">
        <v>693</v>
      </c>
      <c r="G348" t="str">
        <f t="shared" si="5"/>
        <v>The Application of Associative Processing in Discrete Simulation1971Robert G. Sargent</v>
      </c>
      <c r="I348" t="str">
        <f>IFERROR(IF(VLOOKUP(Test!G348,SanityCheck!$F$2:$F$6384,1,FALSE)=Test!G348,"Y","N"),"N")</f>
        <v>Y</v>
      </c>
    </row>
    <row r="349" spans="3:9" x14ac:dyDescent="0.25">
      <c r="C349" t="s">
        <v>1126</v>
      </c>
      <c r="D349">
        <v>1971</v>
      </c>
      <c r="E349" t="s">
        <v>1222</v>
      </c>
      <c r="G349" t="str">
        <f t="shared" si="5"/>
        <v>The Application of Associative Processing in Discrete Simulation1971P. Bruce Berra</v>
      </c>
      <c r="I349" t="str">
        <f>IFERROR(IF(VLOOKUP(Test!G349,SanityCheck!$F$2:$F$6384,1,FALSE)=Test!G349,"Y","N"),"N")</f>
        <v>Y</v>
      </c>
    </row>
    <row r="350" spans="3:9" x14ac:dyDescent="0.25">
      <c r="C350" t="s">
        <v>1133</v>
      </c>
      <c r="D350">
        <v>1971</v>
      </c>
      <c r="E350" t="s">
        <v>1132</v>
      </c>
      <c r="G350" t="str">
        <f t="shared" si="5"/>
        <v>Developing a Health Services Simulator1971Charles G. Richie</v>
      </c>
      <c r="I350" t="str">
        <f>IFERROR(IF(VLOOKUP(Test!G350,SanityCheck!$F$2:$F$6384,1,FALSE)=Test!G350,"Y","N"),"N")</f>
        <v>Y</v>
      </c>
    </row>
    <row r="351" spans="3:9" x14ac:dyDescent="0.25">
      <c r="C351" t="s">
        <v>1133</v>
      </c>
      <c r="D351">
        <v>1971</v>
      </c>
      <c r="E351" t="s">
        <v>1237</v>
      </c>
      <c r="G351" t="str">
        <f t="shared" si="5"/>
        <v>Developing a Health Services Simulator1971Henry G. Dove</v>
      </c>
      <c r="I351" t="str">
        <f>IFERROR(IF(VLOOKUP(Test!G351,SanityCheck!$F$2:$F$6384,1,FALSE)=Test!G351,"Y","N"),"N")</f>
        <v>Y</v>
      </c>
    </row>
    <row r="352" spans="3:9" x14ac:dyDescent="0.25">
      <c r="C352" t="s">
        <v>1133</v>
      </c>
      <c r="D352">
        <v>1971</v>
      </c>
      <c r="E352" t="s">
        <v>1228</v>
      </c>
      <c r="G352" t="str">
        <f t="shared" si="5"/>
        <v>Developing a Health Services Simulator1971William S. Moore</v>
      </c>
      <c r="I352" t="str">
        <f>IFERROR(IF(VLOOKUP(Test!G352,SanityCheck!$F$2:$F$6384,1,FALSE)=Test!G352,"Y","N"),"N")</f>
        <v>Y</v>
      </c>
    </row>
    <row r="353" spans="3:9" x14ac:dyDescent="0.25">
      <c r="C353" t="s">
        <v>1133</v>
      </c>
      <c r="D353">
        <v>1971</v>
      </c>
      <c r="E353" t="s">
        <v>1227</v>
      </c>
      <c r="G353" t="str">
        <f t="shared" si="5"/>
        <v>Developing a Health Services Simulator1971Sam A. Edwards</v>
      </c>
      <c r="I353" t="str">
        <f>IFERROR(IF(VLOOKUP(Test!G353,SanityCheck!$F$2:$F$6384,1,FALSE)=Test!G353,"Y","N"),"N")</f>
        <v>Y</v>
      </c>
    </row>
    <row r="354" spans="3:9" x14ac:dyDescent="0.25">
      <c r="C354" t="s">
        <v>1176</v>
      </c>
      <c r="D354">
        <v>1971</v>
      </c>
      <c r="E354" t="s">
        <v>884</v>
      </c>
      <c r="G354" t="str">
        <f t="shared" si="5"/>
        <v>Experimental Analysis of a GPSS Simulation of a Student Health Center1971F. Paul Wyman</v>
      </c>
      <c r="I354" t="str">
        <f>IFERROR(IF(VLOOKUP(Test!G354,SanityCheck!$F$2:$F$6384,1,FALSE)=Test!G354,"Y","N"),"N")</f>
        <v>Y</v>
      </c>
    </row>
    <row r="355" spans="3:9" x14ac:dyDescent="0.25">
      <c r="C355" t="s">
        <v>1176</v>
      </c>
      <c r="D355">
        <v>1971</v>
      </c>
      <c r="E355" t="s">
        <v>1175</v>
      </c>
      <c r="G355" t="str">
        <f t="shared" si="5"/>
        <v>Experimental Analysis of a GPSS Simulation of a Student Health Center1971Gerald Creaven</v>
      </c>
      <c r="I355" t="str">
        <f>IFERROR(IF(VLOOKUP(Test!G355,SanityCheck!$F$2:$F$6384,1,FALSE)=Test!G355,"Y","N"),"N")</f>
        <v>Y</v>
      </c>
    </row>
    <row r="356" spans="3:9" x14ac:dyDescent="0.25">
      <c r="C356" t="s">
        <v>1117</v>
      </c>
      <c r="D356">
        <v>1971</v>
      </c>
      <c r="E356" t="s">
        <v>1121</v>
      </c>
      <c r="G356" t="str">
        <f t="shared" si="5"/>
        <v>The Development and Design of the Surgical Scheduler's Hospital Management Game Using GASP II1971Richard O. Hoffman</v>
      </c>
      <c r="I356" t="str">
        <f>IFERROR(IF(VLOOKUP(Test!G356,SanityCheck!$F$2:$F$6384,1,FALSE)=Test!G356,"Y","N"),"N")</f>
        <v>Y</v>
      </c>
    </row>
    <row r="357" spans="3:9" x14ac:dyDescent="0.25">
      <c r="C357" t="s">
        <v>1117</v>
      </c>
      <c r="D357">
        <v>1971</v>
      </c>
      <c r="E357" t="s">
        <v>1116</v>
      </c>
      <c r="G357" t="str">
        <f t="shared" si="5"/>
        <v>The Development and Design of the Surgical Scheduler's Hospital Management Game Using GASP II1971Paul E. Torgersen</v>
      </c>
      <c r="I357" t="str">
        <f>IFERROR(IF(VLOOKUP(Test!G357,SanityCheck!$F$2:$F$6384,1,FALSE)=Test!G357,"Y","N"),"N")</f>
        <v>Y</v>
      </c>
    </row>
    <row r="358" spans="3:9" x14ac:dyDescent="0.25">
      <c r="C358" t="s">
        <v>1120</v>
      </c>
      <c r="D358">
        <v>1971</v>
      </c>
      <c r="E358" t="s">
        <v>1136</v>
      </c>
      <c r="G358" t="str">
        <f t="shared" si="5"/>
        <v>Vancouver Regional Health Planning Model1971J. Milsum</v>
      </c>
      <c r="I358" t="str">
        <f>IFERROR(IF(VLOOKUP(Test!G358,SanityCheck!$F$2:$F$6384,1,FALSE)=Test!G358,"Y","N"),"N")</f>
        <v>Y</v>
      </c>
    </row>
    <row r="359" spans="3:9" x14ac:dyDescent="0.25">
      <c r="C359" t="s">
        <v>1120</v>
      </c>
      <c r="D359">
        <v>1971</v>
      </c>
      <c r="E359" t="s">
        <v>1119</v>
      </c>
      <c r="G359" t="str">
        <f t="shared" si="5"/>
        <v>Vancouver Regional Health Planning Model1971D. Uyeno</v>
      </c>
      <c r="I359" t="str">
        <f>IFERROR(IF(VLOOKUP(Test!G359,SanityCheck!$F$2:$F$6384,1,FALSE)=Test!G359,"Y","N"),"N")</f>
        <v>Y</v>
      </c>
    </row>
    <row r="360" spans="3:9" x14ac:dyDescent="0.25">
      <c r="C360" t="s">
        <v>1120</v>
      </c>
      <c r="D360">
        <v>1971</v>
      </c>
      <c r="E360" t="s">
        <v>1234</v>
      </c>
      <c r="G360" t="str">
        <f t="shared" si="5"/>
        <v>Vancouver Regional Health Planning Model1971I. Vertinsky</v>
      </c>
      <c r="I360" t="str">
        <f>IFERROR(IF(VLOOKUP(Test!G360,SanityCheck!$F$2:$F$6384,1,FALSE)=Test!G360,"Y","N"),"N")</f>
        <v>Y</v>
      </c>
    </row>
    <row r="361" spans="3:9" x14ac:dyDescent="0.25">
      <c r="C361" t="s">
        <v>1120</v>
      </c>
      <c r="D361">
        <v>1971</v>
      </c>
      <c r="E361" t="s">
        <v>1142</v>
      </c>
      <c r="G361" t="str">
        <f t="shared" si="5"/>
        <v>Vancouver Regional Health Planning Model1971H. Will</v>
      </c>
      <c r="I361" t="str">
        <f>IFERROR(IF(VLOOKUP(Test!G361,SanityCheck!$F$2:$F$6384,1,FALSE)=Test!G361,"Y","N"),"N")</f>
        <v>Y</v>
      </c>
    </row>
    <row r="362" spans="3:9" x14ac:dyDescent="0.25">
      <c r="C362" t="s">
        <v>1143</v>
      </c>
      <c r="D362">
        <v>1971</v>
      </c>
      <c r="E362" t="s">
        <v>448</v>
      </c>
      <c r="G362" t="str">
        <f t="shared" si="5"/>
        <v>CLASS: Composite Language Approach for System Simulation (A Tutorial)1971Harold G. Hixson</v>
      </c>
      <c r="I362" t="str">
        <f>IFERROR(IF(VLOOKUP(Test!G362,SanityCheck!$F$2:$F$6384,1,FALSE)=Test!G362,"Y","N"),"N")</f>
        <v>Y</v>
      </c>
    </row>
    <row r="363" spans="3:9" x14ac:dyDescent="0.25">
      <c r="C363" t="s">
        <v>1167</v>
      </c>
      <c r="D363">
        <v>1971</v>
      </c>
      <c r="E363" t="s">
        <v>1166</v>
      </c>
      <c r="G363" t="str">
        <f t="shared" si="5"/>
        <v>GPDS - A New Simulation Language1971Philip S. Becker  Jr.</v>
      </c>
      <c r="I363" t="str">
        <f>IFERROR(IF(VLOOKUP(Test!G363,SanityCheck!$F$2:$F$6384,1,FALSE)=Test!G363,"Y","N"),"N")</f>
        <v>Y</v>
      </c>
    </row>
    <row r="364" spans="3:9" x14ac:dyDescent="0.25">
      <c r="C364" t="s">
        <v>1148</v>
      </c>
      <c r="D364">
        <v>1971</v>
      </c>
      <c r="E364" t="s">
        <v>1208</v>
      </c>
      <c r="G364" t="str">
        <f t="shared" si="5"/>
        <v>Time Flow Mechanisms For Use in Digital Logic Simulation1971Stephen A. Szygenda</v>
      </c>
      <c r="I364" t="str">
        <f>IFERROR(IF(VLOOKUP(Test!G364,SanityCheck!$F$2:$F$6384,1,FALSE)=Test!G364,"Y","N"),"N")</f>
        <v>Y</v>
      </c>
    </row>
    <row r="365" spans="3:9" x14ac:dyDescent="0.25">
      <c r="C365" t="s">
        <v>1148</v>
      </c>
      <c r="D365">
        <v>1971</v>
      </c>
      <c r="E365" t="s">
        <v>1194</v>
      </c>
      <c r="G365" t="str">
        <f t="shared" si="5"/>
        <v>Time Flow Mechanisms For Use in Digital Logic Simulation1971Cliff W. Hemming</v>
      </c>
      <c r="I365" t="str">
        <f>IFERROR(IF(VLOOKUP(Test!G365,SanityCheck!$F$2:$F$6384,1,FALSE)=Test!G365,"Y","N"),"N")</f>
        <v>Y</v>
      </c>
    </row>
    <row r="366" spans="3:9" x14ac:dyDescent="0.25">
      <c r="C366" t="s">
        <v>1148</v>
      </c>
      <c r="D366">
        <v>1971</v>
      </c>
      <c r="E366" t="s">
        <v>1147</v>
      </c>
      <c r="G366" t="str">
        <f t="shared" si="5"/>
        <v>Time Flow Mechanisms For Use in Digital Logic Simulation1971John M. Hemphill</v>
      </c>
      <c r="I366" t="str">
        <f>IFERROR(IF(VLOOKUP(Test!G366,SanityCheck!$F$2:$F$6384,1,FALSE)=Test!G366,"Y","N"),"N")</f>
        <v>Y</v>
      </c>
    </row>
    <row r="367" spans="3:9" x14ac:dyDescent="0.25">
      <c r="C367" t="s">
        <v>1150</v>
      </c>
      <c r="D367">
        <v>1971</v>
      </c>
      <c r="E367" t="s">
        <v>1149</v>
      </c>
      <c r="G367" t="str">
        <f t="shared" si="5"/>
        <v>A Corporate Planning Model for a New Business Venture1971Joel S. Greenberg</v>
      </c>
      <c r="I367" t="str">
        <f>IFERROR(IF(VLOOKUP(Test!G367,SanityCheck!$F$2:$F$6384,1,FALSE)=Test!G367,"Y","N"),"N")</f>
        <v>Y</v>
      </c>
    </row>
    <row r="368" spans="3:9" x14ac:dyDescent="0.25">
      <c r="C368" t="s">
        <v>1152</v>
      </c>
      <c r="D368">
        <v>1971</v>
      </c>
      <c r="E368" t="s">
        <v>1153</v>
      </c>
      <c r="G368" t="str">
        <f t="shared" si="5"/>
        <v>Simulation Model for a Complex Production/Distribution Network1971Stuart Dean</v>
      </c>
      <c r="I368" t="str">
        <f>IFERROR(IF(VLOOKUP(Test!G368,SanityCheck!$F$2:$F$6384,1,FALSE)=Test!G368,"Y","N"),"N")</f>
        <v>Y</v>
      </c>
    </row>
    <row r="369" spans="1:9" x14ac:dyDescent="0.25">
      <c r="C369" t="s">
        <v>1152</v>
      </c>
      <c r="D369">
        <v>1971</v>
      </c>
      <c r="E369" t="s">
        <v>1198</v>
      </c>
      <c r="G369" t="str">
        <f t="shared" si="5"/>
        <v>Simulation Model for a Complex Production/Distribution Network1971Ralph Forsaith</v>
      </c>
      <c r="I369" t="str">
        <f>IFERROR(IF(VLOOKUP(Test!G369,SanityCheck!$F$2:$F$6384,1,FALSE)=Test!G369,"Y","N"),"N")</f>
        <v>Y</v>
      </c>
    </row>
    <row r="370" spans="1:9" x14ac:dyDescent="0.25">
      <c r="C370" t="s">
        <v>1152</v>
      </c>
      <c r="D370">
        <v>1971</v>
      </c>
      <c r="E370" t="s">
        <v>1151</v>
      </c>
      <c r="G370" t="str">
        <f t="shared" si="5"/>
        <v>Simulation Model for a Complex Production/Distribution Network1971George Hvidsten</v>
      </c>
      <c r="I370" t="str">
        <f>IFERROR(IF(VLOOKUP(Test!G370,SanityCheck!$F$2:$F$6384,1,FALSE)=Test!G370,"Y","N"),"N")</f>
        <v>Y</v>
      </c>
    </row>
    <row r="371" spans="1:9" x14ac:dyDescent="0.25">
      <c r="C371" t="s">
        <v>1157</v>
      </c>
      <c r="D371">
        <v>1971</v>
      </c>
      <c r="E371" t="s">
        <v>1241</v>
      </c>
      <c r="G371" t="str">
        <f t="shared" si="5"/>
        <v>A Mathematical Model of the Briquette Industry in Victoria1971S. E. Blanch</v>
      </c>
      <c r="I371" t="str">
        <f>IFERROR(IF(VLOOKUP(Test!G371,SanityCheck!$F$2:$F$6384,1,FALSE)=Test!G371,"Y","N"),"N")</f>
        <v>Y</v>
      </c>
    </row>
    <row r="372" spans="1:9" x14ac:dyDescent="0.25">
      <c r="C372" t="s">
        <v>1157</v>
      </c>
      <c r="D372">
        <v>1971</v>
      </c>
      <c r="E372" t="s">
        <v>1156</v>
      </c>
      <c r="G372" t="str">
        <f t="shared" si="5"/>
        <v>A Mathematical Model of the Briquette Industry in Victoria1971N. J. Henderson</v>
      </c>
      <c r="I372" t="str">
        <f>IFERROR(IF(VLOOKUP(Test!G372,SanityCheck!$F$2:$F$6384,1,FALSE)=Test!G372,"Y","N"),"N")</f>
        <v>Y</v>
      </c>
    </row>
    <row r="373" spans="1:9" x14ac:dyDescent="0.25">
      <c r="C373" t="s">
        <v>1157</v>
      </c>
      <c r="D373">
        <v>1971</v>
      </c>
      <c r="E373" t="s">
        <v>1235</v>
      </c>
      <c r="G373" t="str">
        <f t="shared" si="5"/>
        <v>A Mathematical Model of the Briquette Industry in Victoria1971K. W. Laing</v>
      </c>
      <c r="I373" t="str">
        <f>IFERROR(IF(VLOOKUP(Test!G373,SanityCheck!$F$2:$F$6384,1,FALSE)=Test!G373,"Y","N"),"N")</f>
        <v>Y</v>
      </c>
    </row>
    <row r="374" spans="1:9" x14ac:dyDescent="0.25">
      <c r="C374" t="s">
        <v>1109</v>
      </c>
      <c r="D374">
        <v>1971</v>
      </c>
      <c r="E374" t="s">
        <v>1223</v>
      </c>
      <c r="G374" t="str">
        <f t="shared" si="5"/>
        <v>Corporate Planning Models: What Level of Abstraction?1971Norman I. Agin</v>
      </c>
      <c r="I374" t="str">
        <f>IFERROR(IF(VLOOKUP(Test!G374,SanityCheck!$F$2:$F$6384,1,FALSE)=Test!G374,"Y","N"),"N")</f>
        <v>Y</v>
      </c>
    </row>
    <row r="375" spans="1:9" x14ac:dyDescent="0.25">
      <c r="C375" t="s">
        <v>1109</v>
      </c>
      <c r="D375">
        <v>1971</v>
      </c>
      <c r="E375" t="s">
        <v>1108</v>
      </c>
      <c r="G375" t="str">
        <f t="shared" si="5"/>
        <v>Corporate Planning Models: What Level of Abstraction?1971Chuck Junkunc</v>
      </c>
      <c r="I375" t="str">
        <f>IFERROR(IF(VLOOKUP(Test!G375,SanityCheck!$F$2:$F$6384,1,FALSE)=Test!G375,"Y","N"),"N")</f>
        <v>Y</v>
      </c>
    </row>
    <row r="376" spans="1:9" x14ac:dyDescent="0.25">
      <c r="C376" t="s">
        <v>1104</v>
      </c>
      <c r="D376">
        <v>1971</v>
      </c>
      <c r="E376" t="s">
        <v>1209</v>
      </c>
      <c r="G376" t="str">
        <f t="shared" si="5"/>
        <v>Application of Simulation Techniques to Scheduling and Monitoring of Computer Installations1971Leo J. Boelhouwer</v>
      </c>
      <c r="I376" t="str">
        <f>IFERROR(IF(VLOOKUP(Test!G376,SanityCheck!$F$2:$F$6384,1,FALSE)=Test!G376,"Y","N"),"N")</f>
        <v>Y</v>
      </c>
    </row>
    <row r="377" spans="1:9" x14ac:dyDescent="0.25">
      <c r="C377" t="s">
        <v>1104</v>
      </c>
      <c r="D377">
        <v>1971</v>
      </c>
      <c r="E377" t="s">
        <v>1210</v>
      </c>
      <c r="G377" t="str">
        <f t="shared" si="5"/>
        <v>Application of Simulation Techniques to Scheduling and Monitoring of Computer Installations1971Dennis M. Gilbert</v>
      </c>
      <c r="I377" t="str">
        <f>IFERROR(IF(VLOOKUP(Test!G377,SanityCheck!$F$2:$F$6384,1,FALSE)=Test!G377,"Y","N"),"N")</f>
        <v>Y</v>
      </c>
    </row>
    <row r="378" spans="1:9" x14ac:dyDescent="0.25">
      <c r="A378" t="s">
        <v>1242</v>
      </c>
      <c r="C378" t="s">
        <v>1104</v>
      </c>
      <c r="D378">
        <v>1973</v>
      </c>
      <c r="E378" t="s">
        <v>1103</v>
      </c>
      <c r="G378" t="str">
        <f t="shared" si="5"/>
        <v>Simulation's Role in Project DevelopmentApplication of Simulation Techniques to Scheduling and Monitoring of Computer Installations1973D. J. Dunne</v>
      </c>
      <c r="I378" t="str">
        <f>IFERROR(IF(VLOOKUP(Test!G378,SanityCheck!$F$2:$F$6384,1,FALSE)=Test!G378,"Y","N"),"N")</f>
        <v>Y</v>
      </c>
    </row>
    <row r="379" spans="1:9" x14ac:dyDescent="0.25">
      <c r="A379" t="s">
        <v>1242</v>
      </c>
      <c r="C379" t="s">
        <v>1104</v>
      </c>
      <c r="D379">
        <v>1973</v>
      </c>
      <c r="E379" t="s">
        <v>1226</v>
      </c>
      <c r="G379" t="str">
        <f t="shared" si="5"/>
        <v>Simulation's Role in Project DevelopmentApplication of Simulation Techniques to Scheduling and Monitoring of Computer Installations1973T. A. Bratz</v>
      </c>
      <c r="I379" t="str">
        <f>IFERROR(IF(VLOOKUP(Test!G379,SanityCheck!$F$2:$F$6384,1,FALSE)=Test!G379,"Y","N"),"N")</f>
        <v>Y</v>
      </c>
    </row>
    <row r="380" spans="1:9" x14ac:dyDescent="0.25">
      <c r="A380" t="s">
        <v>1245</v>
      </c>
      <c r="C380" t="s">
        <v>1247</v>
      </c>
      <c r="D380">
        <v>1973</v>
      </c>
      <c r="E380" t="s">
        <v>884</v>
      </c>
      <c r="G380" t="str">
        <f t="shared" si="5"/>
        <v>Behavior and Learning ModelsTowards a Simulation Model of Motivation and Adjustment1973F. Paul Wyman</v>
      </c>
      <c r="I380" t="str">
        <f>IFERROR(IF(VLOOKUP(Test!G380,SanityCheck!$F$2:$F$6384,1,FALSE)=Test!G380,"Y","N"),"N")</f>
        <v>Y</v>
      </c>
    </row>
    <row r="381" spans="1:9" x14ac:dyDescent="0.25">
      <c r="A381" t="s">
        <v>1245</v>
      </c>
      <c r="C381" t="s">
        <v>1247</v>
      </c>
      <c r="D381">
        <v>1973</v>
      </c>
      <c r="E381" t="s">
        <v>1248</v>
      </c>
      <c r="G381" t="str">
        <f t="shared" si="5"/>
        <v>Behavior and Learning ModelsTowards a Simulation Model of Motivation and Adjustment1973John W. Slocum  Jr.</v>
      </c>
      <c r="I381" t="str">
        <f>IFERROR(IF(VLOOKUP(Test!G381,SanityCheck!$F$2:$F$6384,1,FALSE)=Test!G381,"Y","N"),"N")</f>
        <v>Y</v>
      </c>
    </row>
    <row r="382" spans="1:9" x14ac:dyDescent="0.25">
      <c r="A382" t="s">
        <v>1245</v>
      </c>
      <c r="C382" t="s">
        <v>1247</v>
      </c>
      <c r="D382">
        <v>1973</v>
      </c>
      <c r="E382" t="s">
        <v>1246</v>
      </c>
      <c r="G382" t="str">
        <f t="shared" si="5"/>
        <v>Behavior and Learning ModelsTowards a Simulation Model of Motivation and Adjustment1973Richard R. Reed</v>
      </c>
      <c r="I382" t="str">
        <f>IFERROR(IF(VLOOKUP(Test!G382,SanityCheck!$F$2:$F$6384,1,FALSE)=Test!G382,"Y","N"),"N")</f>
        <v>Y</v>
      </c>
    </row>
    <row r="383" spans="1:9" x14ac:dyDescent="0.25">
      <c r="A383" t="s">
        <v>1245</v>
      </c>
      <c r="C383" t="s">
        <v>1250</v>
      </c>
      <c r="D383">
        <v>1973</v>
      </c>
      <c r="E383" t="s">
        <v>1249</v>
      </c>
      <c r="G383" t="str">
        <f t="shared" si="5"/>
        <v>Behavior and Learning ModelsSimulation of an Individual Making Decisions Under Uncertainty1973Francis D. Tuggle</v>
      </c>
      <c r="I383" t="str">
        <f>IFERROR(IF(VLOOKUP(Test!G383,SanityCheck!$F$2:$F$6384,1,FALSE)=Test!G383,"Y","N"),"N")</f>
        <v>Y</v>
      </c>
    </row>
    <row r="384" spans="1:9" x14ac:dyDescent="0.25">
      <c r="A384" t="s">
        <v>1245</v>
      </c>
      <c r="C384" t="s">
        <v>1250</v>
      </c>
      <c r="D384">
        <v>1973</v>
      </c>
      <c r="E384" t="s">
        <v>1257</v>
      </c>
      <c r="G384" t="str">
        <f t="shared" si="5"/>
        <v>Behavior and Learning ModelsSimulation of an Individual Making Decisions Under Uncertainty1973F. Hutton Barron</v>
      </c>
      <c r="I384" t="str">
        <f>IFERROR(IF(VLOOKUP(Test!G384,SanityCheck!$F$2:$F$6384,1,FALSE)=Test!G384,"Y","N"),"N")</f>
        <v>Y</v>
      </c>
    </row>
    <row r="385" spans="1:9" x14ac:dyDescent="0.25">
      <c r="A385" t="s">
        <v>1245</v>
      </c>
      <c r="C385" t="s">
        <v>1250</v>
      </c>
      <c r="D385">
        <v>1973</v>
      </c>
      <c r="E385" t="s">
        <v>1260</v>
      </c>
      <c r="G385" t="str">
        <f t="shared" si="5"/>
        <v>Behavior and Learning ModelsSimulation of an Individual Making Decisions Under Uncertainty1973Richard O. Day</v>
      </c>
      <c r="I385" t="str">
        <f>IFERROR(IF(VLOOKUP(Test!G385,SanityCheck!$F$2:$F$6384,1,FALSE)=Test!G385,"Y","N"),"N")</f>
        <v>Y</v>
      </c>
    </row>
    <row r="386" spans="1:9" x14ac:dyDescent="0.25">
      <c r="A386" t="s">
        <v>1245</v>
      </c>
      <c r="C386" t="s">
        <v>1256</v>
      </c>
      <c r="D386">
        <v>1973</v>
      </c>
      <c r="E386" t="s">
        <v>1255</v>
      </c>
      <c r="G386" t="str">
        <f t="shared" ref="G386:G449" si="6">CONCATENATE(A386,B386,C386,D386,E386)</f>
        <v>Behavior and Learning ModelsIdentification of Viable Biological Strategies for Pest Management by Simulation Studies1973W. W. Menke</v>
      </c>
      <c r="I386" t="str">
        <f>IFERROR(IF(VLOOKUP(Test!G386,SanityCheck!$F$2:$F$6384,1,FALSE)=Test!G386,"Y","N"),"N")</f>
        <v>Y</v>
      </c>
    </row>
    <row r="387" spans="1:9" x14ac:dyDescent="0.25">
      <c r="A387" t="s">
        <v>1264</v>
      </c>
      <c r="C387" t="s">
        <v>1266</v>
      </c>
      <c r="D387">
        <v>1973</v>
      </c>
      <c r="E387" t="s">
        <v>1265</v>
      </c>
      <c r="G387" t="str">
        <f t="shared" si="6"/>
        <v>Simulation Methodology IUse of Simulation to Test the Validity and Sensitivity of an Analytical Model1973Prosper M. Bernard</v>
      </c>
      <c r="I387" t="str">
        <f>IFERROR(IF(VLOOKUP(Test!G387,SanityCheck!$F$2:$F$6384,1,FALSE)=Test!G387,"Y","N"),"N")</f>
        <v>Y</v>
      </c>
    </row>
    <row r="388" spans="1:9" x14ac:dyDescent="0.25">
      <c r="A388" t="s">
        <v>1264</v>
      </c>
      <c r="C388" t="s">
        <v>1267</v>
      </c>
      <c r="D388">
        <v>1973</v>
      </c>
      <c r="E388" t="s">
        <v>418</v>
      </c>
      <c r="G388" t="str">
        <f t="shared" si="6"/>
        <v>Simulation Methodology IMultiple Sequence Random Number Generators1973Joe H. Mize</v>
      </c>
      <c r="I388" t="str">
        <f>IFERROR(IF(VLOOKUP(Test!G388,SanityCheck!$F$2:$F$6384,1,FALSE)=Test!G388,"Y","N"),"N")</f>
        <v>Y</v>
      </c>
    </row>
    <row r="389" spans="1:9" x14ac:dyDescent="0.25">
      <c r="A389" t="s">
        <v>1264</v>
      </c>
      <c r="C389" t="s">
        <v>1263</v>
      </c>
      <c r="D389">
        <v>1973</v>
      </c>
      <c r="E389" t="s">
        <v>1188</v>
      </c>
      <c r="G389" t="str">
        <f t="shared" si="6"/>
        <v>Simulation Methodology IA "Wait-Until" Algorithm for General Purpose Simulation Languages1973Jean G. Vaucher</v>
      </c>
      <c r="I389" t="str">
        <f>IFERROR(IF(VLOOKUP(Test!G389,SanityCheck!$F$2:$F$6384,1,FALSE)=Test!G389,"Y","N"),"N")</f>
        <v>Y</v>
      </c>
    </row>
    <row r="390" spans="1:9" x14ac:dyDescent="0.25">
      <c r="A390" t="s">
        <v>1270</v>
      </c>
      <c r="C390" t="s">
        <v>1269</v>
      </c>
      <c r="D390">
        <v>1973</v>
      </c>
      <c r="E390" t="s">
        <v>1276</v>
      </c>
      <c r="G390" t="str">
        <f t="shared" si="6"/>
        <v>Simulation MethodologySimulation of Sequential Production Systems with In-Process Inventory1973David R. Anderson</v>
      </c>
      <c r="I390" t="str">
        <f>IFERROR(IF(VLOOKUP(Test!G390,SanityCheck!$F$2:$F$6384,1,FALSE)=Test!G390,"Y","N"),"N")</f>
        <v>Y</v>
      </c>
    </row>
    <row r="391" spans="1:9" x14ac:dyDescent="0.25">
      <c r="A391" t="s">
        <v>1270</v>
      </c>
      <c r="C391" t="s">
        <v>1269</v>
      </c>
      <c r="D391">
        <v>1973</v>
      </c>
      <c r="E391" t="s">
        <v>1268</v>
      </c>
      <c r="G391" t="str">
        <f t="shared" si="6"/>
        <v>Simulation MethodologySimulation of Sequential Production Systems with In-Process Inventory1973Brian D. Sellers</v>
      </c>
      <c r="I391" t="str">
        <f>IFERROR(IF(VLOOKUP(Test!G391,SanityCheck!$F$2:$F$6384,1,FALSE)=Test!G391,"Y","N"),"N")</f>
        <v>Y</v>
      </c>
    </row>
    <row r="392" spans="1:9" x14ac:dyDescent="0.25">
      <c r="A392" t="s">
        <v>1270</v>
      </c>
      <c r="C392" t="s">
        <v>1269</v>
      </c>
      <c r="D392">
        <v>1973</v>
      </c>
      <c r="E392" t="s">
        <v>1275</v>
      </c>
      <c r="G392" t="str">
        <f t="shared" si="6"/>
        <v>Simulation MethodologySimulation of Sequential Production Systems with In-Process Inventory1973Mohammed M. Shamma</v>
      </c>
      <c r="I392" t="str">
        <f>IFERROR(IF(VLOOKUP(Test!G392,SanityCheck!$F$2:$F$6384,1,FALSE)=Test!G392,"Y","N"),"N")</f>
        <v>Y</v>
      </c>
    </row>
    <row r="393" spans="1:9" x14ac:dyDescent="0.25">
      <c r="A393" t="s">
        <v>1270</v>
      </c>
      <c r="C393" t="s">
        <v>1272</v>
      </c>
      <c r="D393">
        <v>1973</v>
      </c>
      <c r="E393" t="s">
        <v>1271</v>
      </c>
      <c r="G393" t="str">
        <f t="shared" si="6"/>
        <v>Simulation MethodologyA Model for Analyzing Closed-Loop Conveyor Systems with Multiple Work Stations1973Lynn E. Bussey</v>
      </c>
      <c r="I393" t="str">
        <f>IFERROR(IF(VLOOKUP(Test!G393,SanityCheck!$F$2:$F$6384,1,FALSE)=Test!G393,"Y","N"),"N")</f>
        <v>Y</v>
      </c>
    </row>
    <row r="394" spans="1:9" x14ac:dyDescent="0.25">
      <c r="A394" t="s">
        <v>1270</v>
      </c>
      <c r="C394" t="s">
        <v>1272</v>
      </c>
      <c r="D394">
        <v>1973</v>
      </c>
      <c r="E394" t="s">
        <v>1277</v>
      </c>
      <c r="G394" t="str">
        <f t="shared" si="6"/>
        <v>Simulation MethodologyA Model for Analyzing Closed-Loop Conveyor Systems with Multiple Work Stations1973M. Palmer Terrell</v>
      </c>
      <c r="I394" t="str">
        <f>IFERROR(IF(VLOOKUP(Test!G394,SanityCheck!$F$2:$F$6384,1,FALSE)=Test!G394,"Y","N"),"N")</f>
        <v>Y</v>
      </c>
    </row>
    <row r="395" spans="1:9" x14ac:dyDescent="0.25">
      <c r="A395" t="s">
        <v>1270</v>
      </c>
      <c r="C395" t="s">
        <v>1274</v>
      </c>
      <c r="D395">
        <v>1973</v>
      </c>
      <c r="E395" t="s">
        <v>1273</v>
      </c>
      <c r="G395" t="str">
        <f t="shared" si="6"/>
        <v>Simulation MethodologyA Cased Goods Conveyor Simulator1973Donald A. Heimburger</v>
      </c>
      <c r="I395" t="str">
        <f>IFERROR(IF(VLOOKUP(Test!G395,SanityCheck!$F$2:$F$6384,1,FALSE)=Test!G395,"Y","N"),"N")</f>
        <v>Y</v>
      </c>
    </row>
    <row r="396" spans="1:9" x14ac:dyDescent="0.25">
      <c r="A396" t="s">
        <v>1270</v>
      </c>
      <c r="C396" t="s">
        <v>1282</v>
      </c>
      <c r="D396">
        <v>1973</v>
      </c>
      <c r="E396" t="s">
        <v>1285</v>
      </c>
      <c r="G396" t="str">
        <f t="shared" si="6"/>
        <v>Simulation MethodologyA Simulator for Designing High-Rise Warehouse Systems1973Kailash M. Bafna</v>
      </c>
      <c r="I396" t="str">
        <f>IFERROR(IF(VLOOKUP(Test!G396,SanityCheck!$F$2:$F$6384,1,FALSE)=Test!G396,"Y","N"),"N")</f>
        <v>N</v>
      </c>
    </row>
    <row r="397" spans="1:9" x14ac:dyDescent="0.25">
      <c r="A397" t="s">
        <v>1280</v>
      </c>
      <c r="C397" t="s">
        <v>1282</v>
      </c>
      <c r="D397">
        <v>1973</v>
      </c>
      <c r="E397" t="s">
        <v>83</v>
      </c>
      <c r="G397" t="str">
        <f t="shared" si="6"/>
        <v>TutorialA Simulator for Designing High-Rise Warehouse Systems1973Thomas J. Schriber</v>
      </c>
      <c r="I397" t="str">
        <f>IFERROR(IF(VLOOKUP(Test!G397,SanityCheck!$F$2:$F$6384,1,FALSE)=Test!G397,"Y","N"),"N")</f>
        <v>Y</v>
      </c>
    </row>
    <row r="398" spans="1:9" x14ac:dyDescent="0.25">
      <c r="A398" t="s">
        <v>1280</v>
      </c>
      <c r="C398" t="s">
        <v>1282</v>
      </c>
      <c r="D398">
        <v>1973</v>
      </c>
      <c r="E398" t="s">
        <v>83</v>
      </c>
      <c r="G398" t="str">
        <f t="shared" si="6"/>
        <v>TutorialA Simulator for Designing High-Rise Warehouse Systems1973Thomas J. Schriber</v>
      </c>
      <c r="I398" t="str">
        <f>IFERROR(IF(VLOOKUP(Test!G398,SanityCheck!$F$2:$F$6384,1,FALSE)=Test!G398,"Y","N"),"N")</f>
        <v>Y</v>
      </c>
    </row>
    <row r="399" spans="1:9" x14ac:dyDescent="0.25">
      <c r="A399" t="s">
        <v>1280</v>
      </c>
      <c r="C399" t="s">
        <v>1282</v>
      </c>
      <c r="D399">
        <v>1973</v>
      </c>
      <c r="E399" t="s">
        <v>8</v>
      </c>
      <c r="G399" t="str">
        <f t="shared" si="6"/>
        <v>TutorialA Simulator for Designing High-Rise Warehouse Systems1973A. Alan B. Pritsker</v>
      </c>
      <c r="I399" t="str">
        <f>IFERROR(IF(VLOOKUP(Test!G399,SanityCheck!$F$2:$F$6384,1,FALSE)=Test!G399,"Y","N"),"N")</f>
        <v>Y</v>
      </c>
    </row>
    <row r="400" spans="1:9" x14ac:dyDescent="0.25">
      <c r="A400" t="s">
        <v>1280</v>
      </c>
      <c r="C400" t="s">
        <v>1282</v>
      </c>
      <c r="D400">
        <v>1973</v>
      </c>
      <c r="E400" t="s">
        <v>1290</v>
      </c>
      <c r="G400" t="str">
        <f t="shared" si="6"/>
        <v>TutorialA Simulator for Designing High-Rise Warehouse Systems1973B. F. Roberts</v>
      </c>
      <c r="I400" t="str">
        <f>IFERROR(IF(VLOOKUP(Test!G400,SanityCheck!$F$2:$F$6384,1,FALSE)=Test!G400,"Y","N"),"N")</f>
        <v>Y</v>
      </c>
    </row>
    <row r="401" spans="1:9" x14ac:dyDescent="0.25">
      <c r="A401" t="s">
        <v>1293</v>
      </c>
      <c r="C401" t="s">
        <v>1292</v>
      </c>
      <c r="D401">
        <v>1973</v>
      </c>
      <c r="E401" t="s">
        <v>83</v>
      </c>
      <c r="G401" t="str">
        <f t="shared" si="6"/>
        <v>GPSSOn the Application of User Chains in GPSS1973Thomas J. Schriber</v>
      </c>
      <c r="I401" t="str">
        <f>IFERROR(IF(VLOOKUP(Test!G401,SanityCheck!$F$2:$F$6384,1,FALSE)=Test!G401,"Y","N"),"N")</f>
        <v>Y</v>
      </c>
    </row>
    <row r="402" spans="1:9" x14ac:dyDescent="0.25">
      <c r="A402" t="s">
        <v>962</v>
      </c>
      <c r="C402" t="s">
        <v>978</v>
      </c>
      <c r="D402">
        <v>1973</v>
      </c>
      <c r="E402" t="s">
        <v>979</v>
      </c>
      <c r="G402" t="str">
        <f t="shared" si="6"/>
        <v>Health ServicesAn Evaluation of Expanded Function Auxiliaries in General Dentistry1973Kerry E. Kirkpatrick</v>
      </c>
      <c r="I402" t="str">
        <f>IFERROR(IF(VLOOKUP(Test!G402,SanityCheck!$F$2:$F$6384,1,FALSE)=Test!G402,"Y","N"),"N")</f>
        <v>Y</v>
      </c>
    </row>
    <row r="403" spans="1:9" x14ac:dyDescent="0.25">
      <c r="A403" t="s">
        <v>962</v>
      </c>
      <c r="C403" t="s">
        <v>978</v>
      </c>
      <c r="D403">
        <v>1973</v>
      </c>
      <c r="E403" t="s">
        <v>989</v>
      </c>
      <c r="G403" t="str">
        <f t="shared" si="6"/>
        <v>Health ServicesAn Evaluation of Expanded Function Auxiliaries in General Dentistry1973Richard S. Mackenzie</v>
      </c>
      <c r="I403" t="str">
        <f>IFERROR(IF(VLOOKUP(Test!G403,SanityCheck!$F$2:$F$6384,1,FALSE)=Test!G403,"Y","N"),"N")</f>
        <v>Y</v>
      </c>
    </row>
    <row r="404" spans="1:9" x14ac:dyDescent="0.25">
      <c r="A404" t="s">
        <v>962</v>
      </c>
      <c r="C404" t="s">
        <v>978</v>
      </c>
      <c r="D404">
        <v>1973</v>
      </c>
      <c r="E404" t="s">
        <v>977</v>
      </c>
      <c r="G404" t="str">
        <f t="shared" si="6"/>
        <v>Health ServicesAn Evaluation of Expanded Function Auxiliaries in General Dentistry1973Allen G. Delaney</v>
      </c>
      <c r="I404" t="str">
        <f>IFERROR(IF(VLOOKUP(Test!G404,SanityCheck!$F$2:$F$6384,1,FALSE)=Test!G404,"Y","N"),"N")</f>
        <v>Y</v>
      </c>
    </row>
    <row r="405" spans="1:9" x14ac:dyDescent="0.25">
      <c r="A405" t="s">
        <v>962</v>
      </c>
      <c r="C405" t="s">
        <v>988</v>
      </c>
      <c r="D405">
        <v>1973</v>
      </c>
      <c r="E405" t="s">
        <v>987</v>
      </c>
      <c r="G405" t="str">
        <f t="shared" si="6"/>
        <v>Health ServicesThe Use of Computer Simulation in Health Care Planning1973O. George Kennedy</v>
      </c>
      <c r="I405" t="str">
        <f>IFERROR(IF(VLOOKUP(Test!G405,SanityCheck!$F$2:$F$6384,1,FALSE)=Test!G405,"Y","N"),"N")</f>
        <v>Y</v>
      </c>
    </row>
    <row r="406" spans="1:9" x14ac:dyDescent="0.25">
      <c r="A406" t="s">
        <v>962</v>
      </c>
      <c r="C406" t="s">
        <v>976</v>
      </c>
      <c r="D406">
        <v>1973</v>
      </c>
      <c r="E406" t="s">
        <v>981</v>
      </c>
      <c r="G406" t="str">
        <f t="shared" si="6"/>
        <v>Health ServicesA Simulation Model of a University Health Services Outpatient Clinic1973Robert Baron</v>
      </c>
      <c r="I406" t="str">
        <f>IFERROR(IF(VLOOKUP(Test!G406,SanityCheck!$F$2:$F$6384,1,FALSE)=Test!G406,"Y","N"),"N")</f>
        <v>Y</v>
      </c>
    </row>
    <row r="407" spans="1:9" x14ac:dyDescent="0.25">
      <c r="A407" t="s">
        <v>962</v>
      </c>
      <c r="C407" t="s">
        <v>976</v>
      </c>
      <c r="D407">
        <v>1973</v>
      </c>
      <c r="E407" t="s">
        <v>975</v>
      </c>
      <c r="G407" t="str">
        <f t="shared" si="6"/>
        <v>Health ServicesA Simulation Model of a University Health Services Outpatient Clinic1973Edward J. Rising</v>
      </c>
      <c r="I407" t="str">
        <f>IFERROR(IF(VLOOKUP(Test!G407,SanityCheck!$F$2:$F$6384,1,FALSE)=Test!G407,"Y","N"),"N")</f>
        <v>Y</v>
      </c>
    </row>
    <row r="408" spans="1:9" x14ac:dyDescent="0.25">
      <c r="A408" t="s">
        <v>798</v>
      </c>
      <c r="C408" t="s">
        <v>1317</v>
      </c>
      <c r="D408">
        <v>1973</v>
      </c>
      <c r="E408" t="s">
        <v>688</v>
      </c>
      <c r="G408" t="str">
        <f t="shared" si="6"/>
        <v>Simulation Methodology IIConstrained Sequential-Block Search in Simulation Experimentation1973William E. Biles</v>
      </c>
      <c r="I408" t="str">
        <f>IFERROR(IF(VLOOKUP(Test!G408,SanityCheck!$F$2:$F$6384,1,FALSE)=Test!G408,"Y","N"),"N")</f>
        <v>Y</v>
      </c>
    </row>
    <row r="409" spans="1:9" x14ac:dyDescent="0.25">
      <c r="A409" t="s">
        <v>798</v>
      </c>
      <c r="C409" t="s">
        <v>800</v>
      </c>
      <c r="D409">
        <v>1973</v>
      </c>
      <c r="E409" t="s">
        <v>1305</v>
      </c>
      <c r="G409" t="str">
        <f t="shared" si="6"/>
        <v>Simulation Methodology IIOptimization of Simulation Experiments1973R. E. Taylor</v>
      </c>
      <c r="I409" t="str">
        <f>IFERROR(IF(VLOOKUP(Test!G409,SanityCheck!$F$2:$F$6384,1,FALSE)=Test!G409,"Y","N"),"N")</f>
        <v>Y</v>
      </c>
    </row>
    <row r="410" spans="1:9" x14ac:dyDescent="0.25">
      <c r="A410" t="s">
        <v>798</v>
      </c>
      <c r="C410" t="s">
        <v>800</v>
      </c>
      <c r="D410">
        <v>1973</v>
      </c>
      <c r="E410" t="s">
        <v>799</v>
      </c>
      <c r="G410" t="str">
        <f t="shared" si="6"/>
        <v>Simulation Methodology IIOptimization of Simulation Experiments1973J. W. Schmidt</v>
      </c>
      <c r="I410" t="str">
        <f>IFERROR(IF(VLOOKUP(Test!G410,SanityCheck!$F$2:$F$6384,1,FALSE)=Test!G410,"Y","N"),"N")</f>
        <v>Y</v>
      </c>
    </row>
    <row r="411" spans="1:9" x14ac:dyDescent="0.25">
      <c r="A411" t="s">
        <v>798</v>
      </c>
      <c r="C411" t="s">
        <v>800</v>
      </c>
      <c r="D411">
        <v>1973</v>
      </c>
      <c r="E411" t="s">
        <v>1299</v>
      </c>
      <c r="G411" t="str">
        <f t="shared" si="6"/>
        <v>Simulation Methodology IIOptimization of Simulation Experiments1973V. Chachra</v>
      </c>
      <c r="I411" t="str">
        <f>IFERROR(IF(VLOOKUP(Test!G411,SanityCheck!$F$2:$F$6384,1,FALSE)=Test!G411,"Y","N"),"N")</f>
        <v>Y</v>
      </c>
    </row>
    <row r="412" spans="1:9" x14ac:dyDescent="0.25">
      <c r="A412" t="s">
        <v>798</v>
      </c>
      <c r="C412" t="s">
        <v>1309</v>
      </c>
      <c r="D412">
        <v>1973</v>
      </c>
      <c r="E412" t="s">
        <v>1308</v>
      </c>
      <c r="G412" t="str">
        <f t="shared" si="6"/>
        <v>Simulation Methodology IIA New Approach to Simulating Stable Stochastic Systems1973Michael A. Crane</v>
      </c>
      <c r="I412" t="str">
        <f>IFERROR(IF(VLOOKUP(Test!G412,SanityCheck!$F$2:$F$6384,1,FALSE)=Test!G412,"Y","N"),"N")</f>
        <v>Y</v>
      </c>
    </row>
    <row r="413" spans="1:9" x14ac:dyDescent="0.25">
      <c r="A413" t="s">
        <v>798</v>
      </c>
      <c r="C413" t="s">
        <v>1309</v>
      </c>
      <c r="D413">
        <v>1973</v>
      </c>
      <c r="E413" t="s">
        <v>1310</v>
      </c>
      <c r="G413" t="str">
        <f t="shared" si="6"/>
        <v>Simulation Methodology IIA New Approach to Simulating Stable Stochastic Systems1973Donald L. Iglehart</v>
      </c>
      <c r="I413" t="str">
        <f>IFERROR(IF(VLOOKUP(Test!G413,SanityCheck!$F$2:$F$6384,1,FALSE)=Test!G413,"Y","N"),"N")</f>
        <v>Y</v>
      </c>
    </row>
    <row r="414" spans="1:9" x14ac:dyDescent="0.25">
      <c r="A414" t="s">
        <v>315</v>
      </c>
      <c r="C414" t="s">
        <v>516</v>
      </c>
      <c r="D414">
        <v>1973</v>
      </c>
      <c r="E414" t="s">
        <v>515</v>
      </c>
      <c r="G414" t="str">
        <f t="shared" si="6"/>
        <v>Manufacturing ApplicationsUsing an Extended Version of GERT to Simulate Priority and Assignment Rules in a Labor Limited Jobshop System1973Michael J. Maggard</v>
      </c>
      <c r="I414" t="str">
        <f>IFERROR(IF(VLOOKUP(Test!G414,SanityCheck!$F$2:$F$6384,1,FALSE)=Test!G414,"Y","N"),"N")</f>
        <v>Y</v>
      </c>
    </row>
    <row r="415" spans="1:9" x14ac:dyDescent="0.25">
      <c r="A415" t="s">
        <v>315</v>
      </c>
      <c r="C415" t="s">
        <v>516</v>
      </c>
      <c r="D415">
        <v>1973</v>
      </c>
      <c r="E415" t="s">
        <v>520</v>
      </c>
      <c r="G415" t="str">
        <f t="shared" si="6"/>
        <v>Manufacturing ApplicationsUsing an Extended Version of GERT to Simulate Priority and Assignment Rules in a Labor Limited Jobshop System1973William G. Lesso</v>
      </c>
      <c r="I415" t="str">
        <f>IFERROR(IF(VLOOKUP(Test!G415,SanityCheck!$F$2:$F$6384,1,FALSE)=Test!G415,"Y","N"),"N")</f>
        <v>Y</v>
      </c>
    </row>
    <row r="416" spans="1:9" x14ac:dyDescent="0.25">
      <c r="A416" t="s">
        <v>315</v>
      </c>
      <c r="C416" t="s">
        <v>516</v>
      </c>
      <c r="D416">
        <v>1973</v>
      </c>
      <c r="E416" t="s">
        <v>517</v>
      </c>
      <c r="G416" t="str">
        <f t="shared" si="6"/>
        <v>Manufacturing ApplicationsUsing an Extended Version of GERT to Simulate Priority and Assignment Rules in a Labor Limited Jobshop System1973Gary L. Hogg</v>
      </c>
      <c r="I416" t="str">
        <f>IFERROR(IF(VLOOKUP(Test!G416,SanityCheck!$F$2:$F$6384,1,FALSE)=Test!G416,"Y","N"),"N")</f>
        <v>Y</v>
      </c>
    </row>
    <row r="417" spans="1:9" x14ac:dyDescent="0.25">
      <c r="A417" t="s">
        <v>315</v>
      </c>
      <c r="C417" t="s">
        <v>516</v>
      </c>
      <c r="D417">
        <v>1973</v>
      </c>
      <c r="E417" t="s">
        <v>654</v>
      </c>
      <c r="G417" t="str">
        <f t="shared" si="6"/>
        <v>Manufacturing ApplicationsUsing an Extended Version of GERT to Simulate Priority and Assignment Rules in a Labor Limited Jobshop System1973Don T. Phillips</v>
      </c>
      <c r="I417" t="str">
        <f>IFERROR(IF(VLOOKUP(Test!G417,SanityCheck!$F$2:$F$6384,1,FALSE)=Test!G417,"Y","N"),"N")</f>
        <v>Y</v>
      </c>
    </row>
    <row r="418" spans="1:9" x14ac:dyDescent="0.25">
      <c r="A418" t="s">
        <v>315</v>
      </c>
      <c r="C418" t="s">
        <v>522</v>
      </c>
      <c r="D418">
        <v>1973</v>
      </c>
      <c r="E418" t="s">
        <v>521</v>
      </c>
      <c r="G418" t="str">
        <f t="shared" si="6"/>
        <v>Manufacturing ApplicationsEvaluating Job Shop Simulation Results1973Carter L. Franklin II</v>
      </c>
      <c r="I418" t="str">
        <f>IFERROR(IF(VLOOKUP(Test!G418,SanityCheck!$F$2:$F$6384,1,FALSE)=Test!G418,"Y","N"),"N")</f>
        <v>Y</v>
      </c>
    </row>
    <row r="419" spans="1:9" x14ac:dyDescent="0.25">
      <c r="A419" t="s">
        <v>315</v>
      </c>
      <c r="C419" t="s">
        <v>524</v>
      </c>
      <c r="D419">
        <v>1973</v>
      </c>
      <c r="E419" t="s">
        <v>523</v>
      </c>
      <c r="G419" t="str">
        <f t="shared" si="6"/>
        <v>Manufacturing ApplicationsSimulation Applied to a Manufacturing Expansion Problem Area1973J. Douglas DeMaire</v>
      </c>
      <c r="I419" t="str">
        <f>IFERROR(IF(VLOOKUP(Test!G419,SanityCheck!$F$2:$F$6384,1,FALSE)=Test!G419,"Y","N"),"N")</f>
        <v>Y</v>
      </c>
    </row>
    <row r="420" spans="1:9" x14ac:dyDescent="0.25">
      <c r="A420" t="s">
        <v>315</v>
      </c>
      <c r="C420" t="s">
        <v>526</v>
      </c>
      <c r="D420">
        <v>1973</v>
      </c>
      <c r="E420" t="s">
        <v>527</v>
      </c>
      <c r="G420" t="str">
        <f t="shared" si="6"/>
        <v>Manufacturing ApplicationsCycle-Time Simulation for a Multiproduct Manufacturing Facility1973M. M. Patel</v>
      </c>
      <c r="I420" t="str">
        <f>IFERROR(IF(VLOOKUP(Test!G420,SanityCheck!$F$2:$F$6384,1,FALSE)=Test!G420,"Y","N"),"N")</f>
        <v>Y</v>
      </c>
    </row>
    <row r="421" spans="1:9" x14ac:dyDescent="0.25">
      <c r="A421" t="s">
        <v>315</v>
      </c>
      <c r="C421" t="s">
        <v>526</v>
      </c>
      <c r="D421">
        <v>1973</v>
      </c>
      <c r="E421" t="s">
        <v>665</v>
      </c>
      <c r="G421" t="str">
        <f t="shared" si="6"/>
        <v>Manufacturing ApplicationsCycle-Time Simulation for a Multiproduct Manufacturing Facility1973J. M. Panchal</v>
      </c>
      <c r="I421" t="str">
        <f>IFERROR(IF(VLOOKUP(Test!G421,SanityCheck!$F$2:$F$6384,1,FALSE)=Test!G421,"Y","N"),"N")</f>
        <v>Y</v>
      </c>
    </row>
    <row r="422" spans="1:9" x14ac:dyDescent="0.25">
      <c r="A422" t="s">
        <v>315</v>
      </c>
      <c r="C422" t="s">
        <v>526</v>
      </c>
      <c r="D422">
        <v>1973</v>
      </c>
      <c r="E422" t="s">
        <v>525</v>
      </c>
      <c r="G422" t="str">
        <f t="shared" si="6"/>
        <v>Manufacturing ApplicationsCycle-Time Simulation for a Multiproduct Manufacturing Facility1973M. T. Coughlin</v>
      </c>
      <c r="I422" t="str">
        <f>IFERROR(IF(VLOOKUP(Test!G422,SanityCheck!$F$2:$F$6384,1,FALSE)=Test!G422,"Y","N"),"N")</f>
        <v>Y</v>
      </c>
    </row>
    <row r="423" spans="1:9" x14ac:dyDescent="0.25">
      <c r="A423" t="s">
        <v>1320</v>
      </c>
      <c r="C423" t="s">
        <v>1319</v>
      </c>
      <c r="D423">
        <v>1973</v>
      </c>
      <c r="E423" t="s">
        <v>1318</v>
      </c>
      <c r="G423" t="str">
        <f t="shared" si="6"/>
        <v>Urban ProblemsA Demographic Simulation Model for Health Care, Education, and Urban Systems Planning1973Philipp F. Schweizer</v>
      </c>
      <c r="I423" t="str">
        <f>IFERROR(IF(VLOOKUP(Test!G423,SanityCheck!$F$2:$F$6384,1,FALSE)=Test!G423,"Y","N"),"N")</f>
        <v>Y</v>
      </c>
    </row>
    <row r="424" spans="1:9" x14ac:dyDescent="0.25">
      <c r="A424" t="s">
        <v>1320</v>
      </c>
      <c r="C424" t="s">
        <v>1327</v>
      </c>
      <c r="D424">
        <v>1973</v>
      </c>
      <c r="E424" t="s">
        <v>1326</v>
      </c>
      <c r="G424" t="str">
        <f t="shared" si="6"/>
        <v>Urban ProblemsSimulation of New York City's Felony Adjudicatory System1973Lucius J. Riccio</v>
      </c>
      <c r="I424" t="str">
        <f>IFERROR(IF(VLOOKUP(Test!G424,SanityCheck!$F$2:$F$6384,1,FALSE)=Test!G424,"Y","N"),"N")</f>
        <v>Y</v>
      </c>
    </row>
    <row r="425" spans="1:9" x14ac:dyDescent="0.25">
      <c r="A425" t="s">
        <v>1320</v>
      </c>
      <c r="C425" t="s">
        <v>1324</v>
      </c>
      <c r="D425">
        <v>1973</v>
      </c>
      <c r="E425" t="s">
        <v>1323</v>
      </c>
      <c r="G425" t="str">
        <f t="shared" si="6"/>
        <v>Urban ProblemsA Simulation Model of the New York City Fire Department: Its Use in Deployment Analysis1973Grace Carter</v>
      </c>
      <c r="I425" t="str">
        <f>IFERROR(IF(VLOOKUP(Test!G425,SanityCheck!$F$2:$F$6384,1,FALSE)=Test!G425,"Y","N"),"N")</f>
        <v>Y</v>
      </c>
    </row>
    <row r="426" spans="1:9" x14ac:dyDescent="0.25">
      <c r="A426" t="s">
        <v>1320</v>
      </c>
      <c r="C426" t="s">
        <v>1324</v>
      </c>
      <c r="D426">
        <v>1973</v>
      </c>
      <c r="E426" t="s">
        <v>1325</v>
      </c>
      <c r="G426" t="str">
        <f t="shared" si="6"/>
        <v>Urban ProblemsA Simulation Model of the New York City Fire Department: Its Use in Deployment Analysis1973Edward Ignall</v>
      </c>
      <c r="I426" t="str">
        <f>IFERROR(IF(VLOOKUP(Test!G426,SanityCheck!$F$2:$F$6384,1,FALSE)=Test!G426,"Y","N"),"N")</f>
        <v>Y</v>
      </c>
    </row>
    <row r="427" spans="1:9" x14ac:dyDescent="0.25">
      <c r="A427" t="s">
        <v>1320</v>
      </c>
      <c r="C427" t="s">
        <v>1324</v>
      </c>
      <c r="D427">
        <v>1973</v>
      </c>
      <c r="E427" t="s">
        <v>1328</v>
      </c>
      <c r="G427" t="str">
        <f t="shared" si="6"/>
        <v>Urban ProblemsA Simulation Model of the New York City Fire Department: Its Use in Deployment Analysis1973Warren Walker</v>
      </c>
      <c r="I427" t="str">
        <f>IFERROR(IF(VLOOKUP(Test!G427,SanityCheck!$F$2:$F$6384,1,FALSE)=Test!G427,"Y","N"),"N")</f>
        <v>Y</v>
      </c>
    </row>
    <row r="428" spans="1:9" x14ac:dyDescent="0.25">
      <c r="A428" t="s">
        <v>1320</v>
      </c>
      <c r="C428" t="s">
        <v>1322</v>
      </c>
      <c r="D428">
        <v>1973</v>
      </c>
      <c r="E428" t="s">
        <v>1321</v>
      </c>
      <c r="G428" t="str">
        <f t="shared" si="6"/>
        <v>Urban ProblemsOn-Line Simulation of Urban Police Patrol and Dispatching1973Richard C. Larson</v>
      </c>
      <c r="I428" t="str">
        <f>IFERROR(IF(VLOOKUP(Test!G428,SanityCheck!$F$2:$F$6384,1,FALSE)=Test!G428,"Y","N"),"N")</f>
        <v>Y</v>
      </c>
    </row>
    <row r="429" spans="1:9" x14ac:dyDescent="0.25">
      <c r="A429" t="s">
        <v>1331</v>
      </c>
      <c r="C429" t="s">
        <v>1348</v>
      </c>
      <c r="D429">
        <v>1973</v>
      </c>
      <c r="E429" t="s">
        <v>1355</v>
      </c>
      <c r="G429" t="str">
        <f t="shared" si="6"/>
        <v>Aerospace ApplicationsSimulation of a Multiple Element Test Environment1973Kenneth E. Dominiak</v>
      </c>
      <c r="I429" t="str">
        <f>IFERROR(IF(VLOOKUP(Test!G429,SanityCheck!$F$2:$F$6384,1,FALSE)=Test!G429,"Y","N"),"N")</f>
        <v>Y</v>
      </c>
    </row>
    <row r="430" spans="1:9" x14ac:dyDescent="0.25">
      <c r="A430" t="s">
        <v>1331</v>
      </c>
      <c r="C430" t="s">
        <v>1348</v>
      </c>
      <c r="D430">
        <v>1973</v>
      </c>
      <c r="E430" t="s">
        <v>1347</v>
      </c>
      <c r="G430" t="str">
        <f t="shared" si="6"/>
        <v>Aerospace ApplicationsSimulation of a Multiple Element Test Environment1973Ronald J. Ireland</v>
      </c>
      <c r="I430" t="str">
        <f>IFERROR(IF(VLOOKUP(Test!G430,SanityCheck!$F$2:$F$6384,1,FALSE)=Test!G430,"Y","N"),"N")</f>
        <v>Y</v>
      </c>
    </row>
    <row r="431" spans="1:9" x14ac:dyDescent="0.25">
      <c r="A431" t="s">
        <v>1331</v>
      </c>
      <c r="C431" t="s">
        <v>1335</v>
      </c>
      <c r="D431">
        <v>1973</v>
      </c>
      <c r="E431" t="s">
        <v>1334</v>
      </c>
      <c r="G431" t="str">
        <f t="shared" si="6"/>
        <v>Aerospace ApplicationsCost/Resource Model1973Betty J. Lanstra</v>
      </c>
      <c r="I431" t="str">
        <f>IFERROR(IF(VLOOKUP(Test!G431,SanityCheck!$F$2:$F$6384,1,FALSE)=Test!G431,"Y","N"),"N")</f>
        <v>Y</v>
      </c>
    </row>
    <row r="432" spans="1:9" x14ac:dyDescent="0.25">
      <c r="A432" t="s">
        <v>1331</v>
      </c>
      <c r="C432" t="s">
        <v>1330</v>
      </c>
      <c r="D432">
        <v>1973</v>
      </c>
      <c r="E432" t="s">
        <v>1339</v>
      </c>
      <c r="G432" t="str">
        <f t="shared" si="6"/>
        <v>Aerospace ApplicationsMAFLOS - A Generalized Manufacturing System Simulation1973Kazuyuki Mitome</v>
      </c>
      <c r="I432" t="str">
        <f>IFERROR(IF(VLOOKUP(Test!G432,SanityCheck!$F$2:$F$6384,1,FALSE)=Test!G432,"Y","N"),"N")</f>
        <v>Y</v>
      </c>
    </row>
    <row r="433" spans="1:9" x14ac:dyDescent="0.25">
      <c r="A433" t="s">
        <v>1331</v>
      </c>
      <c r="C433" t="s">
        <v>1330</v>
      </c>
      <c r="D433">
        <v>1973</v>
      </c>
      <c r="E433" t="s">
        <v>1329</v>
      </c>
      <c r="G433" t="str">
        <f t="shared" si="6"/>
        <v>Aerospace ApplicationsMAFLOS - A Generalized Manufacturing System Simulation1973Susumu Tsuhara</v>
      </c>
      <c r="I433" t="str">
        <f>IFERROR(IF(VLOOKUP(Test!G433,SanityCheck!$F$2:$F$6384,1,FALSE)=Test!G433,"Y","N"),"N")</f>
        <v>Y</v>
      </c>
    </row>
    <row r="434" spans="1:9" x14ac:dyDescent="0.25">
      <c r="A434" t="s">
        <v>1331</v>
      </c>
      <c r="C434" t="s">
        <v>1330</v>
      </c>
      <c r="D434">
        <v>1973</v>
      </c>
      <c r="E434" t="s">
        <v>1353</v>
      </c>
      <c r="G434" t="str">
        <f t="shared" si="6"/>
        <v>Aerospace ApplicationsMAFLOS - A Generalized Manufacturing System Simulation1973Susumu Seki</v>
      </c>
      <c r="I434" t="str">
        <f>IFERROR(IF(VLOOKUP(Test!G434,SanityCheck!$F$2:$F$6384,1,FALSE)=Test!G434,"Y","N"),"N")</f>
        <v>Y</v>
      </c>
    </row>
    <row r="435" spans="1:9" x14ac:dyDescent="0.25">
      <c r="A435" t="s">
        <v>1331</v>
      </c>
      <c r="C435" t="s">
        <v>1330</v>
      </c>
      <c r="D435">
        <v>1973</v>
      </c>
      <c r="E435" t="s">
        <v>1340</v>
      </c>
      <c r="G435" t="str">
        <f t="shared" si="6"/>
        <v>Aerospace ApplicationsMAFLOS - A Generalized Manufacturing System Simulation1973Ken'ichi Isoda</v>
      </c>
      <c r="I435" t="str">
        <f>IFERROR(IF(VLOOKUP(Test!G435,SanityCheck!$F$2:$F$6384,1,FALSE)=Test!G435,"Y","N"),"N")</f>
        <v>Y</v>
      </c>
    </row>
    <row r="436" spans="1:9" x14ac:dyDescent="0.25">
      <c r="A436" t="s">
        <v>1331</v>
      </c>
      <c r="C436" t="s">
        <v>1352</v>
      </c>
      <c r="D436">
        <v>1973</v>
      </c>
      <c r="E436" t="s">
        <v>1351</v>
      </c>
      <c r="G436" t="str">
        <f t="shared" si="6"/>
        <v>Aerospace ApplicationsA Description of a AAW Model and Its Classroom Uses1973Alvin F. Andrus</v>
      </c>
      <c r="I436" t="str">
        <f>IFERROR(IF(VLOOKUP(Test!G436,SanityCheck!$F$2:$F$6384,1,FALSE)=Test!G436,"Y","N"),"N")</f>
        <v>Y</v>
      </c>
    </row>
    <row r="437" spans="1:9" x14ac:dyDescent="0.25">
      <c r="A437" t="s">
        <v>1331</v>
      </c>
      <c r="C437" t="s">
        <v>1337</v>
      </c>
      <c r="D437">
        <v>1973</v>
      </c>
      <c r="E437" t="s">
        <v>1336</v>
      </c>
      <c r="G437" t="str">
        <f t="shared" si="6"/>
        <v>Aerospace ApplicationsSimulation in the Design of Automated Air Traffic Control Functions1973Paul D. Flanagan</v>
      </c>
      <c r="I437" t="str">
        <f>IFERROR(IF(VLOOKUP(Test!G437,SanityCheck!$F$2:$F$6384,1,FALSE)=Test!G437,"Y","N"),"N")</f>
        <v>Y</v>
      </c>
    </row>
    <row r="438" spans="1:9" x14ac:dyDescent="0.25">
      <c r="A438" t="s">
        <v>1331</v>
      </c>
      <c r="C438" t="s">
        <v>1337</v>
      </c>
      <c r="D438">
        <v>1973</v>
      </c>
      <c r="E438" t="s">
        <v>1341</v>
      </c>
      <c r="G438" t="str">
        <f t="shared" si="6"/>
        <v>Aerospace ApplicationsSimulation in the Design of Automated Air Traffic Control Functions1973Judith B. Currier</v>
      </c>
      <c r="I438" t="str">
        <f>IFERROR(IF(VLOOKUP(Test!G438,SanityCheck!$F$2:$F$6384,1,FALSE)=Test!G438,"Y","N"),"N")</f>
        <v>Y</v>
      </c>
    </row>
    <row r="439" spans="1:9" x14ac:dyDescent="0.25">
      <c r="A439" t="s">
        <v>1331</v>
      </c>
      <c r="C439" t="s">
        <v>1337</v>
      </c>
      <c r="D439">
        <v>1973</v>
      </c>
      <c r="E439" t="s">
        <v>1338</v>
      </c>
      <c r="G439" t="str">
        <f t="shared" si="6"/>
        <v>Aerospace ApplicationsSimulation in the Design of Automated Air Traffic Control Functions1973Kenneth E. Willis</v>
      </c>
      <c r="I439" t="str">
        <f>IFERROR(IF(VLOOKUP(Test!G439,SanityCheck!$F$2:$F$6384,1,FALSE)=Test!G439,"Y","N"),"N")</f>
        <v>Y</v>
      </c>
    </row>
    <row r="440" spans="1:9" x14ac:dyDescent="0.25">
      <c r="A440" t="s">
        <v>1358</v>
      </c>
      <c r="C440" t="s">
        <v>1363</v>
      </c>
      <c r="D440">
        <v>1973</v>
      </c>
      <c r="E440" t="s">
        <v>1362</v>
      </c>
      <c r="G440" t="str">
        <f t="shared" si="6"/>
        <v>Financial Models (General)Accounting Rate of Return vs. True Rate of Return: Considering Variability and Uncertainty1973John V. Baumler</v>
      </c>
      <c r="I440" t="str">
        <f>IFERROR(IF(VLOOKUP(Test!G440,SanityCheck!$F$2:$F$6384,1,FALSE)=Test!G440,"Y","N"),"N")</f>
        <v>Y</v>
      </c>
    </row>
    <row r="441" spans="1:9" x14ac:dyDescent="0.25">
      <c r="A441" t="s">
        <v>1358</v>
      </c>
      <c r="C441" t="s">
        <v>1357</v>
      </c>
      <c r="D441">
        <v>1973</v>
      </c>
      <c r="E441" t="s">
        <v>1356</v>
      </c>
      <c r="G441" t="str">
        <f t="shared" si="6"/>
        <v>Financial Models (General)Variability Assumptions and Their Effect on Capital Investment Risk1973F. J. Brewerton</v>
      </c>
      <c r="I441" t="str">
        <f>IFERROR(IF(VLOOKUP(Test!G441,SanityCheck!$F$2:$F$6384,1,FALSE)=Test!G441,"Y","N"),"N")</f>
        <v>Y</v>
      </c>
    </row>
    <row r="442" spans="1:9" x14ac:dyDescent="0.25">
      <c r="A442" t="s">
        <v>1358</v>
      </c>
      <c r="C442" t="s">
        <v>1357</v>
      </c>
      <c r="D442">
        <v>1973</v>
      </c>
      <c r="E442" t="s">
        <v>1366</v>
      </c>
      <c r="G442" t="str">
        <f t="shared" si="6"/>
        <v>Financial Models (General)Variability Assumptions and Their Effect on Capital Investment Risk1973William B. Allen</v>
      </c>
      <c r="I442" t="str">
        <f>IFERROR(IF(VLOOKUP(Test!G442,SanityCheck!$F$2:$F$6384,1,FALSE)=Test!G442,"Y","N"),"N")</f>
        <v>Y</v>
      </c>
    </row>
    <row r="443" spans="1:9" x14ac:dyDescent="0.25">
      <c r="A443" t="s">
        <v>1358</v>
      </c>
      <c r="C443" t="s">
        <v>1365</v>
      </c>
      <c r="D443">
        <v>1973</v>
      </c>
      <c r="E443" t="s">
        <v>1364</v>
      </c>
      <c r="G443" t="str">
        <f t="shared" si="6"/>
        <v>Financial Models (General)A Computerized Interactive Financial Forecasting System1973Philip M. Wolfe</v>
      </c>
      <c r="I443" t="str">
        <f>IFERROR(IF(VLOOKUP(Test!G443,SanityCheck!$F$2:$F$6384,1,FALSE)=Test!G443,"Y","N"),"N")</f>
        <v>Y</v>
      </c>
    </row>
    <row r="444" spans="1:9" x14ac:dyDescent="0.25">
      <c r="A444" t="s">
        <v>1358</v>
      </c>
      <c r="C444" t="s">
        <v>1365</v>
      </c>
      <c r="D444">
        <v>1973</v>
      </c>
      <c r="E444" t="s">
        <v>1367</v>
      </c>
      <c r="G444" t="str">
        <f t="shared" si="6"/>
        <v>Financial Models (General)A Computerized Interactive Financial Forecasting System1973Donald F. Deutsch</v>
      </c>
      <c r="I444" t="str">
        <f>IFERROR(IF(VLOOKUP(Test!G444,SanityCheck!$F$2:$F$6384,1,FALSE)=Test!G444,"Y","N"),"N")</f>
        <v>Y</v>
      </c>
    </row>
    <row r="445" spans="1:9" x14ac:dyDescent="0.25">
      <c r="A445" t="s">
        <v>1358</v>
      </c>
      <c r="C445" t="s">
        <v>1360</v>
      </c>
      <c r="D445">
        <v>1973</v>
      </c>
      <c r="E445" t="s">
        <v>1361</v>
      </c>
      <c r="G445" t="str">
        <f t="shared" si="6"/>
        <v>Financial Models (General)Multinational Capital Budgeting: A Simulation Model1973Thomas J. Hindelang</v>
      </c>
      <c r="I445" t="str">
        <f>IFERROR(IF(VLOOKUP(Test!G445,SanityCheck!$F$2:$F$6384,1,FALSE)=Test!G445,"Y","N"),"N")</f>
        <v>Y</v>
      </c>
    </row>
    <row r="446" spans="1:9" x14ac:dyDescent="0.25">
      <c r="A446" t="s">
        <v>1358</v>
      </c>
      <c r="C446" t="s">
        <v>1360</v>
      </c>
      <c r="D446">
        <v>1973</v>
      </c>
      <c r="E446" t="s">
        <v>1359</v>
      </c>
      <c r="G446" t="str">
        <f t="shared" si="6"/>
        <v>Financial Models (General)Multinational Capital Budgeting: A Simulation Model1973Andre Fourcans</v>
      </c>
      <c r="I446" t="str">
        <f>IFERROR(IF(VLOOKUP(Test!G446,SanityCheck!$F$2:$F$6384,1,FALSE)=Test!G446,"Y","N"),"N")</f>
        <v>Y</v>
      </c>
    </row>
    <row r="447" spans="1:9" x14ac:dyDescent="0.25">
      <c r="A447" t="s">
        <v>91</v>
      </c>
      <c r="C447" t="s">
        <v>93</v>
      </c>
      <c r="D447">
        <v>1973</v>
      </c>
      <c r="E447" t="s">
        <v>92</v>
      </c>
      <c r="G447" t="str">
        <f t="shared" si="6"/>
        <v>Transportation ModelsSimulation Analysis of Marine Terminal Investments1973David W. Graff</v>
      </c>
      <c r="I447" t="str">
        <f>IFERROR(IF(VLOOKUP(Test!G447,SanityCheck!$F$2:$F$6384,1,FALSE)=Test!G447,"Y","N"),"N")</f>
        <v>Y</v>
      </c>
    </row>
    <row r="448" spans="1:9" x14ac:dyDescent="0.25">
      <c r="A448" t="s">
        <v>91</v>
      </c>
      <c r="C448" t="s">
        <v>90</v>
      </c>
      <c r="D448">
        <v>1973</v>
      </c>
      <c r="E448" t="s">
        <v>94</v>
      </c>
      <c r="G448" t="str">
        <f t="shared" si="6"/>
        <v>Transportation ModelsSimulation in the Design of Unit Carrier Materials Handling Systems1973W. Wayne Siesennop</v>
      </c>
      <c r="I448" t="str">
        <f>IFERROR(IF(VLOOKUP(Test!G448,SanityCheck!$F$2:$F$6384,1,FALSE)=Test!G448,"Y","N"),"N")</f>
        <v>Y</v>
      </c>
    </row>
    <row r="449" spans="1:9" x14ac:dyDescent="0.25">
      <c r="A449" t="s">
        <v>91</v>
      </c>
      <c r="C449" t="s">
        <v>90</v>
      </c>
      <c r="D449">
        <v>1973</v>
      </c>
      <c r="E449" t="s">
        <v>89</v>
      </c>
      <c r="G449" t="str">
        <f t="shared" si="6"/>
        <v>Transportation ModelsSimulation in the Design of Unit Carrier Materials Handling Systems1973Fritz A. Callies</v>
      </c>
      <c r="I449" t="str">
        <f>IFERROR(IF(VLOOKUP(Test!G449,SanityCheck!$F$2:$F$6384,1,FALSE)=Test!G449,"Y","N"),"N")</f>
        <v>Y</v>
      </c>
    </row>
    <row r="450" spans="1:9" x14ac:dyDescent="0.25">
      <c r="A450" t="s">
        <v>91</v>
      </c>
      <c r="C450" t="s">
        <v>90</v>
      </c>
      <c r="D450">
        <v>1973</v>
      </c>
      <c r="E450" t="s">
        <v>104</v>
      </c>
      <c r="G450" t="str">
        <f t="shared" ref="G450:G513" si="7">CONCATENATE(A450,B450,C450,D450,E450)</f>
        <v>Transportation ModelsSimulation in the Design of Unit Carrier Materials Handling Systems1973Neal S. Campbell</v>
      </c>
      <c r="I450" t="str">
        <f>IFERROR(IF(VLOOKUP(Test!G450,SanityCheck!$F$2:$F$6384,1,FALSE)=Test!G450,"Y","N"),"N")</f>
        <v>Y</v>
      </c>
    </row>
    <row r="451" spans="1:9" x14ac:dyDescent="0.25">
      <c r="A451" t="s">
        <v>91</v>
      </c>
      <c r="C451" t="s">
        <v>103</v>
      </c>
      <c r="D451">
        <v>1973</v>
      </c>
      <c r="E451" t="s">
        <v>106</v>
      </c>
      <c r="G451" t="str">
        <f t="shared" si="7"/>
        <v>Transportation ModelsA Generalized Model for Simulating Commodity Movements by Ship1973John C. Rea</v>
      </c>
      <c r="I451" t="str">
        <f>IFERROR(IF(VLOOKUP(Test!G451,SanityCheck!$F$2:$F$6384,1,FALSE)=Test!G451,"Y","N"),"N")</f>
        <v>Y</v>
      </c>
    </row>
    <row r="452" spans="1:9" x14ac:dyDescent="0.25">
      <c r="A452" t="s">
        <v>91</v>
      </c>
      <c r="C452" t="s">
        <v>103</v>
      </c>
      <c r="D452">
        <v>1973</v>
      </c>
      <c r="E452" t="s">
        <v>109</v>
      </c>
      <c r="G452" t="str">
        <f t="shared" si="7"/>
        <v>Transportation ModelsA Generalized Model for Simulating Commodity Movements by Ship1973David C. Nowading</v>
      </c>
      <c r="I452" t="str">
        <f>IFERROR(IF(VLOOKUP(Test!G452,SanityCheck!$F$2:$F$6384,1,FALSE)=Test!G452,"Y","N"),"N")</f>
        <v>Y</v>
      </c>
    </row>
    <row r="453" spans="1:9" x14ac:dyDescent="0.25">
      <c r="A453" t="s">
        <v>91</v>
      </c>
      <c r="C453" t="s">
        <v>103</v>
      </c>
      <c r="D453">
        <v>1973</v>
      </c>
      <c r="E453" t="s">
        <v>102</v>
      </c>
      <c r="G453" t="str">
        <f t="shared" si="7"/>
        <v>Transportation ModelsA Generalized Model for Simulating Commodity Movements by Ship1973P. Wade Buckholts</v>
      </c>
      <c r="I453" t="str">
        <f>IFERROR(IF(VLOOKUP(Test!G453,SanityCheck!$F$2:$F$6384,1,FALSE)=Test!G453,"Y","N"),"N")</f>
        <v>Y</v>
      </c>
    </row>
    <row r="454" spans="1:9" x14ac:dyDescent="0.25">
      <c r="A454" t="s">
        <v>91</v>
      </c>
      <c r="C454" t="s">
        <v>108</v>
      </c>
      <c r="D454">
        <v>1973</v>
      </c>
      <c r="E454" t="s">
        <v>107</v>
      </c>
      <c r="G454" t="str">
        <f t="shared" si="7"/>
        <v>Transportation ModelsSimulation of Garland, Texas Vehicular Traffic Using Current and Computed Optimal Traffic Settings1973Frank P. Testa</v>
      </c>
      <c r="I454" t="str">
        <f>IFERROR(IF(VLOOKUP(Test!G454,SanityCheck!$F$2:$F$6384,1,FALSE)=Test!G454,"Y","N"),"N")</f>
        <v>Y</v>
      </c>
    </row>
    <row r="455" spans="1:9" x14ac:dyDescent="0.25">
      <c r="A455" t="s">
        <v>91</v>
      </c>
      <c r="C455" t="s">
        <v>108</v>
      </c>
      <c r="D455">
        <v>1973</v>
      </c>
      <c r="E455" t="s">
        <v>185</v>
      </c>
      <c r="G455" t="str">
        <f t="shared" si="7"/>
        <v>Transportation ModelsSimulation of Garland, Texas Vehicular Traffic Using Current and Computed Optimal Traffic Settings1973Mark Handelman</v>
      </c>
      <c r="I455" t="str">
        <f>IFERROR(IF(VLOOKUP(Test!G455,SanityCheck!$F$2:$F$6384,1,FALSE)=Test!G455,"Y","N"),"N")</f>
        <v>Y</v>
      </c>
    </row>
    <row r="456" spans="1:9" x14ac:dyDescent="0.25">
      <c r="A456" t="s">
        <v>1370</v>
      </c>
      <c r="C456" t="s">
        <v>1373</v>
      </c>
      <c r="D456">
        <v>1973</v>
      </c>
      <c r="E456" t="s">
        <v>1372</v>
      </c>
      <c r="G456" t="str">
        <f t="shared" si="7"/>
        <v>APL ApplicationsCorporate Planning Model Design: Computerized Scratch Pads1973Harley M. Courtney</v>
      </c>
      <c r="I456" t="str">
        <f>IFERROR(IF(VLOOKUP(Test!G456,SanityCheck!$F$2:$F$6384,1,FALSE)=Test!G456,"Y","N"),"N")</f>
        <v>Y</v>
      </c>
    </row>
    <row r="457" spans="1:9" x14ac:dyDescent="0.25">
      <c r="A457" t="s">
        <v>1370</v>
      </c>
      <c r="C457" t="s">
        <v>1378</v>
      </c>
      <c r="D457">
        <v>1973</v>
      </c>
      <c r="E457" t="s">
        <v>1377</v>
      </c>
      <c r="G457" t="str">
        <f t="shared" si="7"/>
        <v>APL ApplicationsAn Application of Simulation Models to Corporate Planning Processes1973Ronald A. Seaberg</v>
      </c>
      <c r="I457" t="str">
        <f>IFERROR(IF(VLOOKUP(Test!G457,SanityCheck!$F$2:$F$6384,1,FALSE)=Test!G457,"Y","N"),"N")</f>
        <v>Y</v>
      </c>
    </row>
    <row r="458" spans="1:9" x14ac:dyDescent="0.25">
      <c r="A458" t="s">
        <v>1370</v>
      </c>
      <c r="C458" t="s">
        <v>1375</v>
      </c>
      <c r="D458">
        <v>1973</v>
      </c>
      <c r="E458" t="s">
        <v>1376</v>
      </c>
      <c r="G458" t="str">
        <f t="shared" si="7"/>
        <v>APL ApplicationsAPL Models for Operational Planning of Shipment Routing, Loading and Scheduling1973Richard D. Cuthbert</v>
      </c>
      <c r="I458" t="str">
        <f>IFERROR(IF(VLOOKUP(Test!G458,SanityCheck!$F$2:$F$6384,1,FALSE)=Test!G458,"Y","N"),"N")</f>
        <v>Y</v>
      </c>
    </row>
    <row r="459" spans="1:9" x14ac:dyDescent="0.25">
      <c r="A459" t="s">
        <v>1370</v>
      </c>
      <c r="C459" t="s">
        <v>1375</v>
      </c>
      <c r="D459">
        <v>1973</v>
      </c>
      <c r="E459" t="s">
        <v>1374</v>
      </c>
      <c r="G459" t="str">
        <f t="shared" si="7"/>
        <v>APL ApplicationsAPL Models for Operational Planning of Shipment Routing, Loading and Scheduling1973Larry Peckham</v>
      </c>
      <c r="I459" t="str">
        <f>IFERROR(IF(VLOOKUP(Test!G459,SanityCheck!$F$2:$F$6384,1,FALSE)=Test!G459,"Y","N"),"N")</f>
        <v>Y</v>
      </c>
    </row>
    <row r="460" spans="1:9" x14ac:dyDescent="0.25">
      <c r="A460" t="s">
        <v>1370</v>
      </c>
      <c r="C460" t="s">
        <v>1369</v>
      </c>
      <c r="D460">
        <v>1973</v>
      </c>
      <c r="E460" t="s">
        <v>1371</v>
      </c>
      <c r="G460" t="str">
        <f t="shared" si="7"/>
        <v>APL ApplicationsA Two Asset Cash Flow Simulation Model1973Richard C. Grinold</v>
      </c>
      <c r="I460" t="str">
        <f>IFERROR(IF(VLOOKUP(Test!G460,SanityCheck!$F$2:$F$6384,1,FALSE)=Test!G460,"Y","N"),"N")</f>
        <v>Y</v>
      </c>
    </row>
    <row r="461" spans="1:9" x14ac:dyDescent="0.25">
      <c r="A461" t="s">
        <v>1370</v>
      </c>
      <c r="C461" t="s">
        <v>1369</v>
      </c>
      <c r="D461">
        <v>1973</v>
      </c>
      <c r="E461" t="s">
        <v>1368</v>
      </c>
      <c r="G461" t="str">
        <f t="shared" si="7"/>
        <v>APL ApplicationsA Two Asset Cash Flow Simulation Model1973Robert M. Oliver</v>
      </c>
      <c r="I461" t="str">
        <f>IFERROR(IF(VLOOKUP(Test!G461,SanityCheck!$F$2:$F$6384,1,FALSE)=Test!G461,"Y","N"),"N")</f>
        <v>Y</v>
      </c>
    </row>
    <row r="462" spans="1:9" x14ac:dyDescent="0.25">
      <c r="A462" t="s">
        <v>1381</v>
      </c>
      <c r="C462" t="s">
        <v>1380</v>
      </c>
      <c r="D462">
        <v>1973</v>
      </c>
      <c r="E462" t="s">
        <v>1386</v>
      </c>
      <c r="G462" t="str">
        <f t="shared" si="7"/>
        <v>Gaming and Man-Machine SimulationProgress Toward a Proposed Simulation Game Base for Curricula in Decision Sciences1973Edwin L. Heard</v>
      </c>
      <c r="I462" t="str">
        <f>IFERROR(IF(VLOOKUP(Test!G462,SanityCheck!$F$2:$F$6384,1,FALSE)=Test!G462,"Y","N"),"N")</f>
        <v>Y</v>
      </c>
    </row>
    <row r="463" spans="1:9" x14ac:dyDescent="0.25">
      <c r="A463" t="s">
        <v>1381</v>
      </c>
      <c r="C463" t="s">
        <v>1380</v>
      </c>
      <c r="D463">
        <v>1973</v>
      </c>
      <c r="E463" t="s">
        <v>1379</v>
      </c>
      <c r="G463" t="str">
        <f t="shared" si="7"/>
        <v>Gaming and Man-Machine SimulationProgress Toward a Proposed Simulation Game Base for Curricula in Decision Sciences1973Geoffrey Churchill</v>
      </c>
      <c r="I463" t="str">
        <f>IFERROR(IF(VLOOKUP(Test!G463,SanityCheck!$F$2:$F$6384,1,FALSE)=Test!G463,"Y","N"),"N")</f>
        <v>Y</v>
      </c>
    </row>
    <row r="464" spans="1:9" x14ac:dyDescent="0.25">
      <c r="A464" t="s">
        <v>1381</v>
      </c>
      <c r="C464" t="s">
        <v>1383</v>
      </c>
      <c r="D464">
        <v>1973</v>
      </c>
      <c r="E464" t="s">
        <v>1388</v>
      </c>
      <c r="G464" t="str">
        <f t="shared" si="7"/>
        <v>Gaming and Man-Machine SimulationInteractive Budgeting Models: A Simulation Tool for MIS Education1973Theodore J. Mock</v>
      </c>
      <c r="I464" t="str">
        <f>IFERROR(IF(VLOOKUP(Test!G464,SanityCheck!$F$2:$F$6384,1,FALSE)=Test!G464,"Y","N"),"N")</f>
        <v>Y</v>
      </c>
    </row>
    <row r="465" spans="1:9" x14ac:dyDescent="0.25">
      <c r="A465" t="s">
        <v>1381</v>
      </c>
      <c r="C465" t="s">
        <v>1383</v>
      </c>
      <c r="D465">
        <v>1973</v>
      </c>
      <c r="E465" t="s">
        <v>1382</v>
      </c>
      <c r="G465" t="str">
        <f t="shared" si="7"/>
        <v>Gaming and Man-Machine SimulationInteractive Budgeting Models: A Simulation Tool for MIS Education1973Miklos Vasarhelyi</v>
      </c>
      <c r="I465" t="str">
        <f>IFERROR(IF(VLOOKUP(Test!G465,SanityCheck!$F$2:$F$6384,1,FALSE)=Test!G465,"Y","N"),"N")</f>
        <v>Y</v>
      </c>
    </row>
    <row r="466" spans="1:9" x14ac:dyDescent="0.25">
      <c r="A466" t="s">
        <v>1381</v>
      </c>
      <c r="C466" t="s">
        <v>1385</v>
      </c>
      <c r="D466">
        <v>1973</v>
      </c>
      <c r="E466" t="s">
        <v>1384</v>
      </c>
      <c r="G466" t="str">
        <f t="shared" si="7"/>
        <v>Gaming and Man-Machine SimulationThe Traffic Police Management Training Game1973Gay Doreen Serway</v>
      </c>
      <c r="I466" t="str">
        <f>IFERROR(IF(VLOOKUP(Test!G466,SanityCheck!$F$2:$F$6384,1,FALSE)=Test!G466,"Y","N"),"N")</f>
        <v>Y</v>
      </c>
    </row>
    <row r="467" spans="1:9" x14ac:dyDescent="0.25">
      <c r="A467" t="s">
        <v>1381</v>
      </c>
      <c r="C467" t="s">
        <v>1385</v>
      </c>
      <c r="D467">
        <v>1973</v>
      </c>
      <c r="E467" t="s">
        <v>1387</v>
      </c>
      <c r="G467" t="str">
        <f t="shared" si="7"/>
        <v>Gaming and Man-Machine SimulationThe Traffic Police Management Training Game1973Allen S. Kennedy</v>
      </c>
      <c r="I467" t="str">
        <f>IFERROR(IF(VLOOKUP(Test!G467,SanityCheck!$F$2:$F$6384,1,FALSE)=Test!G467,"Y","N"),"N")</f>
        <v>Y</v>
      </c>
    </row>
    <row r="468" spans="1:9" x14ac:dyDescent="0.25">
      <c r="A468" t="s">
        <v>1381</v>
      </c>
      <c r="C468" t="s">
        <v>1385</v>
      </c>
      <c r="D468">
        <v>1973</v>
      </c>
      <c r="E468" t="s">
        <v>1389</v>
      </c>
      <c r="G468" t="str">
        <f t="shared" si="7"/>
        <v>Gaming and Man-Machine SimulationThe Traffic Police Management Training Game1973Gustave Rath</v>
      </c>
      <c r="I468" t="str">
        <f>IFERROR(IF(VLOOKUP(Test!G468,SanityCheck!$F$2:$F$6384,1,FALSE)=Test!G468,"Y","N"),"N")</f>
        <v>Y</v>
      </c>
    </row>
    <row r="469" spans="1:9" x14ac:dyDescent="0.25">
      <c r="A469" t="s">
        <v>1392</v>
      </c>
      <c r="C469" t="s">
        <v>1391</v>
      </c>
      <c r="D469">
        <v>1973</v>
      </c>
      <c r="E469" t="s">
        <v>308</v>
      </c>
      <c r="G469" t="str">
        <f t="shared" si="7"/>
        <v>Methodology for the System SciencesSimulation: Methodology for the System Sciences1973G. Arthur Mihram</v>
      </c>
      <c r="I469" t="str">
        <f>IFERROR(IF(VLOOKUP(Test!G469,SanityCheck!$F$2:$F$6384,1,FALSE)=Test!G469,"Y","N"),"N")</f>
        <v>Y</v>
      </c>
    </row>
    <row r="470" spans="1:9" x14ac:dyDescent="0.25">
      <c r="A470" t="s">
        <v>7988</v>
      </c>
      <c r="C470" t="s">
        <v>1391</v>
      </c>
      <c r="D470">
        <v>1973</v>
      </c>
      <c r="E470" t="s">
        <v>1394</v>
      </c>
      <c r="G470" t="str">
        <f t="shared" si="7"/>
        <v>Night in Berkeley LaboratorySimulation: Methodology for the System Sciences1973Austin Hoggatt</v>
      </c>
      <c r="I470" t="str">
        <f>IFERROR(IF(VLOOKUP(Test!G470,SanityCheck!$F$2:$F$6384,1,FALSE)=Test!G470,"Y","N"),"N")</f>
        <v>N</v>
      </c>
    </row>
    <row r="471" spans="1:9" x14ac:dyDescent="0.25">
      <c r="A471" t="s">
        <v>7988</v>
      </c>
      <c r="C471" t="s">
        <v>1391</v>
      </c>
      <c r="D471">
        <v>1973</v>
      </c>
      <c r="E471" t="s">
        <v>1395</v>
      </c>
      <c r="G471" t="str">
        <f t="shared" si="7"/>
        <v>Night in Berkeley LaboratorySimulation: Methodology for the System Sciences1973Mark Greenberg</v>
      </c>
      <c r="I471" t="str">
        <f>IFERROR(IF(VLOOKUP(Test!G471,SanityCheck!$F$2:$F$6384,1,FALSE)=Test!G471,"Y","N"),"N")</f>
        <v>N</v>
      </c>
    </row>
    <row r="472" spans="1:9" x14ac:dyDescent="0.25">
      <c r="A472" t="s">
        <v>7988</v>
      </c>
      <c r="C472" t="s">
        <v>1391</v>
      </c>
      <c r="D472">
        <v>1973</v>
      </c>
      <c r="E472" t="s">
        <v>1396</v>
      </c>
      <c r="G472" t="str">
        <f t="shared" si="7"/>
        <v>Night in Berkeley LaboratorySimulation: Methodology for the System Sciences1973Jeffery Moore</v>
      </c>
      <c r="I472" t="str">
        <f>IFERROR(IF(VLOOKUP(Test!G472,SanityCheck!$F$2:$F$6384,1,FALSE)=Test!G472,"Y","N"),"N")</f>
        <v>N</v>
      </c>
    </row>
    <row r="473" spans="1:9" x14ac:dyDescent="0.25">
      <c r="A473" t="s">
        <v>7988</v>
      </c>
      <c r="C473" t="s">
        <v>1391</v>
      </c>
      <c r="D473">
        <v>1973</v>
      </c>
      <c r="E473" t="s">
        <v>1393</v>
      </c>
      <c r="G473" t="str">
        <f t="shared" si="7"/>
        <v>Night in Berkeley LaboratorySimulation: Methodology for the System Sciences1973Martin Shubik</v>
      </c>
      <c r="I473" t="str">
        <f>IFERROR(IF(VLOOKUP(Test!G473,SanityCheck!$F$2:$F$6384,1,FALSE)=Test!G473,"Y","N"),"N")</f>
        <v>N</v>
      </c>
    </row>
    <row r="474" spans="1:9" x14ac:dyDescent="0.25">
      <c r="A474" t="s">
        <v>7988</v>
      </c>
      <c r="C474" t="s">
        <v>1391</v>
      </c>
      <c r="D474">
        <v>1973</v>
      </c>
      <c r="E474" t="s">
        <v>1390</v>
      </c>
      <c r="G474" t="str">
        <f t="shared" si="7"/>
        <v>Night in Berkeley LaboratorySimulation: Methodology for the System Sciences1973Myron Uretsky</v>
      </c>
      <c r="I474" t="str">
        <f>IFERROR(IF(VLOOKUP(Test!G474,SanityCheck!$F$2:$F$6384,1,FALSE)=Test!G474,"Y","N"),"N")</f>
        <v>N</v>
      </c>
    </row>
    <row r="475" spans="1:9" x14ac:dyDescent="0.25">
      <c r="A475" t="s">
        <v>857</v>
      </c>
      <c r="C475" t="s">
        <v>1406</v>
      </c>
      <c r="D475">
        <v>1973</v>
      </c>
      <c r="E475" t="s">
        <v>1405</v>
      </c>
      <c r="G475" t="str">
        <f t="shared" si="7"/>
        <v>Management ApplicationsCorporate Simulation Models: A Review and Reappraisal1973William F. Hamilton</v>
      </c>
      <c r="I475" t="str">
        <f>IFERROR(IF(VLOOKUP(Test!G475,SanityCheck!$F$2:$F$6384,1,FALSE)=Test!G475,"Y","N"),"N")</f>
        <v>Y</v>
      </c>
    </row>
    <row r="476" spans="1:9" x14ac:dyDescent="0.25">
      <c r="A476" t="s">
        <v>857</v>
      </c>
      <c r="C476" t="s">
        <v>856</v>
      </c>
      <c r="D476">
        <v>1973</v>
      </c>
      <c r="E476" t="s">
        <v>859</v>
      </c>
      <c r="G476" t="str">
        <f t="shared" si="7"/>
        <v>Management ApplicationsA General University Simulation Model1973H. K. Eldin</v>
      </c>
      <c r="I476" t="str">
        <f>IFERROR(IF(VLOOKUP(Test!G476,SanityCheck!$F$2:$F$6384,1,FALSE)=Test!G476,"Y","N"),"N")</f>
        <v>Y</v>
      </c>
    </row>
    <row r="477" spans="1:9" x14ac:dyDescent="0.25">
      <c r="A477" t="s">
        <v>857</v>
      </c>
      <c r="C477" t="s">
        <v>856</v>
      </c>
      <c r="D477">
        <v>1973</v>
      </c>
      <c r="E477" t="s">
        <v>855</v>
      </c>
      <c r="G477" t="str">
        <f t="shared" si="7"/>
        <v>Management ApplicationsA General University Simulation Model1973C. C. Daniel</v>
      </c>
      <c r="I477" t="str">
        <f>IFERROR(IF(VLOOKUP(Test!G477,SanityCheck!$F$2:$F$6384,1,FALSE)=Test!G477,"Y","N"),"N")</f>
        <v>Y</v>
      </c>
    </row>
    <row r="478" spans="1:9" x14ac:dyDescent="0.25">
      <c r="A478" t="s">
        <v>857</v>
      </c>
      <c r="C478" t="s">
        <v>1401</v>
      </c>
      <c r="D478">
        <v>1973</v>
      </c>
      <c r="E478" t="s">
        <v>1400</v>
      </c>
      <c r="G478" t="str">
        <f t="shared" si="7"/>
        <v>Management ApplicationsRate-Revenue-Cost of Service Simulation of a Natural Gas Utility1973D. Jeffery Blumenthal</v>
      </c>
      <c r="I478" t="str">
        <f>IFERROR(IF(VLOOKUP(Test!G478,SanityCheck!$F$2:$F$6384,1,FALSE)=Test!G478,"Y","N"),"N")</f>
        <v>Y</v>
      </c>
    </row>
    <row r="479" spans="1:9" x14ac:dyDescent="0.25">
      <c r="A479" t="s">
        <v>857</v>
      </c>
      <c r="C479" t="s">
        <v>1399</v>
      </c>
      <c r="D479">
        <v>1973</v>
      </c>
      <c r="E479" t="s">
        <v>1398</v>
      </c>
      <c r="G479" t="str">
        <f t="shared" si="7"/>
        <v>Management ApplicationsA Simulated Investment Analysis for a Gas Pipeline Company1973Hal Miller</v>
      </c>
      <c r="I479" t="str">
        <f>IFERROR(IF(VLOOKUP(Test!G479,SanityCheck!$F$2:$F$6384,1,FALSE)=Test!G479,"Y","N"),"N")</f>
        <v>Y</v>
      </c>
    </row>
    <row r="480" spans="1:9" x14ac:dyDescent="0.25">
      <c r="A480" t="s">
        <v>861</v>
      </c>
      <c r="C480" t="s">
        <v>1418</v>
      </c>
      <c r="D480">
        <v>1973</v>
      </c>
      <c r="E480" t="s">
        <v>1417</v>
      </c>
      <c r="G480" t="str">
        <f t="shared" si="7"/>
        <v>Languages for SimulationAn Interactive Simulation Programming System Which Converses in English1973George E. Heidorn</v>
      </c>
      <c r="I480" t="str">
        <f>IFERROR(IF(VLOOKUP(Test!G480,SanityCheck!$F$2:$F$6384,1,FALSE)=Test!G480,"Y","N"),"N")</f>
        <v>Y</v>
      </c>
    </row>
    <row r="481" spans="1:9" x14ac:dyDescent="0.25">
      <c r="A481" t="s">
        <v>861</v>
      </c>
      <c r="C481" t="s">
        <v>1414</v>
      </c>
      <c r="D481">
        <v>1973</v>
      </c>
      <c r="E481" t="s">
        <v>1413</v>
      </c>
      <c r="G481" t="str">
        <f t="shared" si="7"/>
        <v>Languages for SimulationGASP IV: A Combined Continuous/Discrete, FORTRAN Based Simulation Language1973Nichols R. Hurst</v>
      </c>
      <c r="I481" t="str">
        <f>IFERROR(IF(VLOOKUP(Test!G481,SanityCheck!$F$2:$F$6384,1,FALSE)=Test!G481,"Y","N"),"N")</f>
        <v>Y</v>
      </c>
    </row>
    <row r="482" spans="1:9" x14ac:dyDescent="0.25">
      <c r="A482" t="s">
        <v>861</v>
      </c>
      <c r="C482" t="s">
        <v>1414</v>
      </c>
      <c r="D482">
        <v>1973</v>
      </c>
      <c r="E482" t="s">
        <v>8</v>
      </c>
      <c r="G482" t="str">
        <f t="shared" si="7"/>
        <v>Languages for SimulationGASP IV: A Combined Continuous/Discrete, FORTRAN Based Simulation Language1973A. Alan B. Pritsker</v>
      </c>
      <c r="I482" t="str">
        <f>IFERROR(IF(VLOOKUP(Test!G482,SanityCheck!$F$2:$F$6384,1,FALSE)=Test!G482,"Y","N"),"N")</f>
        <v>Y</v>
      </c>
    </row>
    <row r="483" spans="1:9" x14ac:dyDescent="0.25">
      <c r="A483" t="s">
        <v>861</v>
      </c>
      <c r="C483" t="s">
        <v>860</v>
      </c>
      <c r="D483">
        <v>1973</v>
      </c>
      <c r="E483" t="s">
        <v>862</v>
      </c>
      <c r="G483" t="str">
        <f t="shared" si="7"/>
        <v>Languages for SimulationNGPSS/6000: A New Implementation of GPSS1973Karen Ast</v>
      </c>
      <c r="I483" t="str">
        <f>IFERROR(IF(VLOOKUP(Test!G483,SanityCheck!$F$2:$F$6384,1,FALSE)=Test!G483,"Y","N"),"N")</f>
        <v>Y</v>
      </c>
    </row>
    <row r="484" spans="1:9" x14ac:dyDescent="0.25">
      <c r="A484" t="s">
        <v>861</v>
      </c>
      <c r="C484" t="s">
        <v>860</v>
      </c>
      <c r="D484">
        <v>1973</v>
      </c>
      <c r="E484" t="s">
        <v>279</v>
      </c>
      <c r="G484" t="str">
        <f t="shared" si="7"/>
        <v>Languages for SimulationNGPSS/6000: A New Implementation of GPSS1973Jerry Katzke</v>
      </c>
      <c r="I484" t="str">
        <f>IFERROR(IF(VLOOKUP(Test!G484,SanityCheck!$F$2:$F$6384,1,FALSE)=Test!G484,"Y","N"),"N")</f>
        <v>Y</v>
      </c>
    </row>
    <row r="485" spans="1:9" x14ac:dyDescent="0.25">
      <c r="A485" t="s">
        <v>861</v>
      </c>
      <c r="C485" t="s">
        <v>860</v>
      </c>
      <c r="D485">
        <v>1973</v>
      </c>
      <c r="E485" t="s">
        <v>1409</v>
      </c>
      <c r="G485" t="str">
        <f t="shared" si="7"/>
        <v>Languages for SimulationNGPSS/6000: A New Implementation of GPSS1973Jim Nickerson</v>
      </c>
      <c r="I485" t="str">
        <f>IFERROR(IF(VLOOKUP(Test!G485,SanityCheck!$F$2:$F$6384,1,FALSE)=Test!G485,"Y","N"),"N")</f>
        <v>Y</v>
      </c>
    </row>
    <row r="486" spans="1:9" x14ac:dyDescent="0.25">
      <c r="A486" t="s">
        <v>861</v>
      </c>
      <c r="C486" t="s">
        <v>860</v>
      </c>
      <c r="D486">
        <v>1973</v>
      </c>
      <c r="E486" t="s">
        <v>12</v>
      </c>
      <c r="G486" t="str">
        <f t="shared" si="7"/>
        <v>Languages for SimulationNGPSS/6000: A New Implementation of GPSS1973Julian Reitman</v>
      </c>
      <c r="I486" t="str">
        <f>IFERROR(IF(VLOOKUP(Test!G486,SanityCheck!$F$2:$F$6384,1,FALSE)=Test!G486,"Y","N"),"N")</f>
        <v>Y</v>
      </c>
    </row>
    <row r="487" spans="1:9" x14ac:dyDescent="0.25">
      <c r="A487" t="s">
        <v>861</v>
      </c>
      <c r="C487" t="s">
        <v>860</v>
      </c>
      <c r="D487">
        <v>1973</v>
      </c>
      <c r="E487" t="s">
        <v>1408</v>
      </c>
      <c r="G487" t="str">
        <f t="shared" si="7"/>
        <v>Languages for SimulationNGPSS/6000: A New Implementation of GPSS1973Lee Rogin</v>
      </c>
      <c r="I487" t="str">
        <f>IFERROR(IF(VLOOKUP(Test!G487,SanityCheck!$F$2:$F$6384,1,FALSE)=Test!G487,"Y","N"),"N")</f>
        <v>Y</v>
      </c>
    </row>
    <row r="488" spans="1:9" x14ac:dyDescent="0.25">
      <c r="A488" t="s">
        <v>861</v>
      </c>
      <c r="C488" t="s">
        <v>869</v>
      </c>
      <c r="D488">
        <v>1973</v>
      </c>
      <c r="E488" t="s">
        <v>868</v>
      </c>
      <c r="G488" t="str">
        <f t="shared" si="7"/>
        <v>Languages for SimulationCMS/1 - A Corporate Modeling System1973Robert F. Zant</v>
      </c>
      <c r="I488" t="str">
        <f>IFERROR(IF(VLOOKUP(Test!G488,SanityCheck!$F$2:$F$6384,1,FALSE)=Test!G488,"Y","N"),"N")</f>
        <v>Y</v>
      </c>
    </row>
    <row r="489" spans="1:9" x14ac:dyDescent="0.25">
      <c r="A489" t="s">
        <v>878</v>
      </c>
      <c r="C489" t="s">
        <v>880</v>
      </c>
      <c r="D489">
        <v>1973</v>
      </c>
      <c r="E489" t="s">
        <v>1420</v>
      </c>
      <c r="G489" t="str">
        <f t="shared" si="7"/>
        <v>Maintenance and ReliabilityA Reliability Model Using Markov Chains for Utility Evaluation of Computer Systems Onboard Ships1973Carsten Boe</v>
      </c>
      <c r="I489" t="str">
        <f>IFERROR(IF(VLOOKUP(Test!G489,SanityCheck!$F$2:$F$6384,1,FALSE)=Test!G489,"Y","N"),"N")</f>
        <v>Y</v>
      </c>
    </row>
    <row r="490" spans="1:9" x14ac:dyDescent="0.25">
      <c r="A490" t="s">
        <v>878</v>
      </c>
      <c r="C490" t="s">
        <v>880</v>
      </c>
      <c r="D490">
        <v>1973</v>
      </c>
      <c r="E490" t="s">
        <v>879</v>
      </c>
      <c r="G490" t="str">
        <f t="shared" si="7"/>
        <v>Maintenance and ReliabilityA Reliability Model Using Markov Chains for Utility Evaluation of Computer Systems Onboard Ships1973Tor Heimly</v>
      </c>
      <c r="I490" t="str">
        <f>IFERROR(IF(VLOOKUP(Test!G490,SanityCheck!$F$2:$F$6384,1,FALSE)=Test!G490,"Y","N"),"N")</f>
        <v>Y</v>
      </c>
    </row>
    <row r="491" spans="1:9" x14ac:dyDescent="0.25">
      <c r="A491" t="s">
        <v>878</v>
      </c>
      <c r="C491" t="s">
        <v>880</v>
      </c>
      <c r="D491">
        <v>1973</v>
      </c>
      <c r="E491" t="s">
        <v>1419</v>
      </c>
      <c r="G491" t="str">
        <f t="shared" si="7"/>
        <v>Maintenance and ReliabilityA Reliability Model Using Markov Chains for Utility Evaluation of Computer Systems Onboard Ships1973Tor-Christian Mathiesen</v>
      </c>
      <c r="I491" t="str">
        <f>IFERROR(IF(VLOOKUP(Test!G491,SanityCheck!$F$2:$F$6384,1,FALSE)=Test!G491,"Y","N"),"N")</f>
        <v>Y</v>
      </c>
    </row>
    <row r="492" spans="1:9" x14ac:dyDescent="0.25">
      <c r="A492" t="s">
        <v>878</v>
      </c>
      <c r="C492" t="s">
        <v>877</v>
      </c>
      <c r="D492">
        <v>1973</v>
      </c>
      <c r="E492" t="s">
        <v>876</v>
      </c>
      <c r="G492" t="str">
        <f t="shared" si="7"/>
        <v>Maintenance and ReliabilityMonte Carlo Simulation of Crosstalk in Communication Cables1973A. K. Jain</v>
      </c>
      <c r="I492" t="str">
        <f>IFERROR(IF(VLOOKUP(Test!G492,SanityCheck!$F$2:$F$6384,1,FALSE)=Test!G492,"Y","N"),"N")</f>
        <v>Y</v>
      </c>
    </row>
    <row r="493" spans="1:9" x14ac:dyDescent="0.25">
      <c r="A493" t="s">
        <v>878</v>
      </c>
      <c r="C493" t="s">
        <v>882</v>
      </c>
      <c r="D493">
        <v>1973</v>
      </c>
      <c r="E493" t="s">
        <v>885</v>
      </c>
      <c r="G493" t="str">
        <f t="shared" si="7"/>
        <v>Maintenance and ReliabilityIncorporation of False Alarms in Simulations of Electronic Receivers1973V. P. Sobczynski</v>
      </c>
      <c r="I493" t="str">
        <f>IFERROR(IF(VLOOKUP(Test!G493,SanityCheck!$F$2:$F$6384,1,FALSE)=Test!G493,"Y","N"),"N")</f>
        <v>N</v>
      </c>
    </row>
    <row r="494" spans="1:9" x14ac:dyDescent="0.25">
      <c r="A494" t="s">
        <v>878</v>
      </c>
      <c r="C494" t="s">
        <v>882</v>
      </c>
      <c r="D494">
        <v>1973</v>
      </c>
      <c r="E494" t="s">
        <v>881</v>
      </c>
      <c r="G494" t="str">
        <f t="shared" si="7"/>
        <v>Maintenance and ReliabilityIncorporation of False Alarms in Simulations of Electronic Receivers1973C. J. Pearson</v>
      </c>
      <c r="I494" t="str">
        <f>IFERROR(IF(VLOOKUP(Test!G494,SanityCheck!$F$2:$F$6384,1,FALSE)=Test!G494,"Y","N"),"N")</f>
        <v>N</v>
      </c>
    </row>
    <row r="495" spans="1:9" x14ac:dyDescent="0.25">
      <c r="A495" t="s">
        <v>883</v>
      </c>
      <c r="C495" t="s">
        <v>882</v>
      </c>
      <c r="D495">
        <v>1973</v>
      </c>
      <c r="E495" t="s">
        <v>884</v>
      </c>
      <c r="G495" t="str">
        <f t="shared" si="7"/>
        <v>SIMSCRIPTIncorporation of False Alarms in Simulations of Electronic Receivers1973F. Paul Wyman</v>
      </c>
      <c r="I495" t="str">
        <f>IFERROR(IF(VLOOKUP(Test!G495,SanityCheck!$F$2:$F$6384,1,FALSE)=Test!G495,"Y","N"),"N")</f>
        <v>Y</v>
      </c>
    </row>
    <row r="496" spans="1:9" x14ac:dyDescent="0.25">
      <c r="A496" t="s">
        <v>888</v>
      </c>
      <c r="C496" t="s">
        <v>1444</v>
      </c>
      <c r="D496">
        <v>1973</v>
      </c>
      <c r="E496" t="s">
        <v>1486</v>
      </c>
      <c r="G496" t="str">
        <f t="shared" si="7"/>
        <v>Paper FairThe Daughter of Celia, the French Flag, and the Firing Squad1973G.T. Herman</v>
      </c>
      <c r="I496" t="str">
        <f>IFERROR(IF(VLOOKUP(Test!G496,SanityCheck!$F$2:$F$6384,1,FALSE)=Test!G496,"Y","N"),"N")</f>
        <v>Y</v>
      </c>
    </row>
    <row r="497" spans="1:9" x14ac:dyDescent="0.25">
      <c r="A497" t="s">
        <v>888</v>
      </c>
      <c r="C497" t="s">
        <v>1444</v>
      </c>
      <c r="D497">
        <v>1973</v>
      </c>
      <c r="E497" t="s">
        <v>1443</v>
      </c>
      <c r="G497" t="str">
        <f t="shared" si="7"/>
        <v>Paper FairThe Daughter of Celia, the French Flag, and the Firing Squad1973W.H. Liu</v>
      </c>
      <c r="I497" t="str">
        <f>IFERROR(IF(VLOOKUP(Test!G497,SanityCheck!$F$2:$F$6384,1,FALSE)=Test!G497,"Y","N"),"N")</f>
        <v>Y</v>
      </c>
    </row>
    <row r="498" spans="1:9" x14ac:dyDescent="0.25">
      <c r="A498" t="s">
        <v>888</v>
      </c>
      <c r="C498" t="s">
        <v>887</v>
      </c>
      <c r="D498">
        <v>1973</v>
      </c>
      <c r="E498" t="s">
        <v>886</v>
      </c>
      <c r="G498" t="str">
        <f t="shared" si="7"/>
        <v>Paper FairAn Application of Simulation to Debugging and Maintaining a Computer Network System1973M.W. Collins</v>
      </c>
      <c r="I498" t="str">
        <f>IFERROR(IF(VLOOKUP(Test!G498,SanityCheck!$F$2:$F$6384,1,FALSE)=Test!G498,"Y","N"),"N")</f>
        <v>Y</v>
      </c>
    </row>
    <row r="499" spans="1:9" x14ac:dyDescent="0.25">
      <c r="A499" t="s">
        <v>888</v>
      </c>
      <c r="C499" t="s">
        <v>887</v>
      </c>
      <c r="D499">
        <v>1973</v>
      </c>
      <c r="E499" t="s">
        <v>1473</v>
      </c>
      <c r="G499" t="str">
        <f t="shared" si="7"/>
        <v>Paper FairAn Application of Simulation to Debugging and Maintaining a Computer Network System1973D.G. Harder</v>
      </c>
      <c r="I499" t="str">
        <f>IFERROR(IF(VLOOKUP(Test!G499,SanityCheck!$F$2:$F$6384,1,FALSE)=Test!G499,"Y","N"),"N")</f>
        <v>Y</v>
      </c>
    </row>
    <row r="500" spans="1:9" x14ac:dyDescent="0.25">
      <c r="A500" t="s">
        <v>888</v>
      </c>
      <c r="C500" t="s">
        <v>1476</v>
      </c>
      <c r="D500">
        <v>1973</v>
      </c>
      <c r="E500" t="s">
        <v>1475</v>
      </c>
      <c r="G500" t="str">
        <f t="shared" si="7"/>
        <v>Paper FairAn Experimental Evaluation of Monte Carlo Simulation in MIS Project Decisions1973John B. Wallace  Jr.</v>
      </c>
      <c r="I500" t="str">
        <f>IFERROR(IF(VLOOKUP(Test!G500,SanityCheck!$F$2:$F$6384,1,FALSE)=Test!G500,"Y","N"),"N")</f>
        <v>Y</v>
      </c>
    </row>
    <row r="501" spans="1:9" x14ac:dyDescent="0.25">
      <c r="A501" t="s">
        <v>888</v>
      </c>
      <c r="C501" t="s">
        <v>1442</v>
      </c>
      <c r="D501">
        <v>1973</v>
      </c>
      <c r="E501" t="s">
        <v>1460</v>
      </c>
      <c r="G501" t="str">
        <f t="shared" si="7"/>
        <v>Paper FairRobustness and Analytic Computer System Models1973R. Vavra</v>
      </c>
      <c r="I501" t="str">
        <f>IFERROR(IF(VLOOKUP(Test!G501,SanityCheck!$F$2:$F$6384,1,FALSE)=Test!G501,"Y","N"),"N")</f>
        <v>Y</v>
      </c>
    </row>
    <row r="502" spans="1:9" x14ac:dyDescent="0.25">
      <c r="A502" t="s">
        <v>888</v>
      </c>
      <c r="C502" t="s">
        <v>1442</v>
      </c>
      <c r="D502">
        <v>1973</v>
      </c>
      <c r="E502" t="s">
        <v>1441</v>
      </c>
      <c r="G502" t="str">
        <f t="shared" si="7"/>
        <v>Paper FairRobustness and Analytic Computer System Models1973W.R. Franta</v>
      </c>
      <c r="I502" t="str">
        <f>IFERROR(IF(VLOOKUP(Test!G502,SanityCheck!$F$2:$F$6384,1,FALSE)=Test!G502,"Y","N"),"N")</f>
        <v>Y</v>
      </c>
    </row>
    <row r="503" spans="1:9" x14ac:dyDescent="0.25">
      <c r="A503" t="s">
        <v>888</v>
      </c>
      <c r="C503" t="s">
        <v>1449</v>
      </c>
      <c r="D503">
        <v>1973</v>
      </c>
      <c r="E503" t="s">
        <v>1466</v>
      </c>
      <c r="G503" t="str">
        <f t="shared" si="7"/>
        <v>Paper FairA Model for Simulating and Evaluating the Response of a Management Information System1973Hamed Kamal Eldin</v>
      </c>
      <c r="I503" t="str">
        <f>IFERROR(IF(VLOOKUP(Test!G503,SanityCheck!$F$2:$F$6384,1,FALSE)=Test!G503,"Y","N"),"N")</f>
        <v>Y</v>
      </c>
    </row>
    <row r="504" spans="1:9" x14ac:dyDescent="0.25">
      <c r="A504" t="s">
        <v>888</v>
      </c>
      <c r="C504" t="s">
        <v>1449</v>
      </c>
      <c r="D504">
        <v>1973</v>
      </c>
      <c r="E504" t="s">
        <v>1448</v>
      </c>
      <c r="G504" t="str">
        <f t="shared" si="7"/>
        <v>Paper FairA Model for Simulating and Evaluating the Response of a Management Information System1973David Leon Shipman</v>
      </c>
      <c r="I504" t="str">
        <f>IFERROR(IF(VLOOKUP(Test!G504,SanityCheck!$F$2:$F$6384,1,FALSE)=Test!G504,"Y","N"),"N")</f>
        <v>Y</v>
      </c>
    </row>
    <row r="505" spans="1:9" x14ac:dyDescent="0.25">
      <c r="A505" t="s">
        <v>888</v>
      </c>
      <c r="C505" t="s">
        <v>1434</v>
      </c>
      <c r="D505">
        <v>1973</v>
      </c>
      <c r="E505" t="s">
        <v>1433</v>
      </c>
      <c r="G505" t="str">
        <f t="shared" si="7"/>
        <v>Paper FairTrace Driven System Modeling1973J. F. Grant</v>
      </c>
      <c r="I505" t="str">
        <f>IFERROR(IF(VLOOKUP(Test!G505,SanityCheck!$F$2:$F$6384,1,FALSE)=Test!G505,"Y","N"),"N")</f>
        <v>Y</v>
      </c>
    </row>
    <row r="506" spans="1:9" x14ac:dyDescent="0.25">
      <c r="A506" t="s">
        <v>888</v>
      </c>
      <c r="C506" t="s">
        <v>1488</v>
      </c>
      <c r="D506">
        <v>1973</v>
      </c>
      <c r="E506" t="s">
        <v>1499</v>
      </c>
      <c r="G506" t="str">
        <f t="shared" si="7"/>
        <v>Paper FairARPEGE: Simulation of an Air Pollution Crisis1973M.A. Greene</v>
      </c>
      <c r="I506" t="str">
        <f>IFERROR(IF(VLOOKUP(Test!G506,SanityCheck!$F$2:$F$6384,1,FALSE)=Test!G506,"Y","N"),"N")</f>
        <v>Y</v>
      </c>
    </row>
    <row r="507" spans="1:9" x14ac:dyDescent="0.25">
      <c r="A507" t="s">
        <v>888</v>
      </c>
      <c r="C507" t="s">
        <v>1488</v>
      </c>
      <c r="D507">
        <v>1973</v>
      </c>
      <c r="E507" t="s">
        <v>1493</v>
      </c>
      <c r="G507" t="str">
        <f t="shared" si="7"/>
        <v>Paper FairARPEGE: Simulation of an Air Pollution Crisis1973A. Hochhauser</v>
      </c>
      <c r="I507" t="str">
        <f>IFERROR(IF(VLOOKUP(Test!G507,SanityCheck!$F$2:$F$6384,1,FALSE)=Test!G507,"Y","N"),"N")</f>
        <v>Y</v>
      </c>
    </row>
    <row r="508" spans="1:9" x14ac:dyDescent="0.25">
      <c r="A508" t="s">
        <v>888</v>
      </c>
      <c r="C508" t="s">
        <v>1488</v>
      </c>
      <c r="D508">
        <v>1973</v>
      </c>
      <c r="E508" t="s">
        <v>1494</v>
      </c>
      <c r="G508" t="str">
        <f t="shared" si="7"/>
        <v>Paper FairARPEGE: Simulation of an Air Pollution Crisis1973M.J. Reilly</v>
      </c>
      <c r="I508" t="str">
        <f>IFERROR(IF(VLOOKUP(Test!G508,SanityCheck!$F$2:$F$6384,1,FALSE)=Test!G508,"Y","N"),"N")</f>
        <v>Y</v>
      </c>
    </row>
    <row r="509" spans="1:9" x14ac:dyDescent="0.25">
      <c r="A509" t="s">
        <v>888</v>
      </c>
      <c r="C509" t="s">
        <v>1488</v>
      </c>
      <c r="D509">
        <v>1973</v>
      </c>
      <c r="E509" t="s">
        <v>1500</v>
      </c>
      <c r="G509" t="str">
        <f t="shared" si="7"/>
        <v>Paper FairARPEGE: Simulation of an Air Pollution Crisis1973J. F. Sautin</v>
      </c>
      <c r="I509" t="str">
        <f>IFERROR(IF(VLOOKUP(Test!G509,SanityCheck!$F$2:$F$6384,1,FALSE)=Test!G509,"Y","N"),"N")</f>
        <v>Y</v>
      </c>
    </row>
    <row r="510" spans="1:9" x14ac:dyDescent="0.25">
      <c r="A510" t="s">
        <v>888</v>
      </c>
      <c r="C510" t="s">
        <v>1488</v>
      </c>
      <c r="D510">
        <v>1973</v>
      </c>
      <c r="E510" t="s">
        <v>1487</v>
      </c>
      <c r="G510" t="str">
        <f t="shared" si="7"/>
        <v>Paper FairARPEGE: Simulation of an Air Pollution Crisis1973A.S. Walters</v>
      </c>
      <c r="I510" t="str">
        <f>IFERROR(IF(VLOOKUP(Test!G510,SanityCheck!$F$2:$F$6384,1,FALSE)=Test!G510,"Y","N"),"N")</f>
        <v>Y</v>
      </c>
    </row>
    <row r="511" spans="1:9" x14ac:dyDescent="0.25">
      <c r="A511" t="s">
        <v>888</v>
      </c>
      <c r="C511" t="s">
        <v>1492</v>
      </c>
      <c r="D511">
        <v>1973</v>
      </c>
      <c r="E511" t="s">
        <v>1491</v>
      </c>
      <c r="G511" t="str">
        <f t="shared" si="7"/>
        <v>Paper FairA Systems Design Game1973Norman R. Lyons</v>
      </c>
      <c r="I511" t="str">
        <f>IFERROR(IF(VLOOKUP(Test!G511,SanityCheck!$F$2:$F$6384,1,FALSE)=Test!G511,"Y","N"),"N")</f>
        <v>Y</v>
      </c>
    </row>
    <row r="512" spans="1:9" x14ac:dyDescent="0.25">
      <c r="A512" t="s">
        <v>888</v>
      </c>
      <c r="C512" t="s">
        <v>1463</v>
      </c>
      <c r="D512">
        <v>1973</v>
      </c>
      <c r="E512" t="s">
        <v>1462</v>
      </c>
      <c r="G512" t="str">
        <f t="shared" si="7"/>
        <v>Paper FairA Deterministic Simulation Model for Scheduled Airline Fleet Maintenance1973Alan J. Parker</v>
      </c>
      <c r="I512" t="str">
        <f>IFERROR(IF(VLOOKUP(Test!G512,SanityCheck!$F$2:$F$6384,1,FALSE)=Test!G512,"Y","N"),"N")</f>
        <v>Y</v>
      </c>
    </row>
    <row r="513" spans="1:9" x14ac:dyDescent="0.25">
      <c r="A513" t="s">
        <v>888</v>
      </c>
      <c r="C513" t="s">
        <v>1446</v>
      </c>
      <c r="D513">
        <v>1973</v>
      </c>
      <c r="E513" t="s">
        <v>1477</v>
      </c>
      <c r="G513" t="str">
        <f t="shared" si="7"/>
        <v>Paper FairASSET: A Digital Computer Language for the Simulation of Communication Systems1973R.R. Bowen</v>
      </c>
      <c r="I513" t="str">
        <f>IFERROR(IF(VLOOKUP(Test!G513,SanityCheck!$F$2:$F$6384,1,FALSE)=Test!G513,"Y","N"),"N")</f>
        <v>Y</v>
      </c>
    </row>
    <row r="514" spans="1:9" x14ac:dyDescent="0.25">
      <c r="A514" t="s">
        <v>888</v>
      </c>
      <c r="C514" t="s">
        <v>1446</v>
      </c>
      <c r="D514">
        <v>1973</v>
      </c>
      <c r="E514" t="s">
        <v>1445</v>
      </c>
      <c r="G514" t="str">
        <f t="shared" ref="G514:G577" si="8">CONCATENATE(A514,B514,C514,D514,E514)</f>
        <v>Paper FairASSET: A Digital Computer Language for the Simulation of Communication Systems1973C.D. Shepard</v>
      </c>
      <c r="I514" t="str">
        <f>IFERROR(IF(VLOOKUP(Test!G514,SanityCheck!$F$2:$F$6384,1,FALSE)=Test!G514,"Y","N"),"N")</f>
        <v>Y</v>
      </c>
    </row>
    <row r="515" spans="1:9" x14ac:dyDescent="0.25">
      <c r="A515" t="s">
        <v>888</v>
      </c>
      <c r="C515" t="s">
        <v>1446</v>
      </c>
      <c r="D515">
        <v>1973</v>
      </c>
      <c r="E515" t="s">
        <v>1497</v>
      </c>
      <c r="G515" t="str">
        <f t="shared" si="8"/>
        <v>Paper FairASSET: A Digital Computer Language for the Simulation of Communication Systems1973R.V. Baser</v>
      </c>
      <c r="I515" t="str">
        <f>IFERROR(IF(VLOOKUP(Test!G515,SanityCheck!$F$2:$F$6384,1,FALSE)=Test!G515,"Y","N"),"N")</f>
        <v>Y</v>
      </c>
    </row>
    <row r="516" spans="1:9" x14ac:dyDescent="0.25">
      <c r="A516" t="s">
        <v>888</v>
      </c>
      <c r="C516" t="s">
        <v>1429</v>
      </c>
      <c r="D516">
        <v>1973</v>
      </c>
      <c r="E516" t="s">
        <v>1447</v>
      </c>
      <c r="G516" t="str">
        <f t="shared" si="8"/>
        <v>Paper FairSimulation Model of a Multiphasic Screening Unit for Use by a Department of Surgery1973Frances M. Delaney</v>
      </c>
      <c r="I516" t="str">
        <f>IFERROR(IF(VLOOKUP(Test!G516,SanityCheck!$F$2:$F$6384,1,FALSE)=Test!G516,"Y","N"),"N")</f>
        <v>Y</v>
      </c>
    </row>
    <row r="517" spans="1:9" x14ac:dyDescent="0.25">
      <c r="A517" t="s">
        <v>888</v>
      </c>
      <c r="C517" t="s">
        <v>1429</v>
      </c>
      <c r="D517">
        <v>1973</v>
      </c>
      <c r="E517" t="s">
        <v>1501</v>
      </c>
      <c r="G517" t="str">
        <f t="shared" si="8"/>
        <v>Paper FairSimulation Model of a Multiphasic Screening Unit for Use by a Department of Surgery1973Marilyn Oppenheim</v>
      </c>
      <c r="I517" t="str">
        <f>IFERROR(IF(VLOOKUP(Test!G517,SanityCheck!$F$2:$F$6384,1,FALSE)=Test!G517,"Y","N"),"N")</f>
        <v>Y</v>
      </c>
    </row>
    <row r="518" spans="1:9" x14ac:dyDescent="0.25">
      <c r="A518" t="s">
        <v>888</v>
      </c>
      <c r="C518" t="s">
        <v>1429</v>
      </c>
      <c r="D518">
        <v>1973</v>
      </c>
      <c r="E518" t="s">
        <v>39</v>
      </c>
      <c r="G518" t="str">
        <f t="shared" si="8"/>
        <v>Paper FairSimulation Model of a Multiphasic Screening Unit for Use by a Department of Surgery1973Martin Goldberg</v>
      </c>
      <c r="I518" t="str">
        <f>IFERROR(IF(VLOOKUP(Test!G518,SanityCheck!$F$2:$F$6384,1,FALSE)=Test!G518,"Y","N"),"N")</f>
        <v>Y</v>
      </c>
    </row>
    <row r="519" spans="1:9" x14ac:dyDescent="0.25">
      <c r="A519" t="s">
        <v>888</v>
      </c>
      <c r="C519" t="s">
        <v>1429</v>
      </c>
      <c r="D519">
        <v>1973</v>
      </c>
      <c r="E519" t="s">
        <v>1428</v>
      </c>
      <c r="G519" t="str">
        <f t="shared" si="8"/>
        <v>Paper FairSimulation Model of a Multiphasic Screening Unit for Use by a Department of Surgery1973William Schumer</v>
      </c>
      <c r="I519" t="str">
        <f>IFERROR(IF(VLOOKUP(Test!G519,SanityCheck!$F$2:$F$6384,1,FALSE)=Test!G519,"Y","N"),"N")</f>
        <v>Y</v>
      </c>
    </row>
    <row r="520" spans="1:9" x14ac:dyDescent="0.25">
      <c r="A520" t="s">
        <v>888</v>
      </c>
      <c r="C520" t="s">
        <v>1429</v>
      </c>
      <c r="D520">
        <v>1973</v>
      </c>
      <c r="E520" t="s">
        <v>1432</v>
      </c>
      <c r="G520" t="str">
        <f t="shared" si="8"/>
        <v>Paper FairSimulation Model of a Multiphasic Screening Unit for Use by a Department of Surgery1973A. Gerson Greenburg</v>
      </c>
      <c r="I520" t="str">
        <f>IFERROR(IF(VLOOKUP(Test!G520,SanityCheck!$F$2:$F$6384,1,FALSE)=Test!G520,"Y","N"),"N")</f>
        <v>Y</v>
      </c>
    </row>
    <row r="521" spans="1:9" x14ac:dyDescent="0.25">
      <c r="A521" t="s">
        <v>888</v>
      </c>
      <c r="C521" t="s">
        <v>1438</v>
      </c>
      <c r="D521">
        <v>1973</v>
      </c>
      <c r="E521" t="s">
        <v>1464</v>
      </c>
      <c r="G521" t="str">
        <f t="shared" si="8"/>
        <v>Paper FairMedical Care Simulation: A Study Utilizing Dynamic Simulation Modeling1973S.H. Cohn</v>
      </c>
      <c r="I521" t="str">
        <f>IFERROR(IF(VLOOKUP(Test!G521,SanityCheck!$F$2:$F$6384,1,FALSE)=Test!G521,"Y","N"),"N")</f>
        <v>Y</v>
      </c>
    </row>
    <row r="522" spans="1:9" x14ac:dyDescent="0.25">
      <c r="A522" t="s">
        <v>888</v>
      </c>
      <c r="C522" t="s">
        <v>1438</v>
      </c>
      <c r="D522">
        <v>1973</v>
      </c>
      <c r="E522" t="s">
        <v>1437</v>
      </c>
      <c r="G522" t="str">
        <f t="shared" si="8"/>
        <v>Paper FairMedical Care Simulation: A Study Utilizing Dynamic Simulation Modeling1973J.F. Brandejs</v>
      </c>
      <c r="I522" t="str">
        <f>IFERROR(IF(VLOOKUP(Test!G522,SanityCheck!$F$2:$F$6384,1,FALSE)=Test!G522,"Y","N"),"N")</f>
        <v>Y</v>
      </c>
    </row>
    <row r="523" spans="1:9" x14ac:dyDescent="0.25">
      <c r="A523" t="s">
        <v>888</v>
      </c>
      <c r="C523" t="s">
        <v>1436</v>
      </c>
      <c r="D523">
        <v>1973</v>
      </c>
      <c r="E523" t="s">
        <v>1439</v>
      </c>
      <c r="G523" t="str">
        <f t="shared" si="8"/>
        <v>Paper FairSimulating the Impact of Expanded Delegation of Dental Procedures1973J.B. Dilworth</v>
      </c>
      <c r="I523" t="str">
        <f>IFERROR(IF(VLOOKUP(Test!G523,SanityCheck!$F$2:$F$6384,1,FALSE)=Test!G523,"Y","N"),"N")</f>
        <v>Y</v>
      </c>
    </row>
    <row r="524" spans="1:9" x14ac:dyDescent="0.25">
      <c r="A524" t="s">
        <v>888</v>
      </c>
      <c r="C524" t="s">
        <v>1436</v>
      </c>
      <c r="D524">
        <v>1973</v>
      </c>
      <c r="E524" t="s">
        <v>1454</v>
      </c>
      <c r="G524" t="str">
        <f t="shared" si="8"/>
        <v>Paper FairSimulating the Impact of Expanded Delegation of Dental Procedures1973W.J. Pelton</v>
      </c>
      <c r="I524" t="str">
        <f>IFERROR(IF(VLOOKUP(Test!G524,SanityCheck!$F$2:$F$6384,1,FALSE)=Test!G524,"Y","N"),"N")</f>
        <v>Y</v>
      </c>
    </row>
    <row r="525" spans="1:9" x14ac:dyDescent="0.25">
      <c r="A525" t="s">
        <v>888</v>
      </c>
      <c r="C525" t="s">
        <v>1436</v>
      </c>
      <c r="D525">
        <v>1973</v>
      </c>
      <c r="E525" t="s">
        <v>1459</v>
      </c>
      <c r="G525" t="str">
        <f t="shared" si="8"/>
        <v>Paper FairSimulating the Impact of Expanded Delegation of Dental Procedures1973O.H. Embry</v>
      </c>
      <c r="I525" t="str">
        <f>IFERROR(IF(VLOOKUP(Test!G525,SanityCheck!$F$2:$F$6384,1,FALSE)=Test!G525,"Y","N"),"N")</f>
        <v>Y</v>
      </c>
    </row>
    <row r="526" spans="1:9" x14ac:dyDescent="0.25">
      <c r="A526" t="s">
        <v>888</v>
      </c>
      <c r="C526" t="s">
        <v>1436</v>
      </c>
      <c r="D526">
        <v>1973</v>
      </c>
      <c r="E526" t="s">
        <v>1435</v>
      </c>
      <c r="G526" t="str">
        <f t="shared" si="8"/>
        <v>Paper FairSimulating the Impact of Expanded Delegation of Dental Procedures1973G.A. Overstreet</v>
      </c>
      <c r="I526" t="str">
        <f>IFERROR(IF(VLOOKUP(Test!G526,SanityCheck!$F$2:$F$6384,1,FALSE)=Test!G526,"Y","N"),"N")</f>
        <v>Y</v>
      </c>
    </row>
    <row r="527" spans="1:9" x14ac:dyDescent="0.25">
      <c r="A527" t="s">
        <v>888</v>
      </c>
      <c r="C527" t="s">
        <v>1456</v>
      </c>
      <c r="D527">
        <v>1973</v>
      </c>
      <c r="E527" t="s">
        <v>1455</v>
      </c>
      <c r="G527" t="str">
        <f t="shared" si="8"/>
        <v>Paper FairA PL/l Model of an Emergency Medical System1973Kenneth F. Siler</v>
      </c>
      <c r="I527" t="str">
        <f>IFERROR(IF(VLOOKUP(Test!G527,SanityCheck!$F$2:$F$6384,1,FALSE)=Test!G527,"Y","N"),"N")</f>
        <v>Y</v>
      </c>
    </row>
    <row r="528" spans="1:9" x14ac:dyDescent="0.25">
      <c r="A528" t="s">
        <v>888</v>
      </c>
      <c r="C528" t="s">
        <v>1458</v>
      </c>
      <c r="D528">
        <v>1973</v>
      </c>
      <c r="E528" t="s">
        <v>1457</v>
      </c>
      <c r="G528" t="str">
        <f t="shared" si="8"/>
        <v>Paper FairSimulation of an Epidemic: Development of Control Strategies of Schistosomiasis1973Keh-Lon Lee</v>
      </c>
      <c r="I528" t="str">
        <f>IFERROR(IF(VLOOKUP(Test!G528,SanityCheck!$F$2:$F$6384,1,FALSE)=Test!G528,"Y","N"),"N")</f>
        <v>Y</v>
      </c>
    </row>
    <row r="529" spans="1:9" x14ac:dyDescent="0.25">
      <c r="A529" t="s">
        <v>888</v>
      </c>
      <c r="C529" t="s">
        <v>1431</v>
      </c>
      <c r="D529">
        <v>1973</v>
      </c>
      <c r="E529" t="s">
        <v>1430</v>
      </c>
      <c r="G529" t="str">
        <f t="shared" si="8"/>
        <v>Paper FairSimulation Analysis of an Emergency Care Facility1973E.C. Garcia</v>
      </c>
      <c r="I529" t="str">
        <f>IFERROR(IF(VLOOKUP(Test!G529,SanityCheck!$F$2:$F$6384,1,FALSE)=Test!G529,"Y","N"),"N")</f>
        <v>Y</v>
      </c>
    </row>
    <row r="530" spans="1:9" x14ac:dyDescent="0.25">
      <c r="A530" t="s">
        <v>888</v>
      </c>
      <c r="C530" t="s">
        <v>1431</v>
      </c>
      <c r="D530">
        <v>1973</v>
      </c>
      <c r="E530" t="s">
        <v>1440</v>
      </c>
      <c r="G530" t="str">
        <f t="shared" si="8"/>
        <v>Paper FairSimulation Analysis of an Emergency Care Facility1973W.F. Hamilton</v>
      </c>
      <c r="I530" t="str">
        <f>IFERROR(IF(VLOOKUP(Test!G530,SanityCheck!$F$2:$F$6384,1,FALSE)=Test!G530,"Y","N"),"N")</f>
        <v>Y</v>
      </c>
    </row>
    <row r="531" spans="1:9" x14ac:dyDescent="0.25">
      <c r="A531" t="s">
        <v>888</v>
      </c>
      <c r="C531" t="s">
        <v>1431</v>
      </c>
      <c r="D531">
        <v>1973</v>
      </c>
      <c r="E531" t="s">
        <v>1461</v>
      </c>
      <c r="G531" t="str">
        <f t="shared" si="8"/>
        <v>Paper FairSimulation Analysis of an Emergency Care Facility1973J.W. Thomas</v>
      </c>
      <c r="I531" t="str">
        <f>IFERROR(IF(VLOOKUP(Test!G531,SanityCheck!$F$2:$F$6384,1,FALSE)=Test!G531,"Y","N"),"N")</f>
        <v>Y</v>
      </c>
    </row>
    <row r="532" spans="1:9" x14ac:dyDescent="0.25">
      <c r="A532" t="s">
        <v>888</v>
      </c>
      <c r="C532" t="s">
        <v>1480</v>
      </c>
      <c r="D532">
        <v>1973</v>
      </c>
      <c r="E532" t="s">
        <v>1479</v>
      </c>
      <c r="G532" t="str">
        <f t="shared" si="8"/>
        <v>Paper FairAn Interactive Multi-Item Inventory Computer Simulation Model1973M. Wayne Shivelery</v>
      </c>
      <c r="I532" t="str">
        <f>IFERROR(IF(VLOOKUP(Test!G532,SanityCheck!$F$2:$F$6384,1,FALSE)=Test!G532,"Y","N"),"N")</f>
        <v>Y</v>
      </c>
    </row>
    <row r="533" spans="1:9" x14ac:dyDescent="0.25">
      <c r="A533" t="s">
        <v>888</v>
      </c>
      <c r="C533" t="s">
        <v>1482</v>
      </c>
      <c r="D533">
        <v>1973</v>
      </c>
      <c r="E533" t="s">
        <v>1481</v>
      </c>
      <c r="G533" t="str">
        <f t="shared" si="8"/>
        <v>Paper FairGWSS: A Generalized Warehouse Simulator System1973Alvin M. Silver</v>
      </c>
      <c r="I533" t="str">
        <f>IFERROR(IF(VLOOKUP(Test!G533,SanityCheck!$F$2:$F$6384,1,FALSE)=Test!G533,"Y","N"),"N")</f>
        <v>Y</v>
      </c>
    </row>
    <row r="534" spans="1:9" x14ac:dyDescent="0.25">
      <c r="A534" t="s">
        <v>888</v>
      </c>
      <c r="C534" t="s">
        <v>1453</v>
      </c>
      <c r="D534">
        <v>1973</v>
      </c>
      <c r="E534" t="s">
        <v>1452</v>
      </c>
      <c r="G534" t="str">
        <f t="shared" si="8"/>
        <v>Paper FairA Dynamic Control System for Hospital Inventories1973James D. Durham</v>
      </c>
      <c r="I534" t="str">
        <f>IFERROR(IF(VLOOKUP(Test!G534,SanityCheck!$F$2:$F$6384,1,FALSE)=Test!G534,"Y","N"),"N")</f>
        <v>Y</v>
      </c>
    </row>
    <row r="535" spans="1:9" x14ac:dyDescent="0.25">
      <c r="A535" t="s">
        <v>888</v>
      </c>
      <c r="C535" t="s">
        <v>1453</v>
      </c>
      <c r="D535">
        <v>1973</v>
      </c>
      <c r="E535" t="s">
        <v>472</v>
      </c>
      <c r="G535" t="str">
        <f t="shared" si="8"/>
        <v>Paper FairA Dynamic Control System for Hospital Inventories1973Stephen D. Roberts</v>
      </c>
      <c r="I535" t="str">
        <f>IFERROR(IF(VLOOKUP(Test!G535,SanityCheck!$F$2:$F$6384,1,FALSE)=Test!G535,"Y","N"),"N")</f>
        <v>Y</v>
      </c>
    </row>
    <row r="536" spans="1:9" x14ac:dyDescent="0.25">
      <c r="A536" t="s">
        <v>888</v>
      </c>
      <c r="C536" t="s">
        <v>1470</v>
      </c>
      <c r="D536">
        <v>1973</v>
      </c>
      <c r="E536" t="s">
        <v>1469</v>
      </c>
      <c r="G536" t="str">
        <f t="shared" si="8"/>
        <v>Paper FairDistribution Combining Program1973Oldrich A. Vasicek</v>
      </c>
      <c r="I536" t="str">
        <f>IFERROR(IF(VLOOKUP(Test!G536,SanityCheck!$F$2:$F$6384,1,FALSE)=Test!G536,"Y","N"),"N")</f>
        <v>Y</v>
      </c>
    </row>
    <row r="537" spans="1:9" x14ac:dyDescent="0.25">
      <c r="A537" t="s">
        <v>888</v>
      </c>
      <c r="C537" t="s">
        <v>1472</v>
      </c>
      <c r="D537">
        <v>1973</v>
      </c>
      <c r="E537" t="s">
        <v>1471</v>
      </c>
      <c r="G537" t="str">
        <f t="shared" si="8"/>
        <v>Paper FairMathrisk: A Management Tool for the Analysis of Investment Decisions1973Stephen L. Robinson</v>
      </c>
      <c r="I537" t="str">
        <f>IFERROR(IF(VLOOKUP(Test!G537,SanityCheck!$F$2:$F$6384,1,FALSE)=Test!G537,"Y","N"),"N")</f>
        <v>Y</v>
      </c>
    </row>
    <row r="538" spans="1:9" x14ac:dyDescent="0.25">
      <c r="A538" t="s">
        <v>888</v>
      </c>
      <c r="C538" t="s">
        <v>1478</v>
      </c>
      <c r="D538">
        <v>1973</v>
      </c>
      <c r="E538" t="s">
        <v>1471</v>
      </c>
      <c r="G538" t="str">
        <f t="shared" si="8"/>
        <v>Paper FairMathnet: A Representation and Analysis Technique for Stochastic Networks1973Stephen L. Robinson</v>
      </c>
      <c r="I538" t="str">
        <f>IFERROR(IF(VLOOKUP(Test!G538,SanityCheck!$F$2:$F$6384,1,FALSE)=Test!G538,"Y","N"),"N")</f>
        <v>Y</v>
      </c>
    </row>
    <row r="539" spans="1:9" x14ac:dyDescent="0.25">
      <c r="A539" t="s">
        <v>888</v>
      </c>
      <c r="C539" t="s">
        <v>1474</v>
      </c>
      <c r="D539">
        <v>1973</v>
      </c>
      <c r="E539" t="s">
        <v>1220</v>
      </c>
      <c r="G539" t="str">
        <f t="shared" si="8"/>
        <v>Paper FairA Risk-Return Simulation Model of Commodity Market Hedging Strategies1973Robert E. Markland</v>
      </c>
      <c r="I539" t="str">
        <f>IFERROR(IF(VLOOKUP(Test!G539,SanityCheck!$F$2:$F$6384,1,FALSE)=Test!G539,"Y","N"),"N")</f>
        <v>Y</v>
      </c>
    </row>
    <row r="540" spans="1:9" x14ac:dyDescent="0.25">
      <c r="A540" t="s">
        <v>888</v>
      </c>
      <c r="C540" t="s">
        <v>1474</v>
      </c>
      <c r="D540">
        <v>1973</v>
      </c>
      <c r="E540" t="s">
        <v>1483</v>
      </c>
      <c r="G540" t="str">
        <f t="shared" si="8"/>
        <v>Paper FairA Risk-Return Simulation Model of Commodity Market Hedging Strategies1973Robert J. Newett</v>
      </c>
      <c r="I540" t="str">
        <f>IFERROR(IF(VLOOKUP(Test!G540,SanityCheck!$F$2:$F$6384,1,FALSE)=Test!G540,"Y","N"),"N")</f>
        <v>Y</v>
      </c>
    </row>
    <row r="541" spans="1:9" x14ac:dyDescent="0.25">
      <c r="A541" t="s">
        <v>888</v>
      </c>
      <c r="C541" t="s">
        <v>1496</v>
      </c>
      <c r="D541">
        <v>1973</v>
      </c>
      <c r="E541" t="s">
        <v>1495</v>
      </c>
      <c r="G541" t="str">
        <f t="shared" si="8"/>
        <v>Paper FairUsing the Computer to Plan Production in a Flow Shop1973Dana B. Hopkins  Jr.</v>
      </c>
      <c r="I541" t="str">
        <f>IFERROR(IF(VLOOKUP(Test!G541,SanityCheck!$F$2:$F$6384,1,FALSE)=Test!G541,"Y","N"),"N")</f>
        <v>Y</v>
      </c>
    </row>
    <row r="542" spans="1:9" x14ac:dyDescent="0.25">
      <c r="A542" t="s">
        <v>888</v>
      </c>
      <c r="C542" t="s">
        <v>1485</v>
      </c>
      <c r="D542">
        <v>1973</v>
      </c>
      <c r="E542" t="s">
        <v>1498</v>
      </c>
      <c r="G542" t="str">
        <f t="shared" si="8"/>
        <v>Paper FairA Simulation Study of Basic Oxygen Furnace Operations1973C. Jain</v>
      </c>
      <c r="I542" t="str">
        <f>IFERROR(IF(VLOOKUP(Test!G542,SanityCheck!$F$2:$F$6384,1,FALSE)=Test!G542,"Y","N"),"N")</f>
        <v>Y</v>
      </c>
    </row>
    <row r="543" spans="1:9" x14ac:dyDescent="0.25">
      <c r="A543" t="s">
        <v>888</v>
      </c>
      <c r="C543" t="s">
        <v>1485</v>
      </c>
      <c r="D543">
        <v>1973</v>
      </c>
      <c r="E543" t="s">
        <v>1484</v>
      </c>
      <c r="G543" t="str">
        <f t="shared" si="8"/>
        <v>Paper FairA Simulation Study of Basic Oxygen Furnace Operations1973Phil McDermott</v>
      </c>
      <c r="I543" t="str">
        <f>IFERROR(IF(VLOOKUP(Test!G543,SanityCheck!$F$2:$F$6384,1,FALSE)=Test!G543,"Y","N"),"N")</f>
        <v>Y</v>
      </c>
    </row>
    <row r="544" spans="1:9" x14ac:dyDescent="0.25">
      <c r="A544" t="s">
        <v>888</v>
      </c>
      <c r="C544" t="s">
        <v>1468</v>
      </c>
      <c r="D544">
        <v>1973</v>
      </c>
      <c r="E544" t="s">
        <v>1467</v>
      </c>
      <c r="G544" t="str">
        <f t="shared" si="8"/>
        <v>Paper FairAutonetics Planned Production Line Evaluation Simulator (APPLES)1973P.J. Moore</v>
      </c>
      <c r="I544" t="str">
        <f>IFERROR(IF(VLOOKUP(Test!G544,SanityCheck!$F$2:$F$6384,1,FALSE)=Test!G544,"Y","N"),"N")</f>
        <v>Y</v>
      </c>
    </row>
    <row r="545" spans="1:9" x14ac:dyDescent="0.25">
      <c r="A545" t="s">
        <v>888</v>
      </c>
      <c r="C545" t="s">
        <v>1451</v>
      </c>
      <c r="D545">
        <v>1973</v>
      </c>
      <c r="E545" t="s">
        <v>1450</v>
      </c>
      <c r="G545" t="str">
        <f t="shared" si="8"/>
        <v>Paper FairA Performance Evaluation Technique for the Measurement of a Facility's Ability to Process the Proper Jobs1973J.J. Babiel</v>
      </c>
      <c r="I545" t="str">
        <f>IFERROR(IF(VLOOKUP(Test!G545,SanityCheck!$F$2:$F$6384,1,FALSE)=Test!G545,"Y","N"),"N")</f>
        <v>Y</v>
      </c>
    </row>
    <row r="546" spans="1:9" x14ac:dyDescent="0.25">
      <c r="A546" t="s">
        <v>888</v>
      </c>
      <c r="C546" t="s">
        <v>1451</v>
      </c>
      <c r="D546">
        <v>1973</v>
      </c>
      <c r="E546" t="s">
        <v>1465</v>
      </c>
      <c r="G546" t="str">
        <f t="shared" si="8"/>
        <v>Paper FairA Performance Evaluation Technique for the Measurement of a Facility's Ability to Process the Proper Jobs1973B.Z. Duhl</v>
      </c>
      <c r="I546" t="str">
        <f>IFERROR(IF(VLOOKUP(Test!G546,SanityCheck!$F$2:$F$6384,1,FALSE)=Test!G546,"Y","N"),"N")</f>
        <v>Y</v>
      </c>
    </row>
    <row r="547" spans="1:9" x14ac:dyDescent="0.25">
      <c r="A547" t="s">
        <v>888</v>
      </c>
      <c r="C547" t="s">
        <v>1489</v>
      </c>
      <c r="D547">
        <v>1973</v>
      </c>
      <c r="E547" t="s">
        <v>1122</v>
      </c>
      <c r="G547" t="str">
        <f t="shared" si="8"/>
        <v>Paper FairA Directed Search Approach to Selecting a Sequencing Rule1973James C. Hershauer</v>
      </c>
      <c r="I547" t="str">
        <f>IFERROR(IF(VLOOKUP(Test!G547,SanityCheck!$F$2:$F$6384,1,FALSE)=Test!G547,"Y","N"),"N")</f>
        <v>Y</v>
      </c>
    </row>
    <row r="548" spans="1:9" x14ac:dyDescent="0.25">
      <c r="A548" t="s">
        <v>888</v>
      </c>
      <c r="C548" t="s">
        <v>1489</v>
      </c>
      <c r="D548">
        <v>1973</v>
      </c>
      <c r="E548" t="s">
        <v>1490</v>
      </c>
      <c r="G548" t="str">
        <f t="shared" si="8"/>
        <v>Paper FairA Directed Search Approach to Selecting a Sequencing Rule1973Ronald J. Ebert</v>
      </c>
      <c r="I548" t="str">
        <f>IFERROR(IF(VLOOKUP(Test!G548,SanityCheck!$F$2:$F$6384,1,FALSE)=Test!G548,"Y","N"),"N")</f>
        <v>Y</v>
      </c>
    </row>
    <row r="549" spans="1:9" x14ac:dyDescent="0.25">
      <c r="A549" t="s">
        <v>273</v>
      </c>
      <c r="C549" t="s">
        <v>296</v>
      </c>
      <c r="D549">
        <v>1974</v>
      </c>
      <c r="E549" t="s">
        <v>295</v>
      </c>
      <c r="G549" t="str">
        <f t="shared" si="8"/>
        <v>Simulation LanguagesSIMPL/1: A Simulation Programming Language1974John W. Rettenmayer</v>
      </c>
      <c r="I549" t="str">
        <f>IFERROR(IF(VLOOKUP(Test!G549,SanityCheck!$F$2:$F$6384,1,FALSE)=Test!G549,"Y","N"),"N")</f>
        <v>Y</v>
      </c>
    </row>
    <row r="550" spans="1:9" x14ac:dyDescent="0.25">
      <c r="A550" t="s">
        <v>273</v>
      </c>
      <c r="C550" t="s">
        <v>288</v>
      </c>
      <c r="D550">
        <v>1974</v>
      </c>
      <c r="E550" t="s">
        <v>287</v>
      </c>
      <c r="G550" t="str">
        <f t="shared" si="8"/>
        <v>Simulation LanguagesAUTASIM: A System for Computerred Assembly for Simulation Models1974Robert T. Burger</v>
      </c>
      <c r="I550" t="str">
        <f>IFERROR(IF(VLOOKUP(Test!G550,SanityCheck!$F$2:$F$6384,1,FALSE)=Test!G550,"Y","N"),"N")</f>
        <v>Y</v>
      </c>
    </row>
    <row r="551" spans="1:9" x14ac:dyDescent="0.25">
      <c r="A551" t="s">
        <v>273</v>
      </c>
      <c r="C551" t="s">
        <v>286</v>
      </c>
      <c r="D551">
        <v>1974</v>
      </c>
      <c r="E551" t="s">
        <v>285</v>
      </c>
      <c r="G551" t="str">
        <f t="shared" si="8"/>
        <v>Simulation LanguagesGASPL/1: A PL/1 Based Simulation Language1974Robert E. Young</v>
      </c>
      <c r="I551" t="str">
        <f>IFERROR(IF(VLOOKUP(Test!G551,SanityCheck!$F$2:$F$6384,1,FALSE)=Test!G551,"Y","N"),"N")</f>
        <v>Y</v>
      </c>
    </row>
    <row r="552" spans="1:9" x14ac:dyDescent="0.25">
      <c r="A552" t="s">
        <v>273</v>
      </c>
      <c r="C552" t="s">
        <v>286</v>
      </c>
      <c r="D552">
        <v>1974</v>
      </c>
      <c r="E552" t="s">
        <v>8</v>
      </c>
      <c r="G552" t="str">
        <f t="shared" si="8"/>
        <v>Simulation LanguagesGASPL/1: A PL/1 Based Simulation Language1974A. Alan B. Pritsker</v>
      </c>
      <c r="I552" t="str">
        <f>IFERROR(IF(VLOOKUP(Test!G552,SanityCheck!$F$2:$F$6384,1,FALSE)=Test!G552,"Y","N"),"N")</f>
        <v>Y</v>
      </c>
    </row>
    <row r="553" spans="1:9" x14ac:dyDescent="0.25">
      <c r="A553" t="s">
        <v>747</v>
      </c>
      <c r="C553" t="s">
        <v>1521</v>
      </c>
      <c r="D553">
        <v>1974</v>
      </c>
      <c r="E553" t="s">
        <v>1560</v>
      </c>
      <c r="G553" t="str">
        <f t="shared" si="8"/>
        <v>ManufacturingSimulation of Advanced Manufacturing Systems1974Bayard E. Wynne</v>
      </c>
      <c r="I553" t="str">
        <f>IFERROR(IF(VLOOKUP(Test!G553,SanityCheck!$F$2:$F$6384,1,FALSE)=Test!G553,"Y","N"),"N")</f>
        <v>Y</v>
      </c>
    </row>
    <row r="554" spans="1:9" x14ac:dyDescent="0.25">
      <c r="A554" t="s">
        <v>747</v>
      </c>
      <c r="C554" t="s">
        <v>1521</v>
      </c>
      <c r="D554">
        <v>1974</v>
      </c>
      <c r="E554" t="s">
        <v>1520</v>
      </c>
      <c r="G554" t="str">
        <f t="shared" si="8"/>
        <v>ManufacturingSimulation of Advanced Manufacturing Systems1974George K. Hutchinson</v>
      </c>
      <c r="I554" t="str">
        <f>IFERROR(IF(VLOOKUP(Test!G554,SanityCheck!$F$2:$F$6384,1,FALSE)=Test!G554,"Y","N"),"N")</f>
        <v>Y</v>
      </c>
    </row>
    <row r="555" spans="1:9" x14ac:dyDescent="0.25">
      <c r="A555" t="s">
        <v>747</v>
      </c>
      <c r="C555" t="s">
        <v>1565</v>
      </c>
      <c r="D555">
        <v>1974</v>
      </c>
      <c r="E555" t="s">
        <v>1564</v>
      </c>
      <c r="G555" t="str">
        <f t="shared" si="8"/>
        <v>ManufacturingTime Shared Computer Simulation of a Simplified Single Color Lithographic Press1974Jerome A. Doutriaux</v>
      </c>
      <c r="I555" t="str">
        <f>IFERROR(IF(VLOOKUP(Test!G555,SanityCheck!$F$2:$F$6384,1,FALSE)=Test!G555,"Y","N"),"N")</f>
        <v>Y</v>
      </c>
    </row>
    <row r="556" spans="1:9" x14ac:dyDescent="0.25">
      <c r="A556" t="s">
        <v>747</v>
      </c>
      <c r="C556" t="s">
        <v>1509</v>
      </c>
      <c r="D556">
        <v>1974</v>
      </c>
      <c r="E556" t="s">
        <v>1508</v>
      </c>
      <c r="G556" t="str">
        <f t="shared" si="8"/>
        <v>ManufacturingUnexplained Absenteeism: A Simulation Approach1974Shlomo Globerson</v>
      </c>
      <c r="I556" t="str">
        <f>IFERROR(IF(VLOOKUP(Test!G556,SanityCheck!$F$2:$F$6384,1,FALSE)=Test!G556,"Y","N"),"N")</f>
        <v>Y</v>
      </c>
    </row>
    <row r="557" spans="1:9" x14ac:dyDescent="0.25">
      <c r="A557" t="s">
        <v>747</v>
      </c>
      <c r="C557" t="s">
        <v>1509</v>
      </c>
      <c r="D557">
        <v>1974</v>
      </c>
      <c r="E557" t="s">
        <v>1545</v>
      </c>
      <c r="G557" t="str">
        <f t="shared" si="8"/>
        <v>ManufacturingUnexplained Absenteeism: A Simulation Approach1974Phiroze Nagarvala</v>
      </c>
      <c r="I557" t="str">
        <f>IFERROR(IF(VLOOKUP(Test!G557,SanityCheck!$F$2:$F$6384,1,FALSE)=Test!G557,"Y","N"),"N")</f>
        <v>Y</v>
      </c>
    </row>
    <row r="558" spans="1:9" x14ac:dyDescent="0.25">
      <c r="A558" t="s">
        <v>747</v>
      </c>
      <c r="C558" t="s">
        <v>1506</v>
      </c>
      <c r="D558">
        <v>1974</v>
      </c>
      <c r="E558" t="s">
        <v>1505</v>
      </c>
      <c r="G558" t="str">
        <f t="shared" si="8"/>
        <v>ManufacturingTestcap: A Management Decision-Making Tool1974John J. Bruggeman</v>
      </c>
      <c r="I558" t="str">
        <f>IFERROR(IF(VLOOKUP(Test!G558,SanityCheck!$F$2:$F$6384,1,FALSE)=Test!G558,"Y","N"),"N")</f>
        <v>Y</v>
      </c>
    </row>
    <row r="559" spans="1:9" x14ac:dyDescent="0.25">
      <c r="A559" t="s">
        <v>747</v>
      </c>
      <c r="C559" t="s">
        <v>1506</v>
      </c>
      <c r="D559">
        <v>1974</v>
      </c>
      <c r="E559" t="s">
        <v>1519</v>
      </c>
      <c r="G559" t="str">
        <f t="shared" si="8"/>
        <v>ManufacturingTestcap: A Management Decision-Making Tool1974Tom E. Salveson</v>
      </c>
      <c r="I559" t="str">
        <f>IFERROR(IF(VLOOKUP(Test!G559,SanityCheck!$F$2:$F$6384,1,FALSE)=Test!G559,"Y","N"),"N")</f>
        <v>Y</v>
      </c>
    </row>
    <row r="560" spans="1:9" x14ac:dyDescent="0.25">
      <c r="A560" t="s">
        <v>1603</v>
      </c>
      <c r="C560" t="s">
        <v>1608</v>
      </c>
      <c r="D560">
        <v>1974</v>
      </c>
      <c r="E560" t="s">
        <v>1607</v>
      </c>
      <c r="G560" t="str">
        <f t="shared" si="8"/>
        <v>Computer HardwareSimulation of a Minicomputer in a Communications System1974Frederick V. Crowley</v>
      </c>
      <c r="I560" t="str">
        <f>IFERROR(IF(VLOOKUP(Test!G560,SanityCheck!$F$2:$F$6384,1,FALSE)=Test!G560,"Y","N"),"N")</f>
        <v>Y</v>
      </c>
    </row>
    <row r="561" spans="1:9" x14ac:dyDescent="0.25">
      <c r="A561" t="s">
        <v>1603</v>
      </c>
      <c r="C561" t="s">
        <v>1602</v>
      </c>
      <c r="D561">
        <v>1974</v>
      </c>
      <c r="E561" t="s">
        <v>1601</v>
      </c>
      <c r="G561" t="str">
        <f t="shared" si="8"/>
        <v>Computer HardwareSimulation of the HMS 5050 Computer System1974Leonard H. Weiner</v>
      </c>
      <c r="I561" t="str">
        <f>IFERROR(IF(VLOOKUP(Test!G561,SanityCheck!$F$2:$F$6384,1,FALSE)=Test!G561,"Y","N"),"N")</f>
        <v>Y</v>
      </c>
    </row>
    <row r="562" spans="1:9" x14ac:dyDescent="0.25">
      <c r="A562" t="s">
        <v>1603</v>
      </c>
      <c r="C562" t="s">
        <v>1602</v>
      </c>
      <c r="D562">
        <v>1974</v>
      </c>
      <c r="E562" t="s">
        <v>1606</v>
      </c>
      <c r="G562" t="str">
        <f t="shared" si="8"/>
        <v>Computer HardwareSimulation of the HMS 5050 Computer System1974Steven L. Huyser</v>
      </c>
      <c r="I562" t="str">
        <f>IFERROR(IF(VLOOKUP(Test!G562,SanityCheck!$F$2:$F$6384,1,FALSE)=Test!G562,"Y","N"),"N")</f>
        <v>Y</v>
      </c>
    </row>
    <row r="563" spans="1:9" x14ac:dyDescent="0.25">
      <c r="A563" t="s">
        <v>1603</v>
      </c>
      <c r="C563" t="s">
        <v>1602</v>
      </c>
      <c r="D563">
        <v>1974</v>
      </c>
      <c r="E563" t="s">
        <v>1605</v>
      </c>
      <c r="G563" t="str">
        <f t="shared" si="8"/>
        <v>Computer HardwareSimulation of the HMS 5050 Computer System1974Bernhard Weinberg</v>
      </c>
      <c r="I563" t="str">
        <f>IFERROR(IF(VLOOKUP(Test!G563,SanityCheck!$F$2:$F$6384,1,FALSE)=Test!G563,"Y","N"),"N")</f>
        <v>Y</v>
      </c>
    </row>
    <row r="564" spans="1:9" x14ac:dyDescent="0.25">
      <c r="A564" t="s">
        <v>1603</v>
      </c>
      <c r="C564" t="s">
        <v>1604</v>
      </c>
      <c r="D564">
        <v>1974</v>
      </c>
      <c r="E564" t="s">
        <v>1441</v>
      </c>
      <c r="G564" t="str">
        <f t="shared" si="8"/>
        <v>Computer HardwareComments on Models of Multi-Processor Multi-Memory Bank Computer Systems1974W.R. Franta</v>
      </c>
      <c r="I564" t="str">
        <f>IFERROR(IF(VLOOKUP(Test!G564,SanityCheck!$F$2:$F$6384,1,FALSE)=Test!G564,"Y","N"),"N")</f>
        <v>Y</v>
      </c>
    </row>
    <row r="565" spans="1:9" x14ac:dyDescent="0.25">
      <c r="A565" t="s">
        <v>1603</v>
      </c>
      <c r="C565" t="s">
        <v>1604</v>
      </c>
      <c r="D565">
        <v>1974</v>
      </c>
      <c r="E565" t="s">
        <v>1609</v>
      </c>
      <c r="G565" t="str">
        <f t="shared" si="8"/>
        <v>Computer HardwareComments on Models of Multi-Processor Multi-Memory Bank Computer Systems1974Philip A. Houle</v>
      </c>
      <c r="I565" t="str">
        <f>IFERROR(IF(VLOOKUP(Test!G565,SanityCheck!$F$2:$F$6384,1,FALSE)=Test!G565,"Y","N"),"N")</f>
        <v>Y</v>
      </c>
    </row>
    <row r="566" spans="1:9" x14ac:dyDescent="0.25">
      <c r="A566" t="s">
        <v>1611</v>
      </c>
      <c r="C566" t="s">
        <v>1622</v>
      </c>
      <c r="D566">
        <v>1974</v>
      </c>
      <c r="E566" t="s">
        <v>1621</v>
      </c>
      <c r="G566" t="str">
        <f t="shared" si="8"/>
        <v>Financial Decision-MakingA Simulation of an Export Commodity Distribution System1974A. J. Parker</v>
      </c>
      <c r="I566" t="str">
        <f>IFERROR(IF(VLOOKUP(Test!G566,SanityCheck!$F$2:$F$6384,1,FALSE)=Test!G566,"Y","N"),"N")</f>
        <v>Y</v>
      </c>
    </row>
    <row r="567" spans="1:9" x14ac:dyDescent="0.25">
      <c r="A567" t="s">
        <v>1611</v>
      </c>
      <c r="C567" t="s">
        <v>1615</v>
      </c>
      <c r="D567">
        <v>1974</v>
      </c>
      <c r="E567" t="s">
        <v>1614</v>
      </c>
      <c r="G567" t="str">
        <f t="shared" si="8"/>
        <v>Financial Decision-MakingA Simulation of the Operations of an Illegal Numbers Game1974David L. Rados</v>
      </c>
      <c r="I567" t="str">
        <f>IFERROR(IF(VLOOKUP(Test!G567,SanityCheck!$F$2:$F$6384,1,FALSE)=Test!G567,"Y","N"),"N")</f>
        <v>Y</v>
      </c>
    </row>
    <row r="568" spans="1:9" x14ac:dyDescent="0.25">
      <c r="A568" t="s">
        <v>1611</v>
      </c>
      <c r="C568" t="s">
        <v>1613</v>
      </c>
      <c r="D568">
        <v>1974</v>
      </c>
      <c r="E568" t="s">
        <v>1617</v>
      </c>
      <c r="G568" t="str">
        <f t="shared" si="8"/>
        <v>Financial Decision-MakingStrategic Value of the R &amp;amp; D Investment: A Simulation Model Approach1974Edmund B. Pyle  III</v>
      </c>
      <c r="I568" t="str">
        <f>IFERROR(IF(VLOOKUP(Test!G568,SanityCheck!$F$2:$F$6384,1,FALSE)=Test!G568,"Y","N"),"N")</f>
        <v>Y</v>
      </c>
    </row>
    <row r="569" spans="1:9" x14ac:dyDescent="0.25">
      <c r="A569" t="s">
        <v>1611</v>
      </c>
      <c r="C569" t="s">
        <v>1613</v>
      </c>
      <c r="D569">
        <v>1974</v>
      </c>
      <c r="E569" t="s">
        <v>1612</v>
      </c>
      <c r="G569" t="str">
        <f t="shared" si="8"/>
        <v>Financial Decision-MakingStrategic Value of the R &amp;amp; D Investment: A Simulation Model Approach1974Wilfred J. Westlake</v>
      </c>
      <c r="I569" t="str">
        <f>IFERROR(IF(VLOOKUP(Test!G569,SanityCheck!$F$2:$F$6384,1,FALSE)=Test!G569,"Y","N"),"N")</f>
        <v>Y</v>
      </c>
    </row>
    <row r="570" spans="1:9" x14ac:dyDescent="0.25">
      <c r="A570" t="s">
        <v>1611</v>
      </c>
      <c r="C570" t="s">
        <v>1613</v>
      </c>
      <c r="D570">
        <v>1974</v>
      </c>
      <c r="E570" t="s">
        <v>1620</v>
      </c>
      <c r="G570" t="str">
        <f t="shared" si="8"/>
        <v>Financial Decision-MakingStrategic Value of the R &amp;amp; D Investment: A Simulation Model Approach1974Bryce Douglas</v>
      </c>
      <c r="I570" t="str">
        <f>IFERROR(IF(VLOOKUP(Test!G570,SanityCheck!$F$2:$F$6384,1,FALSE)=Test!G570,"Y","N"),"N")</f>
        <v>Y</v>
      </c>
    </row>
    <row r="571" spans="1:9" x14ac:dyDescent="0.25">
      <c r="A571" t="s">
        <v>1611</v>
      </c>
      <c r="C571" t="s">
        <v>1613</v>
      </c>
      <c r="D571">
        <v>1974</v>
      </c>
      <c r="E571" t="s">
        <v>1616</v>
      </c>
      <c r="G571" t="str">
        <f t="shared" si="8"/>
        <v>Financial Decision-MakingStrategic Value of the R &amp;amp; D Investment: A Simulation Model Approach1974A. Douglas Bender</v>
      </c>
      <c r="I571" t="str">
        <f>IFERROR(IF(VLOOKUP(Test!G571,SanityCheck!$F$2:$F$6384,1,FALSE)=Test!G571,"Y","N"),"N")</f>
        <v>Y</v>
      </c>
    </row>
    <row r="572" spans="1:9" x14ac:dyDescent="0.25">
      <c r="A572" t="s">
        <v>1611</v>
      </c>
      <c r="C572" t="s">
        <v>1619</v>
      </c>
      <c r="D572">
        <v>1974</v>
      </c>
      <c r="E572" t="s">
        <v>1624</v>
      </c>
      <c r="G572" t="str">
        <f t="shared" si="8"/>
        <v>Financial Decision-MakingSimulation of a Corporate Cash Budget: Application and Validation1974Thomas M. Cook</v>
      </c>
      <c r="I572" t="str">
        <f>IFERROR(IF(VLOOKUP(Test!G572,SanityCheck!$F$2:$F$6384,1,FALSE)=Test!G572,"Y","N"),"N")</f>
        <v>Y</v>
      </c>
    </row>
    <row r="573" spans="1:9" x14ac:dyDescent="0.25">
      <c r="A573" t="s">
        <v>1611</v>
      </c>
      <c r="C573" t="s">
        <v>1619</v>
      </c>
      <c r="D573">
        <v>1974</v>
      </c>
      <c r="E573" t="s">
        <v>1618</v>
      </c>
      <c r="G573" t="str">
        <f t="shared" si="8"/>
        <v>Financial Decision-MakingSimulation of a Corporate Cash Budget: Application and Validation1974Lawrence J. Gitman</v>
      </c>
      <c r="I573" t="str">
        <f>IFERROR(IF(VLOOKUP(Test!G573,SanityCheck!$F$2:$F$6384,1,FALSE)=Test!G573,"Y","N"),"N")</f>
        <v>Y</v>
      </c>
    </row>
    <row r="574" spans="1:9" x14ac:dyDescent="0.25">
      <c r="A574" t="s">
        <v>1611</v>
      </c>
      <c r="C574" t="s">
        <v>1619</v>
      </c>
      <c r="D574">
        <v>1974</v>
      </c>
      <c r="E574" t="s">
        <v>1623</v>
      </c>
      <c r="G574" t="str">
        <f t="shared" si="8"/>
        <v>Financial Decision-MakingSimulation of a Corporate Cash Budget: Application and Validation1974Charles Defelice</v>
      </c>
      <c r="I574" t="str">
        <f>IFERROR(IF(VLOOKUP(Test!G574,SanityCheck!$F$2:$F$6384,1,FALSE)=Test!G574,"Y","N"),"N")</f>
        <v>Y</v>
      </c>
    </row>
    <row r="575" spans="1:9" x14ac:dyDescent="0.25">
      <c r="A575" t="s">
        <v>1611</v>
      </c>
      <c r="C575" t="s">
        <v>1610</v>
      </c>
      <c r="D575">
        <v>1974</v>
      </c>
      <c r="E575" t="s">
        <v>1359</v>
      </c>
      <c r="G575" t="str">
        <f t="shared" si="8"/>
        <v>Financial Decision-MakingWorking Capital Management for the Multinational Firm: A Simulation Model1974Andre Fourcans</v>
      </c>
      <c r="I575" t="str">
        <f>IFERROR(IF(VLOOKUP(Test!G575,SanityCheck!$F$2:$F$6384,1,FALSE)=Test!G575,"Y","N"),"N")</f>
        <v>Y</v>
      </c>
    </row>
    <row r="576" spans="1:9" x14ac:dyDescent="0.25">
      <c r="A576" t="s">
        <v>1611</v>
      </c>
      <c r="C576" t="s">
        <v>1610</v>
      </c>
      <c r="D576">
        <v>1974</v>
      </c>
      <c r="E576" t="s">
        <v>1361</v>
      </c>
      <c r="G576" t="str">
        <f t="shared" si="8"/>
        <v>Financial Decision-MakingWorking Capital Management for the Multinational Firm: A Simulation Model1974Thomas J. Hindelang</v>
      </c>
      <c r="I576" t="str">
        <f>IFERROR(IF(VLOOKUP(Test!G576,SanityCheck!$F$2:$F$6384,1,FALSE)=Test!G576,"Y","N"),"N")</f>
        <v>Y</v>
      </c>
    </row>
    <row r="577" spans="1:9" x14ac:dyDescent="0.25">
      <c r="A577" t="s">
        <v>1627</v>
      </c>
      <c r="C577" t="s">
        <v>1629</v>
      </c>
      <c r="D577">
        <v>1974</v>
      </c>
      <c r="E577" t="s">
        <v>1636</v>
      </c>
      <c r="G577" t="str">
        <f t="shared" si="8"/>
        <v>Environmental/EcosystemsDevelopment and Verification of a Model for Predicting Fog Over Cooling Ponds1974Robert R. Hippler</v>
      </c>
      <c r="I577" t="str">
        <f>IFERROR(IF(VLOOKUP(Test!G577,SanityCheck!$F$2:$F$6384,1,FALSE)=Test!G577,"Y","N"),"N")</f>
        <v>Y</v>
      </c>
    </row>
    <row r="578" spans="1:9" x14ac:dyDescent="0.25">
      <c r="A578" t="s">
        <v>1627</v>
      </c>
      <c r="C578" t="s">
        <v>1629</v>
      </c>
      <c r="D578">
        <v>1974</v>
      </c>
      <c r="E578" t="s">
        <v>1628</v>
      </c>
      <c r="G578" t="str">
        <f t="shared" ref="G578:G641" si="9">CONCATENATE(A578,B578,C578,D578,E578)</f>
        <v>Environmental/EcosystemsDevelopment and Verification of a Model for Predicting Fog Over Cooling Ponds1974Edward Cohen</v>
      </c>
      <c r="I578" t="str">
        <f>IFERROR(IF(VLOOKUP(Test!G578,SanityCheck!$F$2:$F$6384,1,FALSE)=Test!G578,"Y","N"),"N")</f>
        <v>Y</v>
      </c>
    </row>
    <row r="579" spans="1:9" x14ac:dyDescent="0.25">
      <c r="A579" t="s">
        <v>1627</v>
      </c>
      <c r="C579" t="s">
        <v>1629</v>
      </c>
      <c r="D579">
        <v>1974</v>
      </c>
      <c r="E579" t="s">
        <v>1633</v>
      </c>
      <c r="G579" t="str">
        <f t="shared" si="9"/>
        <v>Environmental/EcosystemsDevelopment and Verification of a Model for Predicting Fog Over Cooling Ponds1974Orville G. Tranby</v>
      </c>
      <c r="I579" t="str">
        <f>IFERROR(IF(VLOOKUP(Test!G579,SanityCheck!$F$2:$F$6384,1,FALSE)=Test!G579,"Y","N"),"N")</f>
        <v>Y</v>
      </c>
    </row>
    <row r="580" spans="1:9" x14ac:dyDescent="0.25">
      <c r="A580" t="s">
        <v>1627</v>
      </c>
      <c r="C580" t="s">
        <v>1631</v>
      </c>
      <c r="D580">
        <v>1974</v>
      </c>
      <c r="E580" t="s">
        <v>1630</v>
      </c>
      <c r="G580" t="str">
        <f t="shared" si="9"/>
        <v>Environmental/EcosystemsSimulation via Time-Partitioned Linear Programming: A Ground and Surface Water Allocation Model for the Gallatin Valley of Montana1974Donald William Boyd</v>
      </c>
      <c r="I580" t="str">
        <f>IFERROR(IF(VLOOKUP(Test!G580,SanityCheck!$F$2:$F$6384,1,FALSE)=Test!G580,"Y","N"),"N")</f>
        <v>Y</v>
      </c>
    </row>
    <row r="581" spans="1:9" x14ac:dyDescent="0.25">
      <c r="A581" t="s">
        <v>1627</v>
      </c>
      <c r="C581" t="s">
        <v>1626</v>
      </c>
      <c r="D581">
        <v>1974</v>
      </c>
      <c r="E581" t="s">
        <v>1632</v>
      </c>
      <c r="G581" t="str">
        <f t="shared" si="9"/>
        <v>Environmental/EcosystemsA Pollution Displacement Model for the Great Lakes System1974Kent S. Butler</v>
      </c>
      <c r="I581" t="str">
        <f>IFERROR(IF(VLOOKUP(Test!G581,SanityCheck!$F$2:$F$6384,1,FALSE)=Test!G581,"Y","N"),"N")</f>
        <v>Y</v>
      </c>
    </row>
    <row r="582" spans="1:9" x14ac:dyDescent="0.25">
      <c r="A582" t="s">
        <v>1627</v>
      </c>
      <c r="C582" t="s">
        <v>1626</v>
      </c>
      <c r="D582">
        <v>1974</v>
      </c>
      <c r="E582" t="s">
        <v>1637</v>
      </c>
      <c r="G582" t="str">
        <f t="shared" si="9"/>
        <v>Environmental/EcosystemsA Pollution Displacement Model for the Great Lakes System1974William A. Gates</v>
      </c>
      <c r="I582" t="str">
        <f>IFERROR(IF(VLOOKUP(Test!G582,SanityCheck!$F$2:$F$6384,1,FALSE)=Test!G582,"Y","N"),"N")</f>
        <v>Y</v>
      </c>
    </row>
    <row r="583" spans="1:9" x14ac:dyDescent="0.25">
      <c r="A583" t="s">
        <v>1627</v>
      </c>
      <c r="C583" t="s">
        <v>1626</v>
      </c>
      <c r="D583">
        <v>1974</v>
      </c>
      <c r="E583" t="s">
        <v>1625</v>
      </c>
      <c r="G583" t="str">
        <f t="shared" si="9"/>
        <v>Environmental/EcosystemsA Pollution Displacement Model for the Great Lakes System1974Brent H. McCown</v>
      </c>
      <c r="I583" t="str">
        <f>IFERROR(IF(VLOOKUP(Test!G583,SanityCheck!$F$2:$F$6384,1,FALSE)=Test!G583,"Y","N"),"N")</f>
        <v>Y</v>
      </c>
    </row>
    <row r="584" spans="1:9" x14ac:dyDescent="0.25">
      <c r="A584" t="s">
        <v>1627</v>
      </c>
      <c r="C584" t="s">
        <v>1635</v>
      </c>
      <c r="D584">
        <v>1974</v>
      </c>
      <c r="E584" t="s">
        <v>1634</v>
      </c>
      <c r="G584" t="str">
        <f t="shared" si="9"/>
        <v>Environmental/EcosystemsTRAPOL: A Cold-Start-Sensitive Simulation Model of Traffic Generated Air Pollution Emissions1974Brian Laird Crissey</v>
      </c>
      <c r="I584" t="str">
        <f>IFERROR(IF(VLOOKUP(Test!G584,SanityCheck!$F$2:$F$6384,1,FALSE)=Test!G584,"Y","N"),"N")</f>
        <v>Y</v>
      </c>
    </row>
    <row r="585" spans="1:9" x14ac:dyDescent="0.25">
      <c r="A585" t="s">
        <v>144</v>
      </c>
      <c r="C585" t="s">
        <v>143</v>
      </c>
      <c r="D585">
        <v>1974</v>
      </c>
      <c r="E585" t="s">
        <v>156</v>
      </c>
      <c r="G585" t="str">
        <f t="shared" si="9"/>
        <v>Manufacturing Applications IIReliability of a Chemical Process System: A Simulation Approach1974J. C. Thomas</v>
      </c>
      <c r="I585" t="str">
        <f>IFERROR(IF(VLOOKUP(Test!G585,SanityCheck!$F$2:$F$6384,1,FALSE)=Test!G585,"Y","N"),"N")</f>
        <v>Y</v>
      </c>
    </row>
    <row r="586" spans="1:9" x14ac:dyDescent="0.25">
      <c r="A586" t="s">
        <v>144</v>
      </c>
      <c r="C586" t="s">
        <v>143</v>
      </c>
      <c r="D586">
        <v>1974</v>
      </c>
      <c r="E586" t="s">
        <v>142</v>
      </c>
      <c r="G586" t="str">
        <f t="shared" si="9"/>
        <v>Manufacturing Applications IIReliability of a Chemical Process System: A Simulation Approach1974S. H. Zanakis</v>
      </c>
      <c r="I586" t="str">
        <f>IFERROR(IF(VLOOKUP(Test!G586,SanityCheck!$F$2:$F$6384,1,FALSE)=Test!G586,"Y","N"),"N")</f>
        <v>Y</v>
      </c>
    </row>
    <row r="587" spans="1:9" x14ac:dyDescent="0.25">
      <c r="A587" t="s">
        <v>144</v>
      </c>
      <c r="C587" t="s">
        <v>146</v>
      </c>
      <c r="D587">
        <v>1974</v>
      </c>
      <c r="E587" t="s">
        <v>159</v>
      </c>
      <c r="G587" t="str">
        <f t="shared" si="9"/>
        <v>Manufacturing Applications IIA GPSS Planning Model for Large Scale Strip Harvesting1974Richard A. Sammis</v>
      </c>
      <c r="I587" t="str">
        <f>IFERROR(IF(VLOOKUP(Test!G587,SanityCheck!$F$2:$F$6384,1,FALSE)=Test!G587,"Y","N"),"N")</f>
        <v>Y</v>
      </c>
    </row>
    <row r="588" spans="1:9" x14ac:dyDescent="0.25">
      <c r="A588" t="s">
        <v>144</v>
      </c>
      <c r="C588" t="s">
        <v>146</v>
      </c>
      <c r="D588">
        <v>1974</v>
      </c>
      <c r="E588" t="s">
        <v>145</v>
      </c>
      <c r="G588" t="str">
        <f t="shared" si="9"/>
        <v>Manufacturing Applications IIA GPSS Planning Model for Large Scale Strip Harvesting1974Thomas J. Corcoran</v>
      </c>
      <c r="I588" t="str">
        <f>IFERROR(IF(VLOOKUP(Test!G588,SanityCheck!$F$2:$F$6384,1,FALSE)=Test!G588,"Y","N"),"N")</f>
        <v>Y</v>
      </c>
    </row>
    <row r="589" spans="1:9" x14ac:dyDescent="0.25">
      <c r="A589" t="s">
        <v>144</v>
      </c>
      <c r="C589" t="s">
        <v>148</v>
      </c>
      <c r="D589">
        <v>1974</v>
      </c>
      <c r="E589" t="s">
        <v>147</v>
      </c>
      <c r="G589" t="str">
        <f t="shared" si="9"/>
        <v>Manufacturing Applications IIReduction of the Order of a Nonlinear System1974Joseph Roge Amyot</v>
      </c>
      <c r="I589" t="str">
        <f>IFERROR(IF(VLOOKUP(Test!G589,SanityCheck!$F$2:$F$6384,1,FALSE)=Test!G589,"Y","N"),"N")</f>
        <v>Y</v>
      </c>
    </row>
    <row r="590" spans="1:9" x14ac:dyDescent="0.25">
      <c r="A590" t="s">
        <v>144</v>
      </c>
      <c r="C590" t="s">
        <v>150</v>
      </c>
      <c r="D590">
        <v>1974</v>
      </c>
      <c r="E590" t="s">
        <v>149</v>
      </c>
      <c r="G590" t="str">
        <f t="shared" si="9"/>
        <v>Manufacturing Applications IIPROSIM W: A Production System Simulator1974Dennis Edwards Kroll</v>
      </c>
      <c r="I590" t="str">
        <f>IFERROR(IF(VLOOKUP(Test!G590,SanityCheck!$F$2:$F$6384,1,FALSE)=Test!G590,"Y","N"),"N")</f>
        <v>Y</v>
      </c>
    </row>
    <row r="591" spans="1:9" x14ac:dyDescent="0.25">
      <c r="A591" t="s">
        <v>1640</v>
      </c>
      <c r="C591" t="s">
        <v>1642</v>
      </c>
      <c r="D591">
        <v>1974</v>
      </c>
      <c r="E591" t="s">
        <v>1648</v>
      </c>
      <c r="G591" t="str">
        <f t="shared" si="9"/>
        <v>Data Base / Data CommunicationsA Large-Scale Optical Character Recognition System Simulation1974David P. Himmel</v>
      </c>
      <c r="I591" t="str">
        <f>IFERROR(IF(VLOOKUP(Test!G591,SanityCheck!$F$2:$F$6384,1,FALSE)=Test!G591,"Y","N"),"N")</f>
        <v>Y</v>
      </c>
    </row>
    <row r="592" spans="1:9" x14ac:dyDescent="0.25">
      <c r="A592" t="s">
        <v>1640</v>
      </c>
      <c r="C592" t="s">
        <v>1642</v>
      </c>
      <c r="D592">
        <v>1974</v>
      </c>
      <c r="E592" t="s">
        <v>1641</v>
      </c>
      <c r="G592" t="str">
        <f t="shared" si="9"/>
        <v>Data Base / Data CommunicationsA Large-Scale Optical Character Recognition System Simulation1974David Peasner</v>
      </c>
      <c r="I592" t="str">
        <f>IFERROR(IF(VLOOKUP(Test!G592,SanityCheck!$F$2:$F$6384,1,FALSE)=Test!G592,"Y","N"),"N")</f>
        <v>Y</v>
      </c>
    </row>
    <row r="593" spans="1:9" x14ac:dyDescent="0.25">
      <c r="A593" t="s">
        <v>1640</v>
      </c>
      <c r="C593" t="s">
        <v>1639</v>
      </c>
      <c r="D593">
        <v>1974</v>
      </c>
      <c r="E593" t="s">
        <v>1645</v>
      </c>
      <c r="G593" t="str">
        <f t="shared" si="9"/>
        <v>Data Base / Data CommunicationsA Simulation Model for Dynamic File Management1974Lawrence L. Rose</v>
      </c>
      <c r="I593" t="str">
        <f>IFERROR(IF(VLOOKUP(Test!G593,SanityCheck!$F$2:$F$6384,1,FALSE)=Test!G593,"Y","N"),"N")</f>
        <v>Y</v>
      </c>
    </row>
    <row r="594" spans="1:9" x14ac:dyDescent="0.25">
      <c r="A594" t="s">
        <v>1640</v>
      </c>
      <c r="C594" t="s">
        <v>1639</v>
      </c>
      <c r="D594">
        <v>1974</v>
      </c>
      <c r="E594" t="s">
        <v>1643</v>
      </c>
      <c r="G594" t="str">
        <f t="shared" si="9"/>
        <v>Data Base / Data CommunicationsA Simulation Model for Dynamic File Management1974Malcolm A. Gotterer</v>
      </c>
      <c r="I594" t="str">
        <f>IFERROR(IF(VLOOKUP(Test!G594,SanityCheck!$F$2:$F$6384,1,FALSE)=Test!G594,"Y","N"),"N")</f>
        <v>Y</v>
      </c>
    </row>
    <row r="595" spans="1:9" x14ac:dyDescent="0.25">
      <c r="A595" t="s">
        <v>1640</v>
      </c>
      <c r="C595" t="s">
        <v>1639</v>
      </c>
      <c r="D595">
        <v>1974</v>
      </c>
      <c r="E595" t="s">
        <v>1638</v>
      </c>
      <c r="G595" t="str">
        <f t="shared" si="9"/>
        <v>Data Base / Data CommunicationsA Simulation Model for Dynamic File Management1974Jack C. Hayya</v>
      </c>
      <c r="I595" t="str">
        <f>IFERROR(IF(VLOOKUP(Test!G595,SanityCheck!$F$2:$F$6384,1,FALSE)=Test!G595,"Y","N"),"N")</f>
        <v>Y</v>
      </c>
    </row>
    <row r="596" spans="1:9" x14ac:dyDescent="0.25">
      <c r="A596" t="s">
        <v>1640</v>
      </c>
      <c r="C596" t="s">
        <v>1644</v>
      </c>
      <c r="D596">
        <v>1974</v>
      </c>
      <c r="E596" t="s">
        <v>1455</v>
      </c>
      <c r="G596" t="str">
        <f t="shared" si="9"/>
        <v>Data Base / Data CommunicationsA Model for the Evaluation of Large Scale Data Retrieval Systems1974Kenneth F. Siler</v>
      </c>
      <c r="I596" t="str">
        <f>IFERROR(IF(VLOOKUP(Test!G596,SanityCheck!$F$2:$F$6384,1,FALSE)=Test!G596,"Y","N"),"N")</f>
        <v>Y</v>
      </c>
    </row>
    <row r="597" spans="1:9" x14ac:dyDescent="0.25">
      <c r="A597" t="s">
        <v>1640</v>
      </c>
      <c r="C597" t="s">
        <v>1647</v>
      </c>
      <c r="D597">
        <v>1974</v>
      </c>
      <c r="E597" t="s">
        <v>1646</v>
      </c>
      <c r="G597" t="str">
        <f t="shared" si="9"/>
        <v>Data Base / Data CommunicationsA Simulation Model to Aid in the Design and Tuning of Hierarchical Databases1974Wayne A. Hall</v>
      </c>
      <c r="I597" t="str">
        <f>IFERROR(IF(VLOOKUP(Test!G597,SanityCheck!$F$2:$F$6384,1,FALSE)=Test!G597,"Y","N"),"N")</f>
        <v>Y</v>
      </c>
    </row>
    <row r="598" spans="1:9" x14ac:dyDescent="0.25">
      <c r="A598" t="s">
        <v>1651</v>
      </c>
      <c r="C598" t="s">
        <v>1653</v>
      </c>
      <c r="D598">
        <v>1974</v>
      </c>
      <c r="E598" t="s">
        <v>1090</v>
      </c>
      <c r="G598" t="str">
        <f t="shared" si="9"/>
        <v>Stock Market and CommoditiesSystems Analysis and Modeling: A Learning Experience Based on Commodity Futures Trading1974Robert D. Landel</v>
      </c>
      <c r="I598" t="str">
        <f>IFERROR(IF(VLOOKUP(Test!G598,SanityCheck!$F$2:$F$6384,1,FALSE)=Test!G598,"Y","N"),"N")</f>
        <v>Y</v>
      </c>
    </row>
    <row r="599" spans="1:9" x14ac:dyDescent="0.25">
      <c r="A599" t="s">
        <v>1651</v>
      </c>
      <c r="C599" t="s">
        <v>1653</v>
      </c>
      <c r="D599">
        <v>1974</v>
      </c>
      <c r="E599" t="s">
        <v>1652</v>
      </c>
      <c r="G599" t="str">
        <f t="shared" si="9"/>
        <v>Stock Market and CommoditiesSystems Analysis and Modeling: A Learning Experience Based on Commodity Futures Trading1974Charles C. Chewning  Jr.</v>
      </c>
      <c r="I599" t="str">
        <f>IFERROR(IF(VLOOKUP(Test!G599,SanityCheck!$F$2:$F$6384,1,FALSE)=Test!G599,"Y","N"),"N")</f>
        <v>Y</v>
      </c>
    </row>
    <row r="600" spans="1:9" x14ac:dyDescent="0.25">
      <c r="A600" t="s">
        <v>1651</v>
      </c>
      <c r="C600" t="s">
        <v>1655</v>
      </c>
      <c r="D600">
        <v>1974</v>
      </c>
      <c r="E600" t="s">
        <v>1656</v>
      </c>
      <c r="G600" t="str">
        <f t="shared" si="9"/>
        <v>Stock Market and CommoditiesA Simulation of a Constrained Securities Market1974Paul J. Swanson  Jr.</v>
      </c>
      <c r="I600" t="str">
        <f>IFERROR(IF(VLOOKUP(Test!G600,SanityCheck!$F$2:$F$6384,1,FALSE)=Test!G600,"Y","N"),"N")</f>
        <v>Y</v>
      </c>
    </row>
    <row r="601" spans="1:9" x14ac:dyDescent="0.25">
      <c r="A601" t="s">
        <v>1651</v>
      </c>
      <c r="C601" t="s">
        <v>1655</v>
      </c>
      <c r="D601">
        <v>1974</v>
      </c>
      <c r="E601" t="s">
        <v>1654</v>
      </c>
      <c r="G601" t="str">
        <f t="shared" si="9"/>
        <v>Stock Market and CommoditiesA Simulation of a Constrained Securities Market1974Robert J. Graham</v>
      </c>
      <c r="I601" t="str">
        <f>IFERROR(IF(VLOOKUP(Test!G601,SanityCheck!$F$2:$F$6384,1,FALSE)=Test!G601,"Y","N"),"N")</f>
        <v>Y</v>
      </c>
    </row>
    <row r="602" spans="1:9" x14ac:dyDescent="0.25">
      <c r="A602" t="s">
        <v>1651</v>
      </c>
      <c r="C602" t="s">
        <v>1650</v>
      </c>
      <c r="D602">
        <v>1974</v>
      </c>
      <c r="E602" t="s">
        <v>1649</v>
      </c>
      <c r="G602" t="str">
        <f t="shared" si="9"/>
        <v>Stock Market and CommoditiesA Stock Market Simulation Model for Pricing Asset Value Guarantees1974Kenneth B. Frohlich</v>
      </c>
      <c r="I602" t="str">
        <f>IFERROR(IF(VLOOKUP(Test!G602,SanityCheck!$F$2:$F$6384,1,FALSE)=Test!G602,"Y","N"),"N")</f>
        <v>Y</v>
      </c>
    </row>
    <row r="603" spans="1:9" x14ac:dyDescent="0.25">
      <c r="A603" t="s">
        <v>1659</v>
      </c>
      <c r="C603" t="s">
        <v>1665</v>
      </c>
      <c r="D603">
        <v>1974</v>
      </c>
      <c r="E603" t="s">
        <v>1664</v>
      </c>
      <c r="G603" t="str">
        <f t="shared" si="9"/>
        <v>Urban PlanningSocial and Spatial Mobility and Urban Dynamics1974Jacob Belkin</v>
      </c>
      <c r="I603" t="str">
        <f>IFERROR(IF(VLOOKUP(Test!G603,SanityCheck!$F$2:$F$6384,1,FALSE)=Test!G603,"Y","N"),"N")</f>
        <v>Y</v>
      </c>
    </row>
    <row r="604" spans="1:9" x14ac:dyDescent="0.25">
      <c r="A604" t="s">
        <v>1659</v>
      </c>
      <c r="C604" t="s">
        <v>1663</v>
      </c>
      <c r="D604">
        <v>1974</v>
      </c>
      <c r="E604" t="s">
        <v>1662</v>
      </c>
      <c r="G604" t="str">
        <f t="shared" si="9"/>
        <v>Urban PlanningA Simulation Model for Evaluating Bus Routes and Schedules in Small Cities1974John M. Gleason</v>
      </c>
      <c r="I604" t="str">
        <f>IFERROR(IF(VLOOKUP(Test!G604,SanityCheck!$F$2:$F$6384,1,FALSE)=Test!G604,"Y","N"),"N")</f>
        <v>Y</v>
      </c>
    </row>
    <row r="605" spans="1:9" x14ac:dyDescent="0.25">
      <c r="A605" t="s">
        <v>1659</v>
      </c>
      <c r="C605" t="s">
        <v>1661</v>
      </c>
      <c r="D605">
        <v>1974</v>
      </c>
      <c r="E605" t="s">
        <v>1666</v>
      </c>
      <c r="G605" t="str">
        <f t="shared" si="9"/>
        <v>Urban PlanningUrban Transportation Strategies Model1974Scott G. Shanks</v>
      </c>
      <c r="I605" t="str">
        <f>IFERROR(IF(VLOOKUP(Test!G605,SanityCheck!$F$2:$F$6384,1,FALSE)=Test!G605,"Y","N"),"N")</f>
        <v>Y</v>
      </c>
    </row>
    <row r="606" spans="1:9" x14ac:dyDescent="0.25">
      <c r="A606" t="s">
        <v>1659</v>
      </c>
      <c r="C606" t="s">
        <v>1661</v>
      </c>
      <c r="D606">
        <v>1974</v>
      </c>
      <c r="E606" t="s">
        <v>1636</v>
      </c>
      <c r="G606" t="str">
        <f t="shared" si="9"/>
        <v>Urban PlanningUrban Transportation Strategies Model1974Robert R. Hippler</v>
      </c>
      <c r="I606" t="str">
        <f>IFERROR(IF(VLOOKUP(Test!G606,SanityCheck!$F$2:$F$6384,1,FALSE)=Test!G606,"Y","N"),"N")</f>
        <v>Y</v>
      </c>
    </row>
    <row r="607" spans="1:9" x14ac:dyDescent="0.25">
      <c r="A607" t="s">
        <v>1659</v>
      </c>
      <c r="C607" t="s">
        <v>1661</v>
      </c>
      <c r="D607">
        <v>1974</v>
      </c>
      <c r="E607" t="s">
        <v>1660</v>
      </c>
      <c r="G607" t="str">
        <f t="shared" si="9"/>
        <v>Urban PlanningUrban Transportation Strategies Model1974P. N. Formica</v>
      </c>
      <c r="I607" t="str">
        <f>IFERROR(IF(VLOOKUP(Test!G607,SanityCheck!$F$2:$F$6384,1,FALSE)=Test!G607,"Y","N"),"N")</f>
        <v>Y</v>
      </c>
    </row>
    <row r="608" spans="1:9" x14ac:dyDescent="0.25">
      <c r="A608" t="s">
        <v>1659</v>
      </c>
      <c r="C608" t="s">
        <v>1658</v>
      </c>
      <c r="D608">
        <v>1974</v>
      </c>
      <c r="E608" t="s">
        <v>1667</v>
      </c>
      <c r="G608" t="str">
        <f t="shared" si="9"/>
        <v>Urban PlanningA Computerized Model for Analyzing the Financial Impact of Developments1974Patricia Anne Owen</v>
      </c>
      <c r="I608" t="str">
        <f>IFERROR(IF(VLOOKUP(Test!G608,SanityCheck!$F$2:$F$6384,1,FALSE)=Test!G608,"Y","N"),"N")</f>
        <v>Y</v>
      </c>
    </row>
    <row r="609" spans="1:9" x14ac:dyDescent="0.25">
      <c r="A609" t="s">
        <v>7987</v>
      </c>
      <c r="C609" t="s">
        <v>1658</v>
      </c>
      <c r="D609">
        <v>1974</v>
      </c>
      <c r="E609" t="s">
        <v>1657</v>
      </c>
      <c r="G609" t="str">
        <f t="shared" si="9"/>
        <v>Tutorial: SimscriptA Computerized Model for Analyzing the Financial Impact of Developments1974Paul Wyman</v>
      </c>
      <c r="I609" t="str">
        <f>IFERROR(IF(VLOOKUP(Test!G609,SanityCheck!$F$2:$F$6384,1,FALSE)=Test!G609,"Y","N"),"N")</f>
        <v>N</v>
      </c>
    </row>
    <row r="610" spans="1:9" x14ac:dyDescent="0.25">
      <c r="A610" t="s">
        <v>1671</v>
      </c>
      <c r="C610" t="s">
        <v>1682</v>
      </c>
      <c r="D610">
        <v>1974</v>
      </c>
      <c r="E610" t="s">
        <v>1684</v>
      </c>
      <c r="G610" t="str">
        <f t="shared" si="9"/>
        <v>Hospital/Health ServicesEvaluation of Various Scheduling Disciplines by Computer Systems1974Benjamin Lev</v>
      </c>
      <c r="I610" t="str">
        <f>IFERROR(IF(VLOOKUP(Test!G610,SanityCheck!$F$2:$F$6384,1,FALSE)=Test!G610,"Y","N"),"N")</f>
        <v>Y</v>
      </c>
    </row>
    <row r="611" spans="1:9" x14ac:dyDescent="0.25">
      <c r="A611" t="s">
        <v>1671</v>
      </c>
      <c r="C611" t="s">
        <v>1682</v>
      </c>
      <c r="D611">
        <v>1974</v>
      </c>
      <c r="E611" t="s">
        <v>1681</v>
      </c>
      <c r="G611" t="str">
        <f t="shared" si="9"/>
        <v>Hospital/Health ServicesEvaluation of Various Scheduling Disciplines by Computer Systems1974Robert J. Caltagirone</v>
      </c>
      <c r="I611" t="str">
        <f>IFERROR(IF(VLOOKUP(Test!G611,SanityCheck!$F$2:$F$6384,1,FALSE)=Test!G611,"Y","N"),"N")</f>
        <v>Y</v>
      </c>
    </row>
    <row r="612" spans="1:9" x14ac:dyDescent="0.25">
      <c r="A612" t="s">
        <v>1671</v>
      </c>
      <c r="C612" t="s">
        <v>1676</v>
      </c>
      <c r="D612">
        <v>1974</v>
      </c>
      <c r="E612" t="s">
        <v>1683</v>
      </c>
      <c r="G612" t="str">
        <f t="shared" si="9"/>
        <v>Hospital/Health ServicesA Simulation Model for Evaluation and Design of Inpatient Care Facilities1974H. Richard Howland</v>
      </c>
      <c r="I612" t="str">
        <f>IFERROR(IF(VLOOKUP(Test!G612,SanityCheck!$F$2:$F$6384,1,FALSE)=Test!G612,"Y","N"),"N")</f>
        <v>Y</v>
      </c>
    </row>
    <row r="613" spans="1:9" x14ac:dyDescent="0.25">
      <c r="A613" t="s">
        <v>1671</v>
      </c>
      <c r="C613" t="s">
        <v>1676</v>
      </c>
      <c r="D613">
        <v>1974</v>
      </c>
      <c r="E613" t="s">
        <v>1675</v>
      </c>
      <c r="G613" t="str">
        <f t="shared" si="9"/>
        <v>Hospital/Health ServicesA Simulation Model for Evaluation and Design of Inpatient Care Facilities1974Richard Irvin Baldock</v>
      </c>
      <c r="I613" t="str">
        <f>IFERROR(IF(VLOOKUP(Test!G613,SanityCheck!$F$2:$F$6384,1,FALSE)=Test!G613,"Y","N"),"N")</f>
        <v>Y</v>
      </c>
    </row>
    <row r="614" spans="1:9" x14ac:dyDescent="0.25">
      <c r="A614" t="s">
        <v>1671</v>
      </c>
      <c r="C614" t="s">
        <v>1673</v>
      </c>
      <c r="D614">
        <v>1974</v>
      </c>
      <c r="E614" t="s">
        <v>1678</v>
      </c>
      <c r="G614" t="str">
        <f t="shared" si="9"/>
        <v>Hospital/Health ServicesA Simulation Analysis of a Hospital Emergency Department1974Edward L. Hannan</v>
      </c>
      <c r="I614" t="str">
        <f>IFERROR(IF(VLOOKUP(Test!G614,SanityCheck!$F$2:$F$6384,1,FALSE)=Test!G614,"Y","N"),"N")</f>
        <v>Y</v>
      </c>
    </row>
    <row r="615" spans="1:9" x14ac:dyDescent="0.25">
      <c r="A615" t="s">
        <v>1671</v>
      </c>
      <c r="C615" t="s">
        <v>1673</v>
      </c>
      <c r="D615">
        <v>1974</v>
      </c>
      <c r="E615" t="s">
        <v>1672</v>
      </c>
      <c r="G615" t="str">
        <f t="shared" si="9"/>
        <v>Hospital/Health ServicesA Simulation Analysis of a Hospital Emergency Department1974Richard J. Giglio</v>
      </c>
      <c r="I615" t="str">
        <f>IFERROR(IF(VLOOKUP(Test!G615,SanityCheck!$F$2:$F$6384,1,FALSE)=Test!G615,"Y","N"),"N")</f>
        <v>Y</v>
      </c>
    </row>
    <row r="616" spans="1:9" x14ac:dyDescent="0.25">
      <c r="A616" t="s">
        <v>1671</v>
      </c>
      <c r="C616" t="s">
        <v>1673</v>
      </c>
      <c r="D616">
        <v>1974</v>
      </c>
      <c r="E616" t="s">
        <v>1674</v>
      </c>
      <c r="G616" t="str">
        <f t="shared" si="9"/>
        <v>Hospital/Health ServicesA Simulation Analysis of a Hospital Emergency Department1974Randall S. Sadowski</v>
      </c>
      <c r="I616" t="str">
        <f>IFERROR(IF(VLOOKUP(Test!G616,SanityCheck!$F$2:$F$6384,1,FALSE)=Test!G616,"Y","N"),"N")</f>
        <v>Y</v>
      </c>
    </row>
    <row r="617" spans="1:9" x14ac:dyDescent="0.25">
      <c r="A617" t="s">
        <v>1671</v>
      </c>
      <c r="C617" t="s">
        <v>1680</v>
      </c>
      <c r="D617">
        <v>1974</v>
      </c>
      <c r="E617" t="s">
        <v>363</v>
      </c>
      <c r="G617" t="str">
        <f t="shared" si="9"/>
        <v>Hospital/Health ServicesDetermination of Physician Manpower Requirements Using a Simulative Forecasting Model1974Francis J. Brewerton</v>
      </c>
      <c r="I617" t="str">
        <f>IFERROR(IF(VLOOKUP(Test!G617,SanityCheck!$F$2:$F$6384,1,FALSE)=Test!G617,"Y","N"),"N")</f>
        <v>Y</v>
      </c>
    </row>
    <row r="618" spans="1:9" x14ac:dyDescent="0.25">
      <c r="A618" t="s">
        <v>1671</v>
      </c>
      <c r="C618" t="s">
        <v>1680</v>
      </c>
      <c r="D618">
        <v>1974</v>
      </c>
      <c r="E618" t="s">
        <v>1685</v>
      </c>
      <c r="G618" t="str">
        <f t="shared" si="9"/>
        <v>Hospital/Health ServicesDetermination of Physician Manpower Requirements Using a Simulative Forecasting Model1974R. Wayne Gober</v>
      </c>
      <c r="I618" t="str">
        <f>IFERROR(IF(VLOOKUP(Test!G618,SanityCheck!$F$2:$F$6384,1,FALSE)=Test!G618,"Y","N"),"N")</f>
        <v>Y</v>
      </c>
    </row>
    <row r="619" spans="1:9" x14ac:dyDescent="0.25">
      <c r="A619" t="s">
        <v>1671</v>
      </c>
      <c r="C619" t="s">
        <v>1680</v>
      </c>
      <c r="D619">
        <v>1974</v>
      </c>
      <c r="E619" t="s">
        <v>1679</v>
      </c>
      <c r="G619" t="str">
        <f t="shared" si="9"/>
        <v>Hospital/Health ServicesDetermination of Physician Manpower Requirements Using a Simulative Forecasting Model1974Richard B. Howe</v>
      </c>
      <c r="I619" t="str">
        <f>IFERROR(IF(VLOOKUP(Test!G619,SanityCheck!$F$2:$F$6384,1,FALSE)=Test!G619,"Y","N"),"N")</f>
        <v>Y</v>
      </c>
    </row>
    <row r="620" spans="1:9" x14ac:dyDescent="0.25">
      <c r="A620" t="s">
        <v>1671</v>
      </c>
      <c r="C620" t="s">
        <v>1670</v>
      </c>
      <c r="D620">
        <v>1974</v>
      </c>
      <c r="E620" t="s">
        <v>1669</v>
      </c>
      <c r="G620" t="str">
        <f t="shared" si="9"/>
        <v>Hospital/Health ServicesSimulation Models as a Basis for Designing Evaluation Data Banks1974Gustave J. Rath</v>
      </c>
      <c r="I620" t="str">
        <f>IFERROR(IF(VLOOKUP(Test!G620,SanityCheck!$F$2:$F$6384,1,FALSE)=Test!G620,"Y","N"),"N")</f>
        <v>Y</v>
      </c>
    </row>
    <row r="621" spans="1:9" x14ac:dyDescent="0.25">
      <c r="A621" t="s">
        <v>1671</v>
      </c>
      <c r="C621" t="s">
        <v>1670</v>
      </c>
      <c r="D621">
        <v>1974</v>
      </c>
      <c r="E621" t="s">
        <v>1677</v>
      </c>
      <c r="G621" t="str">
        <f t="shared" si="9"/>
        <v>Hospital/Health ServicesSimulation Models as a Basis for Designing Evaluation Data Banks1974Amado SanMateo</v>
      </c>
      <c r="I621" t="str">
        <f>IFERROR(IF(VLOOKUP(Test!G621,SanityCheck!$F$2:$F$6384,1,FALSE)=Test!G621,"Y","N"),"N")</f>
        <v>Y</v>
      </c>
    </row>
    <row r="622" spans="1:9" x14ac:dyDescent="0.25">
      <c r="A622" t="s">
        <v>1688</v>
      </c>
      <c r="C622" t="s">
        <v>1690</v>
      </c>
      <c r="D622">
        <v>1974</v>
      </c>
      <c r="E622" t="s">
        <v>1693</v>
      </c>
      <c r="G622" t="str">
        <f t="shared" si="9"/>
        <v>Computer SoftwareA Model Hierarchy for Virtual Memory System Investigation1974Emily C. Placy</v>
      </c>
      <c r="I622" t="str">
        <f>IFERROR(IF(VLOOKUP(Test!G622,SanityCheck!$F$2:$F$6384,1,FALSE)=Test!G622,"Y","N"),"N")</f>
        <v>Y</v>
      </c>
    </row>
    <row r="623" spans="1:9" x14ac:dyDescent="0.25">
      <c r="A623" t="s">
        <v>1688</v>
      </c>
      <c r="C623" t="s">
        <v>1690</v>
      </c>
      <c r="D623">
        <v>1974</v>
      </c>
      <c r="E623" t="s">
        <v>1689</v>
      </c>
      <c r="G623" t="str">
        <f t="shared" si="9"/>
        <v>Computer SoftwareA Model Hierarchy for Virtual Memory System Investigation1974Jon C. Strauss</v>
      </c>
      <c r="I623" t="str">
        <f>IFERROR(IF(VLOOKUP(Test!G623,SanityCheck!$F$2:$F$6384,1,FALSE)=Test!G623,"Y","N"),"N")</f>
        <v>Y</v>
      </c>
    </row>
    <row r="624" spans="1:9" x14ac:dyDescent="0.25">
      <c r="A624" t="s">
        <v>1688</v>
      </c>
      <c r="C624" t="s">
        <v>1692</v>
      </c>
      <c r="D624">
        <v>1974</v>
      </c>
      <c r="E624" t="s">
        <v>1691</v>
      </c>
      <c r="G624" t="str">
        <f t="shared" si="9"/>
        <v>Computer SoftwareComputer Program Execution Time and Discrete Clock1974M. W. Chan</v>
      </c>
      <c r="I624" t="str">
        <f>IFERROR(IF(VLOOKUP(Test!G624,SanityCheck!$F$2:$F$6384,1,FALSE)=Test!G624,"Y","N"),"N")</f>
        <v>Y</v>
      </c>
    </row>
    <row r="625" spans="1:9" x14ac:dyDescent="0.25">
      <c r="A625" t="s">
        <v>1688</v>
      </c>
      <c r="C625" t="s">
        <v>1687</v>
      </c>
      <c r="D625">
        <v>1974</v>
      </c>
      <c r="E625" t="s">
        <v>1686</v>
      </c>
      <c r="G625" t="str">
        <f t="shared" si="9"/>
        <v>Computer SoftwareComputer System Modelling: A Test Bed for New Software Technologies1974Ronald R. Willis</v>
      </c>
      <c r="I625" t="str">
        <f>IFERROR(IF(VLOOKUP(Test!G625,SanityCheck!$F$2:$F$6384,1,FALSE)=Test!G625,"Y","N"),"N")</f>
        <v>Y</v>
      </c>
    </row>
    <row r="626" spans="1:9" x14ac:dyDescent="0.25">
      <c r="A626" t="s">
        <v>1696</v>
      </c>
      <c r="C626" t="s">
        <v>1695</v>
      </c>
      <c r="D626">
        <v>1974</v>
      </c>
      <c r="E626" t="s">
        <v>1694</v>
      </c>
      <c r="G626" t="str">
        <f t="shared" si="9"/>
        <v>Educational Systems INon-Numeric Simulation1974Steven Evans</v>
      </c>
      <c r="I626" t="str">
        <f>IFERROR(IF(VLOOKUP(Test!G626,SanityCheck!$F$2:$F$6384,1,FALSE)=Test!G626,"Y","N"),"N")</f>
        <v>Y</v>
      </c>
    </row>
    <row r="627" spans="1:9" x14ac:dyDescent="0.25">
      <c r="A627" t="s">
        <v>1696</v>
      </c>
      <c r="C627" t="s">
        <v>1700</v>
      </c>
      <c r="D627">
        <v>1974</v>
      </c>
      <c r="E627" t="s">
        <v>1699</v>
      </c>
      <c r="G627" t="str">
        <f t="shared" si="9"/>
        <v>Educational Systems ILife Is Universal!1974Robert T. Wainwright</v>
      </c>
      <c r="I627" t="str">
        <f>IFERROR(IF(VLOOKUP(Test!G627,SanityCheck!$F$2:$F$6384,1,FALSE)=Test!G627,"Y","N"),"N")</f>
        <v>Y</v>
      </c>
    </row>
    <row r="628" spans="1:9" x14ac:dyDescent="0.25">
      <c r="A628" t="s">
        <v>1696</v>
      </c>
      <c r="C628" t="s">
        <v>1698</v>
      </c>
      <c r="D628">
        <v>1974</v>
      </c>
      <c r="E628" t="s">
        <v>1697</v>
      </c>
      <c r="G628" t="str">
        <f t="shared" si="9"/>
        <v>Educational Systems IA Statistical Response Surface Generator1974James Roger Corliss</v>
      </c>
      <c r="I628" t="str">
        <f>IFERROR(IF(VLOOKUP(Test!G628,SanityCheck!$F$2:$F$6384,1,FALSE)=Test!G628,"Y","N"),"N")</f>
        <v>Y</v>
      </c>
    </row>
    <row r="629" spans="1:9" x14ac:dyDescent="0.25">
      <c r="A629" t="s">
        <v>1703</v>
      </c>
      <c r="C629" t="s">
        <v>1706</v>
      </c>
      <c r="D629">
        <v>1974</v>
      </c>
      <c r="E629" t="s">
        <v>1705</v>
      </c>
      <c r="G629" t="str">
        <f t="shared" si="9"/>
        <v>Statistical Methodology IAnalytic and Simulative Approaches to an Electronic Referenda-System Occupancy Problem1974Peter Parkinson</v>
      </c>
      <c r="I629" t="str">
        <f>IFERROR(IF(VLOOKUP(Test!G629,SanityCheck!$F$2:$F$6384,1,FALSE)=Test!G629,"Y","N"),"N")</f>
        <v>Y</v>
      </c>
    </row>
    <row r="630" spans="1:9" x14ac:dyDescent="0.25">
      <c r="A630" t="s">
        <v>1703</v>
      </c>
      <c r="C630" t="s">
        <v>1702</v>
      </c>
      <c r="D630">
        <v>1974</v>
      </c>
      <c r="E630" t="s">
        <v>1701</v>
      </c>
      <c r="G630" t="str">
        <f t="shared" si="9"/>
        <v>Statistical Methodology IAn Application of Parametric Time Series in Simulation Modeling1974Neil W. Polhemus</v>
      </c>
      <c r="I630" t="str">
        <f>IFERROR(IF(VLOOKUP(Test!G630,SanityCheck!$F$2:$F$6384,1,FALSE)=Test!G630,"Y","N"),"N")</f>
        <v>Y</v>
      </c>
    </row>
    <row r="631" spans="1:9" x14ac:dyDescent="0.25">
      <c r="A631" t="s">
        <v>1703</v>
      </c>
      <c r="C631" t="s">
        <v>1702</v>
      </c>
      <c r="D631">
        <v>1974</v>
      </c>
      <c r="E631" t="s">
        <v>1704</v>
      </c>
      <c r="G631" t="str">
        <f t="shared" si="9"/>
        <v>Statistical Methodology IAn Application of Parametric Time Series in Simulation Modeling1974J. Stuart Hunter</v>
      </c>
      <c r="I631" t="str">
        <f>IFERROR(IF(VLOOKUP(Test!G631,SanityCheck!$F$2:$F$6384,1,FALSE)=Test!G631,"Y","N"),"N")</f>
        <v>Y</v>
      </c>
    </row>
    <row r="632" spans="1:9" x14ac:dyDescent="0.25">
      <c r="A632" t="s">
        <v>1703</v>
      </c>
      <c r="C632" t="s">
        <v>1708</v>
      </c>
      <c r="D632">
        <v>1974</v>
      </c>
      <c r="E632" t="s">
        <v>1710</v>
      </c>
      <c r="G632" t="str">
        <f t="shared" si="9"/>
        <v>Statistical Methodology IA Gradient-Recession Search Procedure for Simulation Experimentation1974William Ernest Biles</v>
      </c>
      <c r="I632" t="str">
        <f>IFERROR(IF(VLOOKUP(Test!G632,SanityCheck!$F$2:$F$6384,1,FALSE)=Test!G632,"Y","N"),"N")</f>
        <v>N</v>
      </c>
    </row>
    <row r="633" spans="1:9" x14ac:dyDescent="0.25">
      <c r="A633" t="s">
        <v>1709</v>
      </c>
      <c r="C633" t="s">
        <v>1708</v>
      </c>
      <c r="D633">
        <v>1974</v>
      </c>
      <c r="E633" t="s">
        <v>1707</v>
      </c>
      <c r="G633" t="str">
        <f t="shared" si="9"/>
        <v>Tutorial: Simpl/IA Gradient-Recession Search Procedure for Simulation Experimentation1974V. J. Kapil</v>
      </c>
      <c r="I633" t="str">
        <f>IFERROR(IF(VLOOKUP(Test!G633,SanityCheck!$F$2:$F$6384,1,FALSE)=Test!G633,"Y","N"),"N")</f>
        <v>Y</v>
      </c>
    </row>
    <row r="634" spans="1:9" x14ac:dyDescent="0.25">
      <c r="A634" t="s">
        <v>1713</v>
      </c>
      <c r="C634" t="s">
        <v>1716</v>
      </c>
      <c r="D634">
        <v>1974</v>
      </c>
      <c r="E634" t="s">
        <v>1715</v>
      </c>
      <c r="G634" t="str">
        <f t="shared" si="9"/>
        <v>Statistical Methodology IIExperimental Optimization of Statistical Simulation1974David L. Eldredge</v>
      </c>
      <c r="I634" t="str">
        <f>IFERROR(IF(VLOOKUP(Test!G634,SanityCheck!$F$2:$F$6384,1,FALSE)=Test!G634,"Y","N"),"N")</f>
        <v>Y</v>
      </c>
    </row>
    <row r="635" spans="1:9" x14ac:dyDescent="0.25">
      <c r="A635" t="s">
        <v>1713</v>
      </c>
      <c r="C635" t="s">
        <v>1714</v>
      </c>
      <c r="D635">
        <v>1974</v>
      </c>
      <c r="E635" t="s">
        <v>1308</v>
      </c>
      <c r="G635" t="str">
        <f t="shared" si="9"/>
        <v>Statistical Methodology IIStatistical Analysis of Discrete-Event Simulations1974Michael A. Crane</v>
      </c>
      <c r="I635" t="str">
        <f>IFERROR(IF(VLOOKUP(Test!G635,SanityCheck!$F$2:$F$6384,1,FALSE)=Test!G635,"Y","N"),"N")</f>
        <v>Y</v>
      </c>
    </row>
    <row r="636" spans="1:9" x14ac:dyDescent="0.25">
      <c r="A636" t="s">
        <v>1713</v>
      </c>
      <c r="C636" t="s">
        <v>1714</v>
      </c>
      <c r="D636">
        <v>1974</v>
      </c>
      <c r="E636" t="s">
        <v>1310</v>
      </c>
      <c r="G636" t="str">
        <f t="shared" si="9"/>
        <v>Statistical Methodology IIStatistical Analysis of Discrete-Event Simulations1974Donald L. Iglehart</v>
      </c>
      <c r="I636" t="str">
        <f>IFERROR(IF(VLOOKUP(Test!G636,SanityCheck!$F$2:$F$6384,1,FALSE)=Test!G636,"Y","N"),"N")</f>
        <v>Y</v>
      </c>
    </row>
    <row r="637" spans="1:9" x14ac:dyDescent="0.25">
      <c r="A637" t="s">
        <v>1713</v>
      </c>
      <c r="C637" t="s">
        <v>1718</v>
      </c>
      <c r="D637">
        <v>1974</v>
      </c>
      <c r="E637" t="s">
        <v>1717</v>
      </c>
      <c r="G637" t="str">
        <f t="shared" si="9"/>
        <v>Statistical Methodology IIRatio Estimates in Monte Carlo Simulations1974Irwin Kabak</v>
      </c>
      <c r="I637" t="str">
        <f>IFERROR(IF(VLOOKUP(Test!G637,SanityCheck!$F$2:$F$6384,1,FALSE)=Test!G637,"Y","N"),"N")</f>
        <v>Y</v>
      </c>
    </row>
    <row r="638" spans="1:9" x14ac:dyDescent="0.25">
      <c r="A638" t="s">
        <v>1713</v>
      </c>
      <c r="C638" t="s">
        <v>1718</v>
      </c>
      <c r="D638">
        <v>1974</v>
      </c>
      <c r="E638" t="s">
        <v>1719</v>
      </c>
      <c r="G638" t="str">
        <f t="shared" si="9"/>
        <v>Statistical Methodology IIRatio Estimates in Monte Carlo Simulations1974Bertram Price</v>
      </c>
      <c r="I638" t="str">
        <f>IFERROR(IF(VLOOKUP(Test!G638,SanityCheck!$F$2:$F$6384,1,FALSE)=Test!G638,"Y","N"),"N")</f>
        <v>Y</v>
      </c>
    </row>
    <row r="639" spans="1:9" x14ac:dyDescent="0.25">
      <c r="A639" t="s">
        <v>1713</v>
      </c>
      <c r="C639" t="s">
        <v>1712</v>
      </c>
      <c r="D639">
        <v>1974</v>
      </c>
      <c r="E639" t="s">
        <v>1720</v>
      </c>
      <c r="G639" t="str">
        <f t="shared" si="9"/>
        <v>Statistical Methodology IIThe Use of Simulation in the Development and Empirical Validation of Analytic Models for Emergency Services1974Edward J. Engall</v>
      </c>
      <c r="I639" t="str">
        <f>IFERROR(IF(VLOOKUP(Test!G639,SanityCheck!$F$2:$F$6384,1,FALSE)=Test!G639,"Y","N"),"N")</f>
        <v>Y</v>
      </c>
    </row>
    <row r="640" spans="1:9" x14ac:dyDescent="0.25">
      <c r="A640" t="s">
        <v>1713</v>
      </c>
      <c r="C640" t="s">
        <v>1712</v>
      </c>
      <c r="D640">
        <v>1974</v>
      </c>
      <c r="E640" t="s">
        <v>1711</v>
      </c>
      <c r="G640" t="str">
        <f t="shared" si="9"/>
        <v>Statistical Methodology IIThe Use of Simulation in the Development and Empirical Validation of Analytic Models for Emergency Services1974Peter Colesar</v>
      </c>
      <c r="I640" t="str">
        <f>IFERROR(IF(VLOOKUP(Test!G640,SanityCheck!$F$2:$F$6384,1,FALSE)=Test!G640,"Y","N"),"N")</f>
        <v>Y</v>
      </c>
    </row>
    <row r="641" spans="1:9" x14ac:dyDescent="0.25">
      <c r="A641" t="s">
        <v>1713</v>
      </c>
      <c r="C641" t="s">
        <v>1712</v>
      </c>
      <c r="D641">
        <v>1974</v>
      </c>
      <c r="E641" t="s">
        <v>1721</v>
      </c>
      <c r="G641" t="str">
        <f t="shared" si="9"/>
        <v>Statistical Methodology IIThe Use of Simulation in the Development and Empirical Validation of Analytic Models for Emergency Services1974Warren E. Walker</v>
      </c>
      <c r="I641" t="str">
        <f>IFERROR(IF(VLOOKUP(Test!G641,SanityCheck!$F$2:$F$6384,1,FALSE)=Test!G641,"Y","N"),"N")</f>
        <v>Y</v>
      </c>
    </row>
    <row r="642" spans="1:9" x14ac:dyDescent="0.25">
      <c r="A642" t="s">
        <v>913</v>
      </c>
      <c r="C642" t="s">
        <v>917</v>
      </c>
      <c r="D642">
        <v>1974</v>
      </c>
      <c r="E642" t="s">
        <v>916</v>
      </c>
      <c r="G642" t="str">
        <f t="shared" ref="G642:G705" si="10">CONCATENATE(A642,B642,C642,D642,E642)</f>
        <v>Transportation SystemsArticulated Vehicle Simulation: A Fresh Approach to Some Recurring Problems1974James E. Bernard</v>
      </c>
      <c r="I642" t="str">
        <f>IFERROR(IF(VLOOKUP(Test!G642,SanityCheck!$F$2:$F$6384,1,FALSE)=Test!G642,"Y","N"),"N")</f>
        <v>Y</v>
      </c>
    </row>
    <row r="643" spans="1:9" x14ac:dyDescent="0.25">
      <c r="A643" t="s">
        <v>913</v>
      </c>
      <c r="C643" t="s">
        <v>919</v>
      </c>
      <c r="D643">
        <v>1974</v>
      </c>
      <c r="E643" t="s">
        <v>918</v>
      </c>
      <c r="G643" t="str">
        <f t="shared" si="10"/>
        <v>Transportation SystemsAir Traffic Control Scheme Through Simulation1974Jason Chiahsin Yu</v>
      </c>
      <c r="I643" t="str">
        <f>IFERROR(IF(VLOOKUP(Test!G643,SanityCheck!$F$2:$F$6384,1,FALSE)=Test!G643,"Y","N"),"N")</f>
        <v>Y</v>
      </c>
    </row>
    <row r="644" spans="1:9" x14ac:dyDescent="0.25">
      <c r="A644" t="s">
        <v>913</v>
      </c>
      <c r="C644" t="s">
        <v>919</v>
      </c>
      <c r="D644">
        <v>1974</v>
      </c>
      <c r="E644" t="s">
        <v>940</v>
      </c>
      <c r="G644" t="str">
        <f t="shared" si="10"/>
        <v>Transportation SystemsAir Traffic Control Scheme Through Simulation1974Shamsul Alam Akhand</v>
      </c>
      <c r="I644" t="str">
        <f>IFERROR(IF(VLOOKUP(Test!G644,SanityCheck!$F$2:$F$6384,1,FALSE)=Test!G644,"Y","N"),"N")</f>
        <v>Y</v>
      </c>
    </row>
    <row r="645" spans="1:9" x14ac:dyDescent="0.25">
      <c r="A645" t="s">
        <v>913</v>
      </c>
      <c r="C645" t="s">
        <v>924</v>
      </c>
      <c r="D645">
        <v>1974</v>
      </c>
      <c r="E645" t="s">
        <v>935</v>
      </c>
      <c r="G645" t="str">
        <f t="shared" si="10"/>
        <v>Transportation SystemsThe Simulation of Passenger Movements Through a Transit Station1974Peter A. Fausch</v>
      </c>
      <c r="I645" t="str">
        <f>IFERROR(IF(VLOOKUP(Test!G645,SanityCheck!$F$2:$F$6384,1,FALSE)=Test!G645,"Y","N"),"N")</f>
        <v>Y</v>
      </c>
    </row>
    <row r="646" spans="1:9" x14ac:dyDescent="0.25">
      <c r="A646" t="s">
        <v>913</v>
      </c>
      <c r="C646" t="s">
        <v>924</v>
      </c>
      <c r="D646">
        <v>1974</v>
      </c>
      <c r="E646" t="s">
        <v>925</v>
      </c>
      <c r="G646" t="str">
        <f t="shared" si="10"/>
        <v>Transportation SystemsThe Simulation of Passenger Movements Through a Transit Station1974David Dillard</v>
      </c>
      <c r="I646" t="str">
        <f>IFERROR(IF(VLOOKUP(Test!G646,SanityCheck!$F$2:$F$6384,1,FALSE)=Test!G646,"Y","N"),"N")</f>
        <v>Y</v>
      </c>
    </row>
    <row r="647" spans="1:9" x14ac:dyDescent="0.25">
      <c r="A647" t="s">
        <v>913</v>
      </c>
      <c r="C647" t="s">
        <v>924</v>
      </c>
      <c r="D647">
        <v>1974</v>
      </c>
      <c r="E647" t="s">
        <v>923</v>
      </c>
      <c r="G647" t="str">
        <f t="shared" si="10"/>
        <v>Transportation SystemsThe Simulation of Passenger Movements Through a Transit Station1974John F. Hoffmeister</v>
      </c>
      <c r="I647" t="str">
        <f>IFERROR(IF(VLOOKUP(Test!G647,SanityCheck!$F$2:$F$6384,1,FALSE)=Test!G647,"Y","N"),"N")</f>
        <v>Y</v>
      </c>
    </row>
    <row r="648" spans="1:9" x14ac:dyDescent="0.25">
      <c r="A648" t="s">
        <v>913</v>
      </c>
      <c r="C648" t="s">
        <v>922</v>
      </c>
      <c r="D648">
        <v>1974</v>
      </c>
      <c r="E648" t="s">
        <v>921</v>
      </c>
      <c r="G648" t="str">
        <f t="shared" si="10"/>
        <v>Transportation SystemsA Simulation Study of the University of Iowa Campus Bus System1974Jeffrey L. Benson</v>
      </c>
      <c r="I648" t="str">
        <f>IFERROR(IF(VLOOKUP(Test!G648,SanityCheck!$F$2:$F$6384,1,FALSE)=Test!G648,"Y","N"),"N")</f>
        <v>Y</v>
      </c>
    </row>
    <row r="649" spans="1:9" x14ac:dyDescent="0.25">
      <c r="A649" t="s">
        <v>913</v>
      </c>
      <c r="C649" t="s">
        <v>922</v>
      </c>
      <c r="D649">
        <v>1974</v>
      </c>
      <c r="E649" t="s">
        <v>941</v>
      </c>
      <c r="G649" t="str">
        <f t="shared" si="10"/>
        <v>Transportation SystemsA Simulation Study of the University of Iowa Campus Bus System1974John S. Ramberg</v>
      </c>
      <c r="I649" t="str">
        <f>IFERROR(IF(VLOOKUP(Test!G649,SanityCheck!$F$2:$F$6384,1,FALSE)=Test!G649,"Y","N"),"N")</f>
        <v>Y</v>
      </c>
    </row>
    <row r="650" spans="1:9" x14ac:dyDescent="0.25">
      <c r="A650" t="s">
        <v>1724</v>
      </c>
      <c r="C650" t="s">
        <v>1730</v>
      </c>
      <c r="D650">
        <v>1974</v>
      </c>
      <c r="E650" t="s">
        <v>1732</v>
      </c>
      <c r="G650" t="str">
        <f t="shared" si="10"/>
        <v>Educational Systems IIMUSIM: Simulation of Music Composition Using GASP1974Alan C. Aho</v>
      </c>
      <c r="I650" t="str">
        <f>IFERROR(IF(VLOOKUP(Test!G650,SanityCheck!$F$2:$F$6384,1,FALSE)=Test!G650,"Y","N"),"N")</f>
        <v>Y</v>
      </c>
    </row>
    <row r="651" spans="1:9" x14ac:dyDescent="0.25">
      <c r="A651" t="s">
        <v>1724</v>
      </c>
      <c r="C651" t="s">
        <v>1730</v>
      </c>
      <c r="D651">
        <v>1974</v>
      </c>
      <c r="E651" t="s">
        <v>1733</v>
      </c>
      <c r="G651" t="str">
        <f t="shared" si="10"/>
        <v>Educational Systems IIMUSIM: Simulation of Music Composition Using GASP1974Donald C. Lavoie</v>
      </c>
      <c r="I651" t="str">
        <f>IFERROR(IF(VLOOKUP(Test!G651,SanityCheck!$F$2:$F$6384,1,FALSE)=Test!G651,"Y","N"),"N")</f>
        <v>Y</v>
      </c>
    </row>
    <row r="652" spans="1:9" x14ac:dyDescent="0.25">
      <c r="A652" t="s">
        <v>1724</v>
      </c>
      <c r="C652" t="s">
        <v>1730</v>
      </c>
      <c r="D652">
        <v>1974</v>
      </c>
      <c r="E652" t="s">
        <v>1729</v>
      </c>
      <c r="G652" t="str">
        <f t="shared" si="10"/>
        <v>Educational Systems IIMUSIM: Simulation of Music Composition Using GASP1974James N. Paprocki</v>
      </c>
      <c r="I652" t="str">
        <f>IFERROR(IF(VLOOKUP(Test!G652,SanityCheck!$F$2:$F$6384,1,FALSE)=Test!G652,"Y","N"),"N")</f>
        <v>Y</v>
      </c>
    </row>
    <row r="653" spans="1:9" x14ac:dyDescent="0.25">
      <c r="A653" t="s">
        <v>1724</v>
      </c>
      <c r="C653" t="s">
        <v>1728</v>
      </c>
      <c r="D653">
        <v>1974</v>
      </c>
      <c r="E653" t="s">
        <v>1727</v>
      </c>
      <c r="G653" t="str">
        <f t="shared" si="10"/>
        <v>Educational Systems IIAn Appreciation of Computer Simulation1974Ram Vaswani</v>
      </c>
      <c r="I653" t="str">
        <f>IFERROR(IF(VLOOKUP(Test!G653,SanityCheck!$F$2:$F$6384,1,FALSE)=Test!G653,"Y","N"),"N")</f>
        <v>Y</v>
      </c>
    </row>
    <row r="654" spans="1:9" x14ac:dyDescent="0.25">
      <c r="A654" t="s">
        <v>1724</v>
      </c>
      <c r="C654" t="s">
        <v>1723</v>
      </c>
      <c r="D654">
        <v>1974</v>
      </c>
      <c r="E654" t="s">
        <v>1722</v>
      </c>
      <c r="G654" t="str">
        <f t="shared" si="10"/>
        <v>Educational Systems IIATOPSS (Adage Tutorial Operating System Simulator): A Computer Graphic Simulation of a Discrete Time Operating System for Introducing Elementary Concepts1974William J. Tracz</v>
      </c>
      <c r="I654" t="str">
        <f>IFERROR(IF(VLOOKUP(Test!G654,SanityCheck!$F$2:$F$6384,1,FALSE)=Test!G654,"Y","N"),"N")</f>
        <v>Y</v>
      </c>
    </row>
    <row r="655" spans="1:9" x14ac:dyDescent="0.25">
      <c r="A655" t="s">
        <v>1724</v>
      </c>
      <c r="C655" t="s">
        <v>1726</v>
      </c>
      <c r="D655">
        <v>1974</v>
      </c>
      <c r="E655" t="s">
        <v>1731</v>
      </c>
      <c r="G655" t="str">
        <f t="shared" si="10"/>
        <v>Educational Systems IIPANSIM: A Project Management Simulator1974Carl B. Estes</v>
      </c>
      <c r="I655" t="str">
        <f>IFERROR(IF(VLOOKUP(Test!G655,SanityCheck!$F$2:$F$6384,1,FALSE)=Test!G655,"Y","N"),"N")</f>
        <v>Y</v>
      </c>
    </row>
    <row r="656" spans="1:9" x14ac:dyDescent="0.25">
      <c r="A656" t="s">
        <v>1724</v>
      </c>
      <c r="C656" t="s">
        <v>1726</v>
      </c>
      <c r="D656">
        <v>1974</v>
      </c>
      <c r="E656" t="s">
        <v>1725</v>
      </c>
      <c r="G656" t="str">
        <f t="shared" si="10"/>
        <v>Educational Systems IIPANSIM: A Project Management Simulator1974Bruce E. Herring</v>
      </c>
      <c r="I656" t="str">
        <f>IFERROR(IF(VLOOKUP(Test!G656,SanityCheck!$F$2:$F$6384,1,FALSE)=Test!G656,"Y","N"),"N")</f>
        <v>Y</v>
      </c>
    </row>
    <row r="657" spans="1:9" x14ac:dyDescent="0.25">
      <c r="A657" t="s">
        <v>1736</v>
      </c>
      <c r="C657" t="s">
        <v>1738</v>
      </c>
      <c r="D657">
        <v>1974</v>
      </c>
      <c r="E657" t="s">
        <v>1737</v>
      </c>
      <c r="G657" t="str">
        <f t="shared" si="10"/>
        <v>Marketing SystemsMarket Strategy via Simulation1974K. Roscoe Davis</v>
      </c>
      <c r="I657" t="str">
        <f>IFERROR(IF(VLOOKUP(Test!G657,SanityCheck!$F$2:$F$6384,1,FALSE)=Test!G657,"Y","N"),"N")</f>
        <v>Y</v>
      </c>
    </row>
    <row r="658" spans="1:9" x14ac:dyDescent="0.25">
      <c r="A658" t="s">
        <v>1736</v>
      </c>
      <c r="C658" t="s">
        <v>1743</v>
      </c>
      <c r="D658">
        <v>1974</v>
      </c>
      <c r="E658" t="s">
        <v>1747</v>
      </c>
      <c r="G658" t="str">
        <f t="shared" si="10"/>
        <v>Marketing SystemsPLAN*IT: Simulation Applied in a Marketing Decision System1974Stanton G. Cort</v>
      </c>
      <c r="I658" t="str">
        <f>IFERROR(IF(VLOOKUP(Test!G658,SanityCheck!$F$2:$F$6384,1,FALSE)=Test!G658,"Y","N"),"N")</f>
        <v>Y</v>
      </c>
    </row>
    <row r="659" spans="1:9" x14ac:dyDescent="0.25">
      <c r="A659" t="s">
        <v>1736</v>
      </c>
      <c r="C659" t="s">
        <v>1743</v>
      </c>
      <c r="D659">
        <v>1974</v>
      </c>
      <c r="E659" t="s">
        <v>1742</v>
      </c>
      <c r="G659" t="str">
        <f t="shared" si="10"/>
        <v>Marketing SystemsPLAN*IT: Simulation Applied in a Marketing Decision System1974Luis V. Dominguez</v>
      </c>
      <c r="I659" t="str">
        <f>IFERROR(IF(VLOOKUP(Test!G659,SanityCheck!$F$2:$F$6384,1,FALSE)=Test!G659,"Y","N"),"N")</f>
        <v>Y</v>
      </c>
    </row>
    <row r="660" spans="1:9" x14ac:dyDescent="0.25">
      <c r="A660" t="s">
        <v>1736</v>
      </c>
      <c r="C660" t="s">
        <v>1735</v>
      </c>
      <c r="D660">
        <v>1974</v>
      </c>
      <c r="E660" t="s">
        <v>1748</v>
      </c>
      <c r="G660" t="str">
        <f t="shared" si="10"/>
        <v>Marketing SystemsIndustrial Dynamics Simulation of the Effects of Advertising on Production-Distribution System1974C. L. Hwang</v>
      </c>
      <c r="I660" t="str">
        <f>IFERROR(IF(VLOOKUP(Test!G660,SanityCheck!$F$2:$F$6384,1,FALSE)=Test!G660,"Y","N"),"N")</f>
        <v>Y</v>
      </c>
    </row>
    <row r="661" spans="1:9" x14ac:dyDescent="0.25">
      <c r="A661" t="s">
        <v>1736</v>
      </c>
      <c r="C661" t="s">
        <v>1735</v>
      </c>
      <c r="D661">
        <v>1974</v>
      </c>
      <c r="E661" t="s">
        <v>1734</v>
      </c>
      <c r="G661" t="str">
        <f t="shared" si="10"/>
        <v>Marketing SystemsIndustrial Dynamics Simulation of the Effects of Advertising on Production-Distribution System1974Reza Shojalashkari</v>
      </c>
      <c r="I661" t="str">
        <f>IFERROR(IF(VLOOKUP(Test!G661,SanityCheck!$F$2:$F$6384,1,FALSE)=Test!G661,"Y","N"),"N")</f>
        <v>Y</v>
      </c>
    </row>
    <row r="662" spans="1:9" x14ac:dyDescent="0.25">
      <c r="A662" t="s">
        <v>1736</v>
      </c>
      <c r="C662" t="s">
        <v>1735</v>
      </c>
      <c r="D662">
        <v>1974</v>
      </c>
      <c r="E662" t="s">
        <v>1739</v>
      </c>
      <c r="G662" t="str">
        <f t="shared" si="10"/>
        <v>Marketing SystemsIndustrial Dynamics Simulation of the Effects of Advertising on Production-Distribution System1974L. T. Fan</v>
      </c>
      <c r="I662" t="str">
        <f>IFERROR(IF(VLOOKUP(Test!G662,SanityCheck!$F$2:$F$6384,1,FALSE)=Test!G662,"Y","N"),"N")</f>
        <v>Y</v>
      </c>
    </row>
    <row r="663" spans="1:9" x14ac:dyDescent="0.25">
      <c r="A663" t="s">
        <v>1736</v>
      </c>
      <c r="C663" t="s">
        <v>1745</v>
      </c>
      <c r="D663">
        <v>1974</v>
      </c>
      <c r="E663" t="s">
        <v>1744</v>
      </c>
      <c r="G663" t="str">
        <f t="shared" si="10"/>
        <v>Marketing SystemsHorizons of Simulation and Marketing Management1974William G. Browne</v>
      </c>
      <c r="I663" t="str">
        <f>IFERROR(IF(VLOOKUP(Test!G663,SanityCheck!$F$2:$F$6384,1,FALSE)=Test!G663,"Y","N"),"N")</f>
        <v>Y</v>
      </c>
    </row>
    <row r="664" spans="1:9" x14ac:dyDescent="0.25">
      <c r="A664" t="s">
        <v>1736</v>
      </c>
      <c r="C664" t="s">
        <v>1741</v>
      </c>
      <c r="D664">
        <v>1974</v>
      </c>
      <c r="E664" t="s">
        <v>1746</v>
      </c>
      <c r="G664" t="str">
        <f t="shared" si="10"/>
        <v>Marketing SystemsA Normative Simulation for Airline Marketing Planning1974Randall L. Schultz</v>
      </c>
      <c r="I664" t="str">
        <f>IFERROR(IF(VLOOKUP(Test!G664,SanityCheck!$F$2:$F$6384,1,FALSE)=Test!G664,"Y","N"),"N")</f>
        <v>Y</v>
      </c>
    </row>
    <row r="665" spans="1:9" x14ac:dyDescent="0.25">
      <c r="A665" t="s">
        <v>1736</v>
      </c>
      <c r="C665" t="s">
        <v>1741</v>
      </c>
      <c r="D665">
        <v>1974</v>
      </c>
      <c r="E665" t="s">
        <v>1740</v>
      </c>
      <c r="G665" t="str">
        <f t="shared" si="10"/>
        <v>Marketing SystemsA Normative Simulation for Airline Marketing Planning1974Joe A. Dodson  Jr.</v>
      </c>
      <c r="I665" t="str">
        <f>IFERROR(IF(VLOOKUP(Test!G665,SanityCheck!$F$2:$F$6384,1,FALSE)=Test!G665,"Y","N"),"N")</f>
        <v>Y</v>
      </c>
    </row>
    <row r="666" spans="1:9" x14ac:dyDescent="0.25">
      <c r="A666" t="s">
        <v>1751</v>
      </c>
      <c r="C666" t="s">
        <v>1750</v>
      </c>
      <c r="D666">
        <v>1974</v>
      </c>
      <c r="E666" t="s">
        <v>1749</v>
      </c>
      <c r="G666" t="str">
        <f t="shared" si="10"/>
        <v>Computer Job ScedulingSchedule-Constrained Job Scheduling in a Multiprogrammed Computer System1974Thomas Murray Cook</v>
      </c>
      <c r="I666" t="str">
        <f>IFERROR(IF(VLOOKUP(Test!G666,SanityCheck!$F$2:$F$6384,1,FALSE)=Test!G666,"Y","N"),"N")</f>
        <v>Y</v>
      </c>
    </row>
    <row r="667" spans="1:9" x14ac:dyDescent="0.25">
      <c r="A667" t="s">
        <v>1751</v>
      </c>
      <c r="C667" t="s">
        <v>1754</v>
      </c>
      <c r="D667">
        <v>1974</v>
      </c>
      <c r="E667" t="s">
        <v>239</v>
      </c>
      <c r="G667" t="str">
        <f t="shared" si="10"/>
        <v>Computer Job ScedulingA Language Orientation for the Discrete Event Modeling of Applications Programs and Operating Systems1974Leo J. Cohen</v>
      </c>
      <c r="I667" t="str">
        <f>IFERROR(IF(VLOOKUP(Test!G667,SanityCheck!$F$2:$F$6384,1,FALSE)=Test!G667,"Y","N"),"N")</f>
        <v>Y</v>
      </c>
    </row>
    <row r="668" spans="1:9" x14ac:dyDescent="0.25">
      <c r="A668" t="s">
        <v>1751</v>
      </c>
      <c r="C668" t="s">
        <v>1753</v>
      </c>
      <c r="D668">
        <v>1974</v>
      </c>
      <c r="E668" t="s">
        <v>1752</v>
      </c>
      <c r="G668" t="str">
        <f t="shared" si="10"/>
        <v>Computer Job ScedulingSimulation of Computer Systems Using Automatically Generated Load Descriptions1974Herbert D. Schwetman</v>
      </c>
      <c r="I668" t="str">
        <f>IFERROR(IF(VLOOKUP(Test!G668,SanityCheck!$F$2:$F$6384,1,FALSE)=Test!G668,"Y","N"),"N")</f>
        <v>Y</v>
      </c>
    </row>
    <row r="669" spans="1:9" x14ac:dyDescent="0.25">
      <c r="A669" t="s">
        <v>1751</v>
      </c>
      <c r="C669" t="s">
        <v>1757</v>
      </c>
      <c r="D669">
        <v>1974</v>
      </c>
      <c r="E669" t="s">
        <v>1756</v>
      </c>
      <c r="G669" t="str">
        <f t="shared" si="10"/>
        <v>Computer Job ScedulingSome Experiments in Simulating OS/360 from Performance Data1974Leonard Bass</v>
      </c>
      <c r="I669" t="str">
        <f>IFERROR(IF(VLOOKUP(Test!G669,SanityCheck!$F$2:$F$6384,1,FALSE)=Test!G669,"Y","N"),"N")</f>
        <v>N</v>
      </c>
    </row>
    <row r="670" spans="1:9" x14ac:dyDescent="0.25">
      <c r="A670" t="s">
        <v>1751</v>
      </c>
      <c r="C670" t="s">
        <v>1757</v>
      </c>
      <c r="D670">
        <v>1974</v>
      </c>
      <c r="E670" t="s">
        <v>1759</v>
      </c>
      <c r="G670" t="str">
        <f t="shared" si="10"/>
        <v>Computer Job ScedulingSome Experiments in Simulating OS/360 from Performance Data1974Thomas Santos</v>
      </c>
      <c r="I670" t="str">
        <f>IFERROR(IF(VLOOKUP(Test!G670,SanityCheck!$F$2:$F$6384,1,FALSE)=Test!G670,"Y","N"),"N")</f>
        <v>N</v>
      </c>
    </row>
    <row r="671" spans="1:9" x14ac:dyDescent="0.25">
      <c r="A671" t="s">
        <v>1751</v>
      </c>
      <c r="C671" t="s">
        <v>1757</v>
      </c>
      <c r="D671">
        <v>1974</v>
      </c>
      <c r="E671" t="s">
        <v>1760</v>
      </c>
      <c r="G671" t="str">
        <f t="shared" si="10"/>
        <v>Computer Job ScedulingSome Experiments in Simulating OS/360 from Performance Data1974Michael Sheets</v>
      </c>
      <c r="I671" t="str">
        <f>IFERROR(IF(VLOOKUP(Test!G671,SanityCheck!$F$2:$F$6384,1,FALSE)=Test!G671,"Y","N"),"N")</f>
        <v>N</v>
      </c>
    </row>
    <row r="672" spans="1:9" x14ac:dyDescent="0.25">
      <c r="A672" t="s">
        <v>7986</v>
      </c>
      <c r="C672" t="s">
        <v>1757</v>
      </c>
      <c r="D672">
        <v>1974</v>
      </c>
      <c r="E672" t="s">
        <v>1761</v>
      </c>
      <c r="G672" t="str">
        <f t="shared" si="10"/>
        <v>Tutorial: APLSome Experiments in Simulating OS/360 from Performance Data1974Harley Courtney</v>
      </c>
      <c r="I672" t="str">
        <f>IFERROR(IF(VLOOKUP(Test!G672,SanityCheck!$F$2:$F$6384,1,FALSE)=Test!G672,"Y","N"),"N")</f>
        <v>N</v>
      </c>
    </row>
    <row r="673" spans="1:9" x14ac:dyDescent="0.25">
      <c r="A673" t="s">
        <v>1758</v>
      </c>
      <c r="C673" t="s">
        <v>1757</v>
      </c>
      <c r="D673">
        <v>1974</v>
      </c>
      <c r="E673" t="s">
        <v>1762</v>
      </c>
      <c r="G673" t="str">
        <f t="shared" si="10"/>
        <v>Tutorial: GPSS (2)Some Experiments in Simulating OS/360 from Performance Data1974Thomas Schriber</v>
      </c>
      <c r="I673" t="str">
        <f>IFERROR(IF(VLOOKUP(Test!G673,SanityCheck!$F$2:$F$6384,1,FALSE)=Test!G673,"Y","N"),"N")</f>
        <v>Y</v>
      </c>
    </row>
    <row r="674" spans="1:9" x14ac:dyDescent="0.25">
      <c r="A674" t="s">
        <v>1765</v>
      </c>
      <c r="C674" t="s">
        <v>1769</v>
      </c>
      <c r="D674">
        <v>1974</v>
      </c>
      <c r="E674" t="s">
        <v>1772</v>
      </c>
      <c r="G674" t="str">
        <f t="shared" si="10"/>
        <v>Workshop Session 1Implemented Techniques for Handling Spikes in an Assignable Delay Simulator1974S. A. Szygenda</v>
      </c>
      <c r="I674" t="str">
        <f>IFERROR(IF(VLOOKUP(Test!G674,SanityCheck!$F$2:$F$6384,1,FALSE)=Test!G674,"Y","N"),"N")</f>
        <v>Y</v>
      </c>
    </row>
    <row r="675" spans="1:9" x14ac:dyDescent="0.25">
      <c r="A675" t="s">
        <v>1765</v>
      </c>
      <c r="C675" t="s">
        <v>1769</v>
      </c>
      <c r="D675">
        <v>1974</v>
      </c>
      <c r="E675" t="s">
        <v>1773</v>
      </c>
      <c r="G675" t="str">
        <f t="shared" si="10"/>
        <v>Workshop Session 1Implemented Techniques for Handling Spikes in an Assignable Delay Simulator1974A. Lekkos</v>
      </c>
      <c r="I675" t="str">
        <f>IFERROR(IF(VLOOKUP(Test!G675,SanityCheck!$F$2:$F$6384,1,FALSE)=Test!G675,"Y","N"),"N")</f>
        <v>Y</v>
      </c>
    </row>
    <row r="676" spans="1:9" x14ac:dyDescent="0.25">
      <c r="A676" t="s">
        <v>1765</v>
      </c>
      <c r="C676" t="s">
        <v>1769</v>
      </c>
      <c r="D676">
        <v>1974</v>
      </c>
      <c r="E676" t="s">
        <v>1768</v>
      </c>
      <c r="G676" t="str">
        <f t="shared" si="10"/>
        <v>Workshop Session 1Implemented Techniques for Handling Spikes in an Assignable Delay Simulator1974J. Fike</v>
      </c>
      <c r="I676" t="str">
        <f>IFERROR(IF(VLOOKUP(Test!G676,SanityCheck!$F$2:$F$6384,1,FALSE)=Test!G676,"Y","N"),"N")</f>
        <v>Y</v>
      </c>
    </row>
    <row r="677" spans="1:9" x14ac:dyDescent="0.25">
      <c r="A677" t="s">
        <v>1765</v>
      </c>
      <c r="C677" t="s">
        <v>1777</v>
      </c>
      <c r="D677">
        <v>1974</v>
      </c>
      <c r="E677" t="s">
        <v>1776</v>
      </c>
      <c r="G677" t="str">
        <f t="shared" si="10"/>
        <v>Workshop Session 1A Mathematical Formulation for a Class of Discrete Event Systems1974R. L. Aveyard</v>
      </c>
      <c r="I677" t="str">
        <f>IFERROR(IF(VLOOKUP(Test!G677,SanityCheck!$F$2:$F$6384,1,FALSE)=Test!G677,"Y","N"),"N")</f>
        <v>Y</v>
      </c>
    </row>
    <row r="678" spans="1:9" x14ac:dyDescent="0.25">
      <c r="A678" t="s">
        <v>1765</v>
      </c>
      <c r="C678" t="s">
        <v>1771</v>
      </c>
      <c r="D678">
        <v>1974</v>
      </c>
      <c r="E678" t="s">
        <v>1770</v>
      </c>
      <c r="G678" t="str">
        <f t="shared" si="10"/>
        <v>Workshop Session 1Well-Formed Models for Discrete Simulation1974Douglass Seely</v>
      </c>
      <c r="I678" t="str">
        <f>IFERROR(IF(VLOOKUP(Test!G678,SanityCheck!$F$2:$F$6384,1,FALSE)=Test!G678,"Y","N"),"N")</f>
        <v>Y</v>
      </c>
    </row>
    <row r="679" spans="1:9" x14ac:dyDescent="0.25">
      <c r="A679" t="s">
        <v>1765</v>
      </c>
      <c r="C679" t="s">
        <v>1781</v>
      </c>
      <c r="D679">
        <v>1974</v>
      </c>
      <c r="E679" t="s">
        <v>1782</v>
      </c>
      <c r="G679" t="str">
        <f t="shared" si="10"/>
        <v>Workshop Session 1Validation of Computer Simulation Models Using Parametric Time Series Analysis1974Der-Ann Hsu</v>
      </c>
      <c r="I679" t="str">
        <f>IFERROR(IF(VLOOKUP(Test!G679,SanityCheck!$F$2:$F$6384,1,FALSE)=Test!G679,"Y","N"),"N")</f>
        <v>Y</v>
      </c>
    </row>
    <row r="680" spans="1:9" x14ac:dyDescent="0.25">
      <c r="A680" t="s">
        <v>1765</v>
      </c>
      <c r="C680" t="s">
        <v>1781</v>
      </c>
      <c r="D680">
        <v>1974</v>
      </c>
      <c r="E680" t="s">
        <v>1704</v>
      </c>
      <c r="G680" t="str">
        <f t="shared" si="10"/>
        <v>Workshop Session 1Validation of Computer Simulation Models Using Parametric Time Series Analysis1974J. Stuart Hunter</v>
      </c>
      <c r="I680" t="str">
        <f>IFERROR(IF(VLOOKUP(Test!G680,SanityCheck!$F$2:$F$6384,1,FALSE)=Test!G680,"Y","N"),"N")</f>
        <v>Y</v>
      </c>
    </row>
    <row r="681" spans="1:9" x14ac:dyDescent="0.25">
      <c r="A681" t="s">
        <v>1765</v>
      </c>
      <c r="C681" t="s">
        <v>1780</v>
      </c>
      <c r="D681">
        <v>1974</v>
      </c>
      <c r="E681" t="s">
        <v>1783</v>
      </c>
      <c r="G681" t="str">
        <f t="shared" si="10"/>
        <v>Workshop Session 1MARKOV: A General Purpose Simulation Program1974Maurice F. Aburdene</v>
      </c>
      <c r="I681" t="str">
        <f>IFERROR(IF(VLOOKUP(Test!G681,SanityCheck!$F$2:$F$6384,1,FALSE)=Test!G681,"Y","N"),"N")</f>
        <v>Y</v>
      </c>
    </row>
    <row r="682" spans="1:9" x14ac:dyDescent="0.25">
      <c r="A682" t="s">
        <v>1765</v>
      </c>
      <c r="C682" t="s">
        <v>1780</v>
      </c>
      <c r="D682">
        <v>1974</v>
      </c>
      <c r="E682" t="s">
        <v>1779</v>
      </c>
      <c r="G682" t="str">
        <f t="shared" si="10"/>
        <v>Workshop Session 1MARKOV: A General Purpose Simulation Program1974Ralph J. Kochenburger</v>
      </c>
      <c r="I682" t="str">
        <f>IFERROR(IF(VLOOKUP(Test!G682,SanityCheck!$F$2:$F$6384,1,FALSE)=Test!G682,"Y","N"),"N")</f>
        <v>Y</v>
      </c>
    </row>
    <row r="683" spans="1:9" x14ac:dyDescent="0.25">
      <c r="A683" t="s">
        <v>1765</v>
      </c>
      <c r="C683" t="s">
        <v>1778</v>
      </c>
      <c r="D683">
        <v>1974</v>
      </c>
      <c r="E683" t="s">
        <v>1425</v>
      </c>
      <c r="G683" t="str">
        <f t="shared" si="10"/>
        <v>Workshop Session 1The Exponential Markov Stochastic Model1974Salah M. Yousif</v>
      </c>
      <c r="I683" t="str">
        <f>IFERROR(IF(VLOOKUP(Test!G683,SanityCheck!$F$2:$F$6384,1,FALSE)=Test!G683,"Y","N"),"N")</f>
        <v>Y</v>
      </c>
    </row>
    <row r="684" spans="1:9" x14ac:dyDescent="0.25">
      <c r="A684" t="s">
        <v>1765</v>
      </c>
      <c r="C684" t="s">
        <v>1764</v>
      </c>
      <c r="D684">
        <v>1974</v>
      </c>
      <c r="E684" t="s">
        <v>1763</v>
      </c>
      <c r="G684" t="str">
        <f t="shared" si="10"/>
        <v>Workshop Session 1A Stimulus-Driven Model of Concept Identification1974Peter R. Newsted</v>
      </c>
      <c r="I684" t="str">
        <f>IFERROR(IF(VLOOKUP(Test!G684,SanityCheck!$F$2:$F$6384,1,FALSE)=Test!G684,"Y","N"),"N")</f>
        <v>Y</v>
      </c>
    </row>
    <row r="685" spans="1:9" x14ac:dyDescent="0.25">
      <c r="A685" t="s">
        <v>1765</v>
      </c>
      <c r="C685" t="s">
        <v>1767</v>
      </c>
      <c r="D685">
        <v>1974</v>
      </c>
      <c r="E685" t="s">
        <v>1766</v>
      </c>
      <c r="G685" t="str">
        <f t="shared" si="10"/>
        <v>Workshop Session 1A Review of Modeling and Simulation in Education and Training1974A. M. Wildberger</v>
      </c>
      <c r="I685" t="str">
        <f>IFERROR(IF(VLOOKUP(Test!G685,SanityCheck!$F$2:$F$6384,1,FALSE)=Test!G685,"Y","N"),"N")</f>
        <v>Y</v>
      </c>
    </row>
    <row r="686" spans="1:9" x14ac:dyDescent="0.25">
      <c r="A686" t="s">
        <v>1765</v>
      </c>
      <c r="C686" t="s">
        <v>1775</v>
      </c>
      <c r="D686">
        <v>1974</v>
      </c>
      <c r="E686" t="s">
        <v>1774</v>
      </c>
      <c r="G686" t="str">
        <f t="shared" si="10"/>
        <v>Workshop Session 1An Interdisciplinary Introduction to Simulation1974John W. McCredie</v>
      </c>
      <c r="I686" t="str">
        <f>IFERROR(IF(VLOOKUP(Test!G686,SanityCheck!$F$2:$F$6384,1,FALSE)=Test!G686,"Y","N"),"N")</f>
        <v>Y</v>
      </c>
    </row>
    <row r="687" spans="1:9" x14ac:dyDescent="0.25">
      <c r="A687" t="s">
        <v>1786</v>
      </c>
      <c r="C687" t="s">
        <v>1785</v>
      </c>
      <c r="D687">
        <v>1974</v>
      </c>
      <c r="E687" t="s">
        <v>1784</v>
      </c>
      <c r="G687" t="str">
        <f t="shared" si="10"/>
        <v>Workshop Session 2Training Socialist Managers by Enterprise Simulation1974Robert W. Blanning</v>
      </c>
      <c r="I687" t="str">
        <f>IFERROR(IF(VLOOKUP(Test!G687,SanityCheck!$F$2:$F$6384,1,FALSE)=Test!G687,"Y","N"),"N")</f>
        <v>Y</v>
      </c>
    </row>
    <row r="688" spans="1:9" x14ac:dyDescent="0.25">
      <c r="A688" t="s">
        <v>1786</v>
      </c>
      <c r="C688" t="s">
        <v>1785</v>
      </c>
      <c r="D688">
        <v>1974</v>
      </c>
      <c r="E688" t="s">
        <v>1796</v>
      </c>
      <c r="G688" t="str">
        <f t="shared" si="10"/>
        <v>Workshop Session 2Training Socialist Managers by Enterprise Simulation1974Andrzej W. Kisiel</v>
      </c>
      <c r="I688" t="str">
        <f>IFERROR(IF(VLOOKUP(Test!G688,SanityCheck!$F$2:$F$6384,1,FALSE)=Test!G688,"Y","N"),"N")</f>
        <v>Y</v>
      </c>
    </row>
    <row r="689" spans="1:9" x14ac:dyDescent="0.25">
      <c r="A689" t="s">
        <v>1786</v>
      </c>
      <c r="C689" t="s">
        <v>1785</v>
      </c>
      <c r="D689">
        <v>1974</v>
      </c>
      <c r="E689" t="s">
        <v>1390</v>
      </c>
      <c r="G689" t="str">
        <f t="shared" si="10"/>
        <v>Workshop Session 2Training Socialist Managers by Enterprise Simulation1974Myron Uretsky</v>
      </c>
      <c r="I689" t="str">
        <f>IFERROR(IF(VLOOKUP(Test!G689,SanityCheck!$F$2:$F$6384,1,FALSE)=Test!G689,"Y","N"),"N")</f>
        <v>Y</v>
      </c>
    </row>
    <row r="690" spans="1:9" x14ac:dyDescent="0.25">
      <c r="A690" t="s">
        <v>1786</v>
      </c>
      <c r="C690" t="s">
        <v>1793</v>
      </c>
      <c r="D690">
        <v>1974</v>
      </c>
      <c r="E690" t="s">
        <v>1388</v>
      </c>
      <c r="G690" t="str">
        <f t="shared" si="10"/>
        <v>Workshop Session 2The Use of Simulation and Gaming in Information Systems Research1974Theodore J. Mock</v>
      </c>
      <c r="I690" t="str">
        <f>IFERROR(IF(VLOOKUP(Test!G690,SanityCheck!$F$2:$F$6384,1,FALSE)=Test!G690,"Y","N"),"N")</f>
        <v>Y</v>
      </c>
    </row>
    <row r="691" spans="1:9" x14ac:dyDescent="0.25">
      <c r="A691" t="s">
        <v>1786</v>
      </c>
      <c r="C691" t="s">
        <v>1793</v>
      </c>
      <c r="D691">
        <v>1974</v>
      </c>
      <c r="E691" t="s">
        <v>1795</v>
      </c>
      <c r="G691" t="str">
        <f t="shared" si="10"/>
        <v>Workshop Session 2The Use of Simulation and Gaming in Information Systems Research1974Miklos A. Vasarhelyi</v>
      </c>
      <c r="I691" t="str">
        <f>IFERROR(IF(VLOOKUP(Test!G691,SanityCheck!$F$2:$F$6384,1,FALSE)=Test!G691,"Y","N"),"N")</f>
        <v>Y</v>
      </c>
    </row>
    <row r="692" spans="1:9" x14ac:dyDescent="0.25">
      <c r="A692" t="s">
        <v>1786</v>
      </c>
      <c r="C692" t="s">
        <v>1793</v>
      </c>
      <c r="D692">
        <v>1974</v>
      </c>
      <c r="E692" t="s">
        <v>1799</v>
      </c>
      <c r="G692" t="str">
        <f t="shared" si="10"/>
        <v>Workshop Session 2The Use of Simulation and Gaming in Information Systems Research1974John C. Fellingham</v>
      </c>
      <c r="I692" t="str">
        <f>IFERROR(IF(VLOOKUP(Test!G692,SanityCheck!$F$2:$F$6384,1,FALSE)=Test!G692,"Y","N"),"N")</f>
        <v>Y</v>
      </c>
    </row>
    <row r="693" spans="1:9" x14ac:dyDescent="0.25">
      <c r="A693" t="s">
        <v>1786</v>
      </c>
      <c r="C693" t="s">
        <v>1788</v>
      </c>
      <c r="D693">
        <v>1974</v>
      </c>
      <c r="E693" t="s">
        <v>1787</v>
      </c>
      <c r="G693" t="str">
        <f t="shared" si="10"/>
        <v>Workshop Session 2Combining Discrete and Continuous Simulation Dynamo into Simscript1974Ronald Dale Jones</v>
      </c>
      <c r="I693" t="str">
        <f>IFERROR(IF(VLOOKUP(Test!G693,SanityCheck!$F$2:$F$6384,1,FALSE)=Test!G693,"Y","N"),"N")</f>
        <v>Y</v>
      </c>
    </row>
    <row r="694" spans="1:9" x14ac:dyDescent="0.25">
      <c r="A694" t="s">
        <v>1786</v>
      </c>
      <c r="C694" t="s">
        <v>1792</v>
      </c>
      <c r="D694">
        <v>1974</v>
      </c>
      <c r="E694" t="s">
        <v>1791</v>
      </c>
      <c r="G694" t="str">
        <f t="shared" si="10"/>
        <v>Workshop Session 2An APL-Based Simulation Package1974Claude Boucher</v>
      </c>
      <c r="I694" t="str">
        <f>IFERROR(IF(VLOOKUP(Test!G694,SanityCheck!$F$2:$F$6384,1,FALSE)=Test!G694,"Y","N"),"N")</f>
        <v>Y</v>
      </c>
    </row>
    <row r="695" spans="1:9" x14ac:dyDescent="0.25">
      <c r="A695" t="s">
        <v>1786</v>
      </c>
      <c r="C695" t="s">
        <v>1794</v>
      </c>
      <c r="D695">
        <v>1974</v>
      </c>
      <c r="E695" t="s">
        <v>490</v>
      </c>
      <c r="G695" t="str">
        <f t="shared" si="10"/>
        <v>Workshop Session 2The Impact of Micro-Processors on Continuous Simulation1974Everett L. Johnson</v>
      </c>
      <c r="I695" t="str">
        <f>IFERROR(IF(VLOOKUP(Test!G695,SanityCheck!$F$2:$F$6384,1,FALSE)=Test!G695,"Y","N"),"N")</f>
        <v>Y</v>
      </c>
    </row>
    <row r="696" spans="1:9" x14ac:dyDescent="0.25">
      <c r="A696" t="s">
        <v>1786</v>
      </c>
      <c r="C696" t="s">
        <v>1798</v>
      </c>
      <c r="D696">
        <v>1974</v>
      </c>
      <c r="E696" t="s">
        <v>1797</v>
      </c>
      <c r="G696" t="str">
        <f t="shared" si="10"/>
        <v>Workshop Session 2Sizing a Federated Computer System1974Joseph B. Major</v>
      </c>
      <c r="I696" t="str">
        <f>IFERROR(IF(VLOOKUP(Test!G696,SanityCheck!$F$2:$F$6384,1,FALSE)=Test!G696,"Y","N"),"N")</f>
        <v>Y</v>
      </c>
    </row>
    <row r="697" spans="1:9" x14ac:dyDescent="0.25">
      <c r="A697" t="s">
        <v>1786</v>
      </c>
      <c r="C697" t="s">
        <v>1801</v>
      </c>
      <c r="D697">
        <v>1974</v>
      </c>
      <c r="E697" t="s">
        <v>1800</v>
      </c>
      <c r="G697" t="str">
        <f t="shared" si="10"/>
        <v>Workshop Session 2System for Economic Simulation1974Zalman A. Shavell</v>
      </c>
      <c r="I697" t="str">
        <f>IFERROR(IF(VLOOKUP(Test!G697,SanityCheck!$F$2:$F$6384,1,FALSE)=Test!G697,"Y","N"),"N")</f>
        <v>Y</v>
      </c>
    </row>
    <row r="698" spans="1:9" x14ac:dyDescent="0.25">
      <c r="A698" t="s">
        <v>1786</v>
      </c>
      <c r="C698" t="s">
        <v>1790</v>
      </c>
      <c r="D698">
        <v>1974</v>
      </c>
      <c r="E698" t="s">
        <v>1789</v>
      </c>
      <c r="G698" t="str">
        <f t="shared" si="10"/>
        <v>Workshop Session 2Procurement Cycle Modeling and Simulation1974Victor W. Ruwe</v>
      </c>
      <c r="I698" t="str">
        <f>IFERROR(IF(VLOOKUP(Test!G698,SanityCheck!$F$2:$F$6384,1,FALSE)=Test!G698,"Y","N"),"N")</f>
        <v>Y</v>
      </c>
    </row>
    <row r="699" spans="1:9" x14ac:dyDescent="0.25">
      <c r="A699" t="s">
        <v>1804</v>
      </c>
      <c r="C699" t="s">
        <v>1817</v>
      </c>
      <c r="D699">
        <v>1974</v>
      </c>
      <c r="E699" t="s">
        <v>1818</v>
      </c>
      <c r="G699" t="str">
        <f t="shared" si="10"/>
        <v>Workshop Session 3The Optimal Routing of Vehicles Using the GASP II Simulator1974M. Wayne Shiveley</v>
      </c>
      <c r="I699" t="str">
        <f>IFERROR(IF(VLOOKUP(Test!G699,SanityCheck!$F$2:$F$6384,1,FALSE)=Test!G699,"Y","N"),"N")</f>
        <v>Y</v>
      </c>
    </row>
    <row r="700" spans="1:9" x14ac:dyDescent="0.25">
      <c r="A700" t="s">
        <v>1804</v>
      </c>
      <c r="C700" t="s">
        <v>1817</v>
      </c>
      <c r="D700">
        <v>1974</v>
      </c>
      <c r="E700" t="s">
        <v>1816</v>
      </c>
      <c r="G700" t="str">
        <f t="shared" si="10"/>
        <v>Workshop Session 3The Optimal Routing of Vehicles Using the GASP II Simulator1974Edward M. Salley</v>
      </c>
      <c r="I700" t="str">
        <f>IFERROR(IF(VLOOKUP(Test!G700,SanityCheck!$F$2:$F$6384,1,FALSE)=Test!G700,"Y","N"),"N")</f>
        <v>Y</v>
      </c>
    </row>
    <row r="701" spans="1:9" x14ac:dyDescent="0.25">
      <c r="A701" t="s">
        <v>1804</v>
      </c>
      <c r="C701" t="s">
        <v>1809</v>
      </c>
      <c r="D701">
        <v>1974</v>
      </c>
      <c r="E701" t="s">
        <v>1808</v>
      </c>
      <c r="G701" t="str">
        <f t="shared" si="10"/>
        <v>Workshop Session 3A Simulation Model for Overseas Telephone Operations Districts1974Randall Bolten</v>
      </c>
      <c r="I701" t="str">
        <f>IFERROR(IF(VLOOKUP(Test!G701,SanityCheck!$F$2:$F$6384,1,FALSE)=Test!G701,"Y","N"),"N")</f>
        <v>Y</v>
      </c>
    </row>
    <row r="702" spans="1:9" x14ac:dyDescent="0.25">
      <c r="A702" t="s">
        <v>1804</v>
      </c>
      <c r="C702" t="s">
        <v>1803</v>
      </c>
      <c r="D702">
        <v>1974</v>
      </c>
      <c r="E702" t="s">
        <v>1802</v>
      </c>
      <c r="G702" t="str">
        <f t="shared" si="10"/>
        <v>Workshop Session 3Aquatic Simulation on Secondary Cooling for ECCS1974Meyer Katzper</v>
      </c>
      <c r="I702" t="str">
        <f>IFERROR(IF(VLOOKUP(Test!G702,SanityCheck!$F$2:$F$6384,1,FALSE)=Test!G702,"Y","N"),"N")</f>
        <v>Y</v>
      </c>
    </row>
    <row r="703" spans="1:9" x14ac:dyDescent="0.25">
      <c r="A703" t="s">
        <v>1804</v>
      </c>
      <c r="C703" t="s">
        <v>1811</v>
      </c>
      <c r="D703">
        <v>1974</v>
      </c>
      <c r="E703" t="s">
        <v>1810</v>
      </c>
      <c r="G703" t="str">
        <f t="shared" si="10"/>
        <v>Workshop Session 3Simulation and Statistical Quality Control for Urban Water Management1974Dhira Phantumvanit</v>
      </c>
      <c r="I703" t="str">
        <f>IFERROR(IF(VLOOKUP(Test!G703,SanityCheck!$F$2:$F$6384,1,FALSE)=Test!G703,"Y","N"),"N")</f>
        <v>Y</v>
      </c>
    </row>
    <row r="704" spans="1:9" x14ac:dyDescent="0.25">
      <c r="A704" t="s">
        <v>1804</v>
      </c>
      <c r="C704" t="s">
        <v>1811</v>
      </c>
      <c r="D704">
        <v>1974</v>
      </c>
      <c r="E704" t="s">
        <v>380</v>
      </c>
      <c r="G704" t="str">
        <f t="shared" si="10"/>
        <v>Workshop Session 3Simulation and Statistical Quality Control for Urban Water Management1974Chia Shun Shih</v>
      </c>
      <c r="I704" t="str">
        <f>IFERROR(IF(VLOOKUP(Test!G704,SanityCheck!$F$2:$F$6384,1,FALSE)=Test!G704,"Y","N"),"N")</f>
        <v>Y</v>
      </c>
    </row>
    <row r="705" spans="1:9" x14ac:dyDescent="0.25">
      <c r="A705" t="s">
        <v>1804</v>
      </c>
      <c r="C705" t="s">
        <v>1815</v>
      </c>
      <c r="D705">
        <v>1974</v>
      </c>
      <c r="E705" t="s">
        <v>1814</v>
      </c>
      <c r="G705" t="str">
        <f t="shared" si="10"/>
        <v>Workshop Session 3Weathering the Storm: Lessons from the Data of a Watershed Ecosystem1974John M. Nevison</v>
      </c>
      <c r="I705" t="str">
        <f>IFERROR(IF(VLOOKUP(Test!G705,SanityCheck!$F$2:$F$6384,1,FALSE)=Test!G705,"Y","N"),"N")</f>
        <v>Y</v>
      </c>
    </row>
    <row r="706" spans="1:9" x14ac:dyDescent="0.25">
      <c r="A706" t="s">
        <v>1804</v>
      </c>
      <c r="C706" t="s">
        <v>1807</v>
      </c>
      <c r="D706">
        <v>1974</v>
      </c>
      <c r="E706" t="s">
        <v>1813</v>
      </c>
      <c r="G706" t="str">
        <f t="shared" ref="G706:G769" si="11">CONCATENATE(A706,B706,C706,D706,E706)</f>
        <v>Workshop Session 3The Value of an Intentionally Mis-Designed Simulation1974Dean A. Lebetsky</v>
      </c>
      <c r="I706" t="str">
        <f>IFERROR(IF(VLOOKUP(Test!G706,SanityCheck!$F$2:$F$6384,1,FALSE)=Test!G706,"Y","N"),"N")</f>
        <v>Y</v>
      </c>
    </row>
    <row r="707" spans="1:9" x14ac:dyDescent="0.25">
      <c r="A707" t="s">
        <v>1804</v>
      </c>
      <c r="C707" t="s">
        <v>1807</v>
      </c>
      <c r="D707">
        <v>1974</v>
      </c>
      <c r="E707" t="s">
        <v>1249</v>
      </c>
      <c r="G707" t="str">
        <f t="shared" si="11"/>
        <v>Workshop Session 3The Value of an Intentionally Mis-Designed Simulation1974Francis D. Tuggle</v>
      </c>
      <c r="I707" t="str">
        <f>IFERROR(IF(VLOOKUP(Test!G707,SanityCheck!$F$2:$F$6384,1,FALSE)=Test!G707,"Y","N"),"N")</f>
        <v>Y</v>
      </c>
    </row>
    <row r="708" spans="1:9" x14ac:dyDescent="0.25">
      <c r="A708" t="s">
        <v>1804</v>
      </c>
      <c r="C708" t="s">
        <v>1806</v>
      </c>
      <c r="D708">
        <v>1974</v>
      </c>
      <c r="E708" t="s">
        <v>1805</v>
      </c>
      <c r="G708" t="str">
        <f t="shared" si="11"/>
        <v>Workshop Session 3A Simulator for Evaluation of Information Systems1974M. W. Shiveley</v>
      </c>
      <c r="I708" t="str">
        <f>IFERROR(IF(VLOOKUP(Test!G708,SanityCheck!$F$2:$F$6384,1,FALSE)=Test!G708,"Y","N"),"N")</f>
        <v>Y</v>
      </c>
    </row>
    <row r="709" spans="1:9" x14ac:dyDescent="0.25">
      <c r="A709" t="s">
        <v>1804</v>
      </c>
      <c r="C709" t="s">
        <v>1806</v>
      </c>
      <c r="D709">
        <v>1974</v>
      </c>
      <c r="E709" t="s">
        <v>1812</v>
      </c>
      <c r="G709" t="str">
        <f t="shared" si="11"/>
        <v>Workshop Session 3A Simulator for Evaluation of Information Systems1974John Weaver</v>
      </c>
      <c r="I709" t="str">
        <f>IFERROR(IF(VLOOKUP(Test!G709,SanityCheck!$F$2:$F$6384,1,FALSE)=Test!G709,"Y","N"),"N")</f>
        <v>Y</v>
      </c>
    </row>
    <row r="710" spans="1:9" x14ac:dyDescent="0.25">
      <c r="A710" t="s">
        <v>1821</v>
      </c>
      <c r="C710" t="s">
        <v>1826</v>
      </c>
      <c r="D710">
        <v>1974</v>
      </c>
      <c r="E710" t="s">
        <v>1805</v>
      </c>
      <c r="G710" t="str">
        <f t="shared" si="11"/>
        <v>Workshop Session 4The Utilization of an Information Systems Simulator for Line Balancing1974M. W. Shiveley</v>
      </c>
      <c r="I710" t="str">
        <f>IFERROR(IF(VLOOKUP(Test!G710,SanityCheck!$F$2:$F$6384,1,FALSE)=Test!G710,"Y","N"),"N")</f>
        <v>Y</v>
      </c>
    </row>
    <row r="711" spans="1:9" x14ac:dyDescent="0.25">
      <c r="A711" t="s">
        <v>1821</v>
      </c>
      <c r="C711" t="s">
        <v>1826</v>
      </c>
      <c r="D711">
        <v>1974</v>
      </c>
      <c r="E711" t="s">
        <v>1829</v>
      </c>
      <c r="G711" t="str">
        <f t="shared" si="11"/>
        <v>Workshop Session 4The Utilization of an Information Systems Simulator for Line Balancing1974J. W. Simonds</v>
      </c>
      <c r="I711" t="str">
        <f>IFERROR(IF(VLOOKUP(Test!G711,SanityCheck!$F$2:$F$6384,1,FALSE)=Test!G711,"Y","N"),"N")</f>
        <v>Y</v>
      </c>
    </row>
    <row r="712" spans="1:9" x14ac:dyDescent="0.25">
      <c r="A712" t="s">
        <v>1821</v>
      </c>
      <c r="C712" t="s">
        <v>1820</v>
      </c>
      <c r="D712">
        <v>1974</v>
      </c>
      <c r="E712" t="s">
        <v>1823</v>
      </c>
      <c r="G712" t="str">
        <f t="shared" si="11"/>
        <v>Workshop Session 4Hybrid Simulation of Interacting Discrete and Continuous Systems1974P. W. U. Graefe</v>
      </c>
      <c r="I712" t="str">
        <f>IFERROR(IF(VLOOKUP(Test!G712,SanityCheck!$F$2:$F$6384,1,FALSE)=Test!G712,"Y","N"),"N")</f>
        <v>Y</v>
      </c>
    </row>
    <row r="713" spans="1:9" x14ac:dyDescent="0.25">
      <c r="A713" t="s">
        <v>1821</v>
      </c>
      <c r="C713" t="s">
        <v>1820</v>
      </c>
      <c r="D713">
        <v>1974</v>
      </c>
      <c r="E713" t="s">
        <v>1819</v>
      </c>
      <c r="G713" t="str">
        <f t="shared" si="11"/>
        <v>Workshop Session 4Hybrid Simulation of Interacting Discrete and Continuous Systems1974L. K. Nenonen</v>
      </c>
      <c r="I713" t="str">
        <f>IFERROR(IF(VLOOKUP(Test!G713,SanityCheck!$F$2:$F$6384,1,FALSE)=Test!G713,"Y","N"),"N")</f>
        <v>Y</v>
      </c>
    </row>
    <row r="714" spans="1:9" x14ac:dyDescent="0.25">
      <c r="A714" t="s">
        <v>1821</v>
      </c>
      <c r="C714" t="s">
        <v>1820</v>
      </c>
      <c r="D714">
        <v>1974</v>
      </c>
      <c r="E714" t="s">
        <v>1822</v>
      </c>
      <c r="G714" t="str">
        <f t="shared" si="11"/>
        <v>Workshop Session 4Hybrid Simulation of Interacting Discrete and Continuous Systems1974K. A. Strobele</v>
      </c>
      <c r="I714" t="str">
        <f>IFERROR(IF(VLOOKUP(Test!G714,SanityCheck!$F$2:$F$6384,1,FALSE)=Test!G714,"Y","N"),"N")</f>
        <v>Y</v>
      </c>
    </row>
    <row r="715" spans="1:9" x14ac:dyDescent="0.25">
      <c r="A715" t="s">
        <v>1821</v>
      </c>
      <c r="C715" t="s">
        <v>1833</v>
      </c>
      <c r="D715">
        <v>1974</v>
      </c>
      <c r="E715" t="s">
        <v>1832</v>
      </c>
      <c r="G715" t="str">
        <f t="shared" si="11"/>
        <v>Workshop Session 4A Generalized Simulation Model of an Automated Cart Transportation System1974Ashok Rao</v>
      </c>
      <c r="I715" t="str">
        <f>IFERROR(IF(VLOOKUP(Test!G715,SanityCheck!$F$2:$F$6384,1,FALSE)=Test!G715,"Y","N"),"N")</f>
        <v>Y</v>
      </c>
    </row>
    <row r="716" spans="1:9" x14ac:dyDescent="0.25">
      <c r="A716" t="s">
        <v>1821</v>
      </c>
      <c r="C716" t="s">
        <v>1831</v>
      </c>
      <c r="D716">
        <v>1974</v>
      </c>
      <c r="E716" t="s">
        <v>1830</v>
      </c>
      <c r="G716" t="str">
        <f t="shared" si="11"/>
        <v>Workshop Session 4Cell Kinetics and CELLSIM1974Charles E. Donaghey</v>
      </c>
      <c r="I716" t="str">
        <f>IFERROR(IF(VLOOKUP(Test!G716,SanityCheck!$F$2:$F$6384,1,FALSE)=Test!G716,"Y","N"),"N")</f>
        <v>Y</v>
      </c>
    </row>
    <row r="717" spans="1:9" x14ac:dyDescent="0.25">
      <c r="A717" t="s">
        <v>1821</v>
      </c>
      <c r="C717" t="s">
        <v>1838</v>
      </c>
      <c r="D717">
        <v>1974</v>
      </c>
      <c r="E717" t="s">
        <v>1839</v>
      </c>
      <c r="G717" t="str">
        <f t="shared" si="11"/>
        <v>Workshop Session 4A Steady-State Enzyme Kinetics Modeling System1974Nancy Schatz</v>
      </c>
      <c r="I717" t="str">
        <f>IFERROR(IF(VLOOKUP(Test!G717,SanityCheck!$F$2:$F$6384,1,FALSE)=Test!G717,"Y","N"),"N")</f>
        <v>Y</v>
      </c>
    </row>
    <row r="718" spans="1:9" x14ac:dyDescent="0.25">
      <c r="A718" t="s">
        <v>1821</v>
      </c>
      <c r="C718" t="s">
        <v>1838</v>
      </c>
      <c r="D718">
        <v>1974</v>
      </c>
      <c r="E718" t="s">
        <v>1837</v>
      </c>
      <c r="G718" t="str">
        <f t="shared" si="11"/>
        <v>Workshop Session 4A Steady-State Enzyme Kinetics Modeling System1974Chan F. Lam</v>
      </c>
      <c r="I718" t="str">
        <f>IFERROR(IF(VLOOKUP(Test!G718,SanityCheck!$F$2:$F$6384,1,FALSE)=Test!G718,"Y","N"),"N")</f>
        <v>Y</v>
      </c>
    </row>
    <row r="719" spans="1:9" x14ac:dyDescent="0.25">
      <c r="A719" t="s">
        <v>1821</v>
      </c>
      <c r="C719" t="s">
        <v>1835</v>
      </c>
      <c r="D719">
        <v>1974</v>
      </c>
      <c r="E719" t="s">
        <v>1836</v>
      </c>
      <c r="G719" t="str">
        <f t="shared" si="11"/>
        <v>Workshop Session 4Rural Medical Care Clinic Simulation Model1974Richard A. Reid</v>
      </c>
      <c r="I719" t="str">
        <f>IFERROR(IF(VLOOKUP(Test!G719,SanityCheck!$F$2:$F$6384,1,FALSE)=Test!G719,"Y","N"),"N")</f>
        <v>Y</v>
      </c>
    </row>
    <row r="720" spans="1:9" x14ac:dyDescent="0.25">
      <c r="A720" t="s">
        <v>1821</v>
      </c>
      <c r="C720" t="s">
        <v>1835</v>
      </c>
      <c r="D720">
        <v>1974</v>
      </c>
      <c r="E720" t="s">
        <v>1834</v>
      </c>
      <c r="G720" t="str">
        <f t="shared" si="11"/>
        <v>Workshop Session 4Rural Medical Care Clinic Simulation Model1974Peter L. Asprey</v>
      </c>
      <c r="I720" t="str">
        <f>IFERROR(IF(VLOOKUP(Test!G720,SanityCheck!$F$2:$F$6384,1,FALSE)=Test!G720,"Y","N"),"N")</f>
        <v>Y</v>
      </c>
    </row>
    <row r="721" spans="1:9" x14ac:dyDescent="0.25">
      <c r="A721" t="s">
        <v>1821</v>
      </c>
      <c r="C721" t="s">
        <v>1828</v>
      </c>
      <c r="D721">
        <v>1974</v>
      </c>
      <c r="E721" t="s">
        <v>1827</v>
      </c>
      <c r="G721" t="str">
        <f t="shared" si="11"/>
        <v>Workshop Session 4Simulation System for Brain Modeling1974Larry D. Wittle</v>
      </c>
      <c r="I721" t="str">
        <f>IFERROR(IF(VLOOKUP(Test!G721,SanityCheck!$F$2:$F$6384,1,FALSE)=Test!G721,"Y","N"),"N")</f>
        <v>Y</v>
      </c>
    </row>
    <row r="722" spans="1:9" x14ac:dyDescent="0.25">
      <c r="A722" t="s">
        <v>1821</v>
      </c>
      <c r="C722" t="s">
        <v>1825</v>
      </c>
      <c r="D722">
        <v>1974</v>
      </c>
      <c r="E722" t="s">
        <v>1824</v>
      </c>
      <c r="G722" t="str">
        <f t="shared" si="11"/>
        <v>Workshop Session 4An Approach to Modeling Simulation Programs1974Philip C. Cooley</v>
      </c>
      <c r="I722" t="str">
        <f>IFERROR(IF(VLOOKUP(Test!G722,SanityCheck!$F$2:$F$6384,1,FALSE)=Test!G722,"Y","N"),"N")</f>
        <v>Y</v>
      </c>
    </row>
    <row r="723" spans="1:9" x14ac:dyDescent="0.25">
      <c r="A723" t="s">
        <v>1842</v>
      </c>
      <c r="C723" t="s">
        <v>1847</v>
      </c>
      <c r="D723">
        <v>1974</v>
      </c>
      <c r="E723" t="s">
        <v>1846</v>
      </c>
      <c r="G723" t="str">
        <f t="shared" si="11"/>
        <v>Workshop Session 5ORLY: A Digital Computer Flight Simulator1974Dan Cohen</v>
      </c>
      <c r="I723" t="str">
        <f>IFERROR(IF(VLOOKUP(Test!G723,SanityCheck!$F$2:$F$6384,1,FALSE)=Test!G723,"Y","N"),"N")</f>
        <v>Y</v>
      </c>
    </row>
    <row r="724" spans="1:9" x14ac:dyDescent="0.25">
      <c r="A724" t="s">
        <v>1842</v>
      </c>
      <c r="C724" t="s">
        <v>1847</v>
      </c>
      <c r="D724">
        <v>1974</v>
      </c>
      <c r="E724" t="s">
        <v>1851</v>
      </c>
      <c r="G724" t="str">
        <f t="shared" si="11"/>
        <v>Workshop Session 5ORLY: A Digital Computer Flight Simulator1974Edward Taft</v>
      </c>
      <c r="I724" t="str">
        <f>IFERROR(IF(VLOOKUP(Test!G724,SanityCheck!$F$2:$F$6384,1,FALSE)=Test!G724,"Y","N"),"N")</f>
        <v>Y</v>
      </c>
    </row>
    <row r="725" spans="1:9" x14ac:dyDescent="0.25">
      <c r="A725" t="s">
        <v>1842</v>
      </c>
      <c r="C725" t="s">
        <v>1844</v>
      </c>
      <c r="D725">
        <v>1974</v>
      </c>
      <c r="E725" t="s">
        <v>1843</v>
      </c>
      <c r="G725" t="str">
        <f t="shared" si="11"/>
        <v>Workshop Session 5A Probabilistic Evaluation of Fallout Effects Associated with Nuclear Air Bursts1974Robert V. Fultyn</v>
      </c>
      <c r="I725" t="str">
        <f>IFERROR(IF(VLOOKUP(Test!G725,SanityCheck!$F$2:$F$6384,1,FALSE)=Test!G725,"Y","N"),"N")</f>
        <v>Y</v>
      </c>
    </row>
    <row r="726" spans="1:9" x14ac:dyDescent="0.25">
      <c r="A726" t="s">
        <v>1842</v>
      </c>
      <c r="C726" t="s">
        <v>1845</v>
      </c>
      <c r="D726">
        <v>1974</v>
      </c>
      <c r="E726" t="s">
        <v>1621</v>
      </c>
      <c r="G726" t="str">
        <f t="shared" si="11"/>
        <v>Workshop Session 5Resource Simulator for an F-4E Air Force Training Squadron1974A. J. Parker</v>
      </c>
      <c r="I726" t="str">
        <f>IFERROR(IF(VLOOKUP(Test!G726,SanityCheck!$F$2:$F$6384,1,FALSE)=Test!G726,"Y","N"),"N")</f>
        <v>Y</v>
      </c>
    </row>
    <row r="727" spans="1:9" x14ac:dyDescent="0.25">
      <c r="A727" t="s">
        <v>1842</v>
      </c>
      <c r="C727" t="s">
        <v>1845</v>
      </c>
      <c r="D727">
        <v>1974</v>
      </c>
      <c r="E727" t="s">
        <v>1850</v>
      </c>
      <c r="G727" t="str">
        <f t="shared" si="11"/>
        <v>Workshop Session 5Resource Simulator for an F-4E Air Force Training Squadron1974Timothy I. Chen</v>
      </c>
      <c r="I727" t="str">
        <f>IFERROR(IF(VLOOKUP(Test!G727,SanityCheck!$F$2:$F$6384,1,FALSE)=Test!G727,"Y","N"),"N")</f>
        <v>Y</v>
      </c>
    </row>
    <row r="728" spans="1:9" x14ac:dyDescent="0.25">
      <c r="A728" t="s">
        <v>1842</v>
      </c>
      <c r="C728" t="s">
        <v>1845</v>
      </c>
      <c r="D728">
        <v>1974</v>
      </c>
      <c r="E728" t="s">
        <v>1852</v>
      </c>
      <c r="G728" t="str">
        <f t="shared" si="11"/>
        <v>Workshop Session 5Resource Simulator for an F-4E Air Force Training Squadron1974John Duncan</v>
      </c>
      <c r="I728" t="str">
        <f>IFERROR(IF(VLOOKUP(Test!G728,SanityCheck!$F$2:$F$6384,1,FALSE)=Test!G728,"Y","N"),"N")</f>
        <v>Y</v>
      </c>
    </row>
    <row r="729" spans="1:9" x14ac:dyDescent="0.25">
      <c r="A729" t="s">
        <v>1842</v>
      </c>
      <c r="C729" t="s">
        <v>1841</v>
      </c>
      <c r="D729">
        <v>1974</v>
      </c>
      <c r="E729" t="s">
        <v>1840</v>
      </c>
      <c r="G729" t="str">
        <f t="shared" si="11"/>
        <v>Workshop Session 5Computer Simulation of the NASA Water Vapor Electrolysis Reactor1974Allan M. Bloom</v>
      </c>
      <c r="I729" t="str">
        <f>IFERROR(IF(VLOOKUP(Test!G729,SanityCheck!$F$2:$F$6384,1,FALSE)=Test!G729,"Y","N"),"N")</f>
        <v>Y</v>
      </c>
    </row>
    <row r="730" spans="1:9" x14ac:dyDescent="0.25">
      <c r="A730" t="s">
        <v>1842</v>
      </c>
      <c r="C730" t="s">
        <v>1849</v>
      </c>
      <c r="D730">
        <v>1974</v>
      </c>
      <c r="E730" t="s">
        <v>1848</v>
      </c>
      <c r="G730" t="str">
        <f t="shared" si="11"/>
        <v>Workshop Session 5AEGIS Mission Performance Simulation (AMPS)1974Willis A. Soper  Jr.</v>
      </c>
      <c r="I730" t="str">
        <f>IFERROR(IF(VLOOKUP(Test!G730,SanityCheck!$F$2:$F$6384,1,FALSE)=Test!G730,"Y","N"),"N")</f>
        <v>Y</v>
      </c>
    </row>
    <row r="731" spans="1:9" x14ac:dyDescent="0.25">
      <c r="A731" t="s">
        <v>1855</v>
      </c>
      <c r="C731" t="s">
        <v>1854</v>
      </c>
      <c r="D731">
        <v>1974</v>
      </c>
      <c r="E731" t="s">
        <v>1853</v>
      </c>
      <c r="G731" t="str">
        <f t="shared" si="11"/>
        <v>Late PaperMutual Fund Performance - A Reconsideration1974Manak C. Gupta</v>
      </c>
      <c r="I731" t="str">
        <f>IFERROR(IF(VLOOKUP(Test!G731,SanityCheck!$F$2:$F$6384,1,FALSE)=Test!G731,"Y","N"),"N")</f>
        <v>Y</v>
      </c>
    </row>
    <row r="732" spans="1:9" x14ac:dyDescent="0.25">
      <c r="A732" t="s">
        <v>1314</v>
      </c>
      <c r="C732" t="s">
        <v>1857</v>
      </c>
      <c r="D732">
        <v>1975</v>
      </c>
      <c r="E732" t="s">
        <v>1856</v>
      </c>
      <c r="G732" t="str">
        <f t="shared" si="11"/>
        <v>Languages for Simulation 1An Improved Simulation Language Approach for Large Scale Simulation and Time Critical Operation1975Willard M. Holmes</v>
      </c>
      <c r="I732" t="str">
        <f>IFERROR(IF(VLOOKUP(Test!G732,SanityCheck!$F$2:$F$6384,1,FALSE)=Test!G732,"Y","N"),"N")</f>
        <v>Y</v>
      </c>
    </row>
    <row r="733" spans="1:9" x14ac:dyDescent="0.25">
      <c r="A733" t="s">
        <v>1314</v>
      </c>
      <c r="C733" t="s">
        <v>1857</v>
      </c>
      <c r="D733">
        <v>1975</v>
      </c>
      <c r="E733" t="s">
        <v>1868</v>
      </c>
      <c r="G733" t="str">
        <f t="shared" si="11"/>
        <v>Languages for Simulation 1An Improved Simulation Language Approach for Large Scale Simulation and Time Critical Operation1975Alex C. Jolly</v>
      </c>
      <c r="I733" t="str">
        <f>IFERROR(IF(VLOOKUP(Test!G733,SanityCheck!$F$2:$F$6384,1,FALSE)=Test!G733,"Y","N"),"N")</f>
        <v>Y</v>
      </c>
    </row>
    <row r="734" spans="1:9" x14ac:dyDescent="0.25">
      <c r="A734" t="s">
        <v>1314</v>
      </c>
      <c r="C734" t="s">
        <v>1870</v>
      </c>
      <c r="D734">
        <v>1975</v>
      </c>
      <c r="E734" t="s">
        <v>1869</v>
      </c>
      <c r="G734" t="str">
        <f t="shared" si="11"/>
        <v>Languages for Simulation 1Business Oriented Simulation System (B.O.S.S.): A Simulation Language Based on Cobol1975Andreas Philippakis</v>
      </c>
      <c r="I734" t="str">
        <f>IFERROR(IF(VLOOKUP(Test!G734,SanityCheck!$F$2:$F$6384,1,FALSE)=Test!G734,"Y","N"),"N")</f>
        <v>Y</v>
      </c>
    </row>
    <row r="735" spans="1:9" x14ac:dyDescent="0.25">
      <c r="A735" t="s">
        <v>1314</v>
      </c>
      <c r="C735" t="s">
        <v>1313</v>
      </c>
      <c r="D735">
        <v>1975</v>
      </c>
      <c r="E735" t="s">
        <v>1859</v>
      </c>
      <c r="G735" t="str">
        <f t="shared" si="11"/>
        <v>Languages for Simulation 1FORTSIM - Simulation Using Structured FORTRAN Plus Table Management1975Richard D. Crum</v>
      </c>
      <c r="I735" t="str">
        <f>IFERROR(IF(VLOOKUP(Test!G735,SanityCheck!$F$2:$F$6384,1,FALSE)=Test!G735,"Y","N"),"N")</f>
        <v>Y</v>
      </c>
    </row>
    <row r="736" spans="1:9" x14ac:dyDescent="0.25">
      <c r="A736" t="s">
        <v>1314</v>
      </c>
      <c r="C736" t="s">
        <v>1313</v>
      </c>
      <c r="D736">
        <v>1975</v>
      </c>
      <c r="E736" t="s">
        <v>1312</v>
      </c>
      <c r="G736" t="str">
        <f t="shared" si="11"/>
        <v>Languages for Simulation 1FORTSIM - Simulation Using Structured FORTRAN Plus Table Management1975Sen-Lang Wang</v>
      </c>
      <c r="I736" t="str">
        <f>IFERROR(IF(VLOOKUP(Test!G736,SanityCheck!$F$2:$F$6384,1,FALSE)=Test!G736,"Y","N"),"N")</f>
        <v>Y</v>
      </c>
    </row>
    <row r="737" spans="1:9" x14ac:dyDescent="0.25">
      <c r="A737" t="s">
        <v>1314</v>
      </c>
      <c r="C737" t="s">
        <v>1313</v>
      </c>
      <c r="D737">
        <v>1975</v>
      </c>
      <c r="E737" t="s">
        <v>1858</v>
      </c>
      <c r="G737" t="str">
        <f t="shared" si="11"/>
        <v>Languages for Simulation 1FORTSIM - Simulation Using Structured FORTRAN Plus Table Management1975Edward H. Cooper</v>
      </c>
      <c r="I737" t="str">
        <f>IFERROR(IF(VLOOKUP(Test!G737,SanityCheck!$F$2:$F$6384,1,FALSE)=Test!G737,"Y","N"),"N")</f>
        <v>Y</v>
      </c>
    </row>
    <row r="738" spans="1:9" x14ac:dyDescent="0.25">
      <c r="A738" t="s">
        <v>1314</v>
      </c>
      <c r="C738" t="s">
        <v>1316</v>
      </c>
      <c r="D738">
        <v>1975</v>
      </c>
      <c r="E738" t="s">
        <v>363</v>
      </c>
      <c r="G738" t="str">
        <f t="shared" si="11"/>
        <v>Languages for Simulation 1Conditions, Criteria, and Caveats for Computer Simulation with Cobol1975Francis J. Brewerton</v>
      </c>
      <c r="I738" t="str">
        <f>IFERROR(IF(VLOOKUP(Test!G738,SanityCheck!$F$2:$F$6384,1,FALSE)=Test!G738,"Y","N"),"N")</f>
        <v>Y</v>
      </c>
    </row>
    <row r="739" spans="1:9" x14ac:dyDescent="0.25">
      <c r="A739" t="s">
        <v>1314</v>
      </c>
      <c r="C739" t="s">
        <v>1316</v>
      </c>
      <c r="D739">
        <v>1975</v>
      </c>
      <c r="E739" t="s">
        <v>1685</v>
      </c>
      <c r="G739" t="str">
        <f t="shared" si="11"/>
        <v>Languages for Simulation 1Conditions, Criteria, and Caveats for Computer Simulation with Cobol1975R. Wayne Gober</v>
      </c>
      <c r="I739" t="str">
        <f>IFERROR(IF(VLOOKUP(Test!G739,SanityCheck!$F$2:$F$6384,1,FALSE)=Test!G739,"Y","N"),"N")</f>
        <v>Y</v>
      </c>
    </row>
    <row r="740" spans="1:9" x14ac:dyDescent="0.25">
      <c r="A740" t="s">
        <v>1314</v>
      </c>
      <c r="C740" t="s">
        <v>1316</v>
      </c>
      <c r="D740">
        <v>1975</v>
      </c>
      <c r="E740" t="s">
        <v>1315</v>
      </c>
      <c r="G740" t="str">
        <f t="shared" si="11"/>
        <v>Languages for Simulation 1Conditions, Criteria, and Caveats for Computer Simulation with Cobol1975Elias R. Callahan</v>
      </c>
      <c r="I740" t="str">
        <f>IFERROR(IF(VLOOKUP(Test!G740,SanityCheck!$F$2:$F$6384,1,FALSE)=Test!G740,"Y","N"),"N")</f>
        <v>Y</v>
      </c>
    </row>
    <row r="741" spans="1:9" x14ac:dyDescent="0.25">
      <c r="A741" t="s">
        <v>1314</v>
      </c>
      <c r="C741" t="s">
        <v>1867</v>
      </c>
      <c r="D741">
        <v>1975</v>
      </c>
      <c r="E741" t="s">
        <v>1866</v>
      </c>
      <c r="G741" t="str">
        <f t="shared" si="11"/>
        <v>Languages for Simulation 1An Interactive Language for Discute Digital Simulation1975G. K. Hutchinson</v>
      </c>
      <c r="I741" t="str">
        <f>IFERROR(IF(VLOOKUP(Test!G741,SanityCheck!$F$2:$F$6384,1,FALSE)=Test!G741,"Y","N"),"N")</f>
        <v>Y</v>
      </c>
    </row>
    <row r="742" spans="1:9" x14ac:dyDescent="0.25">
      <c r="A742" t="s">
        <v>1314</v>
      </c>
      <c r="C742" t="s">
        <v>1861</v>
      </c>
      <c r="D742">
        <v>1975</v>
      </c>
      <c r="E742" t="s">
        <v>1860</v>
      </c>
      <c r="G742" t="str">
        <f t="shared" si="11"/>
        <v>Languages for Simulation 1A New Look at Process Oriented Simulation Languages1975Jair M. Babad</v>
      </c>
      <c r="I742" t="str">
        <f>IFERROR(IF(VLOOKUP(Test!G742,SanityCheck!$F$2:$F$6384,1,FALSE)=Test!G742,"Y","N"),"N")</f>
        <v>Y</v>
      </c>
    </row>
    <row r="743" spans="1:9" x14ac:dyDescent="0.25">
      <c r="A743" t="s">
        <v>1314</v>
      </c>
      <c r="C743" t="s">
        <v>1861</v>
      </c>
      <c r="D743">
        <v>1975</v>
      </c>
      <c r="E743" t="s">
        <v>1865</v>
      </c>
      <c r="G743" t="str">
        <f t="shared" si="11"/>
        <v>Languages for Simulation 1A New Look at Process Oriented Simulation Languages1975Linus Schrage</v>
      </c>
      <c r="I743" t="str">
        <f>IFERROR(IF(VLOOKUP(Test!G743,SanityCheck!$F$2:$F$6384,1,FALSE)=Test!G743,"Y","N"),"N")</f>
        <v>Y</v>
      </c>
    </row>
    <row r="744" spans="1:9" x14ac:dyDescent="0.25">
      <c r="A744" t="s">
        <v>1331</v>
      </c>
      <c r="C744" t="s">
        <v>1346</v>
      </c>
      <c r="D744">
        <v>1975</v>
      </c>
      <c r="E744" t="s">
        <v>1345</v>
      </c>
      <c r="G744" t="str">
        <f t="shared" si="11"/>
        <v>Aerospace ApplicationsA Semi-Physical Missile Simulation Facility1975Thomas A. Atherton</v>
      </c>
      <c r="I744" t="str">
        <f>IFERROR(IF(VLOOKUP(Test!G744,SanityCheck!$F$2:$F$6384,1,FALSE)=Test!G744,"Y","N"),"N")</f>
        <v>Y</v>
      </c>
    </row>
    <row r="745" spans="1:9" x14ac:dyDescent="0.25">
      <c r="A745" t="s">
        <v>1331</v>
      </c>
      <c r="C745" t="s">
        <v>1343</v>
      </c>
      <c r="D745">
        <v>1975</v>
      </c>
      <c r="E745" t="s">
        <v>1342</v>
      </c>
      <c r="G745" t="str">
        <f t="shared" si="11"/>
        <v>Aerospace ApplicationsSimulation Procedures for Analysis of Missile Systems1975Ernest L. Kohler</v>
      </c>
      <c r="I745" t="str">
        <f>IFERROR(IF(VLOOKUP(Test!G745,SanityCheck!$F$2:$F$6384,1,FALSE)=Test!G745,"Y","N"),"N")</f>
        <v>Y</v>
      </c>
    </row>
    <row r="746" spans="1:9" x14ac:dyDescent="0.25">
      <c r="A746" t="s">
        <v>1331</v>
      </c>
      <c r="C746" t="s">
        <v>1350</v>
      </c>
      <c r="D746">
        <v>1975</v>
      </c>
      <c r="E746" t="s">
        <v>1349</v>
      </c>
      <c r="G746" t="str">
        <f t="shared" si="11"/>
        <v>Aerospace ApplicationsFleet Planning Model1975David P. Shube</v>
      </c>
      <c r="I746" t="str">
        <f>IFERROR(IF(VLOOKUP(Test!G746,SanityCheck!$F$2:$F$6384,1,FALSE)=Test!G746,"Y","N"),"N")</f>
        <v>Y</v>
      </c>
    </row>
    <row r="747" spans="1:9" x14ac:dyDescent="0.25">
      <c r="A747" t="s">
        <v>1331</v>
      </c>
      <c r="C747" t="s">
        <v>1350</v>
      </c>
      <c r="D747">
        <v>1975</v>
      </c>
      <c r="E747" t="s">
        <v>1354</v>
      </c>
      <c r="G747" t="str">
        <f t="shared" si="11"/>
        <v>Aerospace ApplicationsFleet Planning Model1975John W. Stroup</v>
      </c>
      <c r="I747" t="str">
        <f>IFERROR(IF(VLOOKUP(Test!G747,SanityCheck!$F$2:$F$6384,1,FALSE)=Test!G747,"Y","N"),"N")</f>
        <v>Y</v>
      </c>
    </row>
    <row r="748" spans="1:9" x14ac:dyDescent="0.25">
      <c r="A748" t="s">
        <v>1331</v>
      </c>
      <c r="C748" t="s">
        <v>1333</v>
      </c>
      <c r="D748">
        <v>1975</v>
      </c>
      <c r="E748" t="s">
        <v>1332</v>
      </c>
      <c r="G748" t="str">
        <f t="shared" si="11"/>
        <v>Aerospace ApplicationsSimulation of a CCD Star Tracker1975E. M. Winter</v>
      </c>
      <c r="I748" t="str">
        <f>IFERROR(IF(VLOOKUP(Test!G748,SanityCheck!$F$2:$F$6384,1,FALSE)=Test!G748,"Y","N"),"N")</f>
        <v>Y</v>
      </c>
    </row>
    <row r="749" spans="1:9" x14ac:dyDescent="0.25">
      <c r="A749" t="s">
        <v>1331</v>
      </c>
      <c r="C749" t="s">
        <v>1333</v>
      </c>
      <c r="D749">
        <v>1975</v>
      </c>
      <c r="E749" t="s">
        <v>1344</v>
      </c>
      <c r="G749" t="str">
        <f t="shared" si="11"/>
        <v>Aerospace ApplicationsSimulation of a CCD Star Tracker1975D. P. Wisemiller</v>
      </c>
      <c r="I749" t="str">
        <f>IFERROR(IF(VLOOKUP(Test!G749,SanityCheck!$F$2:$F$6384,1,FALSE)=Test!G749,"Y","N"),"N")</f>
        <v>Y</v>
      </c>
    </row>
    <row r="750" spans="1:9" x14ac:dyDescent="0.25">
      <c r="A750" t="s">
        <v>320</v>
      </c>
      <c r="C750" t="s">
        <v>319</v>
      </c>
      <c r="D750">
        <v>1975</v>
      </c>
      <c r="E750" t="s">
        <v>318</v>
      </c>
      <c r="G750" t="str">
        <f t="shared" si="11"/>
        <v>Biomedical Simulation 1A Computer System to Quantify Exercise on a Mass Basis1975J. Gerry Purdy</v>
      </c>
      <c r="I750" t="str">
        <f>IFERROR(IF(VLOOKUP(Test!G750,SanityCheck!$F$2:$F$6384,1,FALSE)=Test!G750,"Y","N"),"N")</f>
        <v>Y</v>
      </c>
    </row>
    <row r="751" spans="1:9" x14ac:dyDescent="0.25">
      <c r="A751" t="s">
        <v>320</v>
      </c>
      <c r="C751" t="s">
        <v>319</v>
      </c>
      <c r="D751">
        <v>1975</v>
      </c>
      <c r="E751" t="s">
        <v>1872</v>
      </c>
      <c r="G751" t="str">
        <f t="shared" si="11"/>
        <v>Biomedical Simulation 1A Computer System to Quantify Exercise on a Mass Basis1975Kenneth H. Cooper</v>
      </c>
      <c r="I751" t="str">
        <f>IFERROR(IF(VLOOKUP(Test!G751,SanityCheck!$F$2:$F$6384,1,FALSE)=Test!G751,"Y","N"),"N")</f>
        <v>Y</v>
      </c>
    </row>
    <row r="752" spans="1:9" x14ac:dyDescent="0.25">
      <c r="A752" t="s">
        <v>320</v>
      </c>
      <c r="C752" t="s">
        <v>319</v>
      </c>
      <c r="D752">
        <v>1975</v>
      </c>
      <c r="E752" t="s">
        <v>1873</v>
      </c>
      <c r="G752" t="str">
        <f t="shared" si="11"/>
        <v>Biomedical Simulation 1A Computer System to Quantify Exercise on a Mass Basis1975Steve R. White</v>
      </c>
      <c r="I752" t="str">
        <f>IFERROR(IF(VLOOKUP(Test!G752,SanityCheck!$F$2:$F$6384,1,FALSE)=Test!G752,"Y","N"),"N")</f>
        <v>Y</v>
      </c>
    </row>
    <row r="753" spans="1:9" x14ac:dyDescent="0.25">
      <c r="A753" t="s">
        <v>320</v>
      </c>
      <c r="C753" t="s">
        <v>1880</v>
      </c>
      <c r="D753">
        <v>1975</v>
      </c>
      <c r="E753" t="s">
        <v>1879</v>
      </c>
      <c r="G753" t="str">
        <f t="shared" si="11"/>
        <v>Biomedical Simulation 1Human Oculomotor Control Simulation1975C. C. Collins</v>
      </c>
      <c r="I753" t="str">
        <f>IFERROR(IF(VLOOKUP(Test!G753,SanityCheck!$F$2:$F$6384,1,FALSE)=Test!G753,"Y","N"),"N")</f>
        <v>Y</v>
      </c>
    </row>
    <row r="754" spans="1:9" x14ac:dyDescent="0.25">
      <c r="A754" t="s">
        <v>320</v>
      </c>
      <c r="C754" t="s">
        <v>1875</v>
      </c>
      <c r="D754">
        <v>1975</v>
      </c>
      <c r="E754" t="s">
        <v>336</v>
      </c>
      <c r="G754" t="str">
        <f t="shared" si="11"/>
        <v>Biomedical Simulation 1Interactive Simulation Language for Hybrid Computers1975R. D. Benham</v>
      </c>
      <c r="I754" t="str">
        <f>IFERROR(IF(VLOOKUP(Test!G754,SanityCheck!$F$2:$F$6384,1,FALSE)=Test!G754,"Y","N"),"N")</f>
        <v>Y</v>
      </c>
    </row>
    <row r="755" spans="1:9" x14ac:dyDescent="0.25">
      <c r="A755" t="s">
        <v>320</v>
      </c>
      <c r="C755" t="s">
        <v>1875</v>
      </c>
      <c r="D755">
        <v>1975</v>
      </c>
      <c r="E755" t="s">
        <v>1878</v>
      </c>
      <c r="G755" t="str">
        <f t="shared" si="11"/>
        <v>Biomedical Simulation 1Interactive Simulation Language for Hybrid Computers1975G. R. Taylor</v>
      </c>
      <c r="I755" t="str">
        <f>IFERROR(IF(VLOOKUP(Test!G755,SanityCheck!$F$2:$F$6384,1,FALSE)=Test!G755,"Y","N"),"N")</f>
        <v>Y</v>
      </c>
    </row>
    <row r="756" spans="1:9" x14ac:dyDescent="0.25">
      <c r="A756" t="s">
        <v>320</v>
      </c>
      <c r="C756" t="s">
        <v>322</v>
      </c>
      <c r="D756">
        <v>1975</v>
      </c>
      <c r="E756" t="s">
        <v>321</v>
      </c>
      <c r="G756" t="str">
        <f t="shared" si="11"/>
        <v>Biomedical Simulation 1Simulation of Abnormal Eye Movements in Cerebellar Disease1975Alfred L. Ochs</v>
      </c>
      <c r="I756" t="str">
        <f>IFERROR(IF(VLOOKUP(Test!G756,SanityCheck!$F$2:$F$6384,1,FALSE)=Test!G756,"Y","N"),"N")</f>
        <v>Y</v>
      </c>
    </row>
    <row r="757" spans="1:9" x14ac:dyDescent="0.25">
      <c r="A757" t="s">
        <v>320</v>
      </c>
      <c r="C757" t="s">
        <v>322</v>
      </c>
      <c r="D757">
        <v>1975</v>
      </c>
      <c r="E757" t="s">
        <v>1871</v>
      </c>
      <c r="G757" t="str">
        <f t="shared" si="11"/>
        <v>Biomedical Simulation 1Simulation of Abnormal Eye Movements in Cerebellar Disease1975William F. Hoyt</v>
      </c>
      <c r="I757" t="str">
        <f>IFERROR(IF(VLOOKUP(Test!G757,SanityCheck!$F$2:$F$6384,1,FALSE)=Test!G757,"Y","N"),"N")</f>
        <v>Y</v>
      </c>
    </row>
    <row r="758" spans="1:9" x14ac:dyDescent="0.25">
      <c r="A758" t="s">
        <v>320</v>
      </c>
      <c r="C758" t="s">
        <v>322</v>
      </c>
      <c r="D758">
        <v>1975</v>
      </c>
      <c r="E758" t="s">
        <v>381</v>
      </c>
      <c r="G758" t="str">
        <f t="shared" si="11"/>
        <v>Biomedical Simulation 1Simulation of Abnormal Eye Movements in Cerebellar Disease1975John B. Selhorst</v>
      </c>
      <c r="I758" t="str">
        <f>IFERROR(IF(VLOOKUP(Test!G758,SanityCheck!$F$2:$F$6384,1,FALSE)=Test!G758,"Y","N"),"N")</f>
        <v>Y</v>
      </c>
    </row>
    <row r="759" spans="1:9" x14ac:dyDescent="0.25">
      <c r="A759" t="s">
        <v>320</v>
      </c>
      <c r="C759" t="s">
        <v>322</v>
      </c>
      <c r="D759">
        <v>1975</v>
      </c>
      <c r="E759" t="s">
        <v>1874</v>
      </c>
      <c r="G759" t="str">
        <f t="shared" si="11"/>
        <v>Biomedical Simulation 1Simulation of Abnormal Eye Movements in Cerebellar Disease1975Lawrence Stark</v>
      </c>
      <c r="I759" t="str">
        <f>IFERROR(IF(VLOOKUP(Test!G759,SanityCheck!$F$2:$F$6384,1,FALSE)=Test!G759,"Y","N"),"N")</f>
        <v>Y</v>
      </c>
    </row>
    <row r="760" spans="1:9" x14ac:dyDescent="0.25">
      <c r="A760" t="s">
        <v>1884</v>
      </c>
      <c r="C760" t="s">
        <v>1893</v>
      </c>
      <c r="D760">
        <v>1975</v>
      </c>
      <c r="E760" t="s">
        <v>1892</v>
      </c>
      <c r="G760" t="str">
        <f t="shared" si="11"/>
        <v>Financial/Econometric ModelsLet Us Pay Heed to These Elasticities of Demand1975G. S. Gill</v>
      </c>
      <c r="I760" t="str">
        <f>IFERROR(IF(VLOOKUP(Test!G760,SanityCheck!$F$2:$F$6384,1,FALSE)=Test!G760,"Y","N"),"N")</f>
        <v>Y</v>
      </c>
    </row>
    <row r="761" spans="1:9" x14ac:dyDescent="0.25">
      <c r="A761" t="s">
        <v>1884</v>
      </c>
      <c r="C761" t="s">
        <v>1889</v>
      </c>
      <c r="D761">
        <v>1975</v>
      </c>
      <c r="E761" t="s">
        <v>1301</v>
      </c>
      <c r="G761" t="str">
        <f t="shared" si="11"/>
        <v>Financial/Econometric ModelsContinuous System Techniques Applied to Macro Economic Systems Simulation1975Royce Townsend</v>
      </c>
      <c r="I761" t="str">
        <f>IFERROR(IF(VLOOKUP(Test!G761,SanityCheck!$F$2:$F$6384,1,FALSE)=Test!G761,"Y","N"),"N")</f>
        <v>Y</v>
      </c>
    </row>
    <row r="762" spans="1:9" x14ac:dyDescent="0.25">
      <c r="A762" t="s">
        <v>1884</v>
      </c>
      <c r="C762" t="s">
        <v>1883</v>
      </c>
      <c r="D762">
        <v>1975</v>
      </c>
      <c r="E762" t="s">
        <v>1882</v>
      </c>
      <c r="G762" t="str">
        <f t="shared" si="11"/>
        <v>Financial/Econometric ModelsOptimal Profit Scheduling of a Computer Center1975Walter L. Whipple</v>
      </c>
      <c r="I762" t="str">
        <f>IFERROR(IF(VLOOKUP(Test!G762,SanityCheck!$F$2:$F$6384,1,FALSE)=Test!G762,"Y","N"),"N")</f>
        <v>Y</v>
      </c>
    </row>
    <row r="763" spans="1:9" x14ac:dyDescent="0.25">
      <c r="A763" t="s">
        <v>1884</v>
      </c>
      <c r="C763" t="s">
        <v>1888</v>
      </c>
      <c r="D763">
        <v>1975</v>
      </c>
      <c r="E763" t="s">
        <v>1891</v>
      </c>
      <c r="G763" t="str">
        <f t="shared" si="11"/>
        <v>Financial/Econometric ModelsSimulation of Socio-Economic Conditions in a Canadian River Basin Using Cross Impact Analysis1975Anand S. Aggarwal</v>
      </c>
      <c r="I763" t="str">
        <f>IFERROR(IF(VLOOKUP(Test!G763,SanityCheck!$F$2:$F$6384,1,FALSE)=Test!G763,"Y","N"),"N")</f>
        <v>Y</v>
      </c>
    </row>
    <row r="764" spans="1:9" x14ac:dyDescent="0.25">
      <c r="A764" t="s">
        <v>1884</v>
      </c>
      <c r="C764" t="s">
        <v>1888</v>
      </c>
      <c r="D764">
        <v>1975</v>
      </c>
      <c r="E764" t="s">
        <v>1887</v>
      </c>
      <c r="G764" t="str">
        <f t="shared" si="11"/>
        <v>Financial/Econometric ModelsSimulation of Socio-Economic Conditions in a Canadian River Basin Using Cross Impact Analysis1975Gerald E. Brown</v>
      </c>
      <c r="I764" t="str">
        <f>IFERROR(IF(VLOOKUP(Test!G764,SanityCheck!$F$2:$F$6384,1,FALSE)=Test!G764,"Y","N"),"N")</f>
        <v>Y</v>
      </c>
    </row>
    <row r="765" spans="1:9" x14ac:dyDescent="0.25">
      <c r="A765" t="s">
        <v>1884</v>
      </c>
      <c r="C765" t="s">
        <v>1886</v>
      </c>
      <c r="D765">
        <v>1975</v>
      </c>
      <c r="E765" t="s">
        <v>1885</v>
      </c>
      <c r="G765" t="str">
        <f t="shared" si="11"/>
        <v>Financial/Econometric ModelsExperimental Inquiries: A Mathematical Approach1975Guy C. Corynen</v>
      </c>
      <c r="I765" t="str">
        <f>IFERROR(IF(VLOOKUP(Test!G765,SanityCheck!$F$2:$F$6384,1,FALSE)=Test!G765,"Y","N"),"N")</f>
        <v>Y</v>
      </c>
    </row>
    <row r="766" spans="1:9" x14ac:dyDescent="0.25">
      <c r="A766" t="s">
        <v>1884</v>
      </c>
      <c r="C766" t="s">
        <v>1890</v>
      </c>
      <c r="D766">
        <v>1975</v>
      </c>
      <c r="E766" t="s">
        <v>1882</v>
      </c>
      <c r="G766" t="str">
        <f t="shared" si="11"/>
        <v>Financial/Econometric ModelsEconomic Circuit Analysis1975Walter L. Whipple</v>
      </c>
      <c r="I766" t="str">
        <f>IFERROR(IF(VLOOKUP(Test!G766,SanityCheck!$F$2:$F$6384,1,FALSE)=Test!G766,"Y","N"),"N")</f>
        <v>Y</v>
      </c>
    </row>
    <row r="767" spans="1:9" x14ac:dyDescent="0.25">
      <c r="A767" t="s">
        <v>338</v>
      </c>
      <c r="C767" t="s">
        <v>337</v>
      </c>
      <c r="D767">
        <v>1975</v>
      </c>
      <c r="E767" t="s">
        <v>336</v>
      </c>
      <c r="G767" t="str">
        <f t="shared" si="11"/>
        <v>Biomedical Simulation 2Simulation of Nerve Cell Kinetics Using Interactive Simulation Language1975R. D. Benham</v>
      </c>
      <c r="I767" t="str">
        <f>IFERROR(IF(VLOOKUP(Test!G767,SanityCheck!$F$2:$F$6384,1,FALSE)=Test!G767,"Y","N"),"N")</f>
        <v>Y</v>
      </c>
    </row>
    <row r="768" spans="1:9" x14ac:dyDescent="0.25">
      <c r="A768" t="s">
        <v>338</v>
      </c>
      <c r="C768" t="s">
        <v>337</v>
      </c>
      <c r="D768">
        <v>1975</v>
      </c>
      <c r="E768" t="s">
        <v>339</v>
      </c>
      <c r="G768" t="str">
        <f t="shared" si="11"/>
        <v>Biomedical Simulation 2Simulation of Nerve Cell Kinetics Using Interactive Simulation Language1975Daniel K. Hartline</v>
      </c>
      <c r="I768" t="str">
        <f>IFERROR(IF(VLOOKUP(Test!G768,SanityCheck!$F$2:$F$6384,1,FALSE)=Test!G768,"Y","N"),"N")</f>
        <v>Y</v>
      </c>
    </row>
    <row r="769" spans="1:9" x14ac:dyDescent="0.25">
      <c r="A769" t="s">
        <v>338</v>
      </c>
      <c r="C769" t="s">
        <v>343</v>
      </c>
      <c r="D769">
        <v>1975</v>
      </c>
      <c r="E769" t="s">
        <v>346</v>
      </c>
      <c r="G769" t="str">
        <f t="shared" si="11"/>
        <v>Biomedical Simulation 2Techniques for Simulating Craniofacial Change1975Geoffrey F. Walker</v>
      </c>
      <c r="I769" t="str">
        <f>IFERROR(IF(VLOOKUP(Test!G769,SanityCheck!$F$2:$F$6384,1,FALSE)=Test!G769,"Y","N"),"N")</f>
        <v>Y</v>
      </c>
    </row>
    <row r="770" spans="1:9" x14ac:dyDescent="0.25">
      <c r="A770" t="s">
        <v>338</v>
      </c>
      <c r="C770" t="s">
        <v>343</v>
      </c>
      <c r="D770">
        <v>1975</v>
      </c>
      <c r="E770" t="s">
        <v>342</v>
      </c>
      <c r="G770" t="str">
        <f t="shared" ref="G770:G833" si="12">CONCATENATE(A770,B770,C770,D770,E770)</f>
        <v>Biomedical Simulation 2Techniques for Simulating Craniofacial Change1975Charles J. Kowalski</v>
      </c>
      <c r="I770" t="str">
        <f>IFERROR(IF(VLOOKUP(Test!G770,SanityCheck!$F$2:$F$6384,1,FALSE)=Test!G770,"Y","N"),"N")</f>
        <v>Y</v>
      </c>
    </row>
    <row r="771" spans="1:9" x14ac:dyDescent="0.25">
      <c r="A771" t="s">
        <v>338</v>
      </c>
      <c r="C771" t="s">
        <v>345</v>
      </c>
      <c r="D771">
        <v>1975</v>
      </c>
      <c r="E771" t="s">
        <v>344</v>
      </c>
      <c r="G771" t="str">
        <f t="shared" si="12"/>
        <v>Biomedical Simulation 2A Discrete Representation of DNA Distribution and Observability for Identification of Cancer Cell Cycle Kinetics1975M. Kim</v>
      </c>
      <c r="I771" t="str">
        <f>IFERROR(IF(VLOOKUP(Test!G771,SanityCheck!$F$2:$F$6384,1,FALSE)=Test!G771,"Y","N"),"N")</f>
        <v>Y</v>
      </c>
    </row>
    <row r="772" spans="1:9" x14ac:dyDescent="0.25">
      <c r="A772" t="s">
        <v>338</v>
      </c>
      <c r="C772" t="s">
        <v>345</v>
      </c>
      <c r="D772">
        <v>1975</v>
      </c>
      <c r="E772" t="s">
        <v>1894</v>
      </c>
      <c r="G772" t="str">
        <f t="shared" si="12"/>
        <v>Biomedical Simulation 2A Discrete Representation of DNA Distribution and Observability for Identification of Cancer Cell Cycle Kinetics1975Seymour Perry</v>
      </c>
      <c r="I772" t="str">
        <f>IFERROR(IF(VLOOKUP(Test!G772,SanityCheck!$F$2:$F$6384,1,FALSE)=Test!G772,"Y","N"),"N")</f>
        <v>Y</v>
      </c>
    </row>
    <row r="773" spans="1:9" x14ac:dyDescent="0.25">
      <c r="A773" t="s">
        <v>338</v>
      </c>
      <c r="C773" t="s">
        <v>341</v>
      </c>
      <c r="D773">
        <v>1975</v>
      </c>
      <c r="E773" t="s">
        <v>340</v>
      </c>
      <c r="G773" t="str">
        <f t="shared" si="12"/>
        <v>Biomedical Simulation 2Interacting Neural Networks on a Cortical Surface1975J. W. B. Mates</v>
      </c>
      <c r="I773" t="str">
        <f>IFERROR(IF(VLOOKUP(Test!G773,SanityCheck!$F$2:$F$6384,1,FALSE)=Test!G773,"Y","N"),"N")</f>
        <v>Y</v>
      </c>
    </row>
    <row r="774" spans="1:9" x14ac:dyDescent="0.25">
      <c r="A774" t="s">
        <v>338</v>
      </c>
      <c r="C774" t="s">
        <v>341</v>
      </c>
      <c r="D774">
        <v>1975</v>
      </c>
      <c r="E774" t="s">
        <v>347</v>
      </c>
      <c r="G774" t="str">
        <f t="shared" si="12"/>
        <v>Biomedical Simulation 2Interacting Neural Networks on a Cortical Surface1975J. M. Horowitz</v>
      </c>
      <c r="I774" t="str">
        <f>IFERROR(IF(VLOOKUP(Test!G774,SanityCheck!$F$2:$F$6384,1,FALSE)=Test!G774,"Y","N"),"N")</f>
        <v>Y</v>
      </c>
    </row>
    <row r="775" spans="1:9" x14ac:dyDescent="0.25">
      <c r="A775" t="s">
        <v>351</v>
      </c>
      <c r="C775" t="s">
        <v>350</v>
      </c>
      <c r="D775">
        <v>1975</v>
      </c>
      <c r="E775" t="s">
        <v>349</v>
      </c>
      <c r="G775" t="str">
        <f t="shared" si="12"/>
        <v>Combined Discrete/Continous SimulationSimulation in the Design of a Corn Syrup Refinery1975Ray W. Schooley</v>
      </c>
      <c r="I775" t="str">
        <f>IFERROR(IF(VLOOKUP(Test!G775,SanityCheck!$F$2:$F$6384,1,FALSE)=Test!G775,"Y","N"),"N")</f>
        <v>Y</v>
      </c>
    </row>
    <row r="776" spans="1:9" x14ac:dyDescent="0.25">
      <c r="A776" t="s">
        <v>351</v>
      </c>
      <c r="C776" t="s">
        <v>1904</v>
      </c>
      <c r="D776">
        <v>1975</v>
      </c>
      <c r="E776" t="s">
        <v>1903</v>
      </c>
      <c r="G776" t="str">
        <f t="shared" si="12"/>
        <v>Combined Discrete/Continous SimulationComputer System Simulation with GASP IV1975Gain Wong</v>
      </c>
      <c r="I776" t="str">
        <f>IFERROR(IF(VLOOKUP(Test!G776,SanityCheck!$F$2:$F$6384,1,FALSE)=Test!G776,"Y","N"),"N")</f>
        <v>Y</v>
      </c>
    </row>
    <row r="777" spans="1:9" x14ac:dyDescent="0.25">
      <c r="A777" t="s">
        <v>351</v>
      </c>
      <c r="C777" t="s">
        <v>356</v>
      </c>
      <c r="D777">
        <v>1975</v>
      </c>
      <c r="E777" t="s">
        <v>355</v>
      </c>
      <c r="G777" t="str">
        <f t="shared" si="12"/>
        <v>Combined Discrete/Continous SimulationAN-TCC-39 Circuit Switch Simulation1975R. Green</v>
      </c>
      <c r="I777" t="str">
        <f>IFERROR(IF(VLOOKUP(Test!G777,SanityCheck!$F$2:$F$6384,1,FALSE)=Test!G777,"Y","N"),"N")</f>
        <v>Y</v>
      </c>
    </row>
    <row r="778" spans="1:9" x14ac:dyDescent="0.25">
      <c r="A778" t="s">
        <v>351</v>
      </c>
      <c r="C778" t="s">
        <v>356</v>
      </c>
      <c r="D778">
        <v>1975</v>
      </c>
      <c r="E778" t="s">
        <v>1908</v>
      </c>
      <c r="G778" t="str">
        <f t="shared" si="12"/>
        <v>Combined Discrete/Continous SimulationAN-TCC-39 Circuit Switch Simulation1975M. Fox</v>
      </c>
      <c r="I778" t="str">
        <f>IFERROR(IF(VLOOKUP(Test!G778,SanityCheck!$F$2:$F$6384,1,FALSE)=Test!G778,"Y","N"),"N")</f>
        <v>Y</v>
      </c>
    </row>
    <row r="779" spans="1:9" x14ac:dyDescent="0.25">
      <c r="A779" t="s">
        <v>351</v>
      </c>
      <c r="C779" t="s">
        <v>353</v>
      </c>
      <c r="D779">
        <v>1975</v>
      </c>
      <c r="E779" t="s">
        <v>352</v>
      </c>
      <c r="G779" t="str">
        <f t="shared" si="12"/>
        <v>Combined Discrete/Continous SimulationIntermodal Transshipment Facility Simulation - A Case Study1975E. A. Nagy</v>
      </c>
      <c r="I779" t="str">
        <f>IFERROR(IF(VLOOKUP(Test!G779,SanityCheck!$F$2:$F$6384,1,FALSE)=Test!G779,"Y","N"),"N")</f>
        <v>Y</v>
      </c>
    </row>
    <row r="780" spans="1:9" x14ac:dyDescent="0.25">
      <c r="A780" t="s">
        <v>359</v>
      </c>
      <c r="C780" t="s">
        <v>368</v>
      </c>
      <c r="D780">
        <v>1975</v>
      </c>
      <c r="E780" t="s">
        <v>367</v>
      </c>
      <c r="G780" t="str">
        <f t="shared" si="12"/>
        <v>Managerial ApplicationsOptimization of a Corporate Phone System via Computer Control1975R. E. Buten</v>
      </c>
      <c r="I780" t="str">
        <f>IFERROR(IF(VLOOKUP(Test!G780,SanityCheck!$F$2:$F$6384,1,FALSE)=Test!G780,"Y","N"),"N")</f>
        <v>Y</v>
      </c>
    </row>
    <row r="781" spans="1:9" x14ac:dyDescent="0.25">
      <c r="A781" t="s">
        <v>359</v>
      </c>
      <c r="C781" t="s">
        <v>368</v>
      </c>
      <c r="D781">
        <v>1975</v>
      </c>
      <c r="E781" t="s">
        <v>1912</v>
      </c>
      <c r="G781" t="str">
        <f t="shared" si="12"/>
        <v>Managerial ApplicationsOptimization of a Corporate Phone System via Computer Control1975M. E. Doherty</v>
      </c>
      <c r="I781" t="str">
        <f>IFERROR(IF(VLOOKUP(Test!G781,SanityCheck!$F$2:$F$6384,1,FALSE)=Test!G781,"Y","N"),"N")</f>
        <v>Y</v>
      </c>
    </row>
    <row r="782" spans="1:9" x14ac:dyDescent="0.25">
      <c r="A782" t="s">
        <v>359</v>
      </c>
      <c r="C782" t="s">
        <v>365</v>
      </c>
      <c r="D782">
        <v>1975</v>
      </c>
      <c r="E782" t="s">
        <v>366</v>
      </c>
      <c r="G782" t="str">
        <f t="shared" si="12"/>
        <v>Managerial ApplicationsModeling an Inventory Control Simulation: The Application of a Protocol Methodology1975Donald G. McGregor</v>
      </c>
      <c r="I782" t="str">
        <f>IFERROR(IF(VLOOKUP(Test!G782,SanityCheck!$F$2:$F$6384,1,FALSE)=Test!G782,"Y","N"),"N")</f>
        <v>Y</v>
      </c>
    </row>
    <row r="783" spans="1:9" x14ac:dyDescent="0.25">
      <c r="A783" t="s">
        <v>359</v>
      </c>
      <c r="C783" t="s">
        <v>365</v>
      </c>
      <c r="D783">
        <v>1975</v>
      </c>
      <c r="E783" t="s">
        <v>364</v>
      </c>
      <c r="G783" t="str">
        <f t="shared" si="12"/>
        <v>Managerial ApplicationsModeling an Inventory Control Simulation: The Application of a Protocol Methodology1975James W. Kho</v>
      </c>
      <c r="I783" t="str">
        <f>IFERROR(IF(VLOOKUP(Test!G783,SanityCheck!$F$2:$F$6384,1,FALSE)=Test!G783,"Y","N"),"N")</f>
        <v>Y</v>
      </c>
    </row>
    <row r="784" spans="1:9" x14ac:dyDescent="0.25">
      <c r="A784" t="s">
        <v>359</v>
      </c>
      <c r="C784" t="s">
        <v>358</v>
      </c>
      <c r="D784">
        <v>1975</v>
      </c>
      <c r="E784" t="s">
        <v>363</v>
      </c>
      <c r="G784" t="str">
        <f t="shared" si="12"/>
        <v>Managerial ApplicationsEffective Representation of Non-Normal Factor Variability in Risk Analysis Simulation: A Comparative Study1975Francis J. Brewerton</v>
      </c>
      <c r="I784" t="str">
        <f>IFERROR(IF(VLOOKUP(Test!G784,SanityCheck!$F$2:$F$6384,1,FALSE)=Test!G784,"Y","N"),"N")</f>
        <v>Y</v>
      </c>
    </row>
    <row r="785" spans="1:9" x14ac:dyDescent="0.25">
      <c r="A785" t="s">
        <v>359</v>
      </c>
      <c r="C785" t="s">
        <v>358</v>
      </c>
      <c r="D785">
        <v>1975</v>
      </c>
      <c r="E785" t="s">
        <v>357</v>
      </c>
      <c r="G785" t="str">
        <f t="shared" si="12"/>
        <v>Managerial ApplicationsEffective Representation of Non-Normal Factor Variability in Risk Analysis Simulation: A Comparative Study1975Robert W. Brobst</v>
      </c>
      <c r="I785" t="str">
        <f>IFERROR(IF(VLOOKUP(Test!G785,SanityCheck!$F$2:$F$6384,1,FALSE)=Test!G785,"Y","N"),"N")</f>
        <v>Y</v>
      </c>
    </row>
    <row r="786" spans="1:9" x14ac:dyDescent="0.25">
      <c r="A786" t="s">
        <v>359</v>
      </c>
      <c r="C786" t="s">
        <v>358</v>
      </c>
      <c r="D786">
        <v>1975</v>
      </c>
      <c r="E786" t="s">
        <v>1685</v>
      </c>
      <c r="G786" t="str">
        <f t="shared" si="12"/>
        <v>Managerial ApplicationsEffective Representation of Non-Normal Factor Variability in Risk Analysis Simulation: A Comparative Study1975R. Wayne Gober</v>
      </c>
      <c r="I786" t="str">
        <f>IFERROR(IF(VLOOKUP(Test!G786,SanityCheck!$F$2:$F$6384,1,FALSE)=Test!G786,"Y","N"),"N")</f>
        <v>Y</v>
      </c>
    </row>
    <row r="787" spans="1:9" x14ac:dyDescent="0.25">
      <c r="A787" t="s">
        <v>371</v>
      </c>
      <c r="C787" t="s">
        <v>373</v>
      </c>
      <c r="D787">
        <v>1975</v>
      </c>
      <c r="E787" t="s">
        <v>376</v>
      </c>
      <c r="G787" t="str">
        <f t="shared" si="12"/>
        <v>Environmental SystemsA Simulation of Field Populations of Insects (Heliothis in Cotton)1975M. W. Parker</v>
      </c>
      <c r="I787" t="str">
        <f>IFERROR(IF(VLOOKUP(Test!G787,SanityCheck!$F$2:$F$6384,1,FALSE)=Test!G787,"Y","N"),"N")</f>
        <v>Y</v>
      </c>
    </row>
    <row r="788" spans="1:9" x14ac:dyDescent="0.25">
      <c r="A788" t="s">
        <v>371</v>
      </c>
      <c r="C788" t="s">
        <v>373</v>
      </c>
      <c r="D788">
        <v>1975</v>
      </c>
      <c r="E788" t="s">
        <v>372</v>
      </c>
      <c r="G788" t="str">
        <f t="shared" si="12"/>
        <v>Environmental SystemsA Simulation of Field Populations of Insects (Heliothis in Cotton)1975L. G. Brown</v>
      </c>
      <c r="I788" t="str">
        <f>IFERROR(IF(VLOOKUP(Test!G788,SanityCheck!$F$2:$F$6384,1,FALSE)=Test!G788,"Y","N"),"N")</f>
        <v>Y</v>
      </c>
    </row>
    <row r="789" spans="1:9" x14ac:dyDescent="0.25">
      <c r="A789" t="s">
        <v>371</v>
      </c>
      <c r="C789" t="s">
        <v>373</v>
      </c>
      <c r="D789">
        <v>1975</v>
      </c>
      <c r="E789" t="s">
        <v>374</v>
      </c>
      <c r="G789" t="str">
        <f t="shared" si="12"/>
        <v>Environmental SystemsA Simulation of Field Populations of Insects (Heliothis in Cotton)1975F. A. Harris</v>
      </c>
      <c r="I789" t="str">
        <f>IFERROR(IF(VLOOKUP(Test!G789,SanityCheck!$F$2:$F$6384,1,FALSE)=Test!G789,"Y","N"),"N")</f>
        <v>Y</v>
      </c>
    </row>
    <row r="790" spans="1:9" x14ac:dyDescent="0.25">
      <c r="A790" t="s">
        <v>371</v>
      </c>
      <c r="C790" t="s">
        <v>373</v>
      </c>
      <c r="D790">
        <v>1975</v>
      </c>
      <c r="E790" t="s">
        <v>1925</v>
      </c>
      <c r="G790" t="str">
        <f t="shared" si="12"/>
        <v>Environmental SystemsA Simulation of Field Populations of Insects (Heliothis in Cotton)1975G. L. Andrews</v>
      </c>
      <c r="I790" t="str">
        <f>IFERROR(IF(VLOOKUP(Test!G790,SanityCheck!$F$2:$F$6384,1,FALSE)=Test!G790,"Y","N"),"N")</f>
        <v>Y</v>
      </c>
    </row>
    <row r="791" spans="1:9" x14ac:dyDescent="0.25">
      <c r="A791" t="s">
        <v>371</v>
      </c>
      <c r="C791" t="s">
        <v>370</v>
      </c>
      <c r="D791">
        <v>1975</v>
      </c>
      <c r="E791" t="s">
        <v>382</v>
      </c>
      <c r="G791" t="str">
        <f t="shared" si="12"/>
        <v>Environmental SystemsA Computer Simulation of the Invasion of the Exotic Tree Species Melaleuca Quinquenervia in South Florida1975Barry R. Sedlik</v>
      </c>
      <c r="I791" t="str">
        <f>IFERROR(IF(VLOOKUP(Test!G791,SanityCheck!$F$2:$F$6384,1,FALSE)=Test!G791,"Y","N"),"N")</f>
        <v>Y</v>
      </c>
    </row>
    <row r="792" spans="1:9" x14ac:dyDescent="0.25">
      <c r="A792" t="s">
        <v>371</v>
      </c>
      <c r="C792" t="s">
        <v>370</v>
      </c>
      <c r="D792">
        <v>1975</v>
      </c>
      <c r="E792" t="s">
        <v>369</v>
      </c>
      <c r="G792" t="str">
        <f t="shared" si="12"/>
        <v>Environmental SystemsA Computer Simulation of the Invasion of the Exotic Tree Species Melaleuca Quinquenervia in South Florida1975B. L. Capehart</v>
      </c>
      <c r="I792" t="str">
        <f>IFERROR(IF(VLOOKUP(Test!G792,SanityCheck!$F$2:$F$6384,1,FALSE)=Test!G792,"Y","N"),"N")</f>
        <v>Y</v>
      </c>
    </row>
    <row r="793" spans="1:9" x14ac:dyDescent="0.25">
      <c r="A793" t="s">
        <v>371</v>
      </c>
      <c r="C793" t="s">
        <v>370</v>
      </c>
      <c r="D793">
        <v>1975</v>
      </c>
      <c r="E793" t="s">
        <v>375</v>
      </c>
      <c r="G793" t="str">
        <f t="shared" si="12"/>
        <v>Environmental SystemsA Computer Simulation of the Invasion of the Exotic Tree Species Melaleuca Quinquenervia in South Florida1975J. J. Ewel</v>
      </c>
      <c r="I793" t="str">
        <f>IFERROR(IF(VLOOKUP(Test!G793,SanityCheck!$F$2:$F$6384,1,FALSE)=Test!G793,"Y","N"),"N")</f>
        <v>Y</v>
      </c>
    </row>
    <row r="794" spans="1:9" x14ac:dyDescent="0.25">
      <c r="A794" t="s">
        <v>371</v>
      </c>
      <c r="C794" t="s">
        <v>370</v>
      </c>
      <c r="D794">
        <v>1975</v>
      </c>
      <c r="E794" t="s">
        <v>851</v>
      </c>
      <c r="G794" t="str">
        <f t="shared" si="12"/>
        <v>Environmental SystemsA Computer Simulation of the Invasion of the Exotic Tree Species Melaleuca Quinquenervia in South Florida1975R. L. Meyers</v>
      </c>
      <c r="I794" t="str">
        <f>IFERROR(IF(VLOOKUP(Test!G794,SanityCheck!$F$2:$F$6384,1,FALSE)=Test!G794,"Y","N"),"N")</f>
        <v>Y</v>
      </c>
    </row>
    <row r="795" spans="1:9" x14ac:dyDescent="0.25">
      <c r="A795" t="s">
        <v>371</v>
      </c>
      <c r="C795" t="s">
        <v>378</v>
      </c>
      <c r="D795">
        <v>1975</v>
      </c>
      <c r="E795" t="s">
        <v>377</v>
      </c>
      <c r="G795" t="str">
        <f t="shared" si="12"/>
        <v>Environmental SystemsA Practical Methodology for River Quality Simulation through the Stage-Wise Generation of Transition Function1975Sayeed Hasan</v>
      </c>
      <c r="I795" t="str">
        <f>IFERROR(IF(VLOOKUP(Test!G795,SanityCheck!$F$2:$F$6384,1,FALSE)=Test!G795,"Y","N"),"N")</f>
        <v>Y</v>
      </c>
    </row>
    <row r="796" spans="1:9" x14ac:dyDescent="0.25">
      <c r="A796" t="s">
        <v>371</v>
      </c>
      <c r="C796" t="s">
        <v>378</v>
      </c>
      <c r="D796">
        <v>1975</v>
      </c>
      <c r="E796" t="s">
        <v>380</v>
      </c>
      <c r="G796" t="str">
        <f t="shared" si="12"/>
        <v>Environmental SystemsA Practical Methodology for River Quality Simulation through the Stage-Wise Generation of Transition Function1975Chia Shun Shih</v>
      </c>
      <c r="I796" t="str">
        <f>IFERROR(IF(VLOOKUP(Test!G796,SanityCheck!$F$2:$F$6384,1,FALSE)=Test!G796,"Y","N"),"N")</f>
        <v>Y</v>
      </c>
    </row>
    <row r="797" spans="1:9" x14ac:dyDescent="0.25">
      <c r="A797" t="s">
        <v>371</v>
      </c>
      <c r="C797" t="s">
        <v>1932</v>
      </c>
      <c r="D797">
        <v>1975</v>
      </c>
      <c r="E797" t="s">
        <v>1931</v>
      </c>
      <c r="G797" t="str">
        <f t="shared" si="12"/>
        <v>Environmental SystemsA Three-Dimensional Model of Hail Volumes in the Atmosphere as Extrapolated form Surface Measurements1975T. R. Nicholas</v>
      </c>
      <c r="I797" t="str">
        <f>IFERROR(IF(VLOOKUP(Test!G797,SanityCheck!$F$2:$F$6384,1,FALSE)=Test!G797,"Y","N"),"N")</f>
        <v>Y</v>
      </c>
    </row>
    <row r="798" spans="1:9" x14ac:dyDescent="0.25">
      <c r="A798" t="s">
        <v>371</v>
      </c>
      <c r="C798" t="s">
        <v>384</v>
      </c>
      <c r="D798">
        <v>1975</v>
      </c>
      <c r="E798" t="s">
        <v>383</v>
      </c>
      <c r="G798" t="str">
        <f t="shared" si="12"/>
        <v>Environmental SystemsThe Use of Computer Simulation Games in the Training of Applied Ecologists1975Hiram W. Li</v>
      </c>
      <c r="I798" t="str">
        <f>IFERROR(IF(VLOOKUP(Test!G798,SanityCheck!$F$2:$F$6384,1,FALSE)=Test!G798,"Y","N"),"N")</f>
        <v>Y</v>
      </c>
    </row>
    <row r="799" spans="1:9" x14ac:dyDescent="0.25">
      <c r="A799" t="s">
        <v>389</v>
      </c>
      <c r="C799" t="s">
        <v>388</v>
      </c>
      <c r="D799">
        <v>1975</v>
      </c>
      <c r="E799" t="s">
        <v>387</v>
      </c>
      <c r="G799" t="str">
        <f t="shared" si="12"/>
        <v>Simulation in GovernmentSimulation of GRS Formula Alternatives1975R. C. Wilson</v>
      </c>
      <c r="I799" t="str">
        <f>IFERROR(IF(VLOOKUP(Test!G799,SanityCheck!$F$2:$F$6384,1,FALSE)=Test!G799,"Y","N"),"N")</f>
        <v>Y</v>
      </c>
    </row>
    <row r="800" spans="1:9" x14ac:dyDescent="0.25">
      <c r="A800" t="s">
        <v>389</v>
      </c>
      <c r="C800" t="s">
        <v>388</v>
      </c>
      <c r="D800">
        <v>1975</v>
      </c>
      <c r="E800" t="s">
        <v>397</v>
      </c>
      <c r="G800" t="str">
        <f t="shared" si="12"/>
        <v>Simulation in GovernmentSimulation of GRS Formula Alternatives1975D. H. Kaskowitz</v>
      </c>
      <c r="I800" t="str">
        <f>IFERROR(IF(VLOOKUP(Test!G800,SanityCheck!$F$2:$F$6384,1,FALSE)=Test!G800,"Y","N"),"N")</f>
        <v>Y</v>
      </c>
    </row>
    <row r="801" spans="1:9" x14ac:dyDescent="0.25">
      <c r="A801" t="s">
        <v>389</v>
      </c>
      <c r="C801" t="s">
        <v>388</v>
      </c>
      <c r="D801">
        <v>1975</v>
      </c>
      <c r="E801" t="s">
        <v>1938</v>
      </c>
      <c r="G801" t="str">
        <f t="shared" si="12"/>
        <v>Simulation in GovernmentSimulation of GRS Formula Alternatives1975W. C. Grindley</v>
      </c>
      <c r="I801" t="str">
        <f>IFERROR(IF(VLOOKUP(Test!G801,SanityCheck!$F$2:$F$6384,1,FALSE)=Test!G801,"Y","N"),"N")</f>
        <v>Y</v>
      </c>
    </row>
    <row r="802" spans="1:9" x14ac:dyDescent="0.25">
      <c r="A802" t="s">
        <v>389</v>
      </c>
      <c r="C802" t="s">
        <v>388</v>
      </c>
      <c r="D802">
        <v>1975</v>
      </c>
      <c r="E802" t="s">
        <v>393</v>
      </c>
      <c r="G802" t="str">
        <f t="shared" si="12"/>
        <v>Simulation in GovernmentSimulation of GRS Formula Alternatives1975D. A. D'Esopa</v>
      </c>
      <c r="I802" t="str">
        <f>IFERROR(IF(VLOOKUP(Test!G802,SanityCheck!$F$2:$F$6384,1,FALSE)=Test!G802,"Y","N"),"N")</f>
        <v>Y</v>
      </c>
    </row>
    <row r="803" spans="1:9" x14ac:dyDescent="0.25">
      <c r="A803" t="s">
        <v>389</v>
      </c>
      <c r="C803" t="s">
        <v>399</v>
      </c>
      <c r="D803">
        <v>1975</v>
      </c>
      <c r="E803" t="s">
        <v>398</v>
      </c>
      <c r="G803" t="str">
        <f t="shared" si="12"/>
        <v>Simulation in GovernmentA Security Force-Adversary Engangement Simulation1975H. A. Bennett</v>
      </c>
      <c r="I803" t="str">
        <f>IFERROR(IF(VLOOKUP(Test!G803,SanityCheck!$F$2:$F$6384,1,FALSE)=Test!G803,"Y","N"),"N")</f>
        <v>Y</v>
      </c>
    </row>
    <row r="804" spans="1:9" x14ac:dyDescent="0.25">
      <c r="A804" t="s">
        <v>389</v>
      </c>
      <c r="C804" t="s">
        <v>396</v>
      </c>
      <c r="D804">
        <v>1975</v>
      </c>
      <c r="E804" t="s">
        <v>395</v>
      </c>
      <c r="G804" t="str">
        <f t="shared" si="12"/>
        <v>Simulation in GovernmentFixed-Site Physical Protection System Modeling1975Leon D. Chapman</v>
      </c>
      <c r="I804" t="str">
        <f>IFERROR(IF(VLOOKUP(Test!G804,SanityCheck!$F$2:$F$6384,1,FALSE)=Test!G804,"Y","N"),"N")</f>
        <v>Y</v>
      </c>
    </row>
    <row r="805" spans="1:9" x14ac:dyDescent="0.25">
      <c r="A805" t="s">
        <v>389</v>
      </c>
      <c r="C805" t="s">
        <v>391</v>
      </c>
      <c r="D805">
        <v>1975</v>
      </c>
      <c r="E805" t="s">
        <v>392</v>
      </c>
      <c r="G805" t="str">
        <f t="shared" si="12"/>
        <v>Simulation in GovernmentPublic Safety Communications Systems Simulation1975D. J. Alliston</v>
      </c>
      <c r="I805" t="str">
        <f>IFERROR(IF(VLOOKUP(Test!G805,SanityCheck!$F$2:$F$6384,1,FALSE)=Test!G805,"Y","N"),"N")</f>
        <v>Y</v>
      </c>
    </row>
    <row r="806" spans="1:9" x14ac:dyDescent="0.25">
      <c r="A806" t="s">
        <v>389</v>
      </c>
      <c r="C806" t="s">
        <v>391</v>
      </c>
      <c r="D806">
        <v>1975</v>
      </c>
      <c r="E806" t="s">
        <v>390</v>
      </c>
      <c r="G806" t="str">
        <f t="shared" si="12"/>
        <v>Simulation in GovernmentPublic Safety Communications Systems Simulation1975D. S. Kochar</v>
      </c>
      <c r="I806" t="str">
        <f>IFERROR(IF(VLOOKUP(Test!G806,SanityCheck!$F$2:$F$6384,1,FALSE)=Test!G806,"Y","N"),"N")</f>
        <v>Y</v>
      </c>
    </row>
    <row r="807" spans="1:9" x14ac:dyDescent="0.25">
      <c r="A807" t="s">
        <v>402</v>
      </c>
      <c r="C807" t="s">
        <v>401</v>
      </c>
      <c r="D807">
        <v>1975</v>
      </c>
      <c r="E807" t="s">
        <v>400</v>
      </c>
      <c r="G807" t="str">
        <f t="shared" si="12"/>
        <v>Health/Hospital ServicesAn Acute Bed Need Simulation Model1975Louis G. Stier</v>
      </c>
      <c r="I807" t="str">
        <f>IFERROR(IF(VLOOKUP(Test!G807,SanityCheck!$F$2:$F$6384,1,FALSE)=Test!G807,"Y","N"),"N")</f>
        <v>Y</v>
      </c>
    </row>
    <row r="808" spans="1:9" x14ac:dyDescent="0.25">
      <c r="A808" t="s">
        <v>402</v>
      </c>
      <c r="C808" t="s">
        <v>401</v>
      </c>
      <c r="D808">
        <v>1975</v>
      </c>
      <c r="E808" t="s">
        <v>405</v>
      </c>
      <c r="G808" t="str">
        <f t="shared" si="12"/>
        <v>Health/Hospital ServicesAn Acute Bed Need Simulation Model1975Spencer M. Smith</v>
      </c>
      <c r="I808" t="str">
        <f>IFERROR(IF(VLOOKUP(Test!G808,SanityCheck!$F$2:$F$6384,1,FALSE)=Test!G808,"Y","N"),"N")</f>
        <v>Y</v>
      </c>
    </row>
    <row r="809" spans="1:9" x14ac:dyDescent="0.25">
      <c r="A809" t="s">
        <v>402</v>
      </c>
      <c r="C809" t="s">
        <v>404</v>
      </c>
      <c r="D809">
        <v>1975</v>
      </c>
      <c r="E809" t="s">
        <v>403</v>
      </c>
      <c r="G809" t="str">
        <f t="shared" si="12"/>
        <v>Health/Hospital ServicesModular Modeling for Simulation of Health Facilities1975G. Miles Johnson</v>
      </c>
      <c r="I809" t="str">
        <f>IFERROR(IF(VLOOKUP(Test!G809,SanityCheck!$F$2:$F$6384,1,FALSE)=Test!G809,"Y","N"),"N")</f>
        <v>Y</v>
      </c>
    </row>
    <row r="810" spans="1:9" x14ac:dyDescent="0.25">
      <c r="A810" t="s">
        <v>402</v>
      </c>
      <c r="C810" t="s">
        <v>404</v>
      </c>
      <c r="D810">
        <v>1975</v>
      </c>
      <c r="E810" t="s">
        <v>752</v>
      </c>
      <c r="G810" t="str">
        <f t="shared" si="12"/>
        <v>Health/Hospital ServicesModular Modeling for Simulation of Health Facilities1975William W. Happ</v>
      </c>
      <c r="I810" t="str">
        <f>IFERROR(IF(VLOOKUP(Test!G810,SanityCheck!$F$2:$F$6384,1,FALSE)=Test!G810,"Y","N"),"N")</f>
        <v>Y</v>
      </c>
    </row>
    <row r="811" spans="1:9" x14ac:dyDescent="0.25">
      <c r="A811" t="s">
        <v>402</v>
      </c>
      <c r="C811" t="s">
        <v>410</v>
      </c>
      <c r="D811">
        <v>1975</v>
      </c>
      <c r="E811" t="s">
        <v>409</v>
      </c>
      <c r="G811" t="str">
        <f t="shared" si="12"/>
        <v>Health/Hospital ServicesSimulation Requirements for Health Hospital Services1975Gerald N. Pitts</v>
      </c>
      <c r="I811" t="str">
        <f>IFERROR(IF(VLOOKUP(Test!G811,SanityCheck!$F$2:$F$6384,1,FALSE)=Test!G811,"Y","N"),"N")</f>
        <v>Y</v>
      </c>
    </row>
    <row r="812" spans="1:9" x14ac:dyDescent="0.25">
      <c r="A812" t="s">
        <v>402</v>
      </c>
      <c r="C812" t="s">
        <v>410</v>
      </c>
      <c r="D812">
        <v>1975</v>
      </c>
      <c r="E812" t="s">
        <v>411</v>
      </c>
      <c r="G812" t="str">
        <f t="shared" si="12"/>
        <v>Health/Hospital ServicesSimulation Requirements for Health Hospital Services1975Barry L. Bateman</v>
      </c>
      <c r="I812" t="str">
        <f>IFERROR(IF(VLOOKUP(Test!G812,SanityCheck!$F$2:$F$6384,1,FALSE)=Test!G812,"Y","N"),"N")</f>
        <v>Y</v>
      </c>
    </row>
    <row r="813" spans="1:9" x14ac:dyDescent="0.25">
      <c r="A813" t="s">
        <v>402</v>
      </c>
      <c r="C813" t="s">
        <v>407</v>
      </c>
      <c r="D813">
        <v>1975</v>
      </c>
      <c r="E813" t="s">
        <v>406</v>
      </c>
      <c r="G813" t="str">
        <f t="shared" si="12"/>
        <v>Health/Hospital ServicesPlanning Daycare Services in Israel Using Systems Dynamics1975Mitchel F. Bloom</v>
      </c>
      <c r="I813" t="str">
        <f>IFERROR(IF(VLOOKUP(Test!G813,SanityCheck!$F$2:$F$6384,1,FALSE)=Test!G813,"Y","N"),"N")</f>
        <v>Y</v>
      </c>
    </row>
    <row r="814" spans="1:9" x14ac:dyDescent="0.25">
      <c r="A814" t="s">
        <v>402</v>
      </c>
      <c r="C814" t="s">
        <v>407</v>
      </c>
      <c r="D814">
        <v>1975</v>
      </c>
      <c r="E814" t="s">
        <v>408</v>
      </c>
      <c r="G814" t="str">
        <f t="shared" si="12"/>
        <v>Health/Hospital ServicesPlanning Daycare Services in Israel Using Systems Dynamics1975Joseph Ben-Or</v>
      </c>
      <c r="I814" t="str">
        <f>IFERROR(IF(VLOOKUP(Test!G814,SanityCheck!$F$2:$F$6384,1,FALSE)=Test!G814,"Y","N"),"N")</f>
        <v>Y</v>
      </c>
    </row>
    <row r="815" spans="1:9" x14ac:dyDescent="0.25">
      <c r="A815" t="s">
        <v>1245</v>
      </c>
      <c r="C815" t="s">
        <v>1244</v>
      </c>
      <c r="D815">
        <v>1975</v>
      </c>
      <c r="E815" t="s">
        <v>1243</v>
      </c>
      <c r="G815" t="str">
        <f t="shared" si="12"/>
        <v>Behavior and Learning ModelsAn Associative Learning Model of the McCollough Effect1975Fanya S. Montalvo</v>
      </c>
      <c r="I815" t="str">
        <f>IFERROR(IF(VLOOKUP(Test!G815,SanityCheck!$F$2:$F$6384,1,FALSE)=Test!G815,"Y","N"),"N")</f>
        <v>Y</v>
      </c>
    </row>
    <row r="816" spans="1:9" x14ac:dyDescent="0.25">
      <c r="A816" t="s">
        <v>1245</v>
      </c>
      <c r="C816" t="s">
        <v>1254</v>
      </c>
      <c r="D816">
        <v>1975</v>
      </c>
      <c r="E816" t="s">
        <v>1253</v>
      </c>
      <c r="G816" t="str">
        <f t="shared" si="12"/>
        <v>Behavior and Learning ModelsSimulation Learning Within the Communication Networks1975Barry Shane</v>
      </c>
      <c r="I816" t="str">
        <f>IFERROR(IF(VLOOKUP(Test!G816,SanityCheck!$F$2:$F$6384,1,FALSE)=Test!G816,"Y","N"),"N")</f>
        <v>Y</v>
      </c>
    </row>
    <row r="817" spans="1:9" x14ac:dyDescent="0.25">
      <c r="A817" t="s">
        <v>1245</v>
      </c>
      <c r="C817" t="s">
        <v>1252</v>
      </c>
      <c r="D817">
        <v>1975</v>
      </c>
      <c r="E817" t="s">
        <v>1251</v>
      </c>
      <c r="G817" t="str">
        <f t="shared" si="12"/>
        <v>Behavior and Learning ModelsInstitutionalized Decision Making and Valid Computer Simulations1975Michael Inbar</v>
      </c>
      <c r="I817" t="str">
        <f>IFERROR(IF(VLOOKUP(Test!G817,SanityCheck!$F$2:$F$6384,1,FALSE)=Test!G817,"Y","N"),"N")</f>
        <v>Y</v>
      </c>
    </row>
    <row r="818" spans="1:9" x14ac:dyDescent="0.25">
      <c r="A818" t="s">
        <v>1245</v>
      </c>
      <c r="C818" t="s">
        <v>1262</v>
      </c>
      <c r="D818">
        <v>1975</v>
      </c>
      <c r="E818" t="s">
        <v>1261</v>
      </c>
      <c r="G818" t="str">
        <f t="shared" si="12"/>
        <v>Behavior and Learning ModelsThe Interactive Gaming Simulation Language: An Introduction1975Douglas E. Van Hoeling</v>
      </c>
      <c r="I818" t="str">
        <f>IFERROR(IF(VLOOKUP(Test!G818,SanityCheck!$F$2:$F$6384,1,FALSE)=Test!G818,"Y","N"),"N")</f>
        <v>Y</v>
      </c>
    </row>
    <row r="819" spans="1:9" x14ac:dyDescent="0.25">
      <c r="A819" t="s">
        <v>1245</v>
      </c>
      <c r="C819" t="s">
        <v>1259</v>
      </c>
      <c r="D819">
        <v>1975</v>
      </c>
      <c r="E819" t="s">
        <v>1258</v>
      </c>
      <c r="G819" t="str">
        <f t="shared" si="12"/>
        <v>Behavior and Learning ModelsA Temporal Sequence Learning Model1975James C. Stanley</v>
      </c>
      <c r="I819" t="str">
        <f>IFERROR(IF(VLOOKUP(Test!G819,SanityCheck!$F$2:$F$6384,1,FALSE)=Test!G819,"Y","N"),"N")</f>
        <v>Y</v>
      </c>
    </row>
    <row r="820" spans="1:9" x14ac:dyDescent="0.25">
      <c r="A820" t="s">
        <v>424</v>
      </c>
      <c r="C820" t="s">
        <v>423</v>
      </c>
      <c r="D820">
        <v>1975</v>
      </c>
      <c r="E820" t="s">
        <v>422</v>
      </c>
      <c r="G820" t="str">
        <f t="shared" si="12"/>
        <v>Simulation Methodology 1Flowgraph Tutorial: Guidelines for Constructing Network Models of Complex, Probabilistic Processes1975James A. Winter</v>
      </c>
      <c r="I820" t="str">
        <f>IFERROR(IF(VLOOKUP(Test!G820,SanityCheck!$F$2:$F$6384,1,FALSE)=Test!G820,"Y","N"),"N")</f>
        <v>Y</v>
      </c>
    </row>
    <row r="821" spans="1:9" x14ac:dyDescent="0.25">
      <c r="A821" t="s">
        <v>424</v>
      </c>
      <c r="C821" t="s">
        <v>423</v>
      </c>
      <c r="D821">
        <v>1975</v>
      </c>
      <c r="E821" t="s">
        <v>752</v>
      </c>
      <c r="G821" t="str">
        <f t="shared" si="12"/>
        <v>Simulation Methodology 1Flowgraph Tutorial: Guidelines for Constructing Network Models of Complex, Probabilistic Processes1975William W. Happ</v>
      </c>
      <c r="I821" t="str">
        <f>IFERROR(IF(VLOOKUP(Test!G821,SanityCheck!$F$2:$F$6384,1,FALSE)=Test!G821,"Y","N"),"N")</f>
        <v>Y</v>
      </c>
    </row>
    <row r="822" spans="1:9" x14ac:dyDescent="0.25">
      <c r="A822" t="s">
        <v>424</v>
      </c>
      <c r="C822" t="s">
        <v>1426</v>
      </c>
      <c r="D822">
        <v>1975</v>
      </c>
      <c r="E822" t="s">
        <v>1425</v>
      </c>
      <c r="G822" t="str">
        <f t="shared" si="12"/>
        <v>Simulation Methodology 1Discrete Markov Simulation1975Salah M. Yousif</v>
      </c>
      <c r="I822" t="str">
        <f>IFERROR(IF(VLOOKUP(Test!G822,SanityCheck!$F$2:$F$6384,1,FALSE)=Test!G822,"Y","N"),"N")</f>
        <v>Y</v>
      </c>
    </row>
    <row r="823" spans="1:9" x14ac:dyDescent="0.25">
      <c r="A823" t="s">
        <v>424</v>
      </c>
      <c r="C823" t="s">
        <v>1427</v>
      </c>
      <c r="D823">
        <v>1975</v>
      </c>
      <c r="E823" t="s">
        <v>1963</v>
      </c>
      <c r="G823" t="str">
        <f t="shared" si="12"/>
        <v>Simulation Methodology 1The Gated Queue Node: Properties of a New Element for Stochastic Queueing Networks1975Nancy Blom</v>
      </c>
      <c r="I823" t="str">
        <f>IFERROR(IF(VLOOKUP(Test!G823,SanityCheck!$F$2:$F$6384,1,FALSE)=Test!G823,"Y","N"),"N")</f>
        <v>Y</v>
      </c>
    </row>
    <row r="824" spans="1:9" x14ac:dyDescent="0.25">
      <c r="A824" t="s">
        <v>424</v>
      </c>
      <c r="C824" t="s">
        <v>1427</v>
      </c>
      <c r="D824">
        <v>1975</v>
      </c>
      <c r="E824" t="s">
        <v>617</v>
      </c>
      <c r="G824" t="str">
        <f t="shared" si="12"/>
        <v>Simulation Methodology 1The Gated Queue Node: Properties of a New Element for Stochastic Queueing Networks1975Yoichi Akiba</v>
      </c>
      <c r="I824" t="str">
        <f>IFERROR(IF(VLOOKUP(Test!G824,SanityCheck!$F$2:$F$6384,1,FALSE)=Test!G824,"Y","N"),"N")</f>
        <v>Y</v>
      </c>
    </row>
    <row r="825" spans="1:9" x14ac:dyDescent="0.25">
      <c r="A825" t="s">
        <v>424</v>
      </c>
      <c r="C825" t="s">
        <v>1427</v>
      </c>
      <c r="D825">
        <v>1975</v>
      </c>
      <c r="E825" t="s">
        <v>1962</v>
      </c>
      <c r="G825" t="str">
        <f t="shared" si="12"/>
        <v>Simulation Methodology 1The Gated Queue Node: Properties of a New Element for Stochastic Queueing Networks1975W. W. Happ</v>
      </c>
      <c r="I825" t="str">
        <f>IFERROR(IF(VLOOKUP(Test!G825,SanityCheck!$F$2:$F$6384,1,FALSE)=Test!G825,"Y","N"),"N")</f>
        <v>Y</v>
      </c>
    </row>
    <row r="826" spans="1:9" x14ac:dyDescent="0.25">
      <c r="A826" t="s">
        <v>424</v>
      </c>
      <c r="C826" t="s">
        <v>1957</v>
      </c>
      <c r="D826">
        <v>1975</v>
      </c>
      <c r="E826" t="s">
        <v>1956</v>
      </c>
      <c r="G826" t="str">
        <f t="shared" si="12"/>
        <v>Simulation Methodology 1Random Numbers: Is Congruential Best1975John Huseby</v>
      </c>
      <c r="I826" t="str">
        <f>IFERROR(IF(VLOOKUP(Test!G826,SanityCheck!$F$2:$F$6384,1,FALSE)=Test!G826,"Y","N"),"N")</f>
        <v>Y</v>
      </c>
    </row>
    <row r="827" spans="1:9" x14ac:dyDescent="0.25">
      <c r="A827" t="s">
        <v>424</v>
      </c>
      <c r="C827" t="s">
        <v>426</v>
      </c>
      <c r="D827">
        <v>1975</v>
      </c>
      <c r="E827" t="s">
        <v>425</v>
      </c>
      <c r="G827" t="str">
        <f t="shared" si="12"/>
        <v>Simulation Methodology 1The Viking Orbiter Uplink Command Generation and Validation via Simulation1975Maurice B. McEvoy</v>
      </c>
      <c r="I827" t="str">
        <f>IFERROR(IF(VLOOKUP(Test!G827,SanityCheck!$F$2:$F$6384,1,FALSE)=Test!G827,"Y","N"),"N")</f>
        <v>Y</v>
      </c>
    </row>
    <row r="828" spans="1:9" x14ac:dyDescent="0.25">
      <c r="A828" t="s">
        <v>1966</v>
      </c>
      <c r="C828" t="s">
        <v>1970</v>
      </c>
      <c r="D828">
        <v>1975</v>
      </c>
      <c r="E828" t="s">
        <v>1969</v>
      </c>
      <c r="G828" t="str">
        <f t="shared" si="12"/>
        <v>Emulation of Computer SystemsAn Emulation of the IBM System/3 on the Microdata 1600 Minicomputer1975Donald M. Wyckoff</v>
      </c>
      <c r="I828" t="str">
        <f>IFERROR(IF(VLOOKUP(Test!G828,SanityCheck!$F$2:$F$6384,1,FALSE)=Test!G828,"Y","N"),"N")</f>
        <v>Y</v>
      </c>
    </row>
    <row r="829" spans="1:9" x14ac:dyDescent="0.25">
      <c r="A829" t="s">
        <v>1966</v>
      </c>
      <c r="C829" t="s">
        <v>1968</v>
      </c>
      <c r="D829">
        <v>1975</v>
      </c>
      <c r="E829" t="s">
        <v>1967</v>
      </c>
      <c r="G829" t="str">
        <f t="shared" si="12"/>
        <v>Emulation of Computer SystemsEmulation of the HP 21MX Computer1975Dan H. Barnes</v>
      </c>
      <c r="I829" t="str">
        <f>IFERROR(IF(VLOOKUP(Test!G829,SanityCheck!$F$2:$F$6384,1,FALSE)=Test!G829,"Y","N"),"N")</f>
        <v>Y</v>
      </c>
    </row>
    <row r="830" spans="1:9" x14ac:dyDescent="0.25">
      <c r="A830" t="s">
        <v>1966</v>
      </c>
      <c r="C830" t="s">
        <v>1968</v>
      </c>
      <c r="D830">
        <v>1975</v>
      </c>
      <c r="E830" t="s">
        <v>485</v>
      </c>
      <c r="G830" t="str">
        <f t="shared" si="12"/>
        <v>Emulation of Computer SystemsEmulation of the HP 21MX Computer1975Larry L. Wear</v>
      </c>
      <c r="I830" t="str">
        <f>IFERROR(IF(VLOOKUP(Test!G830,SanityCheck!$F$2:$F$6384,1,FALSE)=Test!G830,"Y","N"),"N")</f>
        <v>Y</v>
      </c>
    </row>
    <row r="831" spans="1:9" x14ac:dyDescent="0.25">
      <c r="A831" t="s">
        <v>1966</v>
      </c>
      <c r="C831" t="s">
        <v>1965</v>
      </c>
      <c r="D831">
        <v>1975</v>
      </c>
      <c r="E831" t="s">
        <v>1964</v>
      </c>
      <c r="G831" t="str">
        <f t="shared" si="12"/>
        <v>Emulation of Computer SystemsEmulation of a Tag-Driven Generalized (G) Stock Machine1975Jerry Dillon</v>
      </c>
      <c r="I831" t="str">
        <f>IFERROR(IF(VLOOKUP(Test!G831,SanityCheck!$F$2:$F$6384,1,FALSE)=Test!G831,"Y","N"),"N")</f>
        <v>Y</v>
      </c>
    </row>
    <row r="832" spans="1:9" x14ac:dyDescent="0.25">
      <c r="A832" t="s">
        <v>439</v>
      </c>
      <c r="C832" t="s">
        <v>438</v>
      </c>
      <c r="D832">
        <v>1975</v>
      </c>
      <c r="E832" t="s">
        <v>437</v>
      </c>
      <c r="G832" t="str">
        <f t="shared" si="12"/>
        <v>Analog/Hybrid SystemsAnalysis of Transient Data Using Hybrid Techniques1975Norbert E. Pobanz</v>
      </c>
      <c r="I832" t="str">
        <f>IFERROR(IF(VLOOKUP(Test!G832,SanityCheck!$F$2:$F$6384,1,FALSE)=Test!G832,"Y","N"),"N")</f>
        <v>Y</v>
      </c>
    </row>
    <row r="833" spans="1:9" x14ac:dyDescent="0.25">
      <c r="A833" t="s">
        <v>439</v>
      </c>
      <c r="C833" t="s">
        <v>1972</v>
      </c>
      <c r="D833">
        <v>1975</v>
      </c>
      <c r="E833" t="s">
        <v>1971</v>
      </c>
      <c r="G833" t="str">
        <f t="shared" si="12"/>
        <v>Analog/Hybrid SystemsHybrid Simulation of Kalman Algorithm in a Direct Digital Control System1975Ming H. Kuo</v>
      </c>
      <c r="I833" t="str">
        <f>IFERROR(IF(VLOOKUP(Test!G833,SanityCheck!$F$2:$F$6384,1,FALSE)=Test!G833,"Y","N"),"N")</f>
        <v>Y</v>
      </c>
    </row>
    <row r="834" spans="1:9" x14ac:dyDescent="0.25">
      <c r="A834" t="s">
        <v>439</v>
      </c>
      <c r="C834" t="s">
        <v>441</v>
      </c>
      <c r="D834">
        <v>1975</v>
      </c>
      <c r="E834" t="s">
        <v>440</v>
      </c>
      <c r="G834" t="str">
        <f t="shared" ref="G834:G897" si="13">CONCATENATE(A834,B834,C834,D834,E834)</f>
        <v>Analog/Hybrid SystemsFrame Rate Requirements for Digital Function Generation in Hybrid Computing Loops1975Robert M. Howe</v>
      </c>
      <c r="I834" t="str">
        <f>IFERROR(IF(VLOOKUP(Test!G834,SanityCheck!$F$2:$F$6384,1,FALSE)=Test!G834,"Y","N"),"N")</f>
        <v>Y</v>
      </c>
    </row>
    <row r="835" spans="1:9" x14ac:dyDescent="0.25">
      <c r="A835" t="s">
        <v>444</v>
      </c>
      <c r="C835" t="s">
        <v>446</v>
      </c>
      <c r="D835">
        <v>1975</v>
      </c>
      <c r="E835" t="s">
        <v>445</v>
      </c>
      <c r="G835" t="str">
        <f t="shared" si="13"/>
        <v>Toward Better GPSS ImplementationsBuilding a Better GPSS: A 3:1 Performance Enhancement1975James O. Henriksen</v>
      </c>
      <c r="I835" t="str">
        <f>IFERROR(IF(VLOOKUP(Test!G835,SanityCheck!$F$2:$F$6384,1,FALSE)=Test!G835,"Y","N"),"N")</f>
        <v>Y</v>
      </c>
    </row>
    <row r="836" spans="1:9" x14ac:dyDescent="0.25">
      <c r="A836" t="s">
        <v>444</v>
      </c>
      <c r="C836" t="s">
        <v>443</v>
      </c>
      <c r="D836">
        <v>1975</v>
      </c>
      <c r="E836" t="s">
        <v>442</v>
      </c>
      <c r="G836" t="str">
        <f t="shared" si="13"/>
        <v>Toward Better GPSS ImplementationsGPSS 10: Interactive GPSS for the DECsystem-101975M. David Martin</v>
      </c>
      <c r="I836" t="str">
        <f>IFERROR(IF(VLOOKUP(Test!G836,SanityCheck!$F$2:$F$6384,1,FALSE)=Test!G836,"Y","N"),"N")</f>
        <v>Y</v>
      </c>
    </row>
    <row r="837" spans="1:9" x14ac:dyDescent="0.25">
      <c r="A837" t="s">
        <v>452</v>
      </c>
      <c r="C837" t="s">
        <v>451</v>
      </c>
      <c r="D837">
        <v>1975</v>
      </c>
      <c r="E837" t="s">
        <v>450</v>
      </c>
      <c r="G837" t="str">
        <f t="shared" si="13"/>
        <v>Transportation Vehicle SimulationDynamic Computer Simulation of an Engine Intake and Carburetion System1975Mont Hubbard</v>
      </c>
      <c r="I837" t="str">
        <f>IFERROR(IF(VLOOKUP(Test!G837,SanityCheck!$F$2:$F$6384,1,FALSE)=Test!G837,"Y","N"),"N")</f>
        <v>Y</v>
      </c>
    </row>
    <row r="838" spans="1:9" x14ac:dyDescent="0.25">
      <c r="A838" t="s">
        <v>452</v>
      </c>
      <c r="C838" t="s">
        <v>459</v>
      </c>
      <c r="D838">
        <v>1975</v>
      </c>
      <c r="E838" t="s">
        <v>458</v>
      </c>
      <c r="G838" t="str">
        <f t="shared" si="13"/>
        <v>Transportation Vehicle SimulationRealistic Road-Track Systems Simulation Using Digital Computers1975Davorin Hrovat</v>
      </c>
      <c r="I838" t="str">
        <f>IFERROR(IF(VLOOKUP(Test!G838,SanityCheck!$F$2:$F$6384,1,FALSE)=Test!G838,"Y","N"),"N")</f>
        <v>Y</v>
      </c>
    </row>
    <row r="839" spans="1:9" x14ac:dyDescent="0.25">
      <c r="A839" t="s">
        <v>452</v>
      </c>
      <c r="C839" t="s">
        <v>459</v>
      </c>
      <c r="D839">
        <v>1975</v>
      </c>
      <c r="E839" t="s">
        <v>453</v>
      </c>
      <c r="G839" t="str">
        <f t="shared" si="13"/>
        <v>Transportation Vehicle SimulationRealistic Road-Track Systems Simulation Using Digital Computers1975Donald Margolis</v>
      </c>
      <c r="I839" t="str">
        <f>IFERROR(IF(VLOOKUP(Test!G839,SanityCheck!$F$2:$F$6384,1,FALSE)=Test!G839,"Y","N"),"N")</f>
        <v>Y</v>
      </c>
    </row>
    <row r="840" spans="1:9" x14ac:dyDescent="0.25">
      <c r="A840" t="s">
        <v>452</v>
      </c>
      <c r="C840" t="s">
        <v>454</v>
      </c>
      <c r="D840">
        <v>1975</v>
      </c>
      <c r="E840" t="s">
        <v>453</v>
      </c>
      <c r="G840" t="str">
        <f t="shared" si="13"/>
        <v>Transportation Vehicle SimulationBond Graph Methods Applied to the Vibration Control of a Large Aircraft Wing1975Donald Margolis</v>
      </c>
      <c r="I840" t="str">
        <f>IFERROR(IF(VLOOKUP(Test!G840,SanityCheck!$F$2:$F$6384,1,FALSE)=Test!G840,"Y","N"),"N")</f>
        <v>Y</v>
      </c>
    </row>
    <row r="841" spans="1:9" x14ac:dyDescent="0.25">
      <c r="A841" t="s">
        <v>452</v>
      </c>
      <c r="C841" t="s">
        <v>456</v>
      </c>
      <c r="D841">
        <v>1975</v>
      </c>
      <c r="E841" t="s">
        <v>1977</v>
      </c>
      <c r="G841" t="str">
        <f t="shared" si="13"/>
        <v>Transportation Vehicle SimulationAn Advanced Computer Program for Determining Vehicle Emissions and Fuel Economy Within a Surface Street Network1975H. Sylvia Porjes</v>
      </c>
      <c r="I841" t="str">
        <f>IFERROR(IF(VLOOKUP(Test!G841,SanityCheck!$F$2:$F$6384,1,FALSE)=Test!G841,"Y","N"),"N")</f>
        <v>Y</v>
      </c>
    </row>
    <row r="842" spans="1:9" x14ac:dyDescent="0.25">
      <c r="A842" t="s">
        <v>452</v>
      </c>
      <c r="C842" t="s">
        <v>456</v>
      </c>
      <c r="D842">
        <v>1975</v>
      </c>
      <c r="E842" t="s">
        <v>455</v>
      </c>
      <c r="G842" t="str">
        <f t="shared" si="13"/>
        <v>Transportation Vehicle SimulationAn Advanced Computer Program for Determining Vehicle Emissions and Fuel Economy Within a Surface Street Network1975Camille Speisman</v>
      </c>
      <c r="I842" t="str">
        <f>IFERROR(IF(VLOOKUP(Test!G842,SanityCheck!$F$2:$F$6384,1,FALSE)=Test!G842,"Y","N"),"N")</f>
        <v>Y</v>
      </c>
    </row>
    <row r="843" spans="1:9" x14ac:dyDescent="0.25">
      <c r="A843" t="s">
        <v>452</v>
      </c>
      <c r="C843" t="s">
        <v>456</v>
      </c>
      <c r="D843">
        <v>1975</v>
      </c>
      <c r="E843" t="s">
        <v>457</v>
      </c>
      <c r="G843" t="str">
        <f t="shared" si="13"/>
        <v>Transportation Vehicle SimulationAn Advanced Computer Program for Determining Vehicle Emissions and Fuel Economy Within a Surface Street Network1975Philip H. Young</v>
      </c>
      <c r="I843" t="str">
        <f>IFERROR(IF(VLOOKUP(Test!G843,SanityCheck!$F$2:$F$6384,1,FALSE)=Test!G843,"Y","N"),"N")</f>
        <v>Y</v>
      </c>
    </row>
    <row r="844" spans="1:9" x14ac:dyDescent="0.25">
      <c r="A844" t="s">
        <v>462</v>
      </c>
      <c r="C844" t="s">
        <v>464</v>
      </c>
      <c r="D844">
        <v>1975</v>
      </c>
      <c r="E844" t="s">
        <v>463</v>
      </c>
      <c r="G844" t="str">
        <f t="shared" si="13"/>
        <v>Simulation of Computer Systems 1Channel Balancing in a Memory Hierarchy - A Case Study1975Derrell V. Foster</v>
      </c>
      <c r="I844" t="str">
        <f>IFERROR(IF(VLOOKUP(Test!G844,SanityCheck!$F$2:$F$6384,1,FALSE)=Test!G844,"Y","N"),"N")</f>
        <v>Y</v>
      </c>
    </row>
    <row r="845" spans="1:9" x14ac:dyDescent="0.25">
      <c r="A845" t="s">
        <v>462</v>
      </c>
      <c r="C845" t="s">
        <v>464</v>
      </c>
      <c r="D845">
        <v>1975</v>
      </c>
      <c r="E845" t="s">
        <v>1991</v>
      </c>
      <c r="G845" t="str">
        <f t="shared" si="13"/>
        <v>Simulation of Computer Systems 1Channel Balancing in a Memory Hierarchy - A Case Study1975J. C. Browne</v>
      </c>
      <c r="I845" t="str">
        <f>IFERROR(IF(VLOOKUP(Test!G845,SanityCheck!$F$2:$F$6384,1,FALSE)=Test!G845,"Y","N"),"N")</f>
        <v>Y</v>
      </c>
    </row>
    <row r="846" spans="1:9" x14ac:dyDescent="0.25">
      <c r="A846" t="s">
        <v>462</v>
      </c>
      <c r="C846" t="s">
        <v>1993</v>
      </c>
      <c r="D846">
        <v>1975</v>
      </c>
      <c r="E846" t="s">
        <v>1992</v>
      </c>
      <c r="G846" t="str">
        <f t="shared" si="13"/>
        <v>Simulation of Computer Systems 1Processor Scheduling Simulation1975Daniel Martin</v>
      </c>
      <c r="I846" t="str">
        <f>IFERROR(IF(VLOOKUP(Test!G846,SanityCheck!$F$2:$F$6384,1,FALSE)=Test!G846,"Y","N"),"N")</f>
        <v>Y</v>
      </c>
    </row>
    <row r="847" spans="1:9" x14ac:dyDescent="0.25">
      <c r="A847" t="s">
        <v>462</v>
      </c>
      <c r="C847" t="s">
        <v>461</v>
      </c>
      <c r="D847">
        <v>1975</v>
      </c>
      <c r="E847" t="s">
        <v>460</v>
      </c>
      <c r="G847" t="str">
        <f t="shared" si="13"/>
        <v>Simulation of Computer Systems 1An Operating-System-Based Simulation Language1975M. H. MacDougall</v>
      </c>
      <c r="I847" t="str">
        <f>IFERROR(IF(VLOOKUP(Test!G847,SanityCheck!$F$2:$F$6384,1,FALSE)=Test!G847,"Y","N"),"N")</f>
        <v>Y</v>
      </c>
    </row>
    <row r="848" spans="1:9" x14ac:dyDescent="0.25">
      <c r="A848" t="s">
        <v>462</v>
      </c>
      <c r="C848" t="s">
        <v>465</v>
      </c>
      <c r="D848">
        <v>1975</v>
      </c>
      <c r="E848" t="s">
        <v>364</v>
      </c>
      <c r="G848" t="str">
        <f t="shared" si="13"/>
        <v>Simulation of Computer Systems 1A Model for Performance Analysis of Computer Systems1975James W. Kho</v>
      </c>
      <c r="I848" t="str">
        <f>IFERROR(IF(VLOOKUP(Test!G848,SanityCheck!$F$2:$F$6384,1,FALSE)=Test!G848,"Y","N"),"N")</f>
        <v>Y</v>
      </c>
    </row>
    <row r="849" spans="1:9" x14ac:dyDescent="0.25">
      <c r="A849" t="s">
        <v>315</v>
      </c>
      <c r="C849" t="s">
        <v>750</v>
      </c>
      <c r="D849">
        <v>1975</v>
      </c>
      <c r="E849" t="s">
        <v>749</v>
      </c>
      <c r="G849" t="str">
        <f t="shared" si="13"/>
        <v>Manufacturing ApplicationsSimulation of a Tobacco Mechanical Harvesting and Curing Operation1975R. S Sowell</v>
      </c>
      <c r="I849" t="str">
        <f>IFERROR(IF(VLOOKUP(Test!G849,SanityCheck!$F$2:$F$6384,1,FALSE)=Test!G849,"Y","N"),"N")</f>
        <v>Y</v>
      </c>
    </row>
    <row r="850" spans="1:9" x14ac:dyDescent="0.25">
      <c r="A850" t="s">
        <v>315</v>
      </c>
      <c r="C850" t="s">
        <v>750</v>
      </c>
      <c r="D850">
        <v>1975</v>
      </c>
      <c r="E850" t="s">
        <v>751</v>
      </c>
      <c r="G850" t="str">
        <f t="shared" si="13"/>
        <v>Manufacturing ApplicationsSimulation of a Tobacco Mechanical Harvesting and Curing Operation1975L. H. Chen</v>
      </c>
      <c r="I850" t="str">
        <f>IFERROR(IF(VLOOKUP(Test!G850,SanityCheck!$F$2:$F$6384,1,FALSE)=Test!G850,"Y","N"),"N")</f>
        <v>Y</v>
      </c>
    </row>
    <row r="851" spans="1:9" x14ac:dyDescent="0.25">
      <c r="A851" t="s">
        <v>315</v>
      </c>
      <c r="C851" t="s">
        <v>618</v>
      </c>
      <c r="D851">
        <v>1975</v>
      </c>
      <c r="E851" t="s">
        <v>617</v>
      </c>
      <c r="G851" t="str">
        <f t="shared" si="13"/>
        <v>Manufacturing ApplicationsSimulation of an Aggregate Production Plant Using GERTS GQ Modules1975Yoichi Akiba</v>
      </c>
      <c r="I851" t="str">
        <f>IFERROR(IF(VLOOKUP(Test!G851,SanityCheck!$F$2:$F$6384,1,FALSE)=Test!G851,"Y","N"),"N")</f>
        <v>Y</v>
      </c>
    </row>
    <row r="852" spans="1:9" x14ac:dyDescent="0.25">
      <c r="A852" t="s">
        <v>315</v>
      </c>
      <c r="C852" t="s">
        <v>618</v>
      </c>
      <c r="D852">
        <v>1975</v>
      </c>
      <c r="E852" t="s">
        <v>752</v>
      </c>
      <c r="G852" t="str">
        <f t="shared" si="13"/>
        <v>Manufacturing ApplicationsSimulation of an Aggregate Production Plant Using GERTS GQ Modules1975William W. Happ</v>
      </c>
      <c r="I852" t="str">
        <f>IFERROR(IF(VLOOKUP(Test!G852,SanityCheck!$F$2:$F$6384,1,FALSE)=Test!G852,"Y","N"),"N")</f>
        <v>Y</v>
      </c>
    </row>
    <row r="853" spans="1:9" x14ac:dyDescent="0.25">
      <c r="A853" t="s">
        <v>315</v>
      </c>
      <c r="C853" t="s">
        <v>620</v>
      </c>
      <c r="D853">
        <v>1975</v>
      </c>
      <c r="E853" t="s">
        <v>619</v>
      </c>
      <c r="G853" t="str">
        <f t="shared" si="13"/>
        <v>Manufacturing ApplicationsA GPSS-V Model of a Large, High-Volume Machining Line1975Leo E. Hanifin</v>
      </c>
      <c r="I853" t="str">
        <f>IFERROR(IF(VLOOKUP(Test!G853,SanityCheck!$F$2:$F$6384,1,FALSE)=Test!G853,"Y","N"),"N")</f>
        <v>Y</v>
      </c>
    </row>
    <row r="854" spans="1:9" x14ac:dyDescent="0.25">
      <c r="A854" t="s">
        <v>315</v>
      </c>
      <c r="C854" t="s">
        <v>758</v>
      </c>
      <c r="D854">
        <v>1975</v>
      </c>
      <c r="E854" t="s">
        <v>759</v>
      </c>
      <c r="G854" t="str">
        <f t="shared" si="13"/>
        <v>Manufacturing ApplicationsA Simulation of the Silicothermic Production of Magnesium1975Gerald S. Mueller</v>
      </c>
      <c r="I854" t="str">
        <f>IFERROR(IF(VLOOKUP(Test!G854,SanityCheck!$F$2:$F$6384,1,FALSE)=Test!G854,"Y","N"),"N")</f>
        <v>Y</v>
      </c>
    </row>
    <row r="855" spans="1:9" x14ac:dyDescent="0.25">
      <c r="A855" t="s">
        <v>315</v>
      </c>
      <c r="C855" t="s">
        <v>758</v>
      </c>
      <c r="D855">
        <v>1975</v>
      </c>
      <c r="E855" t="s">
        <v>760</v>
      </c>
      <c r="G855" t="str">
        <f t="shared" si="13"/>
        <v>Manufacturing ApplicationsA Simulation of the Silicothermic Production of Magnesium1975Mohamed I. El-Kashab</v>
      </c>
      <c r="I855" t="str">
        <f>IFERROR(IF(VLOOKUP(Test!G855,SanityCheck!$F$2:$F$6384,1,FALSE)=Test!G855,"Y","N"),"N")</f>
        <v>Y</v>
      </c>
    </row>
    <row r="856" spans="1:9" x14ac:dyDescent="0.25">
      <c r="A856" t="s">
        <v>315</v>
      </c>
      <c r="C856" t="s">
        <v>758</v>
      </c>
      <c r="D856">
        <v>1975</v>
      </c>
      <c r="E856" t="s">
        <v>757</v>
      </c>
      <c r="G856" t="str">
        <f t="shared" si="13"/>
        <v>Manufacturing ApplicationsA Simulation of the Silicothermic Production of Magnesium1975John R. Wynnyckyj</v>
      </c>
      <c r="I856" t="str">
        <f>IFERROR(IF(VLOOKUP(Test!G856,SanityCheck!$F$2:$F$6384,1,FALSE)=Test!G856,"Y","N"),"N")</f>
        <v>Y</v>
      </c>
    </row>
    <row r="857" spans="1:9" x14ac:dyDescent="0.25">
      <c r="A857" t="s">
        <v>471</v>
      </c>
      <c r="C857" t="s">
        <v>470</v>
      </c>
      <c r="D857">
        <v>1975</v>
      </c>
      <c r="E857" t="s">
        <v>472</v>
      </c>
      <c r="G857" t="str">
        <f t="shared" si="13"/>
        <v>Languages for Simulation IIINS: Integrated Network Simulator1975Stephen D. Roberts</v>
      </c>
      <c r="I857" t="str">
        <f>IFERROR(IF(VLOOKUP(Test!G857,SanityCheck!$F$2:$F$6384,1,FALSE)=Test!G857,"Y","N"),"N")</f>
        <v>Y</v>
      </c>
    </row>
    <row r="858" spans="1:9" x14ac:dyDescent="0.25">
      <c r="A858" t="s">
        <v>471</v>
      </c>
      <c r="C858" t="s">
        <v>470</v>
      </c>
      <c r="D858">
        <v>1975</v>
      </c>
      <c r="E858" t="s">
        <v>469</v>
      </c>
      <c r="G858" t="str">
        <f t="shared" si="13"/>
        <v>Languages for Simulation IIINS: Integrated Network Simulator1975Thomas E. Sadlowski</v>
      </c>
      <c r="I858" t="str">
        <f>IFERROR(IF(VLOOKUP(Test!G858,SanityCheck!$F$2:$F$6384,1,FALSE)=Test!G858,"Y","N"),"N")</f>
        <v>Y</v>
      </c>
    </row>
    <row r="859" spans="1:9" x14ac:dyDescent="0.25">
      <c r="A859" t="s">
        <v>471</v>
      </c>
      <c r="C859" t="s">
        <v>477</v>
      </c>
      <c r="D859">
        <v>1975</v>
      </c>
      <c r="E859" t="s">
        <v>476</v>
      </c>
      <c r="G859" t="str">
        <f t="shared" si="13"/>
        <v>Languages for Simulation IIMultiplex Systems Simulator1975J. E. Camp</v>
      </c>
      <c r="I859" t="str">
        <f>IFERROR(IF(VLOOKUP(Test!G859,SanityCheck!$F$2:$F$6384,1,FALSE)=Test!G859,"Y","N"),"N")</f>
        <v>Y</v>
      </c>
    </row>
    <row r="860" spans="1:9" x14ac:dyDescent="0.25">
      <c r="A860" t="s">
        <v>471</v>
      </c>
      <c r="C860" t="s">
        <v>477</v>
      </c>
      <c r="D860">
        <v>1975</v>
      </c>
      <c r="E860" t="s">
        <v>1994</v>
      </c>
      <c r="G860" t="str">
        <f t="shared" si="13"/>
        <v>Languages for Simulation IIMultiplex Systems Simulator1975J. A. Garcia</v>
      </c>
      <c r="I860" t="str">
        <f>IFERROR(IF(VLOOKUP(Test!G860,SanityCheck!$F$2:$F$6384,1,FALSE)=Test!G860,"Y","N"),"N")</f>
        <v>Y</v>
      </c>
    </row>
    <row r="861" spans="1:9" x14ac:dyDescent="0.25">
      <c r="A861" t="s">
        <v>471</v>
      </c>
      <c r="C861" t="s">
        <v>474</v>
      </c>
      <c r="D861">
        <v>1975</v>
      </c>
      <c r="E861" t="s">
        <v>473</v>
      </c>
      <c r="G861" t="str">
        <f t="shared" si="13"/>
        <v>Languages for Simulation IIHigh-Level Language for Scientific and Engineering Graph Generation1975Martin H. Dost</v>
      </c>
      <c r="I861" t="str">
        <f>IFERROR(IF(VLOOKUP(Test!G861,SanityCheck!$F$2:$F$6384,1,FALSE)=Test!G861,"Y","N"),"N")</f>
        <v>Y</v>
      </c>
    </row>
    <row r="862" spans="1:9" x14ac:dyDescent="0.25">
      <c r="A862" t="s">
        <v>471</v>
      </c>
      <c r="C862" t="s">
        <v>474</v>
      </c>
      <c r="D862">
        <v>1975</v>
      </c>
      <c r="E862" t="s">
        <v>478</v>
      </c>
      <c r="G862" t="str">
        <f t="shared" si="13"/>
        <v>Languages for Simulation IIHigh-Level Language for Scientific and Engineering Graph Generation1975Wai Mun Syn</v>
      </c>
      <c r="I862" t="str">
        <f>IFERROR(IF(VLOOKUP(Test!G862,SanityCheck!$F$2:$F$6384,1,FALSE)=Test!G862,"Y","N"),"N")</f>
        <v>Y</v>
      </c>
    </row>
    <row r="863" spans="1:9" x14ac:dyDescent="0.25">
      <c r="A863" t="s">
        <v>471</v>
      </c>
      <c r="C863" t="s">
        <v>474</v>
      </c>
      <c r="D863">
        <v>1975</v>
      </c>
      <c r="E863" t="s">
        <v>475</v>
      </c>
      <c r="G863" t="str">
        <f t="shared" si="13"/>
        <v>Languages for Simulation IIHigh-Level Language for Scientific and Engineering Graph Generation1975Nolan N. Turner  Jr.</v>
      </c>
      <c r="I863" t="str">
        <f>IFERROR(IF(VLOOKUP(Test!G863,SanityCheck!$F$2:$F$6384,1,FALSE)=Test!G863,"Y","N"),"N")</f>
        <v>Y</v>
      </c>
    </row>
    <row r="864" spans="1:9" x14ac:dyDescent="0.25">
      <c r="A864" t="s">
        <v>481</v>
      </c>
      <c r="C864" t="s">
        <v>489</v>
      </c>
      <c r="D864">
        <v>1975</v>
      </c>
      <c r="E864" t="s">
        <v>488</v>
      </c>
      <c r="G864" t="str">
        <f t="shared" si="13"/>
        <v>Simulation of Computer Systems IIGPSS Simulation of a Proposed Mini-Computer System1975Allen C. Schuermann</v>
      </c>
      <c r="I864" t="str">
        <f>IFERROR(IF(VLOOKUP(Test!G864,SanityCheck!$F$2:$F$6384,1,FALSE)=Test!G864,"Y","N"),"N")</f>
        <v>Y</v>
      </c>
    </row>
    <row r="865" spans="1:9" x14ac:dyDescent="0.25">
      <c r="A865" t="s">
        <v>481</v>
      </c>
      <c r="C865" t="s">
        <v>489</v>
      </c>
      <c r="D865">
        <v>1975</v>
      </c>
      <c r="E865" t="s">
        <v>490</v>
      </c>
      <c r="G865" t="str">
        <f t="shared" si="13"/>
        <v>Simulation of Computer Systems IIGPSS Simulation of a Proposed Mini-Computer System1975Everett L. Johnson</v>
      </c>
      <c r="I865" t="str">
        <f>IFERROR(IF(VLOOKUP(Test!G865,SanityCheck!$F$2:$F$6384,1,FALSE)=Test!G865,"Y","N"),"N")</f>
        <v>Y</v>
      </c>
    </row>
    <row r="866" spans="1:9" x14ac:dyDescent="0.25">
      <c r="A866" t="s">
        <v>481</v>
      </c>
      <c r="C866" t="s">
        <v>483</v>
      </c>
      <c r="D866">
        <v>1975</v>
      </c>
      <c r="E866" t="s">
        <v>484</v>
      </c>
      <c r="G866" t="str">
        <f t="shared" si="13"/>
        <v>Simulation of Computer Systems IIReal Time Minicomputer Simulation1975Jacob Rootenberg</v>
      </c>
      <c r="I866" t="str">
        <f>IFERROR(IF(VLOOKUP(Test!G866,SanityCheck!$F$2:$F$6384,1,FALSE)=Test!G866,"Y","N"),"N")</f>
        <v>Y</v>
      </c>
    </row>
    <row r="867" spans="1:9" x14ac:dyDescent="0.25">
      <c r="A867" t="s">
        <v>481</v>
      </c>
      <c r="C867" t="s">
        <v>483</v>
      </c>
      <c r="D867">
        <v>1975</v>
      </c>
      <c r="E867" t="s">
        <v>482</v>
      </c>
      <c r="G867" t="str">
        <f t="shared" si="13"/>
        <v>Simulation of Computer Systems IIReal Time Minicomputer Simulation1975Lester Tennenbaum</v>
      </c>
      <c r="I867" t="str">
        <f>IFERROR(IF(VLOOKUP(Test!G867,SanityCheck!$F$2:$F$6384,1,FALSE)=Test!G867,"Y","N"),"N")</f>
        <v>Y</v>
      </c>
    </row>
    <row r="868" spans="1:9" x14ac:dyDescent="0.25">
      <c r="A868" t="s">
        <v>481</v>
      </c>
      <c r="C868" t="s">
        <v>487</v>
      </c>
      <c r="D868">
        <v>1975</v>
      </c>
      <c r="E868" t="s">
        <v>486</v>
      </c>
      <c r="G868" t="str">
        <f t="shared" si="13"/>
        <v>Simulation of Computer Systems IISimulation-Aided Evaluation of Remote Batch Equipment1975T. W. Dudley</v>
      </c>
      <c r="I868" t="str">
        <f>IFERROR(IF(VLOOKUP(Test!G868,SanityCheck!$F$2:$F$6384,1,FALSE)=Test!G868,"Y","N"),"N")</f>
        <v>Y</v>
      </c>
    </row>
    <row r="869" spans="1:9" x14ac:dyDescent="0.25">
      <c r="A869" t="s">
        <v>481</v>
      </c>
      <c r="C869" t="s">
        <v>480</v>
      </c>
      <c r="D869">
        <v>1975</v>
      </c>
      <c r="E869" t="s">
        <v>479</v>
      </c>
      <c r="G869" t="str">
        <f t="shared" si="13"/>
        <v>Simulation of Computer Systems IIThe Simulation of a Microprogrammable Computer1975Clement Luk</v>
      </c>
      <c r="I869" t="str">
        <f>IFERROR(IF(VLOOKUP(Test!G869,SanityCheck!$F$2:$F$6384,1,FALSE)=Test!G869,"Y","N"),"N")</f>
        <v>Y</v>
      </c>
    </row>
    <row r="870" spans="1:9" x14ac:dyDescent="0.25">
      <c r="A870" t="s">
        <v>481</v>
      </c>
      <c r="C870" t="s">
        <v>480</v>
      </c>
      <c r="D870">
        <v>1975</v>
      </c>
      <c r="E870" t="s">
        <v>485</v>
      </c>
      <c r="G870" t="str">
        <f t="shared" si="13"/>
        <v>Simulation of Computer Systems IIThe Simulation of a Microprogrammable Computer1975Larry L. Wear</v>
      </c>
      <c r="I870" t="str">
        <f>IFERROR(IF(VLOOKUP(Test!G870,SanityCheck!$F$2:$F$6384,1,FALSE)=Test!G870,"Y","N"),"N")</f>
        <v>Y</v>
      </c>
    </row>
    <row r="871" spans="1:9" x14ac:dyDescent="0.25">
      <c r="A871" t="s">
        <v>493</v>
      </c>
      <c r="C871" t="s">
        <v>498</v>
      </c>
      <c r="D871">
        <v>1975</v>
      </c>
      <c r="E871" t="s">
        <v>499</v>
      </c>
      <c r="G871" t="str">
        <f t="shared" si="13"/>
        <v>Urban Transportation ProblemsA Scholastic Model of Residential Mobility and Urban Structure1975Tenny Lam</v>
      </c>
      <c r="I871" t="str">
        <f>IFERROR(IF(VLOOKUP(Test!G871,SanityCheck!$F$2:$F$6384,1,FALSE)=Test!G871,"Y","N"),"N")</f>
        <v>Y</v>
      </c>
    </row>
    <row r="872" spans="1:9" x14ac:dyDescent="0.25">
      <c r="A872" t="s">
        <v>493</v>
      </c>
      <c r="C872" t="s">
        <v>498</v>
      </c>
      <c r="D872">
        <v>1975</v>
      </c>
      <c r="E872" t="s">
        <v>500</v>
      </c>
      <c r="G872" t="str">
        <f t="shared" si="13"/>
        <v>Urban Transportation ProblemsA Scholastic Model of Residential Mobility and Urban Structure1975Brian Odell</v>
      </c>
      <c r="I872" t="str">
        <f>IFERROR(IF(VLOOKUP(Test!G872,SanityCheck!$F$2:$F$6384,1,FALSE)=Test!G872,"Y","N"),"N")</f>
        <v>Y</v>
      </c>
    </row>
    <row r="873" spans="1:9" x14ac:dyDescent="0.25">
      <c r="A873" t="s">
        <v>493</v>
      </c>
      <c r="C873" t="s">
        <v>498</v>
      </c>
      <c r="D873">
        <v>1975</v>
      </c>
      <c r="E873" t="s">
        <v>497</v>
      </c>
      <c r="G873" t="str">
        <f t="shared" si="13"/>
        <v>Urban Transportation ProblemsA Scholastic Model of Residential Mobility and Urban Structure1975Timothy Tardiff</v>
      </c>
      <c r="I873" t="str">
        <f>IFERROR(IF(VLOOKUP(Test!G873,SanityCheck!$F$2:$F$6384,1,FALSE)=Test!G873,"Y","N"),"N")</f>
        <v>Y</v>
      </c>
    </row>
    <row r="874" spans="1:9" x14ac:dyDescent="0.25">
      <c r="A874" t="s">
        <v>493</v>
      </c>
      <c r="C874" t="s">
        <v>492</v>
      </c>
      <c r="D874">
        <v>1975</v>
      </c>
      <c r="E874" t="s">
        <v>496</v>
      </c>
      <c r="G874" t="str">
        <f t="shared" si="13"/>
        <v>Urban Transportation ProblemsThe Bunching of Buses on a Route1975Theodore Browne</v>
      </c>
      <c r="I874" t="str">
        <f>IFERROR(IF(VLOOKUP(Test!G874,SanityCheck!$F$2:$F$6384,1,FALSE)=Test!G874,"Y","N"),"N")</f>
        <v>Y</v>
      </c>
    </row>
    <row r="875" spans="1:9" x14ac:dyDescent="0.25">
      <c r="A875" t="s">
        <v>493</v>
      </c>
      <c r="C875" t="s">
        <v>492</v>
      </c>
      <c r="D875">
        <v>1975</v>
      </c>
      <c r="E875" t="s">
        <v>501</v>
      </c>
      <c r="G875" t="str">
        <f t="shared" si="13"/>
        <v>Urban Transportation ProblemsThe Bunching of Buses on a Route1975Sheri L. Schreibman</v>
      </c>
      <c r="I875" t="str">
        <f>IFERROR(IF(VLOOKUP(Test!G875,SanityCheck!$F$2:$F$6384,1,FALSE)=Test!G875,"Y","N"),"N")</f>
        <v>Y</v>
      </c>
    </row>
    <row r="876" spans="1:9" x14ac:dyDescent="0.25">
      <c r="A876" t="s">
        <v>493</v>
      </c>
      <c r="C876" t="s">
        <v>492</v>
      </c>
      <c r="D876">
        <v>1975</v>
      </c>
      <c r="E876" t="s">
        <v>491</v>
      </c>
      <c r="G876" t="str">
        <f t="shared" si="13"/>
        <v>Urban Transportation ProblemsThe Bunching of Buses on a Route1975Philip A. Ziegelbaum</v>
      </c>
      <c r="I876" t="str">
        <f>IFERROR(IF(VLOOKUP(Test!G876,SanityCheck!$F$2:$F$6384,1,FALSE)=Test!G876,"Y","N"),"N")</f>
        <v>Y</v>
      </c>
    </row>
    <row r="877" spans="1:9" x14ac:dyDescent="0.25">
      <c r="A877" t="s">
        <v>493</v>
      </c>
      <c r="C877" t="s">
        <v>495</v>
      </c>
      <c r="D877">
        <v>1975</v>
      </c>
      <c r="E877" t="s">
        <v>494</v>
      </c>
      <c r="G877" t="str">
        <f t="shared" si="13"/>
        <v>Urban Transportation ProblemsApplication of Simulation Models in Traffic Management Operations1975Adolf D. May</v>
      </c>
      <c r="I877" t="str">
        <f>IFERROR(IF(VLOOKUP(Test!G877,SanityCheck!$F$2:$F$6384,1,FALSE)=Test!G877,"Y","N"),"N")</f>
        <v>Y</v>
      </c>
    </row>
    <row r="878" spans="1:9" x14ac:dyDescent="0.25">
      <c r="A878" t="s">
        <v>504</v>
      </c>
      <c r="C878" t="s">
        <v>503</v>
      </c>
      <c r="D878">
        <v>1975</v>
      </c>
      <c r="E878" t="s">
        <v>505</v>
      </c>
      <c r="G878" t="str">
        <f t="shared" si="13"/>
        <v>Transportation OperationsA Railroad Classification Yard Simulation Model1975Paul L. Tuan</v>
      </c>
      <c r="I878" t="str">
        <f>IFERROR(IF(VLOOKUP(Test!G878,SanityCheck!$F$2:$F$6384,1,FALSE)=Test!G878,"Y","N"),"N")</f>
        <v>Y</v>
      </c>
    </row>
    <row r="879" spans="1:9" x14ac:dyDescent="0.25">
      <c r="A879" t="s">
        <v>504</v>
      </c>
      <c r="C879" t="s">
        <v>503</v>
      </c>
      <c r="D879">
        <v>1975</v>
      </c>
      <c r="E879" t="s">
        <v>502</v>
      </c>
      <c r="G879" t="str">
        <f t="shared" si="13"/>
        <v>Transportation OperationsA Railroad Classification Yard Simulation Model1975H. Steven Procter</v>
      </c>
      <c r="I879" t="str">
        <f>IFERROR(IF(VLOOKUP(Test!G879,SanityCheck!$F$2:$F$6384,1,FALSE)=Test!G879,"Y","N"),"N")</f>
        <v>Y</v>
      </c>
    </row>
    <row r="880" spans="1:9" x14ac:dyDescent="0.25">
      <c r="A880" t="s">
        <v>508</v>
      </c>
      <c r="C880" t="s">
        <v>512</v>
      </c>
      <c r="D880">
        <v>1975</v>
      </c>
      <c r="E880" t="s">
        <v>511</v>
      </c>
      <c r="G880" t="str">
        <f t="shared" si="13"/>
        <v>Pipeline and Hydrodynamic SystemsThe Response Equation Method: A New Role for Simulation of Environmental Systems1975Robert Willis</v>
      </c>
      <c r="I880" t="str">
        <f>IFERROR(IF(VLOOKUP(Test!G880,SanityCheck!$F$2:$F$6384,1,FALSE)=Test!G880,"Y","N"),"N")</f>
        <v>Y</v>
      </c>
    </row>
    <row r="881" spans="1:9" x14ac:dyDescent="0.25">
      <c r="A881" t="s">
        <v>508</v>
      </c>
      <c r="C881" t="s">
        <v>514</v>
      </c>
      <c r="D881">
        <v>1975</v>
      </c>
      <c r="E881" t="s">
        <v>513</v>
      </c>
      <c r="G881" t="str">
        <f t="shared" si="13"/>
        <v>Pipeline and Hydrodynamic SystemsA Generalized Computer Program for Steady-State Simulation of Compressible Flow in Pipelines1975Wen-Ching Yu</v>
      </c>
      <c r="I881" t="str">
        <f>IFERROR(IF(VLOOKUP(Test!G881,SanityCheck!$F$2:$F$6384,1,FALSE)=Test!G881,"Y","N"),"N")</f>
        <v>Y</v>
      </c>
    </row>
    <row r="882" spans="1:9" x14ac:dyDescent="0.25">
      <c r="A882" t="s">
        <v>508</v>
      </c>
      <c r="C882" t="s">
        <v>519</v>
      </c>
      <c r="D882">
        <v>1975</v>
      </c>
      <c r="E882" t="s">
        <v>2018</v>
      </c>
      <c r="G882" t="str">
        <f t="shared" si="13"/>
        <v>Pipeline and Hydrodynamic SystemsWissahickon Creek, Pennsylvania: A Case Study in the Application of Storm (Storage, Treatment, Overflow, and Runoff Model)1975William M. Fitch</v>
      </c>
      <c r="I882" t="str">
        <f>IFERROR(IF(VLOOKUP(Test!G882,SanityCheck!$F$2:$F$6384,1,FALSE)=Test!G882,"Y","N"),"N")</f>
        <v>Y</v>
      </c>
    </row>
    <row r="883" spans="1:9" x14ac:dyDescent="0.25">
      <c r="A883" t="s">
        <v>508</v>
      </c>
      <c r="C883" t="s">
        <v>519</v>
      </c>
      <c r="D883">
        <v>1975</v>
      </c>
      <c r="E883" t="s">
        <v>518</v>
      </c>
      <c r="G883" t="str">
        <f t="shared" si="13"/>
        <v>Pipeline and Hydrodynamic SystemsWissahickon Creek, Pennsylvania: A Case Study in the Application of Storm (Storage, Treatment, Overflow, and Runoff Model)1975John L. Matticks</v>
      </c>
      <c r="I883" t="str">
        <f>IFERROR(IF(VLOOKUP(Test!G883,SanityCheck!$F$2:$F$6384,1,FALSE)=Test!G883,"Y","N"),"N")</f>
        <v>Y</v>
      </c>
    </row>
    <row r="884" spans="1:9" x14ac:dyDescent="0.25">
      <c r="A884" t="s">
        <v>508</v>
      </c>
      <c r="C884" t="s">
        <v>519</v>
      </c>
      <c r="D884">
        <v>1975</v>
      </c>
      <c r="E884" t="s">
        <v>1507</v>
      </c>
      <c r="G884" t="str">
        <f t="shared" si="13"/>
        <v>Pipeline and Hydrodynamic SystemsWissahickon Creek, Pennsylvania: A Case Study in the Application of Storm (Storage, Treatment, Overflow, and Runoff Model)1975Robert S. Taylor  Jr.</v>
      </c>
      <c r="I884" t="str">
        <f>IFERROR(IF(VLOOKUP(Test!G884,SanityCheck!$F$2:$F$6384,1,FALSE)=Test!G884,"Y","N"),"N")</f>
        <v>Y</v>
      </c>
    </row>
    <row r="885" spans="1:9" x14ac:dyDescent="0.25">
      <c r="A885" t="s">
        <v>508</v>
      </c>
      <c r="C885" t="s">
        <v>510</v>
      </c>
      <c r="D885">
        <v>1975</v>
      </c>
      <c r="E885" t="s">
        <v>509</v>
      </c>
      <c r="G885" t="str">
        <f t="shared" si="13"/>
        <v>Pipeline and Hydrodynamic SystemsA Discrete Deterministic Pipeline Flow Simulator with On-line Scheduler Interface to Solve Dynamic Batch Scheduling Problems1975Charles A. DeFelice</v>
      </c>
      <c r="I885" t="str">
        <f>IFERROR(IF(VLOOKUP(Test!G885,SanityCheck!$F$2:$F$6384,1,FALSE)=Test!G885,"Y","N"),"N")</f>
        <v>Y</v>
      </c>
    </row>
    <row r="886" spans="1:9" x14ac:dyDescent="0.25">
      <c r="A886" t="s">
        <v>508</v>
      </c>
      <c r="C886" t="s">
        <v>507</v>
      </c>
      <c r="D886">
        <v>1975</v>
      </c>
      <c r="E886" t="s">
        <v>506</v>
      </c>
      <c r="G886" t="str">
        <f t="shared" si="13"/>
        <v>Pipeline and Hydrodynamic SystemsSome Problems in the Simulations of Very Large Hydrodynamic Systems1975A. B. Nelson</v>
      </c>
      <c r="I886" t="str">
        <f>IFERROR(IF(VLOOKUP(Test!G886,SanityCheck!$F$2:$F$6384,1,FALSE)=Test!G886,"Y","N"),"N")</f>
        <v>Y</v>
      </c>
    </row>
    <row r="887" spans="1:9" x14ac:dyDescent="0.25">
      <c r="A887" t="s">
        <v>530</v>
      </c>
      <c r="C887" t="s">
        <v>1515</v>
      </c>
      <c r="D887">
        <v>1975</v>
      </c>
      <c r="E887" t="s">
        <v>1514</v>
      </c>
      <c r="G887" t="str">
        <f t="shared" si="13"/>
        <v>Simulation of Dynamic SystemsEngineering Modeling (Where Practise Has to Equate with Theory)1975William A. Farrand</v>
      </c>
      <c r="I887" t="str">
        <f>IFERROR(IF(VLOOKUP(Test!G887,SanityCheck!$F$2:$F$6384,1,FALSE)=Test!G887,"Y","N"),"N")</f>
        <v>Y</v>
      </c>
    </row>
    <row r="888" spans="1:9" x14ac:dyDescent="0.25">
      <c r="A888" t="s">
        <v>530</v>
      </c>
      <c r="C888" t="s">
        <v>529</v>
      </c>
      <c r="D888">
        <v>1975</v>
      </c>
      <c r="E888" t="s">
        <v>513</v>
      </c>
      <c r="G888" t="str">
        <f t="shared" si="13"/>
        <v>Simulation of Dynamic SystemsDynamic Simulation of a Multicomponent Distillation Column1975Wen-Ching Yu</v>
      </c>
      <c r="I888" t="str">
        <f>IFERROR(IF(VLOOKUP(Test!G888,SanityCheck!$F$2:$F$6384,1,FALSE)=Test!G888,"Y","N"),"N")</f>
        <v>Y</v>
      </c>
    </row>
    <row r="889" spans="1:9" x14ac:dyDescent="0.25">
      <c r="A889" t="s">
        <v>530</v>
      </c>
      <c r="C889" t="s">
        <v>529</v>
      </c>
      <c r="D889">
        <v>1975</v>
      </c>
      <c r="E889" t="s">
        <v>531</v>
      </c>
      <c r="G889" t="str">
        <f t="shared" si="13"/>
        <v>Simulation of Dynamic SystemsDynamic Simulation of a Multicomponent Distillation Column1975A. E. Johnson  Jr.</v>
      </c>
      <c r="I889" t="str">
        <f>IFERROR(IF(VLOOKUP(Test!G889,SanityCheck!$F$2:$F$6384,1,FALSE)=Test!G889,"Y","N"),"N")</f>
        <v>Y</v>
      </c>
    </row>
    <row r="890" spans="1:9" x14ac:dyDescent="0.25">
      <c r="A890" t="s">
        <v>530</v>
      </c>
      <c r="C890" t="s">
        <v>529</v>
      </c>
      <c r="D890">
        <v>1975</v>
      </c>
      <c r="E890" t="s">
        <v>528</v>
      </c>
      <c r="G890" t="str">
        <f t="shared" si="13"/>
        <v>Simulation of Dynamic SystemsDynamic Simulation of a Multicomponent Distillation Column1975J. A. Planchard</v>
      </c>
      <c r="I890" t="str">
        <f>IFERROR(IF(VLOOKUP(Test!G890,SanityCheck!$F$2:$F$6384,1,FALSE)=Test!G890,"Y","N"),"N")</f>
        <v>Y</v>
      </c>
    </row>
    <row r="891" spans="1:9" x14ac:dyDescent="0.25">
      <c r="A891" t="s">
        <v>530</v>
      </c>
      <c r="C891" t="s">
        <v>2023</v>
      </c>
      <c r="D891">
        <v>1975</v>
      </c>
      <c r="E891" t="s">
        <v>2022</v>
      </c>
      <c r="G891" t="str">
        <f t="shared" si="13"/>
        <v>Simulation of Dynamic SystemsTolerances in Dynamic Systems1975Donald R. Falkenburg</v>
      </c>
      <c r="I891" t="str">
        <f>IFERROR(IF(VLOOKUP(Test!G891,SanityCheck!$F$2:$F$6384,1,FALSE)=Test!G891,"Y","N"),"N")</f>
        <v>Y</v>
      </c>
    </row>
    <row r="892" spans="1:9" x14ac:dyDescent="0.25">
      <c r="A892" t="s">
        <v>530</v>
      </c>
      <c r="C892" t="s">
        <v>2023</v>
      </c>
      <c r="D892">
        <v>1975</v>
      </c>
      <c r="E892" t="s">
        <v>2028</v>
      </c>
      <c r="G892" t="str">
        <f t="shared" si="13"/>
        <v>Simulation of Dynamic SystemsTolerances in Dynamic Systems1975David H. Evans</v>
      </c>
      <c r="I892" t="str">
        <f>IFERROR(IF(VLOOKUP(Test!G892,SanityCheck!$F$2:$F$6384,1,FALSE)=Test!G892,"Y","N"),"N")</f>
        <v>Y</v>
      </c>
    </row>
    <row r="893" spans="1:9" x14ac:dyDescent="0.25">
      <c r="A893" t="s">
        <v>530</v>
      </c>
      <c r="C893" t="s">
        <v>2021</v>
      </c>
      <c r="D893">
        <v>1975</v>
      </c>
      <c r="E893" t="s">
        <v>2027</v>
      </c>
      <c r="G893" t="str">
        <f t="shared" si="13"/>
        <v>Simulation of Dynamic SystemsA New Computer Method of Calculation of Eigenvalues and Eigenfunctions for the Schrodinger's Equation1975George Morales</v>
      </c>
      <c r="I893" t="str">
        <f>IFERROR(IF(VLOOKUP(Test!G893,SanityCheck!$F$2:$F$6384,1,FALSE)=Test!G893,"Y","N"),"N")</f>
        <v>Y</v>
      </c>
    </row>
    <row r="894" spans="1:9" x14ac:dyDescent="0.25">
      <c r="A894" t="s">
        <v>530</v>
      </c>
      <c r="C894" t="s">
        <v>2021</v>
      </c>
      <c r="D894">
        <v>1975</v>
      </c>
      <c r="E894" t="s">
        <v>2020</v>
      </c>
      <c r="G894" t="str">
        <f t="shared" si="13"/>
        <v>Simulation of Dynamic SystemsA New Computer Method of Calculation of Eigenvalues and Eigenfunctions for the Schrodinger's Equation1975Robert G. McIntyre</v>
      </c>
      <c r="I894" t="str">
        <f>IFERROR(IF(VLOOKUP(Test!G894,SanityCheck!$F$2:$F$6384,1,FALSE)=Test!G894,"Y","N"),"N")</f>
        <v>Y</v>
      </c>
    </row>
    <row r="895" spans="1:9" x14ac:dyDescent="0.25">
      <c r="A895" t="s">
        <v>798</v>
      </c>
      <c r="C895" t="s">
        <v>1295</v>
      </c>
      <c r="D895">
        <v>1975</v>
      </c>
      <c r="E895" t="s">
        <v>1294</v>
      </c>
      <c r="G895" t="str">
        <f t="shared" si="13"/>
        <v>Simulation Methodology IIInitial Condition Bias and Experimental Design in Queueing Simulations1975Mark A. Turnquist</v>
      </c>
      <c r="I895" t="str">
        <f>IFERROR(IF(VLOOKUP(Test!G895,SanityCheck!$F$2:$F$6384,1,FALSE)=Test!G895,"Y","N"),"N")</f>
        <v>Y</v>
      </c>
    </row>
    <row r="896" spans="1:9" x14ac:dyDescent="0.25">
      <c r="A896" t="s">
        <v>798</v>
      </c>
      <c r="C896" t="s">
        <v>1295</v>
      </c>
      <c r="D896">
        <v>1975</v>
      </c>
      <c r="E896" t="s">
        <v>1298</v>
      </c>
      <c r="G896" t="str">
        <f t="shared" si="13"/>
        <v>Simulation Methodology IIInitial Condition Bias and Experimental Design in Queueing Simulations1975Joseph M. Sussman</v>
      </c>
      <c r="I896" t="str">
        <f>IFERROR(IF(VLOOKUP(Test!G896,SanityCheck!$F$2:$F$6384,1,FALSE)=Test!G896,"Y","N"),"N")</f>
        <v>Y</v>
      </c>
    </row>
    <row r="897" spans="1:9" x14ac:dyDescent="0.25">
      <c r="A897" t="s">
        <v>798</v>
      </c>
      <c r="C897" t="s">
        <v>1297</v>
      </c>
      <c r="D897">
        <v>1975</v>
      </c>
      <c r="E897" t="s">
        <v>1296</v>
      </c>
      <c r="G897" t="str">
        <f t="shared" si="13"/>
        <v>Simulation Methodology IIApplication of Monte Carlo Simulation to a Circle Packing Problem1975James L. Kerney</v>
      </c>
      <c r="I897" t="str">
        <f>IFERROR(IF(VLOOKUP(Test!G897,SanityCheck!$F$2:$F$6384,1,FALSE)=Test!G897,"Y","N"),"N")</f>
        <v>Y</v>
      </c>
    </row>
    <row r="898" spans="1:9" x14ac:dyDescent="0.25">
      <c r="A898" t="s">
        <v>798</v>
      </c>
      <c r="C898" t="s">
        <v>1297</v>
      </c>
      <c r="D898">
        <v>1975</v>
      </c>
      <c r="E898" t="s">
        <v>1311</v>
      </c>
      <c r="G898" t="str">
        <f t="shared" ref="G898:G961" si="14">CONCATENATE(A898,B898,C898,D898,E898)</f>
        <v>Simulation Methodology IIApplication of Monte Carlo Simulation to a Circle Packing Problem1975Thomas L. Honeycutt</v>
      </c>
      <c r="I898" t="str">
        <f>IFERROR(IF(VLOOKUP(Test!G898,SanityCheck!$F$2:$F$6384,1,FALSE)=Test!G898,"Y","N"),"N")</f>
        <v>Y</v>
      </c>
    </row>
    <row r="899" spans="1:9" x14ac:dyDescent="0.25">
      <c r="A899" t="s">
        <v>798</v>
      </c>
      <c r="C899" t="s">
        <v>1302</v>
      </c>
      <c r="D899">
        <v>1975</v>
      </c>
      <c r="E899" t="s">
        <v>1301</v>
      </c>
      <c r="G899" t="str">
        <f t="shared" si="14"/>
        <v>Simulation Methodology IIA Pragmatic Comparison of Explicit Integration Algorithm Techniques1975Royce Townsend</v>
      </c>
      <c r="I899" t="str">
        <f>IFERROR(IF(VLOOKUP(Test!G899,SanityCheck!$F$2:$F$6384,1,FALSE)=Test!G899,"Y","N"),"N")</f>
        <v>Y</v>
      </c>
    </row>
    <row r="900" spans="1:9" x14ac:dyDescent="0.25">
      <c r="A900" t="s">
        <v>798</v>
      </c>
      <c r="C900" t="s">
        <v>1304</v>
      </c>
      <c r="D900">
        <v>1975</v>
      </c>
      <c r="E900" t="s">
        <v>1303</v>
      </c>
      <c r="G900" t="str">
        <f t="shared" si="14"/>
        <v>Simulation Methodology IISoftware and Applications Modeling: An Example from Instructional Techniques1975Abimbola Salako</v>
      </c>
      <c r="I900" t="str">
        <f>IFERROR(IF(VLOOKUP(Test!G900,SanityCheck!$F$2:$F$6384,1,FALSE)=Test!G900,"Y","N"),"N")</f>
        <v>Y</v>
      </c>
    </row>
    <row r="901" spans="1:9" x14ac:dyDescent="0.25">
      <c r="A901" t="s">
        <v>798</v>
      </c>
      <c r="C901" t="s">
        <v>797</v>
      </c>
      <c r="D901">
        <v>1975</v>
      </c>
      <c r="E901" t="s">
        <v>796</v>
      </c>
      <c r="G901" t="str">
        <f t="shared" si="14"/>
        <v>Simulation Methodology IIAdaptive Step Size Integration: It Seemed Like Such a Good Idea1975George A. Bekey</v>
      </c>
      <c r="I901" t="str">
        <f>IFERROR(IF(VLOOKUP(Test!G901,SanityCheck!$F$2:$F$6384,1,FALSE)=Test!G901,"Y","N"),"N")</f>
        <v>Y</v>
      </c>
    </row>
    <row r="902" spans="1:9" x14ac:dyDescent="0.25">
      <c r="A902" t="s">
        <v>798</v>
      </c>
      <c r="C902" t="s">
        <v>797</v>
      </c>
      <c r="D902">
        <v>1975</v>
      </c>
      <c r="E902" t="s">
        <v>1306</v>
      </c>
      <c r="G902" t="str">
        <f t="shared" si="14"/>
        <v>Simulation Methodology IIAdaptive Step Size Integration: It Seemed Like Such a Good Idea1975Man T. Ung</v>
      </c>
      <c r="I902" t="str">
        <f>IFERROR(IF(VLOOKUP(Test!G902,SanityCheck!$F$2:$F$6384,1,FALSE)=Test!G902,"Y","N"),"N")</f>
        <v>Y</v>
      </c>
    </row>
    <row r="903" spans="1:9" x14ac:dyDescent="0.25">
      <c r="A903" t="s">
        <v>3122</v>
      </c>
      <c r="B903" t="s">
        <v>3123</v>
      </c>
      <c r="C903" t="s">
        <v>797</v>
      </c>
      <c r="D903">
        <v>1976</v>
      </c>
      <c r="E903" t="s">
        <v>1300</v>
      </c>
      <c r="G903" t="str">
        <f t="shared" si="14"/>
        <v>Opening General SessionWelcomeAdaptive Step Size Integration: It Seemed Like Such a Good Idea1976Ruth M. Davis</v>
      </c>
      <c r="I903" t="str">
        <f>IFERROR(IF(VLOOKUP(Test!G903,SanityCheck!$F$2:$F$6384,1,FALSE)=Test!G903,"Y","N"),"N")</f>
        <v>Y</v>
      </c>
    </row>
    <row r="904" spans="1:9" x14ac:dyDescent="0.25">
      <c r="A904" t="s">
        <v>3122</v>
      </c>
      <c r="B904" t="s">
        <v>7</v>
      </c>
      <c r="C904" t="s">
        <v>797</v>
      </c>
      <c r="D904">
        <v>1976</v>
      </c>
      <c r="E904" t="s">
        <v>1307</v>
      </c>
      <c r="G904" t="str">
        <f t="shared" si="14"/>
        <v>Opening General SessionKeynote AddressAdaptive Step Size Integration: It Seemed Like Such a Good Idea1976R. E. D. Woosley</v>
      </c>
      <c r="I904" t="str">
        <f>IFERROR(IF(VLOOKUP(Test!G904,SanityCheck!$F$2:$F$6384,1,FALSE)=Test!G904,"Y","N"),"N")</f>
        <v>N</v>
      </c>
    </row>
    <row r="905" spans="1:9" x14ac:dyDescent="0.25">
      <c r="A905" t="s">
        <v>3126</v>
      </c>
      <c r="B905" t="s">
        <v>3127</v>
      </c>
      <c r="C905" t="s">
        <v>3125</v>
      </c>
      <c r="D905">
        <v>1976</v>
      </c>
      <c r="E905" t="s">
        <v>35</v>
      </c>
      <c r="G905" t="str">
        <f t="shared" si="14"/>
        <v>Fundamental Tutorial SequenceThe Methodology and Economics of SimulationSimulation Modeling and Methodology1976Robert E. Shannon</v>
      </c>
      <c r="I905" t="str">
        <f>IFERROR(IF(VLOOKUP(Test!G905,SanityCheck!$F$2:$F$6384,1,FALSE)=Test!G905,"Y","N"),"N")</f>
        <v>Y</v>
      </c>
    </row>
    <row r="906" spans="1:9" x14ac:dyDescent="0.25">
      <c r="A906" t="s">
        <v>3126</v>
      </c>
      <c r="B906" t="s">
        <v>3127</v>
      </c>
      <c r="C906" t="s">
        <v>3128</v>
      </c>
      <c r="D906">
        <v>1976</v>
      </c>
      <c r="E906" t="s">
        <v>721</v>
      </c>
      <c r="G906" t="str">
        <f t="shared" si="14"/>
        <v>Fundamental Tutorial SequenceThe Methodology and Economics of SimulationThe Economics of Simulation1976Paul Gray</v>
      </c>
      <c r="I906" t="str">
        <f>IFERROR(IF(VLOOKUP(Test!G906,SanityCheck!$F$2:$F$6384,1,FALSE)=Test!G906,"Y","N"),"N")</f>
        <v>Y</v>
      </c>
    </row>
    <row r="907" spans="1:9" x14ac:dyDescent="0.25">
      <c r="A907" t="s">
        <v>3126</v>
      </c>
      <c r="B907" t="s">
        <v>694</v>
      </c>
      <c r="C907" t="s">
        <v>3129</v>
      </c>
      <c r="D907">
        <v>1976</v>
      </c>
      <c r="E907" t="s">
        <v>8</v>
      </c>
      <c r="G907" t="str">
        <f t="shared" si="14"/>
        <v>Fundamental Tutorial SequenceIntroduction to Simulation LanguagesGASP IV Tutorial1976A. Alan B. Pritsker</v>
      </c>
      <c r="I907" t="str">
        <f>IFERROR(IF(VLOOKUP(Test!G907,SanityCheck!$F$2:$F$6384,1,FALSE)=Test!G907,"Y","N"),"N")</f>
        <v>Y</v>
      </c>
    </row>
    <row r="908" spans="1:9" x14ac:dyDescent="0.25">
      <c r="A908" t="s">
        <v>3126</v>
      </c>
      <c r="B908" t="s">
        <v>694</v>
      </c>
      <c r="C908" t="s">
        <v>542</v>
      </c>
      <c r="D908">
        <v>1976</v>
      </c>
      <c r="E908" t="s">
        <v>83</v>
      </c>
      <c r="G908" t="str">
        <f t="shared" si="14"/>
        <v>Fundamental Tutorial SequenceIntroduction to Simulation LanguagesIntroduction to GPSS1976Thomas J. Schriber</v>
      </c>
      <c r="I908" t="str">
        <f>IFERROR(IF(VLOOKUP(Test!G908,SanityCheck!$F$2:$F$6384,1,FALSE)=Test!G908,"Y","N"),"N")</f>
        <v>Y</v>
      </c>
    </row>
    <row r="909" spans="1:9" x14ac:dyDescent="0.25">
      <c r="A909" t="s">
        <v>3126</v>
      </c>
      <c r="B909" t="s">
        <v>694</v>
      </c>
      <c r="C909" t="s">
        <v>3130</v>
      </c>
      <c r="D909">
        <v>1976</v>
      </c>
      <c r="E909" t="s">
        <v>1866</v>
      </c>
      <c r="G909" t="str">
        <f t="shared" si="14"/>
        <v>Fundamental Tutorial SequenceIntroduction to Simulation LanguagesComputer Aided Programming for Simulation (CAPS) Tutorial1976G. K. Hutchinson</v>
      </c>
      <c r="I909" t="str">
        <f>IFERROR(IF(VLOOKUP(Test!G909,SanityCheck!$F$2:$F$6384,1,FALSE)=Test!G909,"Y","N"),"N")</f>
        <v>Y</v>
      </c>
    </row>
    <row r="910" spans="1:9" x14ac:dyDescent="0.25">
      <c r="A910" t="s">
        <v>3126</v>
      </c>
      <c r="B910" t="s">
        <v>694</v>
      </c>
      <c r="C910" t="s">
        <v>2759</v>
      </c>
      <c r="D910">
        <v>1976</v>
      </c>
      <c r="E910" t="s">
        <v>2758</v>
      </c>
      <c r="G910" t="str">
        <f t="shared" si="14"/>
        <v>Fundamental Tutorial SequenceIntroduction to Simulation LanguagesSIMSCRIPT II.5 Tutorial1976E. C. Russell</v>
      </c>
      <c r="I910" t="str">
        <f>IFERROR(IF(VLOOKUP(Test!G910,SanityCheck!$F$2:$F$6384,1,FALSE)=Test!G910,"Y","N"),"N")</f>
        <v>Y</v>
      </c>
    </row>
    <row r="911" spans="1:9" x14ac:dyDescent="0.25">
      <c r="A911" t="s">
        <v>3133</v>
      </c>
      <c r="B911" t="s">
        <v>691</v>
      </c>
      <c r="C911" t="s">
        <v>3134</v>
      </c>
      <c r="D911">
        <v>1976</v>
      </c>
      <c r="E911" t="s">
        <v>1308</v>
      </c>
      <c r="G911" t="str">
        <f t="shared" si="14"/>
        <v>Advanced Practitioners SequenceStatistical Analysis of Simulation Output DataA Tutorial on the Regenerative Approach and Discrete-Event Simulations1976Michael A. Crane</v>
      </c>
      <c r="I911" t="str">
        <f>IFERROR(IF(VLOOKUP(Test!G911,SanityCheck!$F$2:$F$6384,1,FALSE)=Test!G911,"Y","N"),"N")</f>
        <v>Y</v>
      </c>
    </row>
    <row r="912" spans="1:9" x14ac:dyDescent="0.25">
      <c r="A912" t="s">
        <v>3133</v>
      </c>
      <c r="B912" t="s">
        <v>691</v>
      </c>
      <c r="C912" t="s">
        <v>3134</v>
      </c>
      <c r="D912">
        <v>1976</v>
      </c>
      <c r="E912" t="s">
        <v>2300</v>
      </c>
      <c r="G912" t="str">
        <f t="shared" si="14"/>
        <v>Advanced Practitioners SequenceStatistical Analysis of Simulation Output DataA Tutorial on the Regenerative Approach and Discrete-Event Simulations1976Austin J. Lemoine</v>
      </c>
      <c r="I912" t="str">
        <f>IFERROR(IF(VLOOKUP(Test!G912,SanityCheck!$F$2:$F$6384,1,FALSE)=Test!G912,"Y","N"),"N")</f>
        <v>Y</v>
      </c>
    </row>
    <row r="913" spans="1:9" x14ac:dyDescent="0.25">
      <c r="A913" t="s">
        <v>3133</v>
      </c>
      <c r="B913" t="s">
        <v>691</v>
      </c>
      <c r="C913" t="s">
        <v>3132</v>
      </c>
      <c r="D913">
        <v>1976</v>
      </c>
      <c r="E913" t="s">
        <v>3135</v>
      </c>
      <c r="G913" t="str">
        <f t="shared" si="14"/>
        <v>Advanced Practitioners SequenceStatistical Analysis of Simulation Output DataThe Problem of the Initial Transient in Digital Computer Simulation1976A. V. Gafarian</v>
      </c>
      <c r="I913" t="str">
        <f>IFERROR(IF(VLOOKUP(Test!G913,SanityCheck!$F$2:$F$6384,1,FALSE)=Test!G913,"Y","N"),"N")</f>
        <v>Y</v>
      </c>
    </row>
    <row r="914" spans="1:9" x14ac:dyDescent="0.25">
      <c r="A914" t="s">
        <v>3133</v>
      </c>
      <c r="B914" t="s">
        <v>691</v>
      </c>
      <c r="C914" t="s">
        <v>3132</v>
      </c>
      <c r="D914">
        <v>1976</v>
      </c>
      <c r="E914" t="s">
        <v>3131</v>
      </c>
      <c r="G914" t="str">
        <f t="shared" si="14"/>
        <v>Advanced Practitioners SequenceStatistical Analysis of Simulation Output DataThe Problem of the Initial Transient in Digital Computer Simulation1976C. J. Ancker  Jr.</v>
      </c>
      <c r="I914" t="str">
        <f>IFERROR(IF(VLOOKUP(Test!G914,SanityCheck!$F$2:$F$6384,1,FALSE)=Test!G914,"Y","N"),"N")</f>
        <v>Y</v>
      </c>
    </row>
    <row r="915" spans="1:9" x14ac:dyDescent="0.25">
      <c r="A915" t="s">
        <v>3133</v>
      </c>
      <c r="B915" t="s">
        <v>691</v>
      </c>
      <c r="C915" t="s">
        <v>3132</v>
      </c>
      <c r="D915">
        <v>1976</v>
      </c>
      <c r="E915" t="s">
        <v>3137</v>
      </c>
      <c r="G915" t="str">
        <f t="shared" si="14"/>
        <v>Advanced Practitioners SequenceStatistical Analysis of Simulation Output DataThe Problem of the Initial Transient in Digital Computer Simulation1976T. Morisaku</v>
      </c>
      <c r="I915" t="str">
        <f>IFERROR(IF(VLOOKUP(Test!G915,SanityCheck!$F$2:$F$6384,1,FALSE)=Test!G915,"Y","N"),"N")</f>
        <v>Y</v>
      </c>
    </row>
    <row r="916" spans="1:9" x14ac:dyDescent="0.25">
      <c r="A916" t="s">
        <v>3133</v>
      </c>
      <c r="B916" t="s">
        <v>691</v>
      </c>
      <c r="C916" t="s">
        <v>3136</v>
      </c>
      <c r="D916">
        <v>1976</v>
      </c>
      <c r="E916" t="s">
        <v>329</v>
      </c>
      <c r="G916" t="str">
        <f t="shared" si="14"/>
        <v>Advanced Practitioners SequenceStatistical Analysis of Simulation Output DataConfidence Intervals in Discrete Event Simulation: A State-of-the-Art Survey1976Averill M. Law</v>
      </c>
      <c r="I916" t="str">
        <f>IFERROR(IF(VLOOKUP(Test!G916,SanityCheck!$F$2:$F$6384,1,FALSE)=Test!G916,"Y","N"),"N")</f>
        <v>Y</v>
      </c>
    </row>
    <row r="917" spans="1:9" x14ac:dyDescent="0.25">
      <c r="A917" t="s">
        <v>3133</v>
      </c>
      <c r="B917" t="s">
        <v>3139</v>
      </c>
      <c r="C917" t="s">
        <v>3141</v>
      </c>
      <c r="D917">
        <v>1976</v>
      </c>
      <c r="E917" t="s">
        <v>3140</v>
      </c>
      <c r="G917" t="str">
        <f t="shared" si="14"/>
        <v>Advanced Practitioners SequenceStatistical Basis For Selection Among AlternativesA Bayesian Approach to the Design of Simulation Experiments1976Mark M. Turnquist</v>
      </c>
      <c r="I917" t="str">
        <f>IFERROR(IF(VLOOKUP(Test!G917,SanityCheck!$F$2:$F$6384,1,FALSE)=Test!G917,"Y","N"),"N")</f>
        <v>Y</v>
      </c>
    </row>
    <row r="918" spans="1:9" x14ac:dyDescent="0.25">
      <c r="A918" t="s">
        <v>3133</v>
      </c>
      <c r="B918" t="s">
        <v>3139</v>
      </c>
      <c r="C918" t="s">
        <v>3141</v>
      </c>
      <c r="D918">
        <v>1976</v>
      </c>
      <c r="E918" t="s">
        <v>1298</v>
      </c>
      <c r="G918" t="str">
        <f t="shared" si="14"/>
        <v>Advanced Practitioners SequenceStatistical Basis For Selection Among AlternativesA Bayesian Approach to the Design of Simulation Experiments1976Joseph M. Sussman</v>
      </c>
      <c r="I918" t="str">
        <f>IFERROR(IF(VLOOKUP(Test!G918,SanityCheck!$F$2:$F$6384,1,FALSE)=Test!G918,"Y","N"),"N")</f>
        <v>Y</v>
      </c>
    </row>
    <row r="919" spans="1:9" x14ac:dyDescent="0.25">
      <c r="A919" t="s">
        <v>3133</v>
      </c>
      <c r="B919" t="s">
        <v>3139</v>
      </c>
      <c r="C919" t="s">
        <v>3138</v>
      </c>
      <c r="D919">
        <v>1976</v>
      </c>
      <c r="E919" t="s">
        <v>2692</v>
      </c>
      <c r="G919" t="str">
        <f t="shared" si="14"/>
        <v>Advanced Practitioners SequenceStatistical Basis For Selection Among AlternativesStatistics in Simulation: How to Design for Selecting the Best Alternative1976Edward J. Dudewicz</v>
      </c>
      <c r="I919" t="str">
        <f>IFERROR(IF(VLOOKUP(Test!G919,SanityCheck!$F$2:$F$6384,1,FALSE)=Test!G919,"Y","N"),"N")</f>
        <v>Y</v>
      </c>
    </row>
    <row r="920" spans="1:9" x14ac:dyDescent="0.25">
      <c r="A920" t="s">
        <v>3133</v>
      </c>
      <c r="B920" t="s">
        <v>3143</v>
      </c>
      <c r="C920" t="s">
        <v>3145</v>
      </c>
      <c r="D920">
        <v>1976</v>
      </c>
      <c r="E920" t="s">
        <v>3144</v>
      </c>
      <c r="G920" t="str">
        <f t="shared" si="14"/>
        <v>Advanced Practitioners SequenceSimulation Languages: The Scene In 1976Simulation Language Features in 1976: Existing and Needed1976Louis W. Miller</v>
      </c>
      <c r="I920" t="str">
        <f>IFERROR(IF(VLOOKUP(Test!G920,SanityCheck!$F$2:$F$6384,1,FALSE)=Test!G920,"Y","N"),"N")</f>
        <v>Y</v>
      </c>
    </row>
    <row r="921" spans="1:9" x14ac:dyDescent="0.25">
      <c r="A921" t="s">
        <v>3133</v>
      </c>
      <c r="B921" t="s">
        <v>3143</v>
      </c>
      <c r="C921" t="s">
        <v>3145</v>
      </c>
      <c r="D921">
        <v>1976</v>
      </c>
      <c r="E921" t="s">
        <v>3148</v>
      </c>
      <c r="G921" t="str">
        <f t="shared" si="14"/>
        <v>Advanced Practitioners SequenceSimulation Languages: The Scene In 1976Simulation Language Features in 1976: Existing and Needed1976Howard L. Morgan</v>
      </c>
      <c r="I921" t="str">
        <f>IFERROR(IF(VLOOKUP(Test!G921,SanityCheck!$F$2:$F$6384,1,FALSE)=Test!G921,"Y","N"),"N")</f>
        <v>Y</v>
      </c>
    </row>
    <row r="922" spans="1:9" x14ac:dyDescent="0.25">
      <c r="A922" t="s">
        <v>3133</v>
      </c>
      <c r="B922" t="s">
        <v>3143</v>
      </c>
      <c r="C922" t="s">
        <v>3146</v>
      </c>
      <c r="D922">
        <v>1976</v>
      </c>
      <c r="E922" t="s">
        <v>8</v>
      </c>
      <c r="G922" t="str">
        <f t="shared" si="14"/>
        <v>Advanced Practitioners SequenceSimulation Languages: The Scene In 1976Ongoing Developments in GASP IV1976A. Alan B. Pritsker</v>
      </c>
      <c r="I922" t="str">
        <f>IFERROR(IF(VLOOKUP(Test!G922,SanityCheck!$F$2:$F$6384,1,FALSE)=Test!G922,"Y","N"),"N")</f>
        <v>Y</v>
      </c>
    </row>
    <row r="923" spans="1:9" x14ac:dyDescent="0.25">
      <c r="A923" t="s">
        <v>3133</v>
      </c>
      <c r="B923" t="s">
        <v>3143</v>
      </c>
      <c r="C923" t="s">
        <v>3147</v>
      </c>
      <c r="D923">
        <v>1976</v>
      </c>
      <c r="E923" t="s">
        <v>2758</v>
      </c>
      <c r="G923" t="str">
        <f t="shared" si="14"/>
        <v>Advanced Practitioners SequenceSimulation Languages: The Scene In 1976SIMSCRIPT II.5 - New Directions1976E. C. Russell</v>
      </c>
      <c r="I923" t="str">
        <f>IFERROR(IF(VLOOKUP(Test!G923,SanityCheck!$F$2:$F$6384,1,FALSE)=Test!G923,"Y","N"),"N")</f>
        <v>Y</v>
      </c>
    </row>
    <row r="924" spans="1:9" x14ac:dyDescent="0.25">
      <c r="A924" t="s">
        <v>3133</v>
      </c>
      <c r="B924" t="s">
        <v>3143</v>
      </c>
      <c r="C924" t="s">
        <v>3142</v>
      </c>
      <c r="D924">
        <v>1976</v>
      </c>
      <c r="E924" t="s">
        <v>12</v>
      </c>
      <c r="G924" t="str">
        <f t="shared" si="14"/>
        <v>Advanced Practitioners SequenceSimulation Languages: The Scene In 1976On Going Developments in GPSS1976Julian Reitman</v>
      </c>
      <c r="I924" t="str">
        <f>IFERROR(IF(VLOOKUP(Test!G924,SanityCheck!$F$2:$F$6384,1,FALSE)=Test!G924,"Y","N"),"N")</f>
        <v>Y</v>
      </c>
    </row>
    <row r="925" spans="1:9" x14ac:dyDescent="0.25">
      <c r="A925" t="s">
        <v>3150</v>
      </c>
      <c r="B925" t="s">
        <v>3151</v>
      </c>
      <c r="C925" t="s">
        <v>3149</v>
      </c>
      <c r="D925">
        <v>1976</v>
      </c>
      <c r="E925" t="s">
        <v>1199</v>
      </c>
      <c r="G925" t="str">
        <f t="shared" si="14"/>
        <v>Research and Application SessionsFinancial ModelsA Simulation Procedure for Estimating Bias in Well Diversified Portfolios1976George M. Frankfurter</v>
      </c>
      <c r="I925" t="str">
        <f>IFERROR(IF(VLOOKUP(Test!G925,SanityCheck!$F$2:$F$6384,1,FALSE)=Test!G925,"Y","N"),"N")</f>
        <v>Y</v>
      </c>
    </row>
    <row r="926" spans="1:9" x14ac:dyDescent="0.25">
      <c r="A926" t="s">
        <v>3150</v>
      </c>
      <c r="B926" t="s">
        <v>3151</v>
      </c>
      <c r="C926" t="s">
        <v>3149</v>
      </c>
      <c r="D926">
        <v>1976</v>
      </c>
      <c r="E926" t="s">
        <v>1202</v>
      </c>
      <c r="G926" t="str">
        <f t="shared" si="14"/>
        <v>Research and Application SessionsFinancial ModelsA Simulation Procedure for Estimating Bias in Well Diversified Portfolios1976Herbert E. Phillips</v>
      </c>
      <c r="I926" t="str">
        <f>IFERROR(IF(VLOOKUP(Test!G926,SanityCheck!$F$2:$F$6384,1,FALSE)=Test!G926,"Y","N"),"N")</f>
        <v>Y</v>
      </c>
    </row>
    <row r="927" spans="1:9" x14ac:dyDescent="0.25">
      <c r="A927" t="s">
        <v>3150</v>
      </c>
      <c r="B927" t="s">
        <v>3151</v>
      </c>
      <c r="C927" t="s">
        <v>3158</v>
      </c>
      <c r="D927">
        <v>1976</v>
      </c>
      <c r="E927" t="s">
        <v>3157</v>
      </c>
      <c r="G927" t="str">
        <f t="shared" si="14"/>
        <v>Research and Application SessionsFinancial ModelsConsistency of Risk Attitude in the Investment Decision Process1976Moon K. Kim</v>
      </c>
      <c r="I927" t="str">
        <f>IFERROR(IF(VLOOKUP(Test!G927,SanityCheck!$F$2:$F$6384,1,FALSE)=Test!G927,"Y","N"),"N")</f>
        <v>Y</v>
      </c>
    </row>
    <row r="928" spans="1:9" x14ac:dyDescent="0.25">
      <c r="A928" t="s">
        <v>3150</v>
      </c>
      <c r="B928" t="s">
        <v>3170</v>
      </c>
      <c r="C928" t="s">
        <v>3172</v>
      </c>
      <c r="D928">
        <v>1976</v>
      </c>
      <c r="E928" t="s">
        <v>3173</v>
      </c>
      <c r="G928" t="str">
        <f t="shared" si="14"/>
        <v>Research and Application SessionsIndustrial SystemsINDECS: General Conveyorized Facilities Description and Simulation1976Shimon Y. Nof</v>
      </c>
      <c r="I928" t="str">
        <f>IFERROR(IF(VLOOKUP(Test!G928,SanityCheck!$F$2:$F$6384,1,FALSE)=Test!G928,"Y","N"),"N")</f>
        <v>Y</v>
      </c>
    </row>
    <row r="929" spans="1:9" x14ac:dyDescent="0.25">
      <c r="A929" t="s">
        <v>3150</v>
      </c>
      <c r="B929" t="s">
        <v>3170</v>
      </c>
      <c r="C929" t="s">
        <v>3172</v>
      </c>
      <c r="D929">
        <v>1976</v>
      </c>
      <c r="E929" t="s">
        <v>2555</v>
      </c>
      <c r="G929" t="str">
        <f t="shared" si="14"/>
        <v>Research and Application SessionsIndustrial SystemsINDECS: General Conveyorized Facilities Description and Simulation1976Richard C. Wilson</v>
      </c>
      <c r="I929" t="str">
        <f>IFERROR(IF(VLOOKUP(Test!G929,SanityCheck!$F$2:$F$6384,1,FALSE)=Test!G929,"Y","N"),"N")</f>
        <v>Y</v>
      </c>
    </row>
    <row r="930" spans="1:9" x14ac:dyDescent="0.25">
      <c r="A930" t="s">
        <v>3150</v>
      </c>
      <c r="B930" t="s">
        <v>3170</v>
      </c>
      <c r="C930" t="s">
        <v>3169</v>
      </c>
      <c r="D930">
        <v>1976</v>
      </c>
      <c r="E930" t="s">
        <v>3171</v>
      </c>
      <c r="G930" t="str">
        <f t="shared" si="14"/>
        <v>Research and Application SessionsIndustrial SystemsOn the Use of GPSS to Model Hierarchical Control Systems in a Manufacturing Environment1976Ronald J. Degen</v>
      </c>
      <c r="I930" t="str">
        <f>IFERROR(IF(VLOOKUP(Test!G930,SanityCheck!$F$2:$F$6384,1,FALSE)=Test!G930,"Y","N"),"N")</f>
        <v>Y</v>
      </c>
    </row>
    <row r="931" spans="1:9" x14ac:dyDescent="0.25">
      <c r="A931" t="s">
        <v>3150</v>
      </c>
      <c r="B931" t="s">
        <v>3170</v>
      </c>
      <c r="C931" t="s">
        <v>3169</v>
      </c>
      <c r="D931">
        <v>1976</v>
      </c>
      <c r="E931" t="s">
        <v>83</v>
      </c>
      <c r="G931" t="str">
        <f t="shared" si="14"/>
        <v>Research and Application SessionsIndustrial SystemsOn the Use of GPSS to Model Hierarchical Control Systems in a Manufacturing Environment1976Thomas J. Schriber</v>
      </c>
      <c r="I931" t="str">
        <f>IFERROR(IF(VLOOKUP(Test!G931,SanityCheck!$F$2:$F$6384,1,FALSE)=Test!G931,"Y","N"),"N")</f>
        <v>Y</v>
      </c>
    </row>
    <row r="932" spans="1:9" x14ac:dyDescent="0.25">
      <c r="A932" t="s">
        <v>3150</v>
      </c>
      <c r="B932" t="s">
        <v>3176</v>
      </c>
      <c r="C932" t="s">
        <v>3180</v>
      </c>
      <c r="D932">
        <v>1976</v>
      </c>
      <c r="E932" t="s">
        <v>3179</v>
      </c>
      <c r="G932" t="str">
        <f t="shared" si="14"/>
        <v>Research and Application SessionsEnergy SystemsSPURR: System for Projecting Utilization of Renewable Resources1976G. E. Bennington</v>
      </c>
      <c r="I932" t="str">
        <f>IFERROR(IF(VLOOKUP(Test!G932,SanityCheck!$F$2:$F$6384,1,FALSE)=Test!G932,"Y","N"),"N")</f>
        <v>Y</v>
      </c>
    </row>
    <row r="933" spans="1:9" x14ac:dyDescent="0.25">
      <c r="A933" t="s">
        <v>3150</v>
      </c>
      <c r="B933" t="s">
        <v>3176</v>
      </c>
      <c r="C933" t="s">
        <v>3180</v>
      </c>
      <c r="D933">
        <v>1976</v>
      </c>
      <c r="E933" t="s">
        <v>3181</v>
      </c>
      <c r="G933" t="str">
        <f t="shared" si="14"/>
        <v>Research and Application SessionsEnergy SystemsSPURR: System for Projecting Utilization of Renewable Resources1976K. K. Rebibo</v>
      </c>
      <c r="I933" t="str">
        <f>IFERROR(IF(VLOOKUP(Test!G933,SanityCheck!$F$2:$F$6384,1,FALSE)=Test!G933,"Y","N"),"N")</f>
        <v>Y</v>
      </c>
    </row>
    <row r="934" spans="1:9" x14ac:dyDescent="0.25">
      <c r="A934" t="s">
        <v>3150</v>
      </c>
      <c r="B934" t="s">
        <v>3176</v>
      </c>
      <c r="C934" t="s">
        <v>3175</v>
      </c>
      <c r="D934">
        <v>1976</v>
      </c>
      <c r="E934" t="s">
        <v>3174</v>
      </c>
      <c r="G934" t="str">
        <f t="shared" si="14"/>
        <v>Research and Application SessionsEnergy SystemsSimulation of Effects of Uncertainty in Large Linear Models1976Anthony V. Sebald</v>
      </c>
      <c r="I934" t="str">
        <f>IFERROR(IF(VLOOKUP(Test!G934,SanityCheck!$F$2:$F$6384,1,FALSE)=Test!G934,"Y","N"),"N")</f>
        <v>Y</v>
      </c>
    </row>
    <row r="935" spans="1:9" x14ac:dyDescent="0.25">
      <c r="A935" t="s">
        <v>3150</v>
      </c>
      <c r="B935" t="s">
        <v>3176</v>
      </c>
      <c r="C935" t="s">
        <v>3175</v>
      </c>
      <c r="D935">
        <v>1976</v>
      </c>
      <c r="E935" t="s">
        <v>3184</v>
      </c>
      <c r="G935" t="str">
        <f t="shared" si="14"/>
        <v>Research and Application SessionsEnergy SystemsSimulation of Effects of Uncertainty in Large Linear Models1976Clark W. Bullard</v>
      </c>
      <c r="I935" t="str">
        <f>IFERROR(IF(VLOOKUP(Test!G935,SanityCheck!$F$2:$F$6384,1,FALSE)=Test!G935,"Y","N"),"N")</f>
        <v>Y</v>
      </c>
    </row>
    <row r="936" spans="1:9" x14ac:dyDescent="0.25">
      <c r="A936" t="s">
        <v>3150</v>
      </c>
      <c r="B936" t="s">
        <v>3176</v>
      </c>
      <c r="C936" t="s">
        <v>3178</v>
      </c>
      <c r="D936">
        <v>1976</v>
      </c>
      <c r="E936" t="s">
        <v>3185</v>
      </c>
      <c r="G936" t="str">
        <f t="shared" si="14"/>
        <v>Research and Application SessionsEnergy SystemsFOSSIL1: A Policy Analysis Model of the U.S. Energy Transition1976Philip M. Bodzik</v>
      </c>
      <c r="I936" t="str">
        <f>IFERROR(IF(VLOOKUP(Test!G936,SanityCheck!$F$2:$F$6384,1,FALSE)=Test!G936,"Y","N"),"N")</f>
        <v>Y</v>
      </c>
    </row>
    <row r="937" spans="1:9" x14ac:dyDescent="0.25">
      <c r="A937" t="s">
        <v>3150</v>
      </c>
      <c r="B937" t="s">
        <v>3176</v>
      </c>
      <c r="C937" t="s">
        <v>3178</v>
      </c>
      <c r="D937">
        <v>1976</v>
      </c>
      <c r="E937" t="s">
        <v>3177</v>
      </c>
      <c r="G937" t="str">
        <f t="shared" si="14"/>
        <v>Research and Application SessionsEnergy SystemsFOSSIL1: A Policy Analysis Model of the U.S. Energy Transition1976Roger F. Naill</v>
      </c>
      <c r="I937" t="str">
        <f>IFERROR(IF(VLOOKUP(Test!G937,SanityCheck!$F$2:$F$6384,1,FALSE)=Test!G937,"Y","N"),"N")</f>
        <v>Y</v>
      </c>
    </row>
    <row r="938" spans="1:9" x14ac:dyDescent="0.25">
      <c r="A938" t="s">
        <v>3150</v>
      </c>
      <c r="B938" t="s">
        <v>3191</v>
      </c>
      <c r="C938" t="s">
        <v>3200</v>
      </c>
      <c r="D938">
        <v>1976</v>
      </c>
      <c r="E938" t="s">
        <v>3199</v>
      </c>
      <c r="G938" t="str">
        <f t="shared" si="14"/>
        <v>Research and Application SessionsSimulation of Communication SystemsA Discrete Event Simulation of the European AUTOVON Using GPSS V1976Robert J. Drazovich</v>
      </c>
      <c r="I938" t="str">
        <f>IFERROR(IF(VLOOKUP(Test!G938,SanityCheck!$F$2:$F$6384,1,FALSE)=Test!G938,"Y","N"),"N")</f>
        <v>Y</v>
      </c>
    </row>
    <row r="939" spans="1:9" x14ac:dyDescent="0.25">
      <c r="A939" t="s">
        <v>3150</v>
      </c>
      <c r="B939" t="s">
        <v>3191</v>
      </c>
      <c r="C939" t="s">
        <v>3200</v>
      </c>
      <c r="D939">
        <v>1976</v>
      </c>
      <c r="E939" t="s">
        <v>3203</v>
      </c>
      <c r="G939" t="str">
        <f t="shared" si="14"/>
        <v>Research and Application SessionsSimulation of Communication SystemsA Discrete Event Simulation of the European AUTOVON Using GPSS V1976Anthony Pan</v>
      </c>
      <c r="I939" t="str">
        <f>IFERROR(IF(VLOOKUP(Test!G939,SanityCheck!$F$2:$F$6384,1,FALSE)=Test!G939,"Y","N"),"N")</f>
        <v>Y</v>
      </c>
    </row>
    <row r="940" spans="1:9" x14ac:dyDescent="0.25">
      <c r="A940" t="s">
        <v>3150</v>
      </c>
      <c r="B940" t="s">
        <v>3191</v>
      </c>
      <c r="C940" t="s">
        <v>3198</v>
      </c>
      <c r="D940">
        <v>1976</v>
      </c>
      <c r="E940" t="s">
        <v>3201</v>
      </c>
      <c r="G940" t="str">
        <f t="shared" si="14"/>
        <v>Research and Application SessionsSimulation of Communication SystemsA Communications Systems Simulation for a Network Displaying Circuit, Message and Packet Switching Service1976Paul P. Boehm</v>
      </c>
      <c r="I940" t="str">
        <f>IFERROR(IF(VLOOKUP(Test!G940,SanityCheck!$F$2:$F$6384,1,FALSE)=Test!G940,"Y","N"),"N")</f>
        <v>Y</v>
      </c>
    </row>
    <row r="941" spans="1:9" x14ac:dyDescent="0.25">
      <c r="A941" t="s">
        <v>3150</v>
      </c>
      <c r="B941" t="s">
        <v>3191</v>
      </c>
      <c r="C941" t="s">
        <v>3198</v>
      </c>
      <c r="D941">
        <v>1976</v>
      </c>
      <c r="E941" t="s">
        <v>3202</v>
      </c>
      <c r="G941" t="str">
        <f t="shared" si="14"/>
        <v>Research and Application SessionsSimulation of Communication SystemsA Communications Systems Simulation for a Network Displaying Circuit, Message and Packet Switching Service1976Jeffrey J. Guzy</v>
      </c>
      <c r="I941" t="str">
        <f>IFERROR(IF(VLOOKUP(Test!G941,SanityCheck!$F$2:$F$6384,1,FALSE)=Test!G941,"Y","N"),"N")</f>
        <v>Y</v>
      </c>
    </row>
    <row r="942" spans="1:9" x14ac:dyDescent="0.25">
      <c r="A942" t="s">
        <v>3150</v>
      </c>
      <c r="B942" t="s">
        <v>3191</v>
      </c>
      <c r="C942" t="s">
        <v>3198</v>
      </c>
      <c r="D942">
        <v>1976</v>
      </c>
      <c r="E942" t="s">
        <v>3197</v>
      </c>
      <c r="G942" t="str">
        <f t="shared" si="14"/>
        <v>Research and Application SessionsSimulation of Communication SystemsA Communications Systems Simulation for a Network Displaying Circuit, Message and Packet Switching Service1976Richard K. Paetzold</v>
      </c>
      <c r="I942" t="str">
        <f>IFERROR(IF(VLOOKUP(Test!G942,SanityCheck!$F$2:$F$6384,1,FALSE)=Test!G942,"Y","N"),"N")</f>
        <v>Y</v>
      </c>
    </row>
    <row r="943" spans="1:9" x14ac:dyDescent="0.25">
      <c r="A943" t="s">
        <v>3150</v>
      </c>
      <c r="B943" t="s">
        <v>3191</v>
      </c>
      <c r="C943" t="s">
        <v>3193</v>
      </c>
      <c r="D943">
        <v>1976</v>
      </c>
      <c r="E943" t="s">
        <v>3192</v>
      </c>
      <c r="G943" t="str">
        <f t="shared" si="14"/>
        <v>Research and Application SessionsSimulation of Communication SystemsEvaluating the Performance of a Unified Switching Node Using a Simulated Network1976Kenneth J. Bodzioch</v>
      </c>
      <c r="I943" t="str">
        <f>IFERROR(IF(VLOOKUP(Test!G943,SanityCheck!$F$2:$F$6384,1,FALSE)=Test!G943,"Y","N"),"N")</f>
        <v>Y</v>
      </c>
    </row>
    <row r="944" spans="1:9" x14ac:dyDescent="0.25">
      <c r="A944" t="s">
        <v>3150</v>
      </c>
      <c r="B944" t="s">
        <v>3191</v>
      </c>
      <c r="C944" t="s">
        <v>3193</v>
      </c>
      <c r="D944">
        <v>1976</v>
      </c>
      <c r="E944" t="s">
        <v>3196</v>
      </c>
      <c r="G944" t="str">
        <f t="shared" si="14"/>
        <v>Research and Application SessionsSimulation of Communication SystemsEvaluating the Performance of a Unified Switching Node Using a Simulated Network1976Bernard E. Patrusky</v>
      </c>
      <c r="I944" t="str">
        <f>IFERROR(IF(VLOOKUP(Test!G944,SanityCheck!$F$2:$F$6384,1,FALSE)=Test!G944,"Y","N"),"N")</f>
        <v>Y</v>
      </c>
    </row>
    <row r="945" spans="1:9" x14ac:dyDescent="0.25">
      <c r="A945" t="s">
        <v>3150</v>
      </c>
      <c r="B945" t="s">
        <v>3191</v>
      </c>
      <c r="C945" t="s">
        <v>3190</v>
      </c>
      <c r="D945">
        <v>1976</v>
      </c>
      <c r="E945" t="s">
        <v>3189</v>
      </c>
      <c r="G945" t="str">
        <f t="shared" si="14"/>
        <v>Research and Application SessionsSimulation of Communication SystemsModel for Interactive Design and Analysis of Communication Systems1976Richard W. Moss</v>
      </c>
      <c r="I945" t="str">
        <f>IFERROR(IF(VLOOKUP(Test!G945,SanityCheck!$F$2:$F$6384,1,FALSE)=Test!G945,"Y","N"),"N")</f>
        <v>Y</v>
      </c>
    </row>
    <row r="946" spans="1:9" x14ac:dyDescent="0.25">
      <c r="A946" t="s">
        <v>3150</v>
      </c>
      <c r="B946" t="s">
        <v>3191</v>
      </c>
      <c r="C946" t="s">
        <v>3190</v>
      </c>
      <c r="D946">
        <v>1976</v>
      </c>
      <c r="E946" t="s">
        <v>3194</v>
      </c>
      <c r="G946" t="str">
        <f t="shared" si="14"/>
        <v>Research and Application SessionsSimulation of Communication SystemsModel for Interactive Design and Analysis of Communication Systems1976Robert W. Rice</v>
      </c>
      <c r="I946" t="str">
        <f>IFERROR(IF(VLOOKUP(Test!G946,SanityCheck!$F$2:$F$6384,1,FALSE)=Test!G946,"Y","N"),"N")</f>
        <v>Y</v>
      </c>
    </row>
    <row r="947" spans="1:9" x14ac:dyDescent="0.25">
      <c r="A947" t="s">
        <v>3150</v>
      </c>
      <c r="B947" t="s">
        <v>3191</v>
      </c>
      <c r="C947" t="s">
        <v>3190</v>
      </c>
      <c r="D947">
        <v>1976</v>
      </c>
      <c r="E947" t="s">
        <v>3195</v>
      </c>
      <c r="G947" t="str">
        <f t="shared" si="14"/>
        <v>Research and Application SessionsSimulation of Communication SystemsModel for Interactive Design and Analysis of Communication Systems1976Peter K. Leong</v>
      </c>
      <c r="I947" t="str">
        <f>IFERROR(IF(VLOOKUP(Test!G947,SanityCheck!$F$2:$F$6384,1,FALSE)=Test!G947,"Y","N"),"N")</f>
        <v>Y</v>
      </c>
    </row>
    <row r="948" spans="1:9" x14ac:dyDescent="0.25">
      <c r="A948" t="s">
        <v>3150</v>
      </c>
      <c r="B948" t="s">
        <v>3206</v>
      </c>
      <c r="C948" t="s">
        <v>3210</v>
      </c>
      <c r="D948">
        <v>1976</v>
      </c>
      <c r="E948" t="s">
        <v>3209</v>
      </c>
      <c r="G948" t="str">
        <f t="shared" si="14"/>
        <v>Research and Application SessionsGovernment SystemsModels for Assignment of 911 Emergency Telephone Operators1976Peter Kolesar</v>
      </c>
      <c r="I948" t="str">
        <f>IFERROR(IF(VLOOKUP(Test!G948,SanityCheck!$F$2:$F$6384,1,FALSE)=Test!G948,"Y","N"),"N")</f>
        <v>Y</v>
      </c>
    </row>
    <row r="949" spans="1:9" x14ac:dyDescent="0.25">
      <c r="A949" t="s">
        <v>3150</v>
      </c>
      <c r="B949" t="s">
        <v>3206</v>
      </c>
      <c r="C949" t="s">
        <v>3210</v>
      </c>
      <c r="D949">
        <v>1976</v>
      </c>
      <c r="E949" t="s">
        <v>3219</v>
      </c>
      <c r="G949" t="str">
        <f t="shared" si="14"/>
        <v>Research and Application SessionsGovernment SystemsModels for Assignment of 911 Emergency Telephone Operators1976Albert Pedrinan</v>
      </c>
      <c r="I949" t="str">
        <f>IFERROR(IF(VLOOKUP(Test!G949,SanityCheck!$F$2:$F$6384,1,FALSE)=Test!G949,"Y","N"),"N")</f>
        <v>Y</v>
      </c>
    </row>
    <row r="950" spans="1:9" x14ac:dyDescent="0.25">
      <c r="A950" t="s">
        <v>3150</v>
      </c>
      <c r="B950" t="s">
        <v>3206</v>
      </c>
      <c r="C950" t="s">
        <v>3210</v>
      </c>
      <c r="D950">
        <v>1976</v>
      </c>
      <c r="E950" t="s">
        <v>3212</v>
      </c>
      <c r="G950" t="str">
        <f t="shared" si="14"/>
        <v>Research and Application SessionsGovernment SystemsModels for Assignment of 911 Emergency Telephone Operators1976Peter Stein</v>
      </c>
      <c r="I950" t="str">
        <f>IFERROR(IF(VLOOKUP(Test!G950,SanityCheck!$F$2:$F$6384,1,FALSE)=Test!G950,"Y","N"),"N")</f>
        <v>Y</v>
      </c>
    </row>
    <row r="951" spans="1:9" x14ac:dyDescent="0.25">
      <c r="A951" t="s">
        <v>3150</v>
      </c>
      <c r="B951" t="s">
        <v>3206</v>
      </c>
      <c r="C951" t="s">
        <v>3214</v>
      </c>
      <c r="D951">
        <v>1976</v>
      </c>
      <c r="E951" t="s">
        <v>3213</v>
      </c>
      <c r="G951" t="str">
        <f t="shared" si="14"/>
        <v>Research and Application SessionsGovernment SystemsA Simulation of U. S. Coast Guard Response to Demands for Service1976Joseph A. Smith</v>
      </c>
      <c r="I951" t="str">
        <f>IFERROR(IF(VLOOKUP(Test!G951,SanityCheck!$F$2:$F$6384,1,FALSE)=Test!G951,"Y","N"),"N")</f>
        <v>Y</v>
      </c>
    </row>
    <row r="952" spans="1:9" x14ac:dyDescent="0.25">
      <c r="A952" t="s">
        <v>3150</v>
      </c>
      <c r="B952" t="s">
        <v>3206</v>
      </c>
      <c r="C952" t="s">
        <v>3208</v>
      </c>
      <c r="D952">
        <v>1976</v>
      </c>
      <c r="E952" t="s">
        <v>3207</v>
      </c>
      <c r="G952" t="str">
        <f t="shared" si="14"/>
        <v>Research and Application SessionsGovernment SystemsA Simulation Model for the Comparison of Sampling Strategies Used in Estimating Total Residential Market Value for a Geographic Area1976James M. Kraushaar</v>
      </c>
      <c r="I952" t="str">
        <f>IFERROR(IF(VLOOKUP(Test!G952,SanityCheck!$F$2:$F$6384,1,FALSE)=Test!G952,"Y","N"),"N")</f>
        <v>Y</v>
      </c>
    </row>
    <row r="953" spans="1:9" x14ac:dyDescent="0.25">
      <c r="A953" t="s">
        <v>3150</v>
      </c>
      <c r="B953" t="s">
        <v>3206</v>
      </c>
      <c r="C953" t="s">
        <v>3216</v>
      </c>
      <c r="D953">
        <v>1976</v>
      </c>
      <c r="E953" t="s">
        <v>576</v>
      </c>
      <c r="G953" t="str">
        <f t="shared" si="14"/>
        <v>Research and Application SessionsGovernment SystemsBooking Operations in a Jail: A GPSS Model1976Val Silbey</v>
      </c>
      <c r="I953" t="str">
        <f>IFERROR(IF(VLOOKUP(Test!G953,SanityCheck!$F$2:$F$6384,1,FALSE)=Test!G953,"Y","N"),"N")</f>
        <v>Y</v>
      </c>
    </row>
    <row r="954" spans="1:9" x14ac:dyDescent="0.25">
      <c r="A954" t="s">
        <v>3150</v>
      </c>
      <c r="B954" t="s">
        <v>3206</v>
      </c>
      <c r="C954" t="s">
        <v>3216</v>
      </c>
      <c r="D954">
        <v>1976</v>
      </c>
      <c r="E954" t="s">
        <v>3215</v>
      </c>
      <c r="G954" t="str">
        <f t="shared" si="14"/>
        <v>Research and Application SessionsGovernment SystemsBooking Operations in a Jail: A GPSS Model1976William M. Rand</v>
      </c>
      <c r="I954" t="str">
        <f>IFERROR(IF(VLOOKUP(Test!G954,SanityCheck!$F$2:$F$6384,1,FALSE)=Test!G954,"Y","N"),"N")</f>
        <v>Y</v>
      </c>
    </row>
    <row r="955" spans="1:9" x14ac:dyDescent="0.25">
      <c r="A955" t="s">
        <v>3150</v>
      </c>
      <c r="B955" t="s">
        <v>3224</v>
      </c>
      <c r="C955" t="s">
        <v>3223</v>
      </c>
      <c r="D955">
        <v>1976</v>
      </c>
      <c r="E955" t="s">
        <v>894</v>
      </c>
      <c r="G955" t="str">
        <f t="shared" si="14"/>
        <v>Research and Application SessionsComputer NetworkingSimulation of Institutional Behavior in a National Networking Environment1976Norman R. Nielsen</v>
      </c>
      <c r="I955" t="str">
        <f>IFERROR(IF(VLOOKUP(Test!G955,SanityCheck!$F$2:$F$6384,1,FALSE)=Test!G955,"Y","N"),"N")</f>
        <v>Y</v>
      </c>
    </row>
    <row r="956" spans="1:9" x14ac:dyDescent="0.25">
      <c r="A956" t="s">
        <v>3150</v>
      </c>
      <c r="B956" t="s">
        <v>3224</v>
      </c>
      <c r="C956" t="s">
        <v>3223</v>
      </c>
      <c r="D956">
        <v>1976</v>
      </c>
      <c r="E956" t="s">
        <v>3228</v>
      </c>
      <c r="G956" t="str">
        <f t="shared" si="14"/>
        <v>Research and Application SessionsComputer NetworkingSimulation of Institutional Behavior in a National Networking Environment1976Ronald Segal</v>
      </c>
      <c r="I956" t="str">
        <f>IFERROR(IF(VLOOKUP(Test!G956,SanityCheck!$F$2:$F$6384,1,FALSE)=Test!G956,"Y","N"),"N")</f>
        <v>Y</v>
      </c>
    </row>
    <row r="957" spans="1:9" x14ac:dyDescent="0.25">
      <c r="A957" t="s">
        <v>3150</v>
      </c>
      <c r="B957" t="s">
        <v>3224</v>
      </c>
      <c r="C957" t="s">
        <v>3226</v>
      </c>
      <c r="D957">
        <v>1976</v>
      </c>
      <c r="E957" t="s">
        <v>3227</v>
      </c>
      <c r="G957" t="str">
        <f t="shared" si="14"/>
        <v>Research and Application SessionsComputer NetworkingA Load Leveling Support Methodology for Networking1976Stephen R. Kimbleton</v>
      </c>
      <c r="I957" t="str">
        <f>IFERROR(IF(VLOOKUP(Test!G957,SanityCheck!$F$2:$F$6384,1,FALSE)=Test!G957,"Y","N"),"N")</f>
        <v>Y</v>
      </c>
    </row>
    <row r="958" spans="1:9" x14ac:dyDescent="0.25">
      <c r="A958" t="s">
        <v>3150</v>
      </c>
      <c r="B958" t="s">
        <v>3224</v>
      </c>
      <c r="C958" t="s">
        <v>3226</v>
      </c>
      <c r="D958">
        <v>1976</v>
      </c>
      <c r="E958" t="s">
        <v>3225</v>
      </c>
      <c r="G958" t="str">
        <f t="shared" si="14"/>
        <v>Research and Application SessionsComputer NetworkingA Load Leveling Support Methodology for Networking1976Helen M. Wood</v>
      </c>
      <c r="I958" t="str">
        <f>IFERROR(IF(VLOOKUP(Test!G958,SanityCheck!$F$2:$F$6384,1,FALSE)=Test!G958,"Y","N"),"N")</f>
        <v>Y</v>
      </c>
    </row>
    <row r="959" spans="1:9" x14ac:dyDescent="0.25">
      <c r="A959" t="s">
        <v>3150</v>
      </c>
      <c r="B959" t="s">
        <v>913</v>
      </c>
      <c r="C959" t="s">
        <v>3261</v>
      </c>
      <c r="D959">
        <v>1976</v>
      </c>
      <c r="E959" t="s">
        <v>3262</v>
      </c>
      <c r="G959" t="str">
        <f t="shared" si="14"/>
        <v>Research and Application SessionsTransportation SystemsSimulation of Dedicated Fleet Operations in the Railroad Industry1976Richard J. Assarabowski</v>
      </c>
      <c r="I959" t="str">
        <f>IFERROR(IF(VLOOKUP(Test!G959,SanityCheck!$F$2:$F$6384,1,FALSE)=Test!G959,"Y","N"),"N")</f>
        <v>Y</v>
      </c>
    </row>
    <row r="960" spans="1:9" x14ac:dyDescent="0.25">
      <c r="A960" t="s">
        <v>3150</v>
      </c>
      <c r="B960" t="s">
        <v>913</v>
      </c>
      <c r="C960" t="s">
        <v>3261</v>
      </c>
      <c r="D960">
        <v>1976</v>
      </c>
      <c r="E960" t="s">
        <v>1298</v>
      </c>
      <c r="G960" t="str">
        <f t="shared" si="14"/>
        <v>Research and Application SessionsTransportation SystemsSimulation of Dedicated Fleet Operations in the Railroad Industry1976Joseph M. Sussman</v>
      </c>
      <c r="I960" t="str">
        <f>IFERROR(IF(VLOOKUP(Test!G960,SanityCheck!$F$2:$F$6384,1,FALSE)=Test!G960,"Y","N"),"N")</f>
        <v>Y</v>
      </c>
    </row>
    <row r="961" spans="1:9" x14ac:dyDescent="0.25">
      <c r="A961" t="s">
        <v>3150</v>
      </c>
      <c r="B961" t="s">
        <v>913</v>
      </c>
      <c r="C961" t="s">
        <v>3245</v>
      </c>
      <c r="D961">
        <v>1976</v>
      </c>
      <c r="E961" t="s">
        <v>3259</v>
      </c>
      <c r="G961" t="str">
        <f t="shared" si="14"/>
        <v>Research and Application SessionsTransportation SystemsMinimizing Goods Movement Impacts on Urban Mobility Through Simulation1976Philip A. Habib</v>
      </c>
      <c r="I961" t="str">
        <f>IFERROR(IF(VLOOKUP(Test!G961,SanityCheck!$F$2:$F$6384,1,FALSE)=Test!G961,"Y","N"),"N")</f>
        <v>Y</v>
      </c>
    </row>
    <row r="962" spans="1:9" x14ac:dyDescent="0.25">
      <c r="A962" t="s">
        <v>3150</v>
      </c>
      <c r="B962" t="s">
        <v>913</v>
      </c>
      <c r="C962" t="s">
        <v>3245</v>
      </c>
      <c r="D962">
        <v>1976</v>
      </c>
      <c r="E962" t="s">
        <v>3244</v>
      </c>
      <c r="G962" t="str">
        <f t="shared" ref="G962:G1025" si="15">CONCATENATE(A962,B962,C962,D962,E962)</f>
        <v>Research and Application SessionsTransportation SystemsMinimizing Goods Movement Impacts on Urban Mobility Through Simulation1976Kenneth W. Crowley</v>
      </c>
      <c r="I962" t="str">
        <f>IFERROR(IF(VLOOKUP(Test!G962,SanityCheck!$F$2:$F$6384,1,FALSE)=Test!G962,"Y","N"),"N")</f>
        <v>Y</v>
      </c>
    </row>
    <row r="963" spans="1:9" x14ac:dyDescent="0.25">
      <c r="A963" t="s">
        <v>3150</v>
      </c>
      <c r="B963" t="s">
        <v>913</v>
      </c>
      <c r="C963" t="s">
        <v>3239</v>
      </c>
      <c r="D963">
        <v>1976</v>
      </c>
      <c r="E963" t="s">
        <v>3238</v>
      </c>
      <c r="G963" t="str">
        <f t="shared" si="15"/>
        <v>Research and Application SessionsTransportation SystemsValidation of an Airport Simulation Model1976Judith F. Gilsinn</v>
      </c>
      <c r="I963" t="str">
        <f>IFERROR(IF(VLOOKUP(Test!G963,SanityCheck!$F$2:$F$6384,1,FALSE)=Test!G963,"Y","N"),"N")</f>
        <v>Y</v>
      </c>
    </row>
    <row r="964" spans="1:9" x14ac:dyDescent="0.25">
      <c r="A964" t="s">
        <v>3150</v>
      </c>
      <c r="B964" t="s">
        <v>3265</v>
      </c>
      <c r="C964" t="s">
        <v>3264</v>
      </c>
      <c r="D964">
        <v>1976</v>
      </c>
      <c r="E964" t="s">
        <v>3268</v>
      </c>
      <c r="G964" t="str">
        <f t="shared" si="15"/>
        <v>Research and Application SessionsComputer System Simulation TechniquesA Multi-Purpose (Computer) System Simulation (MPSS) Model and its Calibration Against Measurements of the Monitor and Control Display System (MACDS) at the National Aeronautics and Space Administration (NASA) Goddard Space Flight Center (GSFC)1976Fred W. Mill</v>
      </c>
      <c r="I964" t="str">
        <f>IFERROR(IF(VLOOKUP(Test!G964,SanityCheck!$F$2:$F$6384,1,FALSE)=Test!G964,"Y","N"),"N")</f>
        <v>N</v>
      </c>
    </row>
    <row r="965" spans="1:9" x14ac:dyDescent="0.25">
      <c r="A965" t="s">
        <v>3150</v>
      </c>
      <c r="B965" t="s">
        <v>3265</v>
      </c>
      <c r="C965" t="s">
        <v>3264</v>
      </c>
      <c r="D965">
        <v>1976</v>
      </c>
      <c r="E965" t="s">
        <v>3271</v>
      </c>
      <c r="G965" t="str">
        <f t="shared" si="15"/>
        <v>Research and Application SessionsComputer System Simulation TechniquesA Multi-Purpose (Computer) System Simulation (MPSS) Model and its Calibration Against Measurements of the Monitor and Control Display System (MACDS) at the National Aeronautics and Space Administration (NASA) Goddard Space Flight Center (GSFC)1976George N. Krebs</v>
      </c>
      <c r="I965" t="str">
        <f>IFERROR(IF(VLOOKUP(Test!G965,SanityCheck!$F$2:$F$6384,1,FALSE)=Test!G965,"Y","N"),"N")</f>
        <v>N</v>
      </c>
    </row>
    <row r="966" spans="1:9" x14ac:dyDescent="0.25">
      <c r="A966" t="s">
        <v>3150</v>
      </c>
      <c r="B966" t="s">
        <v>3265</v>
      </c>
      <c r="C966" t="s">
        <v>3264</v>
      </c>
      <c r="D966">
        <v>1976</v>
      </c>
      <c r="E966" t="s">
        <v>3263</v>
      </c>
      <c r="G966" t="str">
        <f t="shared" si="15"/>
        <v>Research and Application SessionsComputer System Simulation TechniquesA Multi-Purpose (Computer) System Simulation (MPSS) Model and its Calibration Against Measurements of the Monitor and Control Display System (MACDS) at the National Aeronautics and Space Administration (NASA) Goddard Space Flight Center (GSFC)1976Erwin S. Strauss</v>
      </c>
      <c r="I966" t="str">
        <f>IFERROR(IF(VLOOKUP(Test!G966,SanityCheck!$F$2:$F$6384,1,FALSE)=Test!G966,"Y","N"),"N")</f>
        <v>N</v>
      </c>
    </row>
    <row r="967" spans="1:9" x14ac:dyDescent="0.25">
      <c r="A967" t="s">
        <v>3150</v>
      </c>
      <c r="B967" t="s">
        <v>3265</v>
      </c>
      <c r="C967" t="s">
        <v>3270</v>
      </c>
      <c r="D967">
        <v>1976</v>
      </c>
      <c r="E967" t="s">
        <v>3269</v>
      </c>
      <c r="G967" t="str">
        <f t="shared" si="15"/>
        <v>Research and Application SessionsComputer System Simulation TechniquesComputer System Simulation: A Design Evaluation Tool1976Robert S. Feingold</v>
      </c>
      <c r="I967" t="str">
        <f>IFERROR(IF(VLOOKUP(Test!G967,SanityCheck!$F$2:$F$6384,1,FALSE)=Test!G967,"Y","N"),"N")</f>
        <v>Y</v>
      </c>
    </row>
    <row r="968" spans="1:9" x14ac:dyDescent="0.25">
      <c r="A968" t="s">
        <v>3150</v>
      </c>
      <c r="B968" t="s">
        <v>3265</v>
      </c>
      <c r="C968" t="s">
        <v>3273</v>
      </c>
      <c r="D968">
        <v>1976</v>
      </c>
      <c r="E968" t="s">
        <v>3272</v>
      </c>
      <c r="G968" t="str">
        <f t="shared" si="15"/>
        <v>Research and Application SessionsComputer System Simulation TechniquesEvaluating the GPSS Simulation Model for the Viking Batch Computer System1976Jun-ji Lee</v>
      </c>
      <c r="I968" t="str">
        <f>IFERROR(IF(VLOOKUP(Test!G968,SanityCheck!$F$2:$F$6384,1,FALSE)=Test!G968,"Y","N"),"N")</f>
        <v>Y</v>
      </c>
    </row>
    <row r="969" spans="1:9" x14ac:dyDescent="0.25">
      <c r="A969" t="s">
        <v>3150</v>
      </c>
      <c r="B969" t="s">
        <v>3265</v>
      </c>
      <c r="C969" t="s">
        <v>3267</v>
      </c>
      <c r="D969">
        <v>1976</v>
      </c>
      <c r="E969" t="s">
        <v>3266</v>
      </c>
      <c r="G969" t="str">
        <f t="shared" si="15"/>
        <v>Research and Application SessionsComputer System Simulation TechniquesSimulation to Study Effects of Pricing Computer Services1976Mary Snuggs Loomis</v>
      </c>
      <c r="I969" t="str">
        <f>IFERROR(IF(VLOOKUP(Test!G969,SanityCheck!$F$2:$F$6384,1,FALSE)=Test!G969,"Y","N"),"N")</f>
        <v>Y</v>
      </c>
    </row>
    <row r="970" spans="1:9" x14ac:dyDescent="0.25">
      <c r="A970" t="s">
        <v>3150</v>
      </c>
      <c r="B970" t="s">
        <v>3276</v>
      </c>
      <c r="C970" t="s">
        <v>3281</v>
      </c>
      <c r="D970">
        <v>1976</v>
      </c>
      <c r="E970" t="s">
        <v>3280</v>
      </c>
      <c r="G970" t="str">
        <f t="shared" si="15"/>
        <v>Research and Application SessionsHealth SystemsThe Interactive Extensible Simulation Capability of CML1976Ronald E. Mills</v>
      </c>
      <c r="I970" t="str">
        <f>IFERROR(IF(VLOOKUP(Test!G970,SanityCheck!$F$2:$F$6384,1,FALSE)=Test!G970,"Y","N"),"N")</f>
        <v>Y</v>
      </c>
    </row>
    <row r="971" spans="1:9" x14ac:dyDescent="0.25">
      <c r="A971" t="s">
        <v>3150</v>
      </c>
      <c r="B971" t="s">
        <v>3276</v>
      </c>
      <c r="C971" t="s">
        <v>3278</v>
      </c>
      <c r="D971">
        <v>1976</v>
      </c>
      <c r="E971" t="s">
        <v>3277</v>
      </c>
      <c r="G971" t="str">
        <f t="shared" si="15"/>
        <v>Research and Application SessionsHealth SystemsSimulation and Allocation: An Application to a Medical Facility1976Barry Jackson</v>
      </c>
      <c r="I971" t="str">
        <f>IFERROR(IF(VLOOKUP(Test!G971,SanityCheck!$F$2:$F$6384,1,FALSE)=Test!G971,"Y","N"),"N")</f>
        <v>Y</v>
      </c>
    </row>
    <row r="972" spans="1:9" x14ac:dyDescent="0.25">
      <c r="A972" t="s">
        <v>3150</v>
      </c>
      <c r="B972" t="s">
        <v>3276</v>
      </c>
      <c r="C972" t="s">
        <v>3278</v>
      </c>
      <c r="D972">
        <v>1976</v>
      </c>
      <c r="E972" t="s">
        <v>3279</v>
      </c>
      <c r="G972" t="str">
        <f t="shared" si="15"/>
        <v>Research and Application SessionsHealth SystemsSimulation and Allocation: An Application to a Medical Facility1976Lawrence Bacher</v>
      </c>
      <c r="I972" t="str">
        <f>IFERROR(IF(VLOOKUP(Test!G972,SanityCheck!$F$2:$F$6384,1,FALSE)=Test!G972,"Y","N"),"N")</f>
        <v>Y</v>
      </c>
    </row>
    <row r="973" spans="1:9" x14ac:dyDescent="0.25">
      <c r="A973" t="s">
        <v>3150</v>
      </c>
      <c r="B973" t="s">
        <v>3276</v>
      </c>
      <c r="C973" t="s">
        <v>3275</v>
      </c>
      <c r="D973">
        <v>1976</v>
      </c>
      <c r="E973" t="s">
        <v>3274</v>
      </c>
      <c r="G973" t="str">
        <f t="shared" si="15"/>
        <v>Research and Application SessionsHealth SystemsSimulation in Hospital Systems: The Dietary Department1976William W. Agresti</v>
      </c>
      <c r="I973" t="str">
        <f>IFERROR(IF(VLOOKUP(Test!G973,SanityCheck!$F$2:$F$6384,1,FALSE)=Test!G973,"Y","N"),"N")</f>
        <v>Y</v>
      </c>
    </row>
    <row r="974" spans="1:9" x14ac:dyDescent="0.25">
      <c r="A974" t="s">
        <v>3150</v>
      </c>
      <c r="B974" t="s">
        <v>3276</v>
      </c>
      <c r="C974" t="s">
        <v>3282</v>
      </c>
      <c r="D974">
        <v>1976</v>
      </c>
      <c r="E974" t="s">
        <v>364</v>
      </c>
      <c r="G974" t="str">
        <f t="shared" si="15"/>
        <v>Research and Application SessionsHealth SystemsComputer Simulation of a Hospital Health-Care Delivery System1976James W. Kho</v>
      </c>
      <c r="I974" t="str">
        <f>IFERROR(IF(VLOOKUP(Test!G974,SanityCheck!$F$2:$F$6384,1,FALSE)=Test!G974,"Y","N"),"N")</f>
        <v>Y</v>
      </c>
    </row>
    <row r="975" spans="1:9" x14ac:dyDescent="0.25">
      <c r="A975" t="s">
        <v>3150</v>
      </c>
      <c r="B975" t="s">
        <v>3276</v>
      </c>
      <c r="C975" t="s">
        <v>3282</v>
      </c>
      <c r="D975">
        <v>1976</v>
      </c>
      <c r="E975" t="s">
        <v>403</v>
      </c>
      <c r="G975" t="str">
        <f t="shared" si="15"/>
        <v>Research and Application SessionsHealth SystemsComputer Simulation of a Hospital Health-Care Delivery System1976G. Miles Johnson</v>
      </c>
      <c r="I975" t="str">
        <f>IFERROR(IF(VLOOKUP(Test!G975,SanityCheck!$F$2:$F$6384,1,FALSE)=Test!G975,"Y","N"),"N")</f>
        <v>Y</v>
      </c>
    </row>
    <row r="976" spans="1:9" x14ac:dyDescent="0.25">
      <c r="A976" t="s">
        <v>3150</v>
      </c>
      <c r="B976" t="s">
        <v>3285</v>
      </c>
      <c r="C976" t="s">
        <v>3284</v>
      </c>
      <c r="D976">
        <v>1976</v>
      </c>
      <c r="E976" t="s">
        <v>3283</v>
      </c>
      <c r="G976" t="str">
        <f t="shared" si="15"/>
        <v>Research and Application SessionsComputer System Simulation ApplicationsA GPSS Model of a M.V.S. System1976Ted Pollak</v>
      </c>
      <c r="I976" t="str">
        <f>IFERROR(IF(VLOOKUP(Test!G976,SanityCheck!$F$2:$F$6384,1,FALSE)=Test!G976,"Y","N"),"N")</f>
        <v>Y</v>
      </c>
    </row>
    <row r="977" spans="1:9" x14ac:dyDescent="0.25">
      <c r="A977" t="s">
        <v>3150</v>
      </c>
      <c r="B977" t="s">
        <v>3285</v>
      </c>
      <c r="C977" t="s">
        <v>3287</v>
      </c>
      <c r="D977">
        <v>1976</v>
      </c>
      <c r="E977" t="s">
        <v>3268</v>
      </c>
      <c r="G977" t="str">
        <f t="shared" si="15"/>
        <v>Research and Application SessionsComputer System Simulation ApplicationsAn Application of the Multi-Purpose System Simulation (MPSS) Model to the Monitor and Control Display System (MACDS) at the National Aeronautics and Space Administration (NASA) Goddard Space Flight Center (GSFC)1976Fred W. Mill</v>
      </c>
      <c r="I977" t="str">
        <f>IFERROR(IF(VLOOKUP(Test!G977,SanityCheck!$F$2:$F$6384,1,FALSE)=Test!G977,"Y","N"),"N")</f>
        <v>N</v>
      </c>
    </row>
    <row r="978" spans="1:9" x14ac:dyDescent="0.25">
      <c r="A978" t="s">
        <v>3150</v>
      </c>
      <c r="B978" t="s">
        <v>3285</v>
      </c>
      <c r="C978" t="s">
        <v>3287</v>
      </c>
      <c r="D978">
        <v>1976</v>
      </c>
      <c r="E978" t="s">
        <v>3271</v>
      </c>
      <c r="G978" t="str">
        <f t="shared" si="15"/>
        <v>Research and Application SessionsComputer System Simulation ApplicationsAn Application of the Multi-Purpose System Simulation (MPSS) Model to the Monitor and Control Display System (MACDS) at the National Aeronautics and Space Administration (NASA) Goddard Space Flight Center (GSFC)1976George N. Krebs</v>
      </c>
      <c r="I978" t="str">
        <f>IFERROR(IF(VLOOKUP(Test!G978,SanityCheck!$F$2:$F$6384,1,FALSE)=Test!G978,"Y","N"),"N")</f>
        <v>N</v>
      </c>
    </row>
    <row r="979" spans="1:9" x14ac:dyDescent="0.25">
      <c r="A979" t="s">
        <v>3150</v>
      </c>
      <c r="B979" t="s">
        <v>3285</v>
      </c>
      <c r="C979" t="s">
        <v>3287</v>
      </c>
      <c r="D979">
        <v>1976</v>
      </c>
      <c r="E979" t="s">
        <v>3263</v>
      </c>
      <c r="G979" t="str">
        <f t="shared" si="15"/>
        <v>Research and Application SessionsComputer System Simulation ApplicationsAn Application of the Multi-Purpose System Simulation (MPSS) Model to the Monitor and Control Display System (MACDS) at the National Aeronautics and Space Administration (NASA) Goddard Space Flight Center (GSFC)1976Erwin S. Strauss</v>
      </c>
      <c r="I979" t="str">
        <f>IFERROR(IF(VLOOKUP(Test!G979,SanityCheck!$F$2:$F$6384,1,FALSE)=Test!G979,"Y","N"),"N")</f>
        <v>N</v>
      </c>
    </row>
    <row r="980" spans="1:9" x14ac:dyDescent="0.25">
      <c r="A980" t="s">
        <v>3150</v>
      </c>
      <c r="B980" t="s">
        <v>3285</v>
      </c>
      <c r="C980" t="s">
        <v>3286</v>
      </c>
      <c r="D980">
        <v>1976</v>
      </c>
      <c r="E980" t="s">
        <v>766</v>
      </c>
      <c r="G980" t="str">
        <f t="shared" si="15"/>
        <v>Research and Application SessionsComputer System Simulation ApplicationsOn Obtaining Trace Load and Performance Data in a University Environment1976Charles M. Shub</v>
      </c>
      <c r="I980" t="str">
        <f>IFERROR(IF(VLOOKUP(Test!G980,SanityCheck!$F$2:$F$6384,1,FALSE)=Test!G980,"Y","N"),"N")</f>
        <v>Y</v>
      </c>
    </row>
    <row r="981" spans="1:9" x14ac:dyDescent="0.25">
      <c r="A981" t="s">
        <v>3150</v>
      </c>
      <c r="B981" t="s">
        <v>3290</v>
      </c>
      <c r="C981" t="s">
        <v>3298</v>
      </c>
      <c r="D981">
        <v>1976</v>
      </c>
      <c r="E981" t="s">
        <v>3302</v>
      </c>
      <c r="G981" t="str">
        <f t="shared" si="15"/>
        <v>Research and Application SessionsManagement of Agricultural Production through SimulationSimulation in Crop Ecosystem Management1976Robert M. Peart</v>
      </c>
      <c r="I981" t="str">
        <f>IFERROR(IF(VLOOKUP(Test!G981,SanityCheck!$F$2:$F$6384,1,FALSE)=Test!G981,"Y","N"),"N")</f>
        <v>Y</v>
      </c>
    </row>
    <row r="982" spans="1:9" x14ac:dyDescent="0.25">
      <c r="A982" t="s">
        <v>3150</v>
      </c>
      <c r="B982" t="s">
        <v>3290</v>
      </c>
      <c r="C982" t="s">
        <v>3298</v>
      </c>
      <c r="D982">
        <v>1976</v>
      </c>
      <c r="E982" t="s">
        <v>3297</v>
      </c>
      <c r="G982" t="str">
        <f t="shared" si="15"/>
        <v>Research and Application SessionsManagement of Agricultural Production through SimulationSimulation in Crop Ecosystem Management1976John R. Barrett  Jr.</v>
      </c>
      <c r="I982" t="str">
        <f>IFERROR(IF(VLOOKUP(Test!G982,SanityCheck!$F$2:$F$6384,1,FALSE)=Test!G982,"Y","N"),"N")</f>
        <v>Y</v>
      </c>
    </row>
    <row r="983" spans="1:9" x14ac:dyDescent="0.25">
      <c r="A983" t="s">
        <v>3150</v>
      </c>
      <c r="B983" t="s">
        <v>3290</v>
      </c>
      <c r="C983" t="s">
        <v>3289</v>
      </c>
      <c r="D983">
        <v>1976</v>
      </c>
      <c r="E983" t="s">
        <v>3296</v>
      </c>
      <c r="G983" t="str">
        <f t="shared" si="15"/>
        <v>Research and Application SessionsManagement of Agricultural Production through SimulationSystematic Environmental Data Reduction with GASP IV1976Gregory A. Wong</v>
      </c>
      <c r="I983" t="str">
        <f>IFERROR(IF(VLOOKUP(Test!G983,SanityCheck!$F$2:$F$6384,1,FALSE)=Test!G983,"Y","N"),"N")</f>
        <v>Y</v>
      </c>
    </row>
    <row r="984" spans="1:9" x14ac:dyDescent="0.25">
      <c r="A984" t="s">
        <v>3150</v>
      </c>
      <c r="B984" t="s">
        <v>3290</v>
      </c>
      <c r="C984" t="s">
        <v>3289</v>
      </c>
      <c r="D984">
        <v>1976</v>
      </c>
      <c r="E984" t="s">
        <v>3293</v>
      </c>
      <c r="G984" t="str">
        <f t="shared" si="15"/>
        <v>Research and Application SessionsManagement of Agricultural Production through SimulationSystematic Environmental Data Reduction with GASP IV1976Stephen J. Mahler</v>
      </c>
      <c r="I984" t="str">
        <f>IFERROR(IF(VLOOKUP(Test!G984,SanityCheck!$F$2:$F$6384,1,FALSE)=Test!G984,"Y","N"),"N")</f>
        <v>Y</v>
      </c>
    </row>
    <row r="985" spans="1:9" x14ac:dyDescent="0.25">
      <c r="A985" t="s">
        <v>3150</v>
      </c>
      <c r="B985" t="s">
        <v>3290</v>
      </c>
      <c r="C985" t="s">
        <v>3289</v>
      </c>
      <c r="D985">
        <v>1976</v>
      </c>
      <c r="E985" t="s">
        <v>3297</v>
      </c>
      <c r="G985" t="str">
        <f t="shared" si="15"/>
        <v>Research and Application SessionsManagement of Agricultural Production through SimulationSystematic Environmental Data Reduction with GASP IV1976John R. Barrett  Jr.</v>
      </c>
      <c r="I985" t="str">
        <f>IFERROR(IF(VLOOKUP(Test!G985,SanityCheck!$F$2:$F$6384,1,FALSE)=Test!G985,"Y","N"),"N")</f>
        <v>Y</v>
      </c>
    </row>
    <row r="986" spans="1:9" x14ac:dyDescent="0.25">
      <c r="A986" t="s">
        <v>3150</v>
      </c>
      <c r="B986" t="s">
        <v>3290</v>
      </c>
      <c r="C986" t="s">
        <v>3289</v>
      </c>
      <c r="D986">
        <v>1976</v>
      </c>
      <c r="E986" t="s">
        <v>3288</v>
      </c>
      <c r="G986" t="str">
        <f t="shared" si="15"/>
        <v>Research and Application SessionsManagement of Agricultural Production through SimulationSystematic Environmental Data Reduction with GASP IV1976Larry F. Huggins</v>
      </c>
      <c r="I986" t="str">
        <f>IFERROR(IF(VLOOKUP(Test!G986,SanityCheck!$F$2:$F$6384,1,FALSE)=Test!G986,"Y","N"),"N")</f>
        <v>Y</v>
      </c>
    </row>
    <row r="987" spans="1:9" x14ac:dyDescent="0.25">
      <c r="A987" t="s">
        <v>3150</v>
      </c>
      <c r="B987" t="s">
        <v>3290</v>
      </c>
      <c r="C987" t="s">
        <v>3292</v>
      </c>
      <c r="D987">
        <v>1976</v>
      </c>
      <c r="E987" t="s">
        <v>3300</v>
      </c>
      <c r="G987" t="str">
        <f t="shared" si="15"/>
        <v>Research and Application SessionsManagement of Agricultural Production through SimulationEvaluation of Solar Air Heating Collection Systems for Use in Grain Drying Using Computer Simulation1976George E. Meyer</v>
      </c>
      <c r="I987" t="str">
        <f>IFERROR(IF(VLOOKUP(Test!G987,SanityCheck!$F$2:$F$6384,1,FALSE)=Test!G987,"Y","N"),"N")</f>
        <v>Y</v>
      </c>
    </row>
    <row r="988" spans="1:9" x14ac:dyDescent="0.25">
      <c r="A988" t="s">
        <v>3150</v>
      </c>
      <c r="B988" t="s">
        <v>3290</v>
      </c>
      <c r="C988" t="s">
        <v>3292</v>
      </c>
      <c r="D988">
        <v>1976</v>
      </c>
      <c r="E988" t="s">
        <v>3303</v>
      </c>
      <c r="G988" t="str">
        <f t="shared" si="15"/>
        <v>Research and Application SessionsManagement of Agricultural Production through SimulationEvaluation of Solar Air Heating Collection Systems for Use in Grain Drying Using Computer Simulation1976M. A. Sabbah</v>
      </c>
      <c r="I988" t="str">
        <f>IFERROR(IF(VLOOKUP(Test!G988,SanityCheck!$F$2:$F$6384,1,FALSE)=Test!G988,"Y","N"),"N")</f>
        <v>Y</v>
      </c>
    </row>
    <row r="989" spans="1:9" x14ac:dyDescent="0.25">
      <c r="A989" t="s">
        <v>3150</v>
      </c>
      <c r="B989" t="s">
        <v>3290</v>
      </c>
      <c r="C989" t="s">
        <v>3292</v>
      </c>
      <c r="D989">
        <v>1976</v>
      </c>
      <c r="E989" t="s">
        <v>3299</v>
      </c>
      <c r="G989" t="str">
        <f t="shared" si="15"/>
        <v>Research and Application SessionsManagement of Agricultural Production through SimulationEvaluation of Solar Air Heating Collection Systems for Use in Grain Drying Using Computer Simulation1976H. M. Keener</v>
      </c>
      <c r="I989" t="str">
        <f>IFERROR(IF(VLOOKUP(Test!G989,SanityCheck!$F$2:$F$6384,1,FALSE)=Test!G989,"Y","N"),"N")</f>
        <v>Y</v>
      </c>
    </row>
    <row r="990" spans="1:9" x14ac:dyDescent="0.25">
      <c r="A990" t="s">
        <v>3150</v>
      </c>
      <c r="B990" t="s">
        <v>3290</v>
      </c>
      <c r="C990" t="s">
        <v>3292</v>
      </c>
      <c r="D990">
        <v>1976</v>
      </c>
      <c r="E990" t="s">
        <v>3291</v>
      </c>
      <c r="G990" t="str">
        <f t="shared" si="15"/>
        <v>Research and Application SessionsManagement of Agricultural Production through SimulationEvaluation of Solar Air Heating Collection Systems for Use in Grain Drying Using Computer Simulation1976R. B. Curry</v>
      </c>
      <c r="I990" t="str">
        <f>IFERROR(IF(VLOOKUP(Test!G990,SanityCheck!$F$2:$F$6384,1,FALSE)=Test!G990,"Y","N"),"N")</f>
        <v>Y</v>
      </c>
    </row>
    <row r="991" spans="1:9" x14ac:dyDescent="0.25">
      <c r="A991" t="s">
        <v>3150</v>
      </c>
      <c r="B991" t="s">
        <v>3290</v>
      </c>
      <c r="C991" t="s">
        <v>3295</v>
      </c>
      <c r="D991">
        <v>1976</v>
      </c>
      <c r="E991" t="s">
        <v>3301</v>
      </c>
      <c r="G991" t="str">
        <f t="shared" si="15"/>
        <v>Research and Application SessionsManagement of Agricultural Production through SimulationConverting Models in FORTRAN IV to Enable Continuous Systems Monitoring Program (CSMP) Execution Control1976Myron D. Paine</v>
      </c>
      <c r="I991" t="str">
        <f>IFERROR(IF(VLOOKUP(Test!G991,SanityCheck!$F$2:$F$6384,1,FALSE)=Test!G991,"Y","N"),"N")</f>
        <v>Y</v>
      </c>
    </row>
    <row r="992" spans="1:9" x14ac:dyDescent="0.25">
      <c r="A992" t="s">
        <v>3150</v>
      </c>
      <c r="B992" t="s">
        <v>3290</v>
      </c>
      <c r="C992" t="s">
        <v>3295</v>
      </c>
      <c r="D992">
        <v>1976</v>
      </c>
      <c r="E992" t="s">
        <v>3294</v>
      </c>
      <c r="G992" t="str">
        <f t="shared" si="15"/>
        <v>Research and Application SessionsManagement of Agricultural Production through SimulationConverting Models in FORTRAN IV to Enable Continuous Systems Monitoring Program (CSMP) Execution Control1976Fred Wits</v>
      </c>
      <c r="I992" t="str">
        <f>IFERROR(IF(VLOOKUP(Test!G992,SanityCheck!$F$2:$F$6384,1,FALSE)=Test!G992,"Y","N"),"N")</f>
        <v>Y</v>
      </c>
    </row>
    <row r="993" spans="1:9" x14ac:dyDescent="0.25">
      <c r="A993" t="s">
        <v>3150</v>
      </c>
      <c r="B993" t="s">
        <v>3290</v>
      </c>
      <c r="C993" t="s">
        <v>3295</v>
      </c>
      <c r="D993">
        <v>1976</v>
      </c>
      <c r="E993" t="s">
        <v>3304</v>
      </c>
      <c r="G993" t="str">
        <f t="shared" si="15"/>
        <v>Research and Application SessionsManagement of Agricultural Production through SimulationConverting Models in FORTRAN IV to Enable Continuous Systems Monitoring Program (CSMP) Execution Control1976Frank Crow</v>
      </c>
      <c r="I993" t="str">
        <f>IFERROR(IF(VLOOKUP(Test!G993,SanityCheck!$F$2:$F$6384,1,FALSE)=Test!G993,"Y","N"),"N")</f>
        <v>Y</v>
      </c>
    </row>
    <row r="994" spans="1:9" x14ac:dyDescent="0.25">
      <c r="A994" t="s">
        <v>3150</v>
      </c>
      <c r="B994" t="s">
        <v>725</v>
      </c>
      <c r="C994" t="s">
        <v>3308</v>
      </c>
      <c r="D994">
        <v>1976</v>
      </c>
      <c r="E994" t="s">
        <v>3307</v>
      </c>
      <c r="G994" t="str">
        <f t="shared" si="15"/>
        <v>Research and Application SessionsCorporate Planning ModelsThe New York Times Newspaper Planning Model1976Leonard Forman</v>
      </c>
      <c r="I994" t="str">
        <f>IFERROR(IF(VLOOKUP(Test!G994,SanityCheck!$F$2:$F$6384,1,FALSE)=Test!G994,"Y","N"),"N")</f>
        <v>Y</v>
      </c>
    </row>
    <row r="995" spans="1:9" x14ac:dyDescent="0.25">
      <c r="A995" t="s">
        <v>3150</v>
      </c>
      <c r="B995" t="s">
        <v>725</v>
      </c>
      <c r="C995" t="s">
        <v>3306</v>
      </c>
      <c r="D995">
        <v>1976</v>
      </c>
      <c r="E995" t="s">
        <v>3305</v>
      </c>
      <c r="G995" t="str">
        <f t="shared" si="15"/>
        <v>Research and Application SessionsCorporate Planning ModelsOrigin of Simultaneity in Corporate Models1976William A. Sherden</v>
      </c>
      <c r="I995" t="str">
        <f>IFERROR(IF(VLOOKUP(Test!G995,SanityCheck!$F$2:$F$6384,1,FALSE)=Test!G995,"Y","N"),"N")</f>
        <v>Y</v>
      </c>
    </row>
    <row r="996" spans="1:9" x14ac:dyDescent="0.25">
      <c r="A996" t="s">
        <v>3150</v>
      </c>
      <c r="B996" t="s">
        <v>3311</v>
      </c>
      <c r="C996" t="s">
        <v>3310</v>
      </c>
      <c r="D996">
        <v>1976</v>
      </c>
      <c r="E996" t="s">
        <v>3314</v>
      </c>
      <c r="G996" t="str">
        <f t="shared" si="15"/>
        <v>Research and Application SessionsData Base Management System Simulation MethodologiesValidation - The Bottleneck in System Simulation1976Gordon D. Edgecomb</v>
      </c>
      <c r="I996" t="str">
        <f>IFERROR(IF(VLOOKUP(Test!G996,SanityCheck!$F$2:$F$6384,1,FALSE)=Test!G996,"Y","N"),"N")</f>
        <v>Y</v>
      </c>
    </row>
    <row r="997" spans="1:9" x14ac:dyDescent="0.25">
      <c r="A997" t="s">
        <v>3150</v>
      </c>
      <c r="B997" t="s">
        <v>3311</v>
      </c>
      <c r="C997" t="s">
        <v>3310</v>
      </c>
      <c r="D997">
        <v>1976</v>
      </c>
      <c r="E997" t="s">
        <v>3309</v>
      </c>
      <c r="G997" t="str">
        <f t="shared" si="15"/>
        <v>Research and Application SessionsData Base Management System Simulation MethodologiesValidation - The Bottleneck in System Simulation1976Richard J. Thompson</v>
      </c>
      <c r="I997" t="str">
        <f>IFERROR(IF(VLOOKUP(Test!G997,SanityCheck!$F$2:$F$6384,1,FALSE)=Test!G997,"Y","N"),"N")</f>
        <v>Y</v>
      </c>
    </row>
    <row r="998" spans="1:9" x14ac:dyDescent="0.25">
      <c r="A998" t="s">
        <v>3150</v>
      </c>
      <c r="B998" t="s">
        <v>3311</v>
      </c>
      <c r="C998" t="s">
        <v>3313</v>
      </c>
      <c r="D998">
        <v>1976</v>
      </c>
      <c r="E998" t="s">
        <v>3312</v>
      </c>
      <c r="G998" t="str">
        <f t="shared" si="15"/>
        <v>Research and Application SessionsData Base Management System Simulation MethodologiesSimulation Techniques for the Evaluation of Data Base Systems1976Thomas N. Tryggestad</v>
      </c>
      <c r="I998" t="str">
        <f>IFERROR(IF(VLOOKUP(Test!G998,SanityCheck!$F$2:$F$6384,1,FALSE)=Test!G998,"Y","N"),"N")</f>
        <v>Y</v>
      </c>
    </row>
    <row r="999" spans="1:9" x14ac:dyDescent="0.25">
      <c r="A999" t="s">
        <v>3150</v>
      </c>
      <c r="B999" t="s">
        <v>1270</v>
      </c>
      <c r="C999" t="s">
        <v>3321</v>
      </c>
      <c r="D999">
        <v>1976</v>
      </c>
      <c r="E999" t="s">
        <v>3322</v>
      </c>
      <c r="G999" t="str">
        <f t="shared" si="15"/>
        <v>Research and Application SessionsSimulation MethodologyA General Purpose Tool for Interactive Simulations1976Frank Scarpino</v>
      </c>
      <c r="I999" t="str">
        <f>IFERROR(IF(VLOOKUP(Test!G999,SanityCheck!$F$2:$F$6384,1,FALSE)=Test!G999,"Y","N"),"N")</f>
        <v>Y</v>
      </c>
    </row>
    <row r="1000" spans="1:9" x14ac:dyDescent="0.25">
      <c r="A1000" t="s">
        <v>3150</v>
      </c>
      <c r="B1000" t="s">
        <v>1270</v>
      </c>
      <c r="C1000" t="s">
        <v>3321</v>
      </c>
      <c r="D1000">
        <v>1976</v>
      </c>
      <c r="E1000" t="s">
        <v>3320</v>
      </c>
      <c r="G1000" t="str">
        <f t="shared" si="15"/>
        <v>Research and Application SessionsSimulation MethodologyA General Purpose Tool for Interactive Simulations1976Joe Clema</v>
      </c>
      <c r="I1000" t="str">
        <f>IFERROR(IF(VLOOKUP(Test!G1000,SanityCheck!$F$2:$F$6384,1,FALSE)=Test!G1000,"Y","N"),"N")</f>
        <v>Y</v>
      </c>
    </row>
    <row r="1001" spans="1:9" x14ac:dyDescent="0.25">
      <c r="A1001" t="s">
        <v>3150</v>
      </c>
      <c r="B1001" t="s">
        <v>1270</v>
      </c>
      <c r="C1001" t="s">
        <v>3335</v>
      </c>
      <c r="D1001">
        <v>1976</v>
      </c>
      <c r="E1001" t="s">
        <v>3334</v>
      </c>
      <c r="G1001" t="str">
        <f t="shared" si="15"/>
        <v>Research and Application SessionsSimulation MethodologyAn Automated Method of Creating Piecewise Linear Cumulative Probability Distributions1976Thomas M. Kisko</v>
      </c>
      <c r="I1001" t="str">
        <f>IFERROR(IF(VLOOKUP(Test!G1001,SanityCheck!$F$2:$F$6384,1,FALSE)=Test!G1001,"Y","N"),"N")</f>
        <v>Y</v>
      </c>
    </row>
    <row r="1002" spans="1:9" x14ac:dyDescent="0.25">
      <c r="A1002" t="s">
        <v>3150</v>
      </c>
      <c r="B1002" t="s">
        <v>1270</v>
      </c>
      <c r="C1002" t="s">
        <v>3316</v>
      </c>
      <c r="D1002">
        <v>1976</v>
      </c>
      <c r="E1002" t="s">
        <v>3315</v>
      </c>
      <c r="G1002" t="str">
        <f t="shared" si="15"/>
        <v>Research and Application SessionsSimulation MethodologyA Monte Carlo Study of Simulation List Algorithms1976V. L. Kapil</v>
      </c>
      <c r="I1002" t="str">
        <f>IFERROR(IF(VLOOKUP(Test!G1002,SanityCheck!$F$2:$F$6384,1,FALSE)=Test!G1002,"Y","N"),"N")</f>
        <v>Y</v>
      </c>
    </row>
    <row r="1003" spans="1:9" x14ac:dyDescent="0.25">
      <c r="A1003" t="s">
        <v>3150</v>
      </c>
      <c r="B1003" t="s">
        <v>1270</v>
      </c>
      <c r="C1003" t="s">
        <v>3316</v>
      </c>
      <c r="D1003">
        <v>1976</v>
      </c>
      <c r="E1003" t="s">
        <v>3327</v>
      </c>
      <c r="G1003" t="str">
        <f t="shared" si="15"/>
        <v>Research and Application SessionsSimulation MethodologyA Monte Carlo Study of Simulation List Algorithms1976V. G. Ashar</v>
      </c>
      <c r="I1003" t="str">
        <f>IFERROR(IF(VLOOKUP(Test!G1003,SanityCheck!$F$2:$F$6384,1,FALSE)=Test!G1003,"Y","N"),"N")</f>
        <v>Y</v>
      </c>
    </row>
    <row r="1004" spans="1:9" x14ac:dyDescent="0.25">
      <c r="A1004" t="s">
        <v>3150</v>
      </c>
      <c r="B1004" t="s">
        <v>1270</v>
      </c>
      <c r="C1004" t="s">
        <v>3324</v>
      </c>
      <c r="D1004">
        <v>1976</v>
      </c>
      <c r="E1004" t="s">
        <v>3323</v>
      </c>
      <c r="G1004" t="str">
        <f t="shared" si="15"/>
        <v>Research and Application SessionsSimulation MethodologySchedule Independent Simulation: A New Technique of Discrete Event Simulation Suitable for Small Computers1976Susanne R. Morton</v>
      </c>
      <c r="I1004" t="str">
        <f>IFERROR(IF(VLOOKUP(Test!G1004,SanityCheck!$F$2:$F$6384,1,FALSE)=Test!G1004,"Y","N"),"N")</f>
        <v>Y</v>
      </c>
    </row>
    <row r="1005" spans="1:9" x14ac:dyDescent="0.25">
      <c r="A1005" t="s">
        <v>3150</v>
      </c>
      <c r="B1005" t="s">
        <v>3341</v>
      </c>
      <c r="C1005" t="s">
        <v>3340</v>
      </c>
      <c r="D1005">
        <v>1976</v>
      </c>
      <c r="E1005" t="s">
        <v>3339</v>
      </c>
      <c r="G1005" t="str">
        <f t="shared" si="15"/>
        <v>Research and Application SessionsSimulation of Data Base Management SystemsA Generalized Database System Simulator Based on the Data-Independent Accessing Model I1976Lowell S. Schneider</v>
      </c>
      <c r="I1005" t="str">
        <f>IFERROR(IF(VLOOKUP(Test!G1005,SanityCheck!$F$2:$F$6384,1,FALSE)=Test!G1005,"Y","N"),"N")</f>
        <v>Y</v>
      </c>
    </row>
    <row r="1006" spans="1:9" x14ac:dyDescent="0.25">
      <c r="A1006" t="s">
        <v>3150</v>
      </c>
      <c r="B1006" t="s">
        <v>3341</v>
      </c>
      <c r="C1006" t="s">
        <v>3340</v>
      </c>
      <c r="D1006">
        <v>1976</v>
      </c>
      <c r="E1006" t="s">
        <v>3345</v>
      </c>
      <c r="G1006" t="str">
        <f t="shared" si="15"/>
        <v>Research and Application SessionsSimulation of Data Base Management SystemsA Generalized Database System Simulator Based on the Data-Independent Accessing Model I1976Thomas W. Connolly</v>
      </c>
      <c r="I1006" t="str">
        <f>IFERROR(IF(VLOOKUP(Test!G1006,SanityCheck!$F$2:$F$6384,1,FALSE)=Test!G1006,"Y","N"),"N")</f>
        <v>Y</v>
      </c>
    </row>
    <row r="1007" spans="1:9" x14ac:dyDescent="0.25">
      <c r="A1007" t="s">
        <v>3150</v>
      </c>
      <c r="B1007" t="s">
        <v>3341</v>
      </c>
      <c r="C1007" t="s">
        <v>3343</v>
      </c>
      <c r="D1007">
        <v>1976</v>
      </c>
      <c r="E1007" t="s">
        <v>3344</v>
      </c>
      <c r="G1007" t="str">
        <f t="shared" si="15"/>
        <v>Research and Application SessionsSimulation of Data Base Management SystemsIPSS/DBMS: A Simulator for Modeling Data Base Management Systems1976Thomas G. Delutis</v>
      </c>
      <c r="I1007" t="str">
        <f>IFERROR(IF(VLOOKUP(Test!G1007,SanityCheck!$F$2:$F$6384,1,FALSE)=Test!G1007,"Y","N"),"N")</f>
        <v>Y</v>
      </c>
    </row>
    <row r="1008" spans="1:9" x14ac:dyDescent="0.25">
      <c r="A1008" t="s">
        <v>3150</v>
      </c>
      <c r="B1008" t="s">
        <v>3341</v>
      </c>
      <c r="C1008" t="s">
        <v>3343</v>
      </c>
      <c r="D1008">
        <v>1976</v>
      </c>
      <c r="E1008" t="s">
        <v>3342</v>
      </c>
      <c r="G1008" t="str">
        <f t="shared" si="15"/>
        <v>Research and Application SessionsSimulation of Data Base Management SystemsIPSS/DBMS: A Simulator for Modeling Data Base Management Systems1976Joseph D. Smith</v>
      </c>
      <c r="I1008" t="str">
        <f>IFERROR(IF(VLOOKUP(Test!G1008,SanityCheck!$F$2:$F$6384,1,FALSE)=Test!G1008,"Y","N"),"N")</f>
        <v>Y</v>
      </c>
    </row>
    <row r="1009" spans="1:9" x14ac:dyDescent="0.25">
      <c r="A1009" t="s">
        <v>3150</v>
      </c>
      <c r="B1009" t="s">
        <v>3348</v>
      </c>
      <c r="C1009" t="s">
        <v>3347</v>
      </c>
      <c r="D1009">
        <v>1976</v>
      </c>
      <c r="E1009" t="s">
        <v>3346</v>
      </c>
      <c r="G1009" t="str">
        <f t="shared" si="15"/>
        <v>Research and Application SessionsApplications of Combined SimulationA GASP IV Simulation of an Automated Warehouse1976Garth L. Jarvis</v>
      </c>
      <c r="I1009" t="str">
        <f>IFERROR(IF(VLOOKUP(Test!G1009,SanityCheck!$F$2:$F$6384,1,FALSE)=Test!G1009,"Y","N"),"N")</f>
        <v>Y</v>
      </c>
    </row>
    <row r="1010" spans="1:9" x14ac:dyDescent="0.25">
      <c r="A1010" t="s">
        <v>3150</v>
      </c>
      <c r="B1010" t="s">
        <v>3348</v>
      </c>
      <c r="C1010" t="s">
        <v>3347</v>
      </c>
      <c r="D1010">
        <v>1976</v>
      </c>
      <c r="E1010" t="s">
        <v>3349</v>
      </c>
      <c r="G1010" t="str">
        <f t="shared" si="15"/>
        <v>Research and Application SessionsApplications of Combined SimulationA GASP IV Simulation of an Automated Warehouse1976Miles Waugh</v>
      </c>
      <c r="I1010" t="str">
        <f>IFERROR(IF(VLOOKUP(Test!G1010,SanityCheck!$F$2:$F$6384,1,FALSE)=Test!G1010,"Y","N"),"N")</f>
        <v>Y</v>
      </c>
    </row>
    <row r="1011" spans="1:9" x14ac:dyDescent="0.25">
      <c r="A1011" t="s">
        <v>3150</v>
      </c>
      <c r="B1011" t="s">
        <v>3348</v>
      </c>
      <c r="C1011" t="s">
        <v>3351</v>
      </c>
      <c r="D1011">
        <v>1976</v>
      </c>
      <c r="E1011" t="s">
        <v>3350</v>
      </c>
      <c r="G1011" t="str">
        <f t="shared" si="15"/>
        <v>Research and Application SessionsApplications of Combined SimulationRadionuclide Pathway Analysis Calculations Using a Set of Computer Programs Interfaced with GASP IV1976R. B. Lyon</v>
      </c>
      <c r="I1011" t="str">
        <f>IFERROR(IF(VLOOKUP(Test!G1011,SanityCheck!$F$2:$F$6384,1,FALSE)=Test!G1011,"Y","N"),"N")</f>
        <v>Y</v>
      </c>
    </row>
    <row r="1012" spans="1:9" x14ac:dyDescent="0.25">
      <c r="A1012" t="s">
        <v>657</v>
      </c>
      <c r="C1012" t="s">
        <v>656</v>
      </c>
      <c r="D1012">
        <v>1976</v>
      </c>
      <c r="E1012" t="s">
        <v>670</v>
      </c>
      <c r="G1012" t="str">
        <f t="shared" si="15"/>
        <v>PanelsModeling and Validation in the Federal Government1976Saul I. Gass</v>
      </c>
      <c r="I1012" t="str">
        <f>IFERROR(IF(VLOOKUP(Test!G1012,SanityCheck!$F$2:$F$6384,1,FALSE)=Test!G1012,"Y","N"),"N")</f>
        <v>Y</v>
      </c>
    </row>
    <row r="1013" spans="1:9" x14ac:dyDescent="0.25">
      <c r="A1013" t="s">
        <v>657</v>
      </c>
      <c r="C1013" t="s">
        <v>656</v>
      </c>
      <c r="D1013">
        <v>1976</v>
      </c>
      <c r="E1013" t="s">
        <v>655</v>
      </c>
      <c r="G1013" t="str">
        <f t="shared" si="15"/>
        <v>PanelsModeling and Validation in the Federal Government1976Geoffrey Cordon</v>
      </c>
      <c r="I1013" t="str">
        <f>IFERROR(IF(VLOOKUP(Test!G1013,SanityCheck!$F$2:$F$6384,1,FALSE)=Test!G1013,"Y","N"),"N")</f>
        <v>Y</v>
      </c>
    </row>
    <row r="1014" spans="1:9" x14ac:dyDescent="0.25">
      <c r="A1014" t="s">
        <v>657</v>
      </c>
      <c r="C1014" t="s">
        <v>664</v>
      </c>
      <c r="D1014">
        <v>1976</v>
      </c>
      <c r="E1014" t="s">
        <v>663</v>
      </c>
      <c r="G1014" t="str">
        <f t="shared" si="15"/>
        <v>PanelsThe Teaching of Simulation1976Richard E. Nance</v>
      </c>
      <c r="I1014" t="str">
        <f>IFERROR(IF(VLOOKUP(Test!G1014,SanityCheck!$F$2:$F$6384,1,FALSE)=Test!G1014,"Y","N"),"N")</f>
        <v>Y</v>
      </c>
    </row>
    <row r="1015" spans="1:9" x14ac:dyDescent="0.25">
      <c r="A1015" t="s">
        <v>674</v>
      </c>
      <c r="C1015" t="s">
        <v>673</v>
      </c>
      <c r="D1015">
        <v>1976</v>
      </c>
      <c r="E1015" t="s">
        <v>676</v>
      </c>
      <c r="G1015" t="str">
        <f t="shared" si="15"/>
        <v>Closing General SessionIntroduction to APT: An Assessment of Policies Tool1976Barry B. Hughes</v>
      </c>
      <c r="I1015" t="str">
        <f>IFERROR(IF(VLOOKUP(Test!G1015,SanityCheck!$F$2:$F$6384,1,FALSE)=Test!G1015,"Y","N"),"N")</f>
        <v>Y</v>
      </c>
    </row>
    <row r="1016" spans="1:9" x14ac:dyDescent="0.25">
      <c r="A1016" t="s">
        <v>674</v>
      </c>
      <c r="C1016" t="s">
        <v>673</v>
      </c>
      <c r="D1016">
        <v>1976</v>
      </c>
      <c r="E1016" t="s">
        <v>672</v>
      </c>
      <c r="G1016" t="str">
        <f t="shared" si="15"/>
        <v>Closing General SessionIntroduction to APT: An Assessment of Policies Tool1976M. D. Mesarovic</v>
      </c>
      <c r="I1016" t="str">
        <f>IFERROR(IF(VLOOKUP(Test!G1016,SanityCheck!$F$2:$F$6384,1,FALSE)=Test!G1016,"Y","N"),"N")</f>
        <v>Y</v>
      </c>
    </row>
    <row r="1017" spans="1:9" x14ac:dyDescent="0.25">
      <c r="A1017" t="s">
        <v>674</v>
      </c>
      <c r="C1017" t="s">
        <v>673</v>
      </c>
      <c r="D1017">
        <v>1976</v>
      </c>
      <c r="E1017" t="s">
        <v>677</v>
      </c>
      <c r="G1017" t="str">
        <f t="shared" si="15"/>
        <v>Closing General SessionIntroduction to APT: An Assessment of Policies Tool1976Thomas F. Shook</v>
      </c>
      <c r="I1017" t="str">
        <f>IFERROR(IF(VLOOKUP(Test!G1017,SanityCheck!$F$2:$F$6384,1,FALSE)=Test!G1017,"Y","N"),"N")</f>
        <v>Y</v>
      </c>
    </row>
    <row r="1018" spans="1:9" x14ac:dyDescent="0.25">
      <c r="A1018" t="s">
        <v>674</v>
      </c>
      <c r="C1018" t="s">
        <v>673</v>
      </c>
      <c r="D1018">
        <v>1976</v>
      </c>
      <c r="E1018" t="s">
        <v>675</v>
      </c>
      <c r="G1018" t="str">
        <f t="shared" si="15"/>
        <v>Closing General SessionIntroduction to APT: An Assessment of Policies Tool1976Patricia G. Strauch</v>
      </c>
      <c r="I1018" t="str">
        <f>IFERROR(IF(VLOOKUP(Test!G1018,SanityCheck!$F$2:$F$6384,1,FALSE)=Test!G1018,"Y","N"),"N")</f>
        <v>Y</v>
      </c>
    </row>
    <row r="1019" spans="1:9" x14ac:dyDescent="0.25">
      <c r="A1019" t="s">
        <v>680</v>
      </c>
      <c r="C1019" t="s">
        <v>685</v>
      </c>
      <c r="D1019">
        <v>1977</v>
      </c>
      <c r="E1019" t="s">
        <v>83</v>
      </c>
      <c r="G1019" t="str">
        <f t="shared" si="15"/>
        <v>TutorialsIntroduction to Simulation Modeling1977Thomas J. Schriber</v>
      </c>
      <c r="I1019" t="str">
        <f>IFERROR(IF(VLOOKUP(Test!G1019,SanityCheck!$F$2:$F$6384,1,FALSE)=Test!G1019,"Y","N"),"N")</f>
        <v>Y</v>
      </c>
    </row>
    <row r="1020" spans="1:9" x14ac:dyDescent="0.25">
      <c r="A1020" t="s">
        <v>680</v>
      </c>
      <c r="C1020" t="s">
        <v>685</v>
      </c>
      <c r="D1020">
        <v>1977</v>
      </c>
      <c r="E1020" t="s">
        <v>684</v>
      </c>
      <c r="G1020" t="str">
        <f t="shared" si="15"/>
        <v>TutorialsIntroduction to Simulation Modeling1977J. Williams Schmidt</v>
      </c>
      <c r="I1020" t="str">
        <f>IFERROR(IF(VLOOKUP(Test!G1020,SanityCheck!$F$2:$F$6384,1,FALSE)=Test!G1020,"Y","N"),"N")</f>
        <v>Y</v>
      </c>
    </row>
    <row r="1021" spans="1:9" x14ac:dyDescent="0.25">
      <c r="A1021" t="s">
        <v>680</v>
      </c>
      <c r="C1021" t="s">
        <v>689</v>
      </c>
      <c r="D1021">
        <v>1977</v>
      </c>
      <c r="E1021" t="s">
        <v>702</v>
      </c>
      <c r="G1021" t="str">
        <f t="shared" si="15"/>
        <v>TutorialsSimulation Modeling Workshop1977William E. Miles</v>
      </c>
      <c r="I1021" t="str">
        <f>IFERROR(IF(VLOOKUP(Test!G1021,SanityCheck!$F$2:$F$6384,1,FALSE)=Test!G1021,"Y","N"),"N")</f>
        <v>Y</v>
      </c>
    </row>
    <row r="1022" spans="1:9" x14ac:dyDescent="0.25">
      <c r="A1022" t="s">
        <v>680</v>
      </c>
      <c r="C1022" t="s">
        <v>694</v>
      </c>
      <c r="D1022">
        <v>1977</v>
      </c>
      <c r="E1022" t="s">
        <v>35</v>
      </c>
      <c r="G1022" t="str">
        <f t="shared" si="15"/>
        <v>TutorialsIntroduction to Simulation Languages1977Robert E. Shannon</v>
      </c>
      <c r="I1022" t="str">
        <f>IFERROR(IF(VLOOKUP(Test!G1022,SanityCheck!$F$2:$F$6384,1,FALSE)=Test!G1022,"Y","N"),"N")</f>
        <v>Y</v>
      </c>
    </row>
    <row r="1023" spans="1:9" x14ac:dyDescent="0.25">
      <c r="A1023" t="s">
        <v>680</v>
      </c>
      <c r="C1023" t="s">
        <v>542</v>
      </c>
      <c r="D1023">
        <v>1977</v>
      </c>
      <c r="E1023" t="s">
        <v>83</v>
      </c>
      <c r="G1023" t="str">
        <f t="shared" si="15"/>
        <v>TutorialsIntroduction to GPSS1977Thomas J. Schriber</v>
      </c>
      <c r="I1023" t="str">
        <f>IFERROR(IF(VLOOKUP(Test!G1023,SanityCheck!$F$2:$F$6384,1,FALSE)=Test!G1023,"Y","N"),"N")</f>
        <v>Y</v>
      </c>
    </row>
    <row r="1024" spans="1:9" x14ac:dyDescent="0.25">
      <c r="A1024" t="s">
        <v>680</v>
      </c>
      <c r="C1024" t="s">
        <v>725</v>
      </c>
      <c r="D1024">
        <v>1977</v>
      </c>
      <c r="E1024" t="s">
        <v>724</v>
      </c>
      <c r="G1024" t="str">
        <f t="shared" si="15"/>
        <v>TutorialsCorporate Planning Models1977Thomas H. Naylor</v>
      </c>
      <c r="I1024" t="str">
        <f>IFERROR(IF(VLOOKUP(Test!G1024,SanityCheck!$F$2:$F$6384,1,FALSE)=Test!G1024,"Y","N"),"N")</f>
        <v>Y</v>
      </c>
    </row>
    <row r="1025" spans="1:9" x14ac:dyDescent="0.25">
      <c r="A1025" t="s">
        <v>680</v>
      </c>
      <c r="C1025" t="s">
        <v>735</v>
      </c>
      <c r="D1025">
        <v>1977</v>
      </c>
      <c r="E1025" t="s">
        <v>8</v>
      </c>
      <c r="G1025" t="str">
        <f t="shared" si="15"/>
        <v>TutorialsIntroduction to Gasp IV1977A. Alan B. Pritsker</v>
      </c>
      <c r="I1025" t="str">
        <f>IFERROR(IF(VLOOKUP(Test!G1025,SanityCheck!$F$2:$F$6384,1,FALSE)=Test!G1025,"Y","N"),"N")</f>
        <v>Y</v>
      </c>
    </row>
    <row r="1026" spans="1:9" x14ac:dyDescent="0.25">
      <c r="A1026" t="s">
        <v>680</v>
      </c>
      <c r="C1026" t="s">
        <v>703</v>
      </c>
      <c r="D1026">
        <v>1977</v>
      </c>
      <c r="E1026" t="s">
        <v>546</v>
      </c>
      <c r="G1026" t="str">
        <f t="shared" ref="G1026:G1089" si="16">CONCATENATE(A1026,B1026,C1026,D1026,E1026)</f>
        <v>TutorialsIntroduction to Simscript II.51977Edward C. Russell</v>
      </c>
      <c r="I1026" t="str">
        <f>IFERROR(IF(VLOOKUP(Test!G1026,SanityCheck!$F$2:$F$6384,1,FALSE)=Test!G1026,"Y","N"),"N")</f>
        <v>Y</v>
      </c>
    </row>
    <row r="1027" spans="1:9" x14ac:dyDescent="0.25">
      <c r="A1027" t="s">
        <v>680</v>
      </c>
      <c r="C1027" t="s">
        <v>716</v>
      </c>
      <c r="D1027">
        <v>1977</v>
      </c>
      <c r="E1027" t="s">
        <v>715</v>
      </c>
      <c r="G1027" t="str">
        <f t="shared" si="16"/>
        <v>TutorialsTutorial on Simulation Output Analysis1977Lee Schruben</v>
      </c>
      <c r="I1027" t="str">
        <f>IFERROR(IF(VLOOKUP(Test!G1027,SanityCheck!$F$2:$F$6384,1,FALSE)=Test!G1027,"Y","N"),"N")</f>
        <v>Y</v>
      </c>
    </row>
    <row r="1028" spans="1:9" x14ac:dyDescent="0.25">
      <c r="A1028" t="s">
        <v>795</v>
      </c>
      <c r="B1028" t="s">
        <v>3354</v>
      </c>
      <c r="C1028" t="s">
        <v>3353</v>
      </c>
      <c r="D1028">
        <v>1977</v>
      </c>
      <c r="E1028" t="s">
        <v>3352</v>
      </c>
      <c r="G1028" t="str">
        <f t="shared" si="16"/>
        <v>Advanced PractitionerRandom Variate Generation for SimulationStatistics, Stationary and Random Number Generation1977Robert Bohrer</v>
      </c>
      <c r="I1028" t="str">
        <f>IFERROR(IF(VLOOKUP(Test!G1028,SanityCheck!$F$2:$F$6384,1,FALSE)=Test!G1028,"Y","N"),"N")</f>
        <v>Y</v>
      </c>
    </row>
    <row r="1029" spans="1:9" x14ac:dyDescent="0.25">
      <c r="A1029" t="s">
        <v>795</v>
      </c>
      <c r="B1029" t="s">
        <v>3354</v>
      </c>
      <c r="C1029" t="s">
        <v>3353</v>
      </c>
      <c r="D1029">
        <v>1977</v>
      </c>
      <c r="E1029" t="s">
        <v>3355</v>
      </c>
      <c r="G1029" t="str">
        <f t="shared" si="16"/>
        <v>Advanced PractitionerRandom Variate Generation for SimulationStatistics, Stationary and Random Number Generation1977Peter Imbrey</v>
      </c>
      <c r="I1029" t="str">
        <f>IFERROR(IF(VLOOKUP(Test!G1029,SanityCheck!$F$2:$F$6384,1,FALSE)=Test!G1029,"Y","N"),"N")</f>
        <v>Y</v>
      </c>
    </row>
    <row r="1030" spans="1:9" x14ac:dyDescent="0.25">
      <c r="A1030" t="s">
        <v>795</v>
      </c>
      <c r="B1030" t="s">
        <v>3354</v>
      </c>
      <c r="C1030" t="s">
        <v>3357</v>
      </c>
      <c r="D1030">
        <v>1977</v>
      </c>
      <c r="E1030" t="s">
        <v>3356</v>
      </c>
      <c r="G1030" t="str">
        <f t="shared" si="16"/>
        <v>Advanced PractitionerRandom Variate Generation for SimulationMethods for Modeling and Generating  Probabilistic Components in Digital Computer Simulation when the Standard Distribution are not adequate: A Survey1977Bruce Schmeisher</v>
      </c>
      <c r="I1030" t="str">
        <f>IFERROR(IF(VLOOKUP(Test!G1030,SanityCheck!$F$2:$F$6384,1,FALSE)=Test!G1030,"Y","N"),"N")</f>
        <v>Y</v>
      </c>
    </row>
    <row r="1031" spans="1:9" x14ac:dyDescent="0.25">
      <c r="A1031" t="s">
        <v>795</v>
      </c>
      <c r="B1031" t="s">
        <v>3360</v>
      </c>
      <c r="C1031" t="s">
        <v>3371</v>
      </c>
      <c r="D1031">
        <v>1977</v>
      </c>
      <c r="E1031" t="s">
        <v>3370</v>
      </c>
      <c r="G1031" t="str">
        <f t="shared" si="16"/>
        <v>Advanced PractitionerSelection of Alternatives through SimulationNew Procedures for Selection among (Simulated) Alternatives1977Edward Dudewicz</v>
      </c>
      <c r="I1031" t="str">
        <f>IFERROR(IF(VLOOKUP(Test!G1031,SanityCheck!$F$2:$F$6384,1,FALSE)=Test!G1031,"Y","N"),"N")</f>
        <v>Y</v>
      </c>
    </row>
    <row r="1032" spans="1:9" x14ac:dyDescent="0.25">
      <c r="A1032" t="s">
        <v>795</v>
      </c>
      <c r="B1032" t="s">
        <v>3360</v>
      </c>
      <c r="C1032" t="s">
        <v>3359</v>
      </c>
      <c r="D1032">
        <v>1977</v>
      </c>
      <c r="E1032" t="s">
        <v>3358</v>
      </c>
      <c r="G1032" t="str">
        <f t="shared" si="16"/>
        <v>Advanced PractitionerSelection of Alternatives through SimulationSelection in Factorial Experiments1977Robert Bechofer</v>
      </c>
      <c r="I1032" t="str">
        <f>IFERROR(IF(VLOOKUP(Test!G1032,SanityCheck!$F$2:$F$6384,1,FALSE)=Test!G1032,"Y","N"),"N")</f>
        <v>Y</v>
      </c>
    </row>
    <row r="1033" spans="1:9" x14ac:dyDescent="0.25">
      <c r="A1033" t="s">
        <v>795</v>
      </c>
      <c r="B1033" t="s">
        <v>3360</v>
      </c>
      <c r="C1033" t="s">
        <v>3373</v>
      </c>
      <c r="D1033">
        <v>1977</v>
      </c>
      <c r="E1033" t="s">
        <v>3372</v>
      </c>
      <c r="G1033" t="str">
        <f t="shared" si="16"/>
        <v>Advanced PractitionerSelection of Alternatives through SimulationEstimation of  the Best Alternatives1977Hubert Chen</v>
      </c>
      <c r="I1033" t="str">
        <f>IFERROR(IF(VLOOKUP(Test!G1033,SanityCheck!$F$2:$F$6384,1,FALSE)=Test!G1033,"Y","N"),"N")</f>
        <v>Y</v>
      </c>
    </row>
    <row r="1034" spans="1:9" x14ac:dyDescent="0.25">
      <c r="A1034" t="s">
        <v>795</v>
      </c>
      <c r="B1034" t="s">
        <v>3360</v>
      </c>
      <c r="C1034" t="s">
        <v>3366</v>
      </c>
      <c r="D1034">
        <v>1977</v>
      </c>
      <c r="E1034" t="s">
        <v>3365</v>
      </c>
      <c r="G1034" t="str">
        <f t="shared" si="16"/>
        <v>Advanced PractitionerSelection of Alternatives through SimulationSubset Selection Procedures with Special Reference to the Analysis of Two-Way Layout: Application to Motor Vehicle Fatality Data1977Shanti Gupta</v>
      </c>
      <c r="I1034" t="str">
        <f>IFERROR(IF(VLOOKUP(Test!G1034,SanityCheck!$F$2:$F$6384,1,FALSE)=Test!G1034,"Y","N"),"N")</f>
        <v>Y</v>
      </c>
    </row>
    <row r="1035" spans="1:9" x14ac:dyDescent="0.25">
      <c r="A1035" t="s">
        <v>795</v>
      </c>
      <c r="B1035" t="s">
        <v>3360</v>
      </c>
      <c r="C1035" t="s">
        <v>3366</v>
      </c>
      <c r="D1035">
        <v>1977</v>
      </c>
      <c r="E1035" t="s">
        <v>3367</v>
      </c>
      <c r="G1035" t="str">
        <f t="shared" si="16"/>
        <v>Advanced PractitionerSelection of Alternatives through SimulationSubset Selection Procedures with Special Reference to the Analysis of Two-Way Layout: Application to Motor Vehicle Fatality Data1977Jason Hsu</v>
      </c>
      <c r="I1035" t="str">
        <f>IFERROR(IF(VLOOKUP(Test!G1035,SanityCheck!$F$2:$F$6384,1,FALSE)=Test!G1035,"Y","N"),"N")</f>
        <v>Y</v>
      </c>
    </row>
    <row r="1036" spans="1:9" x14ac:dyDescent="0.25">
      <c r="A1036" t="s">
        <v>795</v>
      </c>
      <c r="B1036" t="s">
        <v>3360</v>
      </c>
      <c r="C1036" t="s">
        <v>3369</v>
      </c>
      <c r="D1036">
        <v>1977</v>
      </c>
      <c r="E1036" t="s">
        <v>3368</v>
      </c>
      <c r="G1036" t="str">
        <f t="shared" si="16"/>
        <v>Advanced PractitionerSelection of Alternatives through SimulationWinner Selection1977Young Jack Lee</v>
      </c>
      <c r="I1036" t="str">
        <f>IFERROR(IF(VLOOKUP(Test!G1036,SanityCheck!$F$2:$F$6384,1,FALSE)=Test!G1036,"Y","N"),"N")</f>
        <v>Y</v>
      </c>
    </row>
    <row r="1037" spans="1:9" x14ac:dyDescent="0.25">
      <c r="A1037" t="s">
        <v>795</v>
      </c>
      <c r="B1037" t="s">
        <v>3360</v>
      </c>
      <c r="C1037" t="s">
        <v>3364</v>
      </c>
      <c r="D1037">
        <v>1977</v>
      </c>
      <c r="E1037" t="s">
        <v>3363</v>
      </c>
      <c r="G1037" t="str">
        <f t="shared" si="16"/>
        <v>Advanced PractitionerSelection of Alternatives through SimulationNonparametric Selection Procedures Applied to State Traffic Fatality Rates1977Gary McDonald</v>
      </c>
      <c r="I1037" t="str">
        <f>IFERROR(IF(VLOOKUP(Test!G1037,SanityCheck!$F$2:$F$6384,1,FALSE)=Test!G1037,"Y","N"),"N")</f>
        <v>Y</v>
      </c>
    </row>
    <row r="1038" spans="1:9" x14ac:dyDescent="0.25">
      <c r="A1038" t="s">
        <v>795</v>
      </c>
      <c r="B1038" t="s">
        <v>3360</v>
      </c>
      <c r="C1038" t="s">
        <v>3362</v>
      </c>
      <c r="D1038">
        <v>1977</v>
      </c>
      <c r="E1038" t="s">
        <v>3361</v>
      </c>
      <c r="G1038" t="str">
        <f t="shared" si="16"/>
        <v>Advanced PractitionerSelection of Alternatives through SimulationSelecting the Population with the Smallest Dispersion in a Nonparametric Setting1977Milton Sobel</v>
      </c>
      <c r="I1038" t="str">
        <f>IFERROR(IF(VLOOKUP(Test!G1038,SanityCheck!$F$2:$F$6384,1,FALSE)=Test!G1038,"Y","N"),"N")</f>
        <v>Y</v>
      </c>
    </row>
    <row r="1039" spans="1:9" x14ac:dyDescent="0.25">
      <c r="A1039" t="s">
        <v>795</v>
      </c>
      <c r="B1039" t="s">
        <v>3376</v>
      </c>
      <c r="C1039" t="s">
        <v>3381</v>
      </c>
      <c r="D1039">
        <v>1977</v>
      </c>
      <c r="E1039" t="s">
        <v>3380</v>
      </c>
      <c r="G1039" t="str">
        <f t="shared" si="16"/>
        <v>Advanced PractitionerSystem Optimization through SimulationLiterature Review and Bibliography of Simulation Optimization1977William Farrell</v>
      </c>
      <c r="I1039" t="str">
        <f>IFERROR(IF(VLOOKUP(Test!G1039,SanityCheck!$F$2:$F$6384,1,FALSE)=Test!G1039,"Y","N"),"N")</f>
        <v>Y</v>
      </c>
    </row>
    <row r="1040" spans="1:9" x14ac:dyDescent="0.25">
      <c r="A1040" t="s">
        <v>795</v>
      </c>
      <c r="B1040" t="s">
        <v>3376</v>
      </c>
      <c r="C1040" t="s">
        <v>3384</v>
      </c>
      <c r="D1040">
        <v>1977</v>
      </c>
      <c r="E1040" t="s">
        <v>3383</v>
      </c>
      <c r="G1040" t="str">
        <f t="shared" si="16"/>
        <v>Advanced PractitionerSystem Optimization through SimulationDecision Optimization for Gasp IV Simulation Models1977Claude Pegden</v>
      </c>
      <c r="I1040" t="str">
        <f>IFERROR(IF(VLOOKUP(Test!G1040,SanityCheck!$F$2:$F$6384,1,FALSE)=Test!G1040,"Y","N"),"N")</f>
        <v>Y</v>
      </c>
    </row>
    <row r="1041" spans="1:9" x14ac:dyDescent="0.25">
      <c r="A1041" t="s">
        <v>795</v>
      </c>
      <c r="B1041" t="s">
        <v>3376</v>
      </c>
      <c r="C1041" t="s">
        <v>3378</v>
      </c>
      <c r="D1041">
        <v>1977</v>
      </c>
      <c r="E1041" t="s">
        <v>3382</v>
      </c>
      <c r="G1041" t="str">
        <f t="shared" si="16"/>
        <v>Advanced PractitionerSystem Optimization through SimulationStrategies for Optimization of Multiple-Response Simulation Models1977William Biles</v>
      </c>
      <c r="I1041" t="str">
        <f>IFERROR(IF(VLOOKUP(Test!G1041,SanityCheck!$F$2:$F$6384,1,FALSE)=Test!G1041,"Y","N"),"N")</f>
        <v>Y</v>
      </c>
    </row>
    <row r="1042" spans="1:9" x14ac:dyDescent="0.25">
      <c r="A1042" t="s">
        <v>795</v>
      </c>
      <c r="B1042" t="s">
        <v>3376</v>
      </c>
      <c r="C1042" t="s">
        <v>3378</v>
      </c>
      <c r="D1042">
        <v>1977</v>
      </c>
      <c r="E1042" t="s">
        <v>3377</v>
      </c>
      <c r="G1042" t="str">
        <f t="shared" si="16"/>
        <v>Advanced PractitionerSystem Optimization through SimulationStrategies for Optimization of Multiple-Response Simulation Models1977James Swain</v>
      </c>
      <c r="I1042" t="str">
        <f>IFERROR(IF(VLOOKUP(Test!G1042,SanityCheck!$F$2:$F$6384,1,FALSE)=Test!G1042,"Y","N"),"N")</f>
        <v>Y</v>
      </c>
    </row>
    <row r="1043" spans="1:9" x14ac:dyDescent="0.25">
      <c r="A1043" t="s">
        <v>795</v>
      </c>
      <c r="B1043" t="s">
        <v>3376</v>
      </c>
      <c r="C1043" t="s">
        <v>3375</v>
      </c>
      <c r="D1043">
        <v>1977</v>
      </c>
      <c r="E1043" t="s">
        <v>3374</v>
      </c>
      <c r="G1043" t="str">
        <f t="shared" si="16"/>
        <v>Advanced PractitionerSystem Optimization through SimulationMonte Carlo and Shopping Rules for some Combinatorial Problems1977Paul Randolph</v>
      </c>
      <c r="I1043" t="str">
        <f>IFERROR(IF(VLOOKUP(Test!G1043,SanityCheck!$F$2:$F$6384,1,FALSE)=Test!G1043,"Y","N"),"N")</f>
        <v>Y</v>
      </c>
    </row>
    <row r="1044" spans="1:9" x14ac:dyDescent="0.25">
      <c r="A1044" t="s">
        <v>795</v>
      </c>
      <c r="B1044" t="s">
        <v>3376</v>
      </c>
      <c r="C1044" t="s">
        <v>3375</v>
      </c>
      <c r="D1044">
        <v>1977</v>
      </c>
      <c r="E1044" t="s">
        <v>3379</v>
      </c>
      <c r="G1044" t="str">
        <f t="shared" si="16"/>
        <v>Advanced PractitionerSystem Optimization through SimulationMonte Carlo and Shopping Rules for some Combinatorial Problems1977Oren Dalton</v>
      </c>
      <c r="I1044" t="str">
        <f>IFERROR(IF(VLOOKUP(Test!G1044,SanityCheck!$F$2:$F$6384,1,FALSE)=Test!G1044,"Y","N"),"N")</f>
        <v>Y</v>
      </c>
    </row>
    <row r="1045" spans="1:9" x14ac:dyDescent="0.25">
      <c r="A1045" t="s">
        <v>795</v>
      </c>
      <c r="B1045" t="s">
        <v>3387</v>
      </c>
      <c r="C1045" t="s">
        <v>3386</v>
      </c>
      <c r="D1045">
        <v>1977</v>
      </c>
      <c r="E1045" t="s">
        <v>3396</v>
      </c>
      <c r="G1045" t="str">
        <f t="shared" si="16"/>
        <v>Advanced PractitionerStatistical MethodologyThe Application of Control Variables to the Simulation of Closed Queueing Networks1977S. Lavenberg</v>
      </c>
      <c r="I1045" t="str">
        <f>IFERROR(IF(VLOOKUP(Test!G1045,SanityCheck!$F$2:$F$6384,1,FALSE)=Test!G1045,"Y","N"),"N")</f>
        <v>Y</v>
      </c>
    </row>
    <row r="1046" spans="1:9" x14ac:dyDescent="0.25">
      <c r="A1046" t="s">
        <v>795</v>
      </c>
      <c r="B1046" t="s">
        <v>3387</v>
      </c>
      <c r="C1046" t="s">
        <v>3386</v>
      </c>
      <c r="D1046">
        <v>1977</v>
      </c>
      <c r="E1046" t="s">
        <v>3393</v>
      </c>
      <c r="G1046" t="str">
        <f t="shared" si="16"/>
        <v>Advanced PractitionerStatistical MethodologyThe Application of Control Variables to the Simulation of Closed Queueing Networks1977T. Moeller</v>
      </c>
      <c r="I1046" t="str">
        <f>IFERROR(IF(VLOOKUP(Test!G1046,SanityCheck!$F$2:$F$6384,1,FALSE)=Test!G1046,"Y","N"),"N")</f>
        <v>Y</v>
      </c>
    </row>
    <row r="1047" spans="1:9" x14ac:dyDescent="0.25">
      <c r="A1047" t="s">
        <v>795</v>
      </c>
      <c r="B1047" t="s">
        <v>3387</v>
      </c>
      <c r="C1047" t="s">
        <v>3386</v>
      </c>
      <c r="D1047">
        <v>1977</v>
      </c>
      <c r="E1047" t="s">
        <v>3385</v>
      </c>
      <c r="G1047" t="str">
        <f t="shared" si="16"/>
        <v>Advanced PractitionerStatistical MethodologyThe Application of Control Variables to the Simulation of Closed Queueing Networks1977P. Kelch</v>
      </c>
      <c r="I1047" t="str">
        <f>IFERROR(IF(VLOOKUP(Test!G1047,SanityCheck!$F$2:$F$6384,1,FALSE)=Test!G1047,"Y","N"),"N")</f>
        <v>Y</v>
      </c>
    </row>
    <row r="1048" spans="1:9" x14ac:dyDescent="0.25">
      <c r="A1048" t="s">
        <v>795</v>
      </c>
      <c r="B1048" t="s">
        <v>3387</v>
      </c>
      <c r="C1048" t="s">
        <v>3395</v>
      </c>
      <c r="D1048">
        <v>1977</v>
      </c>
      <c r="E1048" t="s">
        <v>2019</v>
      </c>
      <c r="G1048" t="str">
        <f t="shared" si="16"/>
        <v>Advanced PractitionerStatistical MethodologyEstimating the Mean of a Correlated Binary Sequence with Application to Discrete Event Simulation1977George Fishman</v>
      </c>
      <c r="I1048" t="str">
        <f>IFERROR(IF(VLOOKUP(Test!G1048,SanityCheck!$F$2:$F$6384,1,FALSE)=Test!G1048,"Y","N"),"N")</f>
        <v>Y</v>
      </c>
    </row>
    <row r="1049" spans="1:9" x14ac:dyDescent="0.25">
      <c r="A1049" t="s">
        <v>795</v>
      </c>
      <c r="B1049" t="s">
        <v>3387</v>
      </c>
      <c r="C1049" t="s">
        <v>3395</v>
      </c>
      <c r="D1049">
        <v>1977</v>
      </c>
      <c r="E1049" t="s">
        <v>3394</v>
      </c>
      <c r="G1049" t="str">
        <f t="shared" si="16"/>
        <v>Advanced PractitionerStatistical MethodologyEstimating the Mean of a Correlated Binary Sequence with Application to Discrete Event Simulation1977Louis Moore III</v>
      </c>
      <c r="I1049" t="str">
        <f>IFERROR(IF(VLOOKUP(Test!G1049,SanityCheck!$F$2:$F$6384,1,FALSE)=Test!G1049,"Y","N"),"N")</f>
        <v>Y</v>
      </c>
    </row>
    <row r="1050" spans="1:9" x14ac:dyDescent="0.25">
      <c r="A1050" t="s">
        <v>795</v>
      </c>
      <c r="B1050" t="s">
        <v>3387</v>
      </c>
      <c r="C1050" t="s">
        <v>3390</v>
      </c>
      <c r="D1050">
        <v>1977</v>
      </c>
      <c r="E1050" t="s">
        <v>3389</v>
      </c>
      <c r="G1050" t="str">
        <f t="shared" si="16"/>
        <v>Advanced PractitionerStatistical MethodologyVariance Reduction Techniques for Simulating Markov Chains1977Phillip Heidelberger</v>
      </c>
      <c r="I1050" t="str">
        <f>IFERROR(IF(VLOOKUP(Test!G1050,SanityCheck!$F$2:$F$6384,1,FALSE)=Test!G1050,"Y","N"),"N")</f>
        <v>Y</v>
      </c>
    </row>
    <row r="1051" spans="1:9" x14ac:dyDescent="0.25">
      <c r="A1051" t="s">
        <v>795</v>
      </c>
      <c r="B1051" t="s">
        <v>3387</v>
      </c>
      <c r="C1051" t="s">
        <v>3391</v>
      </c>
      <c r="D1051">
        <v>1977</v>
      </c>
      <c r="E1051" t="s">
        <v>329</v>
      </c>
      <c r="G1051" t="str">
        <f t="shared" si="16"/>
        <v>Advanced PractitionerStatistical MethodologyRobustness of Confidence Intervals for Transient Simulations1977Averill M. Law</v>
      </c>
      <c r="I1051" t="str">
        <f>IFERROR(IF(VLOOKUP(Test!G1051,SanityCheck!$F$2:$F$6384,1,FALSE)=Test!G1051,"Y","N"),"N")</f>
        <v>Y</v>
      </c>
    </row>
    <row r="1052" spans="1:9" x14ac:dyDescent="0.25">
      <c r="A1052" t="s">
        <v>795</v>
      </c>
      <c r="B1052" t="s">
        <v>3387</v>
      </c>
      <c r="C1052" t="s">
        <v>3388</v>
      </c>
      <c r="D1052">
        <v>1977</v>
      </c>
      <c r="E1052" t="s">
        <v>3392</v>
      </c>
      <c r="G1052" t="str">
        <f t="shared" si="16"/>
        <v>Advanced PractitionerStatistical MethodologyFormulas for the Variance of the Sample Mean in Finite State Markov Processes1977Gordon B. Hazen</v>
      </c>
      <c r="I1052" t="str">
        <f>IFERROR(IF(VLOOKUP(Test!G1052,SanityCheck!$F$2:$F$6384,1,FALSE)=Test!G1052,"Y","N"),"N")</f>
        <v>Y</v>
      </c>
    </row>
    <row r="1053" spans="1:9" x14ac:dyDescent="0.25">
      <c r="A1053" t="s">
        <v>795</v>
      </c>
      <c r="B1053" t="s">
        <v>3387</v>
      </c>
      <c r="C1053" t="s">
        <v>3388</v>
      </c>
      <c r="D1053">
        <v>1977</v>
      </c>
      <c r="E1053" t="s">
        <v>8</v>
      </c>
      <c r="G1053" t="str">
        <f t="shared" si="16"/>
        <v>Advanced PractitionerStatistical MethodologyFormulas for the Variance of the Sample Mean in Finite State Markov Processes1977A. Alan B. Pritsker</v>
      </c>
      <c r="I1053" t="str">
        <f>IFERROR(IF(VLOOKUP(Test!G1053,SanityCheck!$F$2:$F$6384,1,FALSE)=Test!G1053,"Y","N"),"N")</f>
        <v>Y</v>
      </c>
    </row>
    <row r="1054" spans="1:9" x14ac:dyDescent="0.25">
      <c r="A1054" t="s">
        <v>795</v>
      </c>
      <c r="B1054" t="s">
        <v>1270</v>
      </c>
      <c r="C1054" t="s">
        <v>3326</v>
      </c>
      <c r="D1054">
        <v>1977</v>
      </c>
      <c r="E1054" t="s">
        <v>3333</v>
      </c>
      <c r="G1054" t="str">
        <f t="shared" si="16"/>
        <v>Advanced PractitionerSimulation MethodologyA Spectral Method for Generating Confidence Intervals from Simulation Outputs1977Thomas Moeller</v>
      </c>
      <c r="I1054" t="str">
        <f>IFERROR(IF(VLOOKUP(Test!G1054,SanityCheck!$F$2:$F$6384,1,FALSE)=Test!G1054,"Y","N"),"N")</f>
        <v>Y</v>
      </c>
    </row>
    <row r="1055" spans="1:9" x14ac:dyDescent="0.25">
      <c r="A1055" t="s">
        <v>795</v>
      </c>
      <c r="B1055" t="s">
        <v>1270</v>
      </c>
      <c r="C1055" t="s">
        <v>3326</v>
      </c>
      <c r="D1055">
        <v>1977</v>
      </c>
      <c r="E1055" t="s">
        <v>3325</v>
      </c>
      <c r="G1055" t="str">
        <f t="shared" si="16"/>
        <v>Advanced PractitionerSimulation MethodologyA Spectral Method for Generating Confidence Intervals from Simulation Outputs1977Peter Welch</v>
      </c>
      <c r="I1055" t="str">
        <f>IFERROR(IF(VLOOKUP(Test!G1055,SanityCheck!$F$2:$F$6384,1,FALSE)=Test!G1055,"Y","N"),"N")</f>
        <v>Y</v>
      </c>
    </row>
    <row r="1056" spans="1:9" x14ac:dyDescent="0.25">
      <c r="A1056" t="s">
        <v>795</v>
      </c>
      <c r="B1056" t="s">
        <v>1270</v>
      </c>
      <c r="C1056" t="s">
        <v>3330</v>
      </c>
      <c r="D1056">
        <v>1977</v>
      </c>
      <c r="E1056" t="s">
        <v>1930</v>
      </c>
      <c r="G1056" t="str">
        <f t="shared" si="16"/>
        <v>Advanced PractitionerSimulation MethodologyConservation Equations and Variance Reduction in Queueing Simulations1977John Carson</v>
      </c>
      <c r="I1056" t="str">
        <f>IFERROR(IF(VLOOKUP(Test!G1056,SanityCheck!$F$2:$F$6384,1,FALSE)=Test!G1056,"Y","N"),"N")</f>
        <v>Y</v>
      </c>
    </row>
    <row r="1057" spans="1:9" x14ac:dyDescent="0.25">
      <c r="A1057" t="s">
        <v>795</v>
      </c>
      <c r="B1057" t="s">
        <v>657</v>
      </c>
      <c r="C1057" t="s">
        <v>3330</v>
      </c>
      <c r="D1057">
        <v>1977</v>
      </c>
      <c r="E1057" t="s">
        <v>12</v>
      </c>
      <c r="G1057" t="str">
        <f t="shared" si="16"/>
        <v>Advanced PractitionerPanelsConservation Equations and Variance Reduction in Queueing Simulations1977Julian Reitman</v>
      </c>
      <c r="I1057" t="str">
        <f>IFERROR(IF(VLOOKUP(Test!G1057,SanityCheck!$F$2:$F$6384,1,FALSE)=Test!G1057,"Y","N"),"N")</f>
        <v>N</v>
      </c>
    </row>
    <row r="1058" spans="1:9" x14ac:dyDescent="0.25">
      <c r="A1058" t="s">
        <v>795</v>
      </c>
      <c r="B1058" t="s">
        <v>657</v>
      </c>
      <c r="C1058" t="s">
        <v>3330</v>
      </c>
      <c r="D1058">
        <v>1977</v>
      </c>
      <c r="E1058" t="s">
        <v>3332</v>
      </c>
      <c r="G1058" t="str">
        <f t="shared" si="16"/>
        <v>Advanced PractitionerPanelsConservation Equations and Variance Reduction in Queueing Simulations1977Richard Backwith</v>
      </c>
      <c r="I1058" t="str">
        <f>IFERROR(IF(VLOOKUP(Test!G1058,SanityCheck!$F$2:$F$6384,1,FALSE)=Test!G1058,"Y","N"),"N")</f>
        <v>N</v>
      </c>
    </row>
    <row r="1059" spans="1:9" x14ac:dyDescent="0.25">
      <c r="A1059" t="s">
        <v>795</v>
      </c>
      <c r="B1059" t="s">
        <v>3399</v>
      </c>
      <c r="C1059" t="s">
        <v>3405</v>
      </c>
      <c r="D1059">
        <v>1977</v>
      </c>
      <c r="E1059" t="s">
        <v>3404</v>
      </c>
      <c r="G1059" t="str">
        <f t="shared" si="16"/>
        <v>Advanced PractitionerProduction Planning and ControlAn Analysis of the Effect of Production Quantity and Inventory Selection Policy on the Probability of Meeting a Specified Launch Schedule1977Victor Zaloom</v>
      </c>
      <c r="I1059" t="str">
        <f>IFERROR(IF(VLOOKUP(Test!G1059,SanityCheck!$F$2:$F$6384,1,FALSE)=Test!G1059,"Y","N"),"N")</f>
        <v>Y</v>
      </c>
    </row>
    <row r="1060" spans="1:9" x14ac:dyDescent="0.25">
      <c r="A1060" t="s">
        <v>795</v>
      </c>
      <c r="B1060" t="s">
        <v>3176</v>
      </c>
      <c r="C1060" t="s">
        <v>3183</v>
      </c>
      <c r="D1060">
        <v>1977</v>
      </c>
      <c r="E1060" t="s">
        <v>3182</v>
      </c>
      <c r="G1060" t="str">
        <f t="shared" si="16"/>
        <v>Advanced PractitionerEnergy SystemsAn Integrated Energy Simulation Model of the Federal Republic of Germany as a Decision Aid for Analyzing and Planning the Energy System1977H.P Schwefel</v>
      </c>
      <c r="I1060" t="str">
        <f>IFERROR(IF(VLOOKUP(Test!G1060,SanityCheck!$F$2:$F$6384,1,FALSE)=Test!G1060,"Y","N"),"N")</f>
        <v>Y</v>
      </c>
    </row>
    <row r="1061" spans="1:9" x14ac:dyDescent="0.25">
      <c r="A1061" t="s">
        <v>795</v>
      </c>
      <c r="B1061" t="s">
        <v>3176</v>
      </c>
      <c r="C1061" t="s">
        <v>3183</v>
      </c>
      <c r="D1061">
        <v>1977</v>
      </c>
      <c r="E1061" t="s">
        <v>3188</v>
      </c>
      <c r="G1061" t="str">
        <f t="shared" si="16"/>
        <v>Advanced PractitionerEnergy SystemsAn Integrated Energy Simulation Model of the Federal Republic of Germany as a Decision Aid for Analyzing and Planning the Energy System1977Kurt Schmitz</v>
      </c>
      <c r="I1061" t="str">
        <f>IFERROR(IF(VLOOKUP(Test!G1061,SanityCheck!$F$2:$F$6384,1,FALSE)=Test!G1061,"Y","N"),"N")</f>
        <v>Y</v>
      </c>
    </row>
    <row r="1062" spans="1:9" x14ac:dyDescent="0.25">
      <c r="A1062" t="s">
        <v>795</v>
      </c>
      <c r="B1062" t="s">
        <v>3176</v>
      </c>
      <c r="C1062" t="s">
        <v>3187</v>
      </c>
      <c r="D1062">
        <v>1977</v>
      </c>
      <c r="E1062" t="s">
        <v>3186</v>
      </c>
      <c r="G1062" t="str">
        <f t="shared" si="16"/>
        <v>Advanced PractitionerEnergy SystemsA Combined Simulation Model of the Nuclear Fuel Cycle1977Elden Deporter</v>
      </c>
      <c r="I1062" t="str">
        <f>IFERROR(IF(VLOOKUP(Test!G1062,SanityCheck!$F$2:$F$6384,1,FALSE)=Test!G1062,"Y","N"),"N")</f>
        <v>Y</v>
      </c>
    </row>
    <row r="1063" spans="1:9" x14ac:dyDescent="0.25">
      <c r="A1063" t="s">
        <v>795</v>
      </c>
      <c r="B1063" t="s">
        <v>3206</v>
      </c>
      <c r="C1063" t="s">
        <v>3205</v>
      </c>
      <c r="D1063">
        <v>1977</v>
      </c>
      <c r="E1063" t="s">
        <v>3204</v>
      </c>
      <c r="G1063" t="str">
        <f t="shared" si="16"/>
        <v>Advanced PractitionerGovernment SystemsThe Impact of Cost of Living and Populations Changes on the Social Security System1977Lawrence Marsh</v>
      </c>
      <c r="I1063" t="str">
        <f>IFERROR(IF(VLOOKUP(Test!G1063,SanityCheck!$F$2:$F$6384,1,FALSE)=Test!G1063,"Y","N"),"N")</f>
        <v>Y</v>
      </c>
    </row>
    <row r="1064" spans="1:9" x14ac:dyDescent="0.25">
      <c r="A1064" t="s">
        <v>795</v>
      </c>
      <c r="B1064" t="s">
        <v>3206</v>
      </c>
      <c r="C1064" t="s">
        <v>3205</v>
      </c>
      <c r="D1064">
        <v>1977</v>
      </c>
      <c r="E1064" t="s">
        <v>3211</v>
      </c>
      <c r="G1064" t="str">
        <f t="shared" si="16"/>
        <v>Advanced PractitionerGovernment SystemsThe Impact of Cost of Living and Populations Changes on the Social Security System1977Meredith Scovill</v>
      </c>
      <c r="I1064" t="str">
        <f>IFERROR(IF(VLOOKUP(Test!G1064,SanityCheck!$F$2:$F$6384,1,FALSE)=Test!G1064,"Y","N"),"N")</f>
        <v>Y</v>
      </c>
    </row>
    <row r="1065" spans="1:9" x14ac:dyDescent="0.25">
      <c r="A1065" t="s">
        <v>795</v>
      </c>
      <c r="B1065" t="s">
        <v>3206</v>
      </c>
      <c r="C1065" t="s">
        <v>3218</v>
      </c>
      <c r="D1065">
        <v>1977</v>
      </c>
      <c r="E1065" t="s">
        <v>3222</v>
      </c>
      <c r="G1065" t="str">
        <f t="shared" si="16"/>
        <v>Advanced PractitionerGovernment SystemsEvaluating Alternative Plans for Guiding Tourism on Nantucket Island1977Douglas Schleusner</v>
      </c>
      <c r="I1065" t="str">
        <f>IFERROR(IF(VLOOKUP(Test!G1065,SanityCheck!$F$2:$F$6384,1,FALSE)=Test!G1065,"Y","N"),"N")</f>
        <v>Y</v>
      </c>
    </row>
    <row r="1066" spans="1:9" x14ac:dyDescent="0.25">
      <c r="A1066" t="s">
        <v>795</v>
      </c>
      <c r="B1066" t="s">
        <v>3206</v>
      </c>
      <c r="C1066" t="s">
        <v>3218</v>
      </c>
      <c r="D1066">
        <v>1977</v>
      </c>
      <c r="E1066" t="s">
        <v>3217</v>
      </c>
      <c r="G1066" t="str">
        <f t="shared" si="16"/>
        <v>Advanced PractitionerGovernment SystemsEvaluating Alternative Plans for Guiding Tourism on Nantucket Island1977Eugene Kaczka</v>
      </c>
      <c r="I1066" t="str">
        <f>IFERROR(IF(VLOOKUP(Test!G1066,SanityCheck!$F$2:$F$6384,1,FALSE)=Test!G1066,"Y","N"),"N")</f>
        <v>Y</v>
      </c>
    </row>
    <row r="1067" spans="1:9" x14ac:dyDescent="0.25">
      <c r="A1067" t="s">
        <v>795</v>
      </c>
      <c r="B1067" t="s">
        <v>3206</v>
      </c>
      <c r="C1067" t="s">
        <v>3221</v>
      </c>
      <c r="D1067">
        <v>1977</v>
      </c>
      <c r="E1067" t="s">
        <v>3220</v>
      </c>
      <c r="G1067" t="str">
        <f t="shared" si="16"/>
        <v>Advanced PractitionerGovernment SystemsDelinquency Theories: An Integrating Simulation Model1977Jerald Maiers</v>
      </c>
      <c r="I1067" t="str">
        <f>IFERROR(IF(VLOOKUP(Test!G1067,SanityCheck!$F$2:$F$6384,1,FALSE)=Test!G1067,"Y","N"),"N")</f>
        <v>Y</v>
      </c>
    </row>
    <row r="1068" spans="1:9" x14ac:dyDescent="0.25">
      <c r="A1068" t="s">
        <v>795</v>
      </c>
      <c r="B1068" t="s">
        <v>3419</v>
      </c>
      <c r="C1068" t="s">
        <v>3425</v>
      </c>
      <c r="D1068">
        <v>1977</v>
      </c>
      <c r="E1068" t="s">
        <v>3424</v>
      </c>
      <c r="G1068" t="str">
        <f t="shared" si="16"/>
        <v>Advanced PractitionerCriminal Justice SystemSimulation Modeling of the Criminal Justice System and Process1977Haig Bohigian</v>
      </c>
      <c r="I1068" t="str">
        <f>IFERROR(IF(VLOOKUP(Test!G1068,SanityCheck!$F$2:$F$6384,1,FALSE)=Test!G1068,"Y","N"),"N")</f>
        <v>Y</v>
      </c>
    </row>
    <row r="1069" spans="1:9" x14ac:dyDescent="0.25">
      <c r="A1069" t="s">
        <v>795</v>
      </c>
      <c r="B1069" t="s">
        <v>3419</v>
      </c>
      <c r="C1069" t="s">
        <v>3423</v>
      </c>
      <c r="D1069">
        <v>1977</v>
      </c>
      <c r="E1069" t="s">
        <v>3422</v>
      </c>
      <c r="G1069" t="str">
        <f t="shared" si="16"/>
        <v>Advanced PractitionerCriminal Justice SystemCriminal Justice Dynamics: A Planning Model1977Jonathan F. Bard</v>
      </c>
      <c r="I1069" t="str">
        <f>IFERROR(IF(VLOOKUP(Test!G1069,SanityCheck!$F$2:$F$6384,1,FALSE)=Test!G1069,"Y","N"),"N")</f>
        <v>Y</v>
      </c>
    </row>
    <row r="1070" spans="1:9" x14ac:dyDescent="0.25">
      <c r="A1070" t="s">
        <v>795</v>
      </c>
      <c r="B1070" t="s">
        <v>3419</v>
      </c>
      <c r="C1070" t="s">
        <v>3418</v>
      </c>
      <c r="D1070">
        <v>1977</v>
      </c>
      <c r="E1070" t="s">
        <v>3421</v>
      </c>
      <c r="G1070" t="str">
        <f t="shared" si="16"/>
        <v>Advanced PractitionerCriminal Justice SystemSimulation in Criminal Justice, A Case Study of the Juvenile Court System1977Thomas Moranian</v>
      </c>
      <c r="I1070" t="str">
        <f>IFERROR(IF(VLOOKUP(Test!G1070,SanityCheck!$F$2:$F$6384,1,FALSE)=Test!G1070,"Y","N"),"N")</f>
        <v>Y</v>
      </c>
    </row>
    <row r="1071" spans="1:9" x14ac:dyDescent="0.25">
      <c r="A1071" t="s">
        <v>795</v>
      </c>
      <c r="B1071" t="s">
        <v>3419</v>
      </c>
      <c r="C1071" t="s">
        <v>3418</v>
      </c>
      <c r="D1071">
        <v>1977</v>
      </c>
      <c r="E1071" t="s">
        <v>3420</v>
      </c>
      <c r="G1071" t="str">
        <f t="shared" si="16"/>
        <v>Advanced PractitionerCriminal Justice SystemSimulation in Criminal Justice, A Case Study of the Juvenile Court System1977Nachum Finger</v>
      </c>
      <c r="I1071" t="str">
        <f>IFERROR(IF(VLOOKUP(Test!G1071,SanityCheck!$F$2:$F$6384,1,FALSE)=Test!G1071,"Y","N"),"N")</f>
        <v>Y</v>
      </c>
    </row>
    <row r="1072" spans="1:9" x14ac:dyDescent="0.25">
      <c r="A1072" t="s">
        <v>795</v>
      </c>
      <c r="B1072" t="s">
        <v>3419</v>
      </c>
      <c r="C1072" t="s">
        <v>3418</v>
      </c>
      <c r="D1072">
        <v>1977</v>
      </c>
      <c r="E1072" t="s">
        <v>3417</v>
      </c>
      <c r="G1072" t="str">
        <f t="shared" si="16"/>
        <v>Advanced PractitionerCriminal Justice SystemSimulation in Criminal Justice, A Case Study of the Juvenile Court System1977Nelson M. Fraiman</v>
      </c>
      <c r="I1072" t="str">
        <f>IFERROR(IF(VLOOKUP(Test!G1072,SanityCheck!$F$2:$F$6384,1,FALSE)=Test!G1072,"Y","N"),"N")</f>
        <v>Y</v>
      </c>
    </row>
    <row r="1073" spans="1:9" x14ac:dyDescent="0.25">
      <c r="A1073" t="s">
        <v>795</v>
      </c>
      <c r="B1073" t="s">
        <v>3428</v>
      </c>
      <c r="C1073" t="s">
        <v>3427</v>
      </c>
      <c r="D1073">
        <v>1977</v>
      </c>
      <c r="E1073" t="s">
        <v>3426</v>
      </c>
      <c r="G1073" t="str">
        <f t="shared" si="16"/>
        <v>Advanced PractitionerModels and PlanningAn Inventory Management Simulation Game1977Janet L. Showers</v>
      </c>
      <c r="I1073" t="str">
        <f>IFERROR(IF(VLOOKUP(Test!G1073,SanityCheck!$F$2:$F$6384,1,FALSE)=Test!G1073,"Y","N"),"N")</f>
        <v>Y</v>
      </c>
    </row>
    <row r="1074" spans="1:9" x14ac:dyDescent="0.25">
      <c r="A1074" t="s">
        <v>795</v>
      </c>
      <c r="B1074" t="s">
        <v>3428</v>
      </c>
      <c r="C1074" t="s">
        <v>3432</v>
      </c>
      <c r="D1074">
        <v>1977</v>
      </c>
      <c r="E1074" t="s">
        <v>3431</v>
      </c>
      <c r="G1074" t="str">
        <f t="shared" si="16"/>
        <v>Advanced PractitionerModels and PlanningComparing Strategies for Effecting Social Change in Large Organizations by Means of Modeling1977Richard L. Justice</v>
      </c>
      <c r="I1074" t="str">
        <f>IFERROR(IF(VLOOKUP(Test!G1074,SanityCheck!$F$2:$F$6384,1,FALSE)=Test!G1074,"Y","N"),"N")</f>
        <v>Y</v>
      </c>
    </row>
    <row r="1075" spans="1:9" x14ac:dyDescent="0.25">
      <c r="A1075" t="s">
        <v>795</v>
      </c>
      <c r="B1075" t="s">
        <v>3428</v>
      </c>
      <c r="C1075" t="s">
        <v>3430</v>
      </c>
      <c r="D1075">
        <v>1977</v>
      </c>
      <c r="E1075" t="s">
        <v>3429</v>
      </c>
      <c r="G1075" t="str">
        <f t="shared" si="16"/>
        <v>Advanced PractitionerModels and PlanningPersonnel Planning Databases and Modeling: A Software Approach1977Luis B. Boza</v>
      </c>
      <c r="I1075" t="str">
        <f>IFERROR(IF(VLOOKUP(Test!G1075,SanityCheck!$F$2:$F$6384,1,FALSE)=Test!G1075,"Y","N"),"N")</f>
        <v>Y</v>
      </c>
    </row>
    <row r="1076" spans="1:9" x14ac:dyDescent="0.25">
      <c r="A1076" t="s">
        <v>795</v>
      </c>
      <c r="B1076" t="s">
        <v>3435</v>
      </c>
      <c r="C1076" t="s">
        <v>3434</v>
      </c>
      <c r="D1076">
        <v>1977</v>
      </c>
      <c r="E1076" t="s">
        <v>3442</v>
      </c>
      <c r="G1076" t="str">
        <f t="shared" si="16"/>
        <v>Advanced PractitionerEnvironmental and Ecological SystemsHydrodynamic Simulation of Movement of Larval Fishes in Western Lake Erie and Their Vulnerability to Power Plant Entertainment1977John F. Paul</v>
      </c>
      <c r="I1076" t="str">
        <f>IFERROR(IF(VLOOKUP(Test!G1076,SanityCheck!$F$2:$F$6384,1,FALSE)=Test!G1076,"Y","N"),"N")</f>
        <v>Y</v>
      </c>
    </row>
    <row r="1077" spans="1:9" x14ac:dyDescent="0.25">
      <c r="A1077" t="s">
        <v>795</v>
      </c>
      <c r="B1077" t="s">
        <v>3435</v>
      </c>
      <c r="C1077" t="s">
        <v>3434</v>
      </c>
      <c r="D1077">
        <v>1977</v>
      </c>
      <c r="E1077" t="s">
        <v>3433</v>
      </c>
      <c r="G1077" t="str">
        <f t="shared" si="16"/>
        <v>Advanced PractitionerEnvironmental and Ecological SystemsHydrodynamic Simulation of Movement of Larval Fishes in Western Lake Erie and Their Vulnerability to Power Plant Entertainment1977Richard L. Patterson</v>
      </c>
      <c r="I1077" t="str">
        <f>IFERROR(IF(VLOOKUP(Test!G1077,SanityCheck!$F$2:$F$6384,1,FALSE)=Test!G1077,"Y","N"),"N")</f>
        <v>Y</v>
      </c>
    </row>
    <row r="1078" spans="1:9" x14ac:dyDescent="0.25">
      <c r="A1078" t="s">
        <v>795</v>
      </c>
      <c r="B1078" t="s">
        <v>3435</v>
      </c>
      <c r="C1078" t="s">
        <v>3440</v>
      </c>
      <c r="D1078">
        <v>1977</v>
      </c>
      <c r="E1078" t="s">
        <v>3439</v>
      </c>
      <c r="G1078" t="str">
        <f t="shared" si="16"/>
        <v>Advanced PractitionerEnvironmental and Ecological SystemsSimulating the Environmental Impacts of a High Voltage Transmission Line1977Robert H. Giles  Jr.</v>
      </c>
      <c r="I1078" t="str">
        <f>IFERROR(IF(VLOOKUP(Test!G1078,SanityCheck!$F$2:$F$6384,1,FALSE)=Test!G1078,"Y","N"),"N")</f>
        <v>Y</v>
      </c>
    </row>
    <row r="1079" spans="1:9" x14ac:dyDescent="0.25">
      <c r="A1079" t="s">
        <v>795</v>
      </c>
      <c r="B1079" t="s">
        <v>3435</v>
      </c>
      <c r="C1079" t="s">
        <v>3437</v>
      </c>
      <c r="D1079">
        <v>1977</v>
      </c>
      <c r="E1079" t="s">
        <v>3438</v>
      </c>
      <c r="G1079" t="str">
        <f t="shared" si="16"/>
        <v>Advanced PractitionerEnvironmental and Ecological Systems"conomic Effects of Fluctuations in Catches and Population Levels, Upon a Population of Alaska King Crab1977Philip L. Katz</v>
      </c>
      <c r="I1079" t="str">
        <f>IFERROR(IF(VLOOKUP(Test!G1079,SanityCheck!$F$2:$F$6384,1,FALSE)=Test!G1079,"Y","N"),"N")</f>
        <v>Y</v>
      </c>
    </row>
    <row r="1080" spans="1:9" x14ac:dyDescent="0.25">
      <c r="A1080" t="s">
        <v>795</v>
      </c>
      <c r="B1080" t="s">
        <v>3435</v>
      </c>
      <c r="C1080" t="s">
        <v>3437</v>
      </c>
      <c r="D1080">
        <v>1977</v>
      </c>
      <c r="E1080" t="s">
        <v>3443</v>
      </c>
      <c r="G1080" t="str">
        <f t="shared" si="16"/>
        <v>Advanced PractitionerEnvironmental and Ecological Systems"conomic Effects of Fluctuations in Catches and Population Levels, Upon a Population of Alaska King Crab1977James W. Balsiger</v>
      </c>
      <c r="I1080" t="str">
        <f>IFERROR(IF(VLOOKUP(Test!G1080,SanityCheck!$F$2:$F$6384,1,FALSE)=Test!G1080,"Y","N"),"N")</f>
        <v>Y</v>
      </c>
    </row>
    <row r="1081" spans="1:9" x14ac:dyDescent="0.25">
      <c r="A1081" t="s">
        <v>795</v>
      </c>
      <c r="B1081" t="s">
        <v>3435</v>
      </c>
      <c r="C1081" t="s">
        <v>3437</v>
      </c>
      <c r="D1081">
        <v>1977</v>
      </c>
      <c r="E1081" t="s">
        <v>3436</v>
      </c>
      <c r="G1081" t="str">
        <f t="shared" si="16"/>
        <v>Advanced PractitionerEnvironmental and Ecological Systems"conomic Effects of Fluctuations in Catches and Population Levels, Upon a Population of Alaska King Crab1977Robert H. Schappelle</v>
      </c>
      <c r="I1081" t="str">
        <f>IFERROR(IF(VLOOKUP(Test!G1081,SanityCheck!$F$2:$F$6384,1,FALSE)=Test!G1081,"Y","N"),"N")</f>
        <v>Y</v>
      </c>
    </row>
    <row r="1082" spans="1:9" x14ac:dyDescent="0.25">
      <c r="A1082" t="s">
        <v>795</v>
      </c>
      <c r="B1082" t="s">
        <v>3435</v>
      </c>
      <c r="C1082" t="s">
        <v>3437</v>
      </c>
      <c r="D1082">
        <v>1977</v>
      </c>
      <c r="E1082" t="s">
        <v>3441</v>
      </c>
      <c r="G1082" t="str">
        <f t="shared" si="16"/>
        <v>Advanced PractitionerEnvironmental and Ecological Systems"conomic Effects of Fluctuations in Catches and Population Levels, Upon a Population of Alaska King Crab1977Thomas R. Spinker</v>
      </c>
      <c r="I1082" t="str">
        <f>IFERROR(IF(VLOOKUP(Test!G1082,SanityCheck!$F$2:$F$6384,1,FALSE)=Test!G1082,"Y","N"),"N")</f>
        <v>Y</v>
      </c>
    </row>
    <row r="1083" spans="1:9" x14ac:dyDescent="0.25">
      <c r="A1083" t="s">
        <v>795</v>
      </c>
      <c r="B1083" t="s">
        <v>3445</v>
      </c>
      <c r="C1083" t="s">
        <v>3444</v>
      </c>
      <c r="D1083">
        <v>1977</v>
      </c>
      <c r="E1083" t="s">
        <v>445</v>
      </c>
      <c r="G1083" t="str">
        <f t="shared" si="16"/>
        <v>Advanced PractitionerGPSS, New Ideas and EnhancementsAn Interactive Debugging Facility for GPSS1977James O. Henriksen</v>
      </c>
      <c r="I1083" t="str">
        <f>IFERROR(IF(VLOOKUP(Test!G1083,SanityCheck!$F$2:$F$6384,1,FALSE)=Test!G1083,"Y","N"),"N")</f>
        <v>Y</v>
      </c>
    </row>
    <row r="1084" spans="1:9" x14ac:dyDescent="0.25">
      <c r="A1084" t="s">
        <v>795</v>
      </c>
      <c r="B1084" t="s">
        <v>3445</v>
      </c>
      <c r="C1084" t="s">
        <v>3447</v>
      </c>
      <c r="D1084">
        <v>1977</v>
      </c>
      <c r="E1084" t="s">
        <v>3446</v>
      </c>
      <c r="G1084" t="str">
        <f t="shared" si="16"/>
        <v>Advanced PractitionerGPSS, New Ideas and EnhancementsOn the Precision of Probabilistic Process Generators in GPSS1977Julian M. Scher</v>
      </c>
      <c r="I1084" t="str">
        <f>IFERROR(IF(VLOOKUP(Test!G1084,SanityCheck!$F$2:$F$6384,1,FALSE)=Test!G1084,"Y","N"),"N")</f>
        <v>Y</v>
      </c>
    </row>
    <row r="1085" spans="1:9" x14ac:dyDescent="0.25">
      <c r="A1085" t="s">
        <v>795</v>
      </c>
      <c r="B1085" t="s">
        <v>3450</v>
      </c>
      <c r="C1085" t="s">
        <v>3449</v>
      </c>
      <c r="D1085">
        <v>1977</v>
      </c>
      <c r="E1085" t="s">
        <v>3456</v>
      </c>
      <c r="G1085" t="str">
        <f t="shared" si="16"/>
        <v>Advanced PractitionerHealth Care SystemsA Simulation Model of the Primary Health Care System of Indiana1977Charles Standridge</v>
      </c>
      <c r="I1085" t="str">
        <f>IFERROR(IF(VLOOKUP(Test!G1085,SanityCheck!$F$2:$F$6384,1,FALSE)=Test!G1085,"Y","N"),"N")</f>
        <v>Y</v>
      </c>
    </row>
    <row r="1086" spans="1:9" x14ac:dyDescent="0.25">
      <c r="A1086" t="s">
        <v>795</v>
      </c>
      <c r="B1086" t="s">
        <v>3450</v>
      </c>
      <c r="C1086" t="s">
        <v>3449</v>
      </c>
      <c r="D1086">
        <v>1977</v>
      </c>
      <c r="E1086" t="s">
        <v>3457</v>
      </c>
      <c r="G1086" t="str">
        <f t="shared" si="16"/>
        <v>Advanced PractitionerHealth Care SystemsA Simulation Model of the Primary Health Care System of Indiana1977Charles Macal</v>
      </c>
      <c r="I1086" t="str">
        <f>IFERROR(IF(VLOOKUP(Test!G1086,SanityCheck!$F$2:$F$6384,1,FALSE)=Test!G1086,"Y","N"),"N")</f>
        <v>Y</v>
      </c>
    </row>
    <row r="1087" spans="1:9" x14ac:dyDescent="0.25">
      <c r="A1087" t="s">
        <v>795</v>
      </c>
      <c r="B1087" t="s">
        <v>3450</v>
      </c>
      <c r="C1087" t="s">
        <v>3449</v>
      </c>
      <c r="D1087">
        <v>1977</v>
      </c>
      <c r="E1087" t="s">
        <v>8</v>
      </c>
      <c r="G1087" t="str">
        <f t="shared" si="16"/>
        <v>Advanced PractitionerHealth Care SystemsA Simulation Model of the Primary Health Care System of Indiana1977A. Alan B. Pritsker</v>
      </c>
      <c r="I1087" t="str">
        <f>IFERROR(IF(VLOOKUP(Test!G1087,SanityCheck!$F$2:$F$6384,1,FALSE)=Test!G1087,"Y","N"),"N")</f>
        <v>Y</v>
      </c>
    </row>
    <row r="1088" spans="1:9" x14ac:dyDescent="0.25">
      <c r="A1088" t="s">
        <v>795</v>
      </c>
      <c r="B1088" t="s">
        <v>3450</v>
      </c>
      <c r="C1088" t="s">
        <v>3449</v>
      </c>
      <c r="D1088">
        <v>1977</v>
      </c>
      <c r="E1088" t="s">
        <v>3448</v>
      </c>
      <c r="G1088" t="str">
        <f t="shared" si="16"/>
        <v>Advanced PractitionerHealth Care SystemsA Simulation Model of the Primary Health Care System of Indiana1977Harry Delcher</v>
      </c>
      <c r="I1088" t="str">
        <f>IFERROR(IF(VLOOKUP(Test!G1088,SanityCheck!$F$2:$F$6384,1,FALSE)=Test!G1088,"Y","N"),"N")</f>
        <v>Y</v>
      </c>
    </row>
    <row r="1089" spans="1:9" x14ac:dyDescent="0.25">
      <c r="A1089" t="s">
        <v>795</v>
      </c>
      <c r="B1089" t="s">
        <v>3450</v>
      </c>
      <c r="C1089" t="s">
        <v>3449</v>
      </c>
      <c r="D1089">
        <v>1977</v>
      </c>
      <c r="E1089" t="s">
        <v>3462</v>
      </c>
      <c r="G1089" t="str">
        <f t="shared" si="16"/>
        <v>Advanced PractitionerHealth Care SystemsA Simulation Model of the Primary Health Care System of Indiana1977Raymond Murray</v>
      </c>
      <c r="I1089" t="str">
        <f>IFERROR(IF(VLOOKUP(Test!G1089,SanityCheck!$F$2:$F$6384,1,FALSE)=Test!G1089,"Y","N"),"N")</f>
        <v>Y</v>
      </c>
    </row>
    <row r="1090" spans="1:9" x14ac:dyDescent="0.25">
      <c r="A1090" t="s">
        <v>795</v>
      </c>
      <c r="B1090" t="s">
        <v>3450</v>
      </c>
      <c r="C1090" t="s">
        <v>3465</v>
      </c>
      <c r="D1090">
        <v>1977</v>
      </c>
      <c r="E1090" t="s">
        <v>839</v>
      </c>
      <c r="G1090" t="str">
        <f t="shared" ref="G1090:G1153" si="17">CONCATENATE(A1090,B1090,C1090,D1090,E1090)</f>
        <v>Advanced PractitionerHealth Care SystemsResource Allocations and other Managerial Uses of a General Simulation Model for Outpatient Clinics1977Edward F. Stafford  Jr.</v>
      </c>
      <c r="I1090" t="str">
        <f>IFERROR(IF(VLOOKUP(Test!G1090,SanityCheck!$F$2:$F$6384,1,FALSE)=Test!G1090,"Y","N"),"N")</f>
        <v>Y</v>
      </c>
    </row>
    <row r="1091" spans="1:9" x14ac:dyDescent="0.25">
      <c r="A1091" t="s">
        <v>795</v>
      </c>
      <c r="B1091" t="s">
        <v>3450</v>
      </c>
      <c r="C1091" t="s">
        <v>3465</v>
      </c>
      <c r="D1091">
        <v>1977</v>
      </c>
      <c r="E1091" t="s">
        <v>884</v>
      </c>
      <c r="G1091" t="str">
        <f t="shared" si="17"/>
        <v>Advanced PractitionerHealth Care SystemsResource Allocations and other Managerial Uses of a General Simulation Model for Outpatient Clinics1977F. Paul Wyman</v>
      </c>
      <c r="I1091" t="str">
        <f>IFERROR(IF(VLOOKUP(Test!G1091,SanityCheck!$F$2:$F$6384,1,FALSE)=Test!G1091,"Y","N"),"N")</f>
        <v>Y</v>
      </c>
    </row>
    <row r="1092" spans="1:9" x14ac:dyDescent="0.25">
      <c r="A1092" t="s">
        <v>795</v>
      </c>
      <c r="B1092" t="s">
        <v>3450</v>
      </c>
      <c r="C1092" t="s">
        <v>3459</v>
      </c>
      <c r="D1092">
        <v>1977</v>
      </c>
      <c r="E1092" t="s">
        <v>3473</v>
      </c>
      <c r="G1092" t="str">
        <f t="shared" si="17"/>
        <v>Advanced PractitionerHealth Care SystemsSimulation Analysis of an Automated Hospital Materials Handling System1977John J. Marsh  III</v>
      </c>
      <c r="I1092" t="str">
        <f>IFERROR(IF(VLOOKUP(Test!G1092,SanityCheck!$F$2:$F$6384,1,FALSE)=Test!G1092,"Y","N"),"N")</f>
        <v>Y</v>
      </c>
    </row>
    <row r="1093" spans="1:9" x14ac:dyDescent="0.25">
      <c r="A1093" t="s">
        <v>795</v>
      </c>
      <c r="B1093" t="s">
        <v>3450</v>
      </c>
      <c r="C1093" t="s">
        <v>3459</v>
      </c>
      <c r="D1093">
        <v>1977</v>
      </c>
      <c r="E1093" t="s">
        <v>3458</v>
      </c>
      <c r="G1093" t="str">
        <f t="shared" si="17"/>
        <v>Advanced PractitionerHealth Care SystemsSimulation Analysis of an Automated Hospital Materials Handling System1977Ralph W. Swain</v>
      </c>
      <c r="I1093" t="str">
        <f>IFERROR(IF(VLOOKUP(Test!G1093,SanityCheck!$F$2:$F$6384,1,FALSE)=Test!G1093,"Y","N"),"N")</f>
        <v>Y</v>
      </c>
    </row>
    <row r="1094" spans="1:9" x14ac:dyDescent="0.25">
      <c r="A1094" t="s">
        <v>795</v>
      </c>
      <c r="B1094" t="s">
        <v>3478</v>
      </c>
      <c r="C1094" t="s">
        <v>3488</v>
      </c>
      <c r="D1094">
        <v>1977</v>
      </c>
      <c r="E1094" t="s">
        <v>3487</v>
      </c>
      <c r="G1094" t="str">
        <f t="shared" si="17"/>
        <v>Advanced PractitionerBehavioral SystemsComputer Simulation of Organizational Choice Processes Under Conditions of Ambiguity and Conflict - The Case of West German Universities1977Holger Franck</v>
      </c>
      <c r="I1094" t="str">
        <f>IFERROR(IF(VLOOKUP(Test!G1094,SanityCheck!$F$2:$F$6384,1,FALSE)=Test!G1094,"Y","N"),"N")</f>
        <v>Y</v>
      </c>
    </row>
    <row r="1095" spans="1:9" x14ac:dyDescent="0.25">
      <c r="A1095" t="s">
        <v>795</v>
      </c>
      <c r="B1095" t="s">
        <v>3478</v>
      </c>
      <c r="C1095" t="s">
        <v>3477</v>
      </c>
      <c r="D1095">
        <v>1977</v>
      </c>
      <c r="E1095" t="s">
        <v>3476</v>
      </c>
      <c r="G1095" t="str">
        <f t="shared" si="17"/>
        <v>Advanced PractitionerBehavioral SystemsDynamics of the Johart Window: A Simulation1977L. E. Shirland</v>
      </c>
      <c r="I1095" t="str">
        <f>IFERROR(IF(VLOOKUP(Test!G1095,SanityCheck!$F$2:$F$6384,1,FALSE)=Test!G1095,"Y","N"),"N")</f>
        <v>Y</v>
      </c>
    </row>
    <row r="1096" spans="1:9" x14ac:dyDescent="0.25">
      <c r="A1096" t="s">
        <v>795</v>
      </c>
      <c r="B1096" t="s">
        <v>3478</v>
      </c>
      <c r="C1096" t="s">
        <v>3482</v>
      </c>
      <c r="D1096">
        <v>1977</v>
      </c>
      <c r="E1096" t="s">
        <v>3481</v>
      </c>
      <c r="G1096" t="str">
        <f t="shared" si="17"/>
        <v>Advanced PractitionerBehavioral SystemsSimulation Analysis of Expert Power in Joint Decision Making Against Competition1977Jehoshua Eliashberg</v>
      </c>
      <c r="I1096" t="str">
        <f>IFERROR(IF(VLOOKUP(Test!G1096,SanityCheck!$F$2:$F$6384,1,FALSE)=Test!G1096,"Y","N"),"N")</f>
        <v>Y</v>
      </c>
    </row>
    <row r="1097" spans="1:9" x14ac:dyDescent="0.25">
      <c r="A1097" t="s">
        <v>795</v>
      </c>
      <c r="B1097" t="s">
        <v>3478</v>
      </c>
      <c r="C1097" t="s">
        <v>3482</v>
      </c>
      <c r="D1097">
        <v>1977</v>
      </c>
      <c r="E1097" t="s">
        <v>3491</v>
      </c>
      <c r="G1097" t="str">
        <f t="shared" si="17"/>
        <v>Advanced PractitionerBehavioral SystemsSimulation Analysis of Expert Power in Joint Decision Making Against Competition1977Ralph L. Day</v>
      </c>
      <c r="I1097" t="str">
        <f>IFERROR(IF(VLOOKUP(Test!G1097,SanityCheck!$F$2:$F$6384,1,FALSE)=Test!G1097,"Y","N"),"N")</f>
        <v>Y</v>
      </c>
    </row>
    <row r="1098" spans="1:9" x14ac:dyDescent="0.25">
      <c r="A1098" t="s">
        <v>795</v>
      </c>
      <c r="B1098" t="s">
        <v>3497</v>
      </c>
      <c r="C1098" t="s">
        <v>3512</v>
      </c>
      <c r="D1098">
        <v>1977</v>
      </c>
      <c r="E1098" t="s">
        <v>3511</v>
      </c>
      <c r="G1098" t="str">
        <f t="shared" si="17"/>
        <v>Advanced PractitionerMilitary SystemsA Cost and Operational Effectiveness Analysis of the Army Utility Tactical Transport Aircraft System1977Alfonso A. Diaz</v>
      </c>
      <c r="I1098" t="str">
        <f>IFERROR(IF(VLOOKUP(Test!G1098,SanityCheck!$F$2:$F$6384,1,FALSE)=Test!G1098,"Y","N"),"N")</f>
        <v>Y</v>
      </c>
    </row>
    <row r="1099" spans="1:9" x14ac:dyDescent="0.25">
      <c r="A1099" t="s">
        <v>795</v>
      </c>
      <c r="B1099" t="s">
        <v>3497</v>
      </c>
      <c r="C1099" t="s">
        <v>3509</v>
      </c>
      <c r="D1099">
        <v>1977</v>
      </c>
      <c r="E1099" t="s">
        <v>3508</v>
      </c>
      <c r="G1099" t="str">
        <f t="shared" si="17"/>
        <v>Advanced PractitionerMilitary SystemsThe Generation and Use of Parameterized Terrain in Land Combat Simulation1977Sam H. Parry</v>
      </c>
      <c r="I1099" t="str">
        <f>IFERROR(IF(VLOOKUP(Test!G1099,SanityCheck!$F$2:$F$6384,1,FALSE)=Test!G1099,"Y","N"),"N")</f>
        <v>Y</v>
      </c>
    </row>
    <row r="1100" spans="1:9" x14ac:dyDescent="0.25">
      <c r="A1100" t="s">
        <v>795</v>
      </c>
      <c r="B1100" t="s">
        <v>3515</v>
      </c>
      <c r="C1100" t="s">
        <v>3519</v>
      </c>
      <c r="D1100">
        <v>1977</v>
      </c>
      <c r="E1100" t="s">
        <v>3518</v>
      </c>
      <c r="G1100" t="str">
        <f t="shared" si="17"/>
        <v>Advanced PractitionerDigital GamingGame: A Language for Writing Business Games1977Leonard Fertuck</v>
      </c>
      <c r="I1100" t="str">
        <f>IFERROR(IF(VLOOKUP(Test!G1100,SanityCheck!$F$2:$F$6384,1,FALSE)=Test!G1100,"Y","N"),"N")</f>
        <v>Y</v>
      </c>
    </row>
    <row r="1101" spans="1:9" x14ac:dyDescent="0.25">
      <c r="A1101" t="s">
        <v>795</v>
      </c>
      <c r="B1101" t="s">
        <v>3515</v>
      </c>
      <c r="C1101" t="s">
        <v>3517</v>
      </c>
      <c r="D1101">
        <v>1977</v>
      </c>
      <c r="E1101" t="s">
        <v>3522</v>
      </c>
      <c r="G1101" t="str">
        <f t="shared" si="17"/>
        <v>Advanced PractitionerDigital GamingOn Designing and Implementing A Denial Practice Management Game1977Susumu Morito</v>
      </c>
      <c r="I1101" t="str">
        <f>IFERROR(IF(VLOOKUP(Test!G1101,SanityCheck!$F$2:$F$6384,1,FALSE)=Test!G1101,"Y","N"),"N")</f>
        <v>Y</v>
      </c>
    </row>
    <row r="1102" spans="1:9" x14ac:dyDescent="0.25">
      <c r="A1102" t="s">
        <v>795</v>
      </c>
      <c r="B1102" t="s">
        <v>3515</v>
      </c>
      <c r="C1102" t="s">
        <v>3517</v>
      </c>
      <c r="D1102">
        <v>1977</v>
      </c>
      <c r="E1102" t="s">
        <v>3516</v>
      </c>
      <c r="G1102" t="str">
        <f t="shared" si="17"/>
        <v>Advanced PractitionerDigital GamingOn Designing and Implementing A Denial Practice Management Game1977Arnold Reisman</v>
      </c>
      <c r="I1102" t="str">
        <f>IFERROR(IF(VLOOKUP(Test!G1102,SanityCheck!$F$2:$F$6384,1,FALSE)=Test!G1102,"Y","N"),"N")</f>
        <v>Y</v>
      </c>
    </row>
    <row r="1103" spans="1:9" x14ac:dyDescent="0.25">
      <c r="A1103" t="s">
        <v>795</v>
      </c>
      <c r="B1103" t="s">
        <v>3515</v>
      </c>
      <c r="C1103" t="s">
        <v>3517</v>
      </c>
      <c r="D1103">
        <v>1977</v>
      </c>
      <c r="E1103" t="s">
        <v>3520</v>
      </c>
      <c r="G1103" t="str">
        <f t="shared" si="17"/>
        <v>Advanced PractitionerDigital GamingOn Designing and Implementing A Denial Practice Management Game1977Hamilton Emmons</v>
      </c>
      <c r="I1103" t="str">
        <f>IFERROR(IF(VLOOKUP(Test!G1103,SanityCheck!$F$2:$F$6384,1,FALSE)=Test!G1103,"Y","N"),"N")</f>
        <v>Y</v>
      </c>
    </row>
    <row r="1104" spans="1:9" x14ac:dyDescent="0.25">
      <c r="A1104" t="s">
        <v>795</v>
      </c>
      <c r="B1104" t="s">
        <v>3515</v>
      </c>
      <c r="C1104" t="s">
        <v>3517</v>
      </c>
      <c r="D1104">
        <v>1977</v>
      </c>
      <c r="E1104" t="s">
        <v>3521</v>
      </c>
      <c r="G1104" t="str">
        <f t="shared" si="17"/>
        <v>Advanced PractitionerDigital GamingOn Designing and Implementing A Denial Practice Management Game1977Juan Rivaud</v>
      </c>
      <c r="I1104" t="str">
        <f>IFERROR(IF(VLOOKUP(Test!G1104,SanityCheck!$F$2:$F$6384,1,FALSE)=Test!G1104,"Y","N"),"N")</f>
        <v>Y</v>
      </c>
    </row>
    <row r="1105" spans="1:9" x14ac:dyDescent="0.25">
      <c r="A1105" t="s">
        <v>795</v>
      </c>
      <c r="B1105" t="s">
        <v>3515</v>
      </c>
      <c r="C1105" t="s">
        <v>3514</v>
      </c>
      <c r="D1105">
        <v>1977</v>
      </c>
      <c r="E1105" t="s">
        <v>3513</v>
      </c>
      <c r="G1105" t="str">
        <f t="shared" si="17"/>
        <v>Advanced PractitionerDigital GamingThe Effectiveness of a Short Term Simulation for Teaching Foreign Policy and National Security Affairs1977David J. Louscher</v>
      </c>
      <c r="I1105" t="str">
        <f>IFERROR(IF(VLOOKUP(Test!G1105,SanityCheck!$F$2:$F$6384,1,FALSE)=Test!G1105,"Y","N"),"N")</f>
        <v>Y</v>
      </c>
    </row>
    <row r="1106" spans="1:9" x14ac:dyDescent="0.25">
      <c r="A1106" t="s">
        <v>2051</v>
      </c>
      <c r="B1106" t="s">
        <v>3524</v>
      </c>
      <c r="C1106" t="s">
        <v>3523</v>
      </c>
      <c r="D1106">
        <v>1977</v>
      </c>
      <c r="E1106" t="s">
        <v>3525</v>
      </c>
      <c r="G1106" t="str">
        <f t="shared" si="17"/>
        <v>ApplicationsAgricultural SystemsEnergy Input-Output Simulation of Midwest Crop Production1977Robert E. Muller</v>
      </c>
      <c r="I1106" t="str">
        <f>IFERROR(IF(VLOOKUP(Test!G1106,SanityCheck!$F$2:$F$6384,1,FALSE)=Test!G1106,"Y","N"),"N")</f>
        <v>Y</v>
      </c>
    </row>
    <row r="1107" spans="1:9" x14ac:dyDescent="0.25">
      <c r="A1107" t="s">
        <v>2051</v>
      </c>
      <c r="B1107" t="s">
        <v>3524</v>
      </c>
      <c r="C1107" t="s">
        <v>3523</v>
      </c>
      <c r="D1107">
        <v>1977</v>
      </c>
      <c r="E1107" t="s">
        <v>3302</v>
      </c>
      <c r="G1107" t="str">
        <f t="shared" si="17"/>
        <v>ApplicationsAgricultural SystemsEnergy Input-Output Simulation of Midwest Crop Production1977Robert M. Peart</v>
      </c>
      <c r="I1107" t="str">
        <f>IFERROR(IF(VLOOKUP(Test!G1107,SanityCheck!$F$2:$F$6384,1,FALSE)=Test!G1107,"Y","N"),"N")</f>
        <v>Y</v>
      </c>
    </row>
    <row r="1108" spans="1:9" x14ac:dyDescent="0.25">
      <c r="A1108" t="s">
        <v>2051</v>
      </c>
      <c r="B1108" t="s">
        <v>3524</v>
      </c>
      <c r="C1108" t="s">
        <v>3523</v>
      </c>
      <c r="D1108">
        <v>1977</v>
      </c>
      <c r="E1108" t="s">
        <v>3526</v>
      </c>
      <c r="G1108" t="str">
        <f t="shared" si="17"/>
        <v>ApplicationsAgricultural SystemsEnergy Input-Output Simulation of Midwest Crop Production1977Samuel D. Parsons</v>
      </c>
      <c r="I1108" t="str">
        <f>IFERROR(IF(VLOOKUP(Test!G1108,SanityCheck!$F$2:$F$6384,1,FALSE)=Test!G1108,"Y","N"),"N")</f>
        <v>Y</v>
      </c>
    </row>
    <row r="1109" spans="1:9" x14ac:dyDescent="0.25">
      <c r="A1109" t="s">
        <v>2051</v>
      </c>
      <c r="B1109" t="s">
        <v>3524</v>
      </c>
      <c r="C1109" t="s">
        <v>3523</v>
      </c>
      <c r="D1109">
        <v>1977</v>
      </c>
      <c r="E1109" t="s">
        <v>3540</v>
      </c>
      <c r="G1109" t="str">
        <f t="shared" si="17"/>
        <v>ApplicationsAgricultural SystemsEnergy Input-Output Simulation of Midwest Crop Production1977Robert F. Dale</v>
      </c>
      <c r="I1109" t="str">
        <f>IFERROR(IF(VLOOKUP(Test!G1109,SanityCheck!$F$2:$F$6384,1,FALSE)=Test!G1109,"Y","N"),"N")</f>
        <v>Y</v>
      </c>
    </row>
    <row r="1110" spans="1:9" x14ac:dyDescent="0.25">
      <c r="A1110" t="s">
        <v>2051</v>
      </c>
      <c r="B1110" t="s">
        <v>3524</v>
      </c>
      <c r="C1110" t="s">
        <v>3523</v>
      </c>
      <c r="D1110">
        <v>1977</v>
      </c>
      <c r="E1110" t="s">
        <v>3537</v>
      </c>
      <c r="G1110" t="str">
        <f t="shared" si="17"/>
        <v>ApplicationsAgricultural SystemsEnergy Input-Output Simulation of Midwest Crop Production1977Robert C. Pickett</v>
      </c>
      <c r="I1110" t="str">
        <f>IFERROR(IF(VLOOKUP(Test!G1110,SanityCheck!$F$2:$F$6384,1,FALSE)=Test!G1110,"Y","N"),"N")</f>
        <v>Y</v>
      </c>
    </row>
    <row r="1111" spans="1:9" x14ac:dyDescent="0.25">
      <c r="A1111" t="s">
        <v>2051</v>
      </c>
      <c r="B1111" t="s">
        <v>3524</v>
      </c>
      <c r="C1111" t="s">
        <v>3523</v>
      </c>
      <c r="D1111">
        <v>1977</v>
      </c>
      <c r="E1111" t="s">
        <v>3548</v>
      </c>
      <c r="G1111" t="str">
        <f t="shared" si="17"/>
        <v>ApplicationsAgricultural SystemsEnergy Input-Output Simulation of Midwest Crop Production1977Otto C. Doering  III</v>
      </c>
      <c r="I1111" t="str">
        <f>IFERROR(IF(VLOOKUP(Test!G1111,SanityCheck!$F$2:$F$6384,1,FALSE)=Test!G1111,"Y","N"),"N")</f>
        <v>Y</v>
      </c>
    </row>
    <row r="1112" spans="1:9" x14ac:dyDescent="0.25">
      <c r="A1112" t="s">
        <v>2051</v>
      </c>
      <c r="B1112" t="s">
        <v>3524</v>
      </c>
      <c r="C1112" t="s">
        <v>3532</v>
      </c>
      <c r="D1112">
        <v>1977</v>
      </c>
      <c r="E1112" t="s">
        <v>3542</v>
      </c>
      <c r="G1112" t="str">
        <f t="shared" si="17"/>
        <v>ApplicationsAgricultural SystemsMinimizing Energy Requirements for Broiler Growout Operations1977N. E. Collins</v>
      </c>
      <c r="I1112" t="str">
        <f>IFERROR(IF(VLOOKUP(Test!G1112,SanityCheck!$F$2:$F$6384,1,FALSE)=Test!G1112,"Y","N"),"N")</f>
        <v>Y</v>
      </c>
    </row>
    <row r="1113" spans="1:9" x14ac:dyDescent="0.25">
      <c r="A1113" t="s">
        <v>2051</v>
      </c>
      <c r="B1113" t="s">
        <v>3524</v>
      </c>
      <c r="C1113" t="s">
        <v>3532</v>
      </c>
      <c r="D1113">
        <v>1977</v>
      </c>
      <c r="E1113" t="s">
        <v>3531</v>
      </c>
      <c r="G1113" t="str">
        <f t="shared" si="17"/>
        <v>ApplicationsAgricultural SystemsMinimizing Energy Requirements for Broiler Growout Operations1977E. W. Walpole</v>
      </c>
      <c r="I1113" t="str">
        <f>IFERROR(IF(VLOOKUP(Test!G1113,SanityCheck!$F$2:$F$6384,1,FALSE)=Test!G1113,"Y","N"),"N")</f>
        <v>Y</v>
      </c>
    </row>
    <row r="1114" spans="1:9" x14ac:dyDescent="0.25">
      <c r="A1114" t="s">
        <v>2051</v>
      </c>
      <c r="B1114" t="s">
        <v>3524</v>
      </c>
      <c r="C1114" t="s">
        <v>3545</v>
      </c>
      <c r="D1114">
        <v>1977</v>
      </c>
      <c r="E1114" t="s">
        <v>3547</v>
      </c>
      <c r="G1114" t="str">
        <f t="shared" si="17"/>
        <v>ApplicationsAgricultural SystemsA Computerized Analysis of Home Energy Reduction Alternatives Used in a Statewide Extension Program1977Robert L. Fehr</v>
      </c>
      <c r="I1114" t="str">
        <f>IFERROR(IF(VLOOKUP(Test!G1114,SanityCheck!$F$2:$F$6384,1,FALSE)=Test!G1114,"Y","N"),"N")</f>
        <v>Y</v>
      </c>
    </row>
    <row r="1115" spans="1:9" x14ac:dyDescent="0.25">
      <c r="A1115" t="s">
        <v>2051</v>
      </c>
      <c r="B1115" t="s">
        <v>3524</v>
      </c>
      <c r="C1115" t="s">
        <v>3545</v>
      </c>
      <c r="D1115">
        <v>1977</v>
      </c>
      <c r="E1115" t="s">
        <v>3549</v>
      </c>
      <c r="G1115" t="str">
        <f t="shared" si="17"/>
        <v>ApplicationsAgricultural SystemsA Computerized Analysis of Home Energy Reduction Alternatives Used in a Statewide Extension Program1977George M. Turner</v>
      </c>
      <c r="I1115" t="str">
        <f>IFERROR(IF(VLOOKUP(Test!G1115,SanityCheck!$F$2:$F$6384,1,FALSE)=Test!G1115,"Y","N"),"N")</f>
        <v>Y</v>
      </c>
    </row>
    <row r="1116" spans="1:9" x14ac:dyDescent="0.25">
      <c r="A1116" t="s">
        <v>2051</v>
      </c>
      <c r="B1116" t="s">
        <v>3524</v>
      </c>
      <c r="C1116" t="s">
        <v>3545</v>
      </c>
      <c r="D1116">
        <v>1977</v>
      </c>
      <c r="E1116" t="s">
        <v>3544</v>
      </c>
      <c r="G1116" t="str">
        <f t="shared" si="17"/>
        <v>ApplicationsAgricultural SystemsA Computerized Analysis of Home Energy Reduction Alternatives Used in a Statewide Extension Program1977George A. Duncan</v>
      </c>
      <c r="I1116" t="str">
        <f>IFERROR(IF(VLOOKUP(Test!G1116,SanityCheck!$F$2:$F$6384,1,FALSE)=Test!G1116,"Y","N"),"N")</f>
        <v>Y</v>
      </c>
    </row>
    <row r="1117" spans="1:9" x14ac:dyDescent="0.25">
      <c r="A1117" t="s">
        <v>2051</v>
      </c>
      <c r="B1117" t="s">
        <v>3524</v>
      </c>
      <c r="C1117" t="s">
        <v>3539</v>
      </c>
      <c r="D1117">
        <v>1977</v>
      </c>
      <c r="E1117" t="s">
        <v>3541</v>
      </c>
      <c r="G1117" t="str">
        <f t="shared" si="17"/>
        <v>ApplicationsAgricultural SystemsThe Deposits Model (Deposition Performance Of Sediment In Trap Structures)1977Andy D. Ward</v>
      </c>
      <c r="I1117" t="str">
        <f>IFERROR(IF(VLOOKUP(Test!G1117,SanityCheck!$F$2:$F$6384,1,FALSE)=Test!G1117,"Y","N"),"N")</f>
        <v>Y</v>
      </c>
    </row>
    <row r="1118" spans="1:9" x14ac:dyDescent="0.25">
      <c r="A1118" t="s">
        <v>2051</v>
      </c>
      <c r="B1118" t="s">
        <v>3524</v>
      </c>
      <c r="C1118" t="s">
        <v>3539</v>
      </c>
      <c r="D1118">
        <v>1977</v>
      </c>
      <c r="E1118" t="s">
        <v>3538</v>
      </c>
      <c r="G1118" t="str">
        <f t="shared" si="17"/>
        <v>ApplicationsAgricultural SystemsThe Deposits Model (Deposition Performance Of Sediment In Trap Structures)1977C. T. Haan</v>
      </c>
      <c r="I1118" t="str">
        <f>IFERROR(IF(VLOOKUP(Test!G1118,SanityCheck!$F$2:$F$6384,1,FALSE)=Test!G1118,"Y","N"),"N")</f>
        <v>Y</v>
      </c>
    </row>
    <row r="1119" spans="1:9" x14ac:dyDescent="0.25">
      <c r="A1119" t="s">
        <v>2051</v>
      </c>
      <c r="B1119" t="s">
        <v>3524</v>
      </c>
      <c r="C1119" t="s">
        <v>3534</v>
      </c>
      <c r="D1119">
        <v>1977</v>
      </c>
      <c r="E1119" t="s">
        <v>3533</v>
      </c>
      <c r="G1119" t="str">
        <f t="shared" si="17"/>
        <v>ApplicationsAgricultural SystemsKalman Filtering in Water Quality Modeling: Theory vs. Practice1977B. P. Schrader</v>
      </c>
      <c r="I1119" t="str">
        <f>IFERROR(IF(VLOOKUP(Test!G1119,SanityCheck!$F$2:$F$6384,1,FALSE)=Test!G1119,"Y","N"),"N")</f>
        <v>Y</v>
      </c>
    </row>
    <row r="1120" spans="1:9" x14ac:dyDescent="0.25">
      <c r="A1120" t="s">
        <v>2051</v>
      </c>
      <c r="B1120" t="s">
        <v>3524</v>
      </c>
      <c r="C1120" t="s">
        <v>3534</v>
      </c>
      <c r="D1120">
        <v>1977</v>
      </c>
      <c r="E1120" t="s">
        <v>3546</v>
      </c>
      <c r="G1120" t="str">
        <f t="shared" si="17"/>
        <v>ApplicationsAgricultural SystemsKalman Filtering in Water Quality Modeling: Theory vs. Practice1977S. F. Moore</v>
      </c>
      <c r="I1120" t="str">
        <f>IFERROR(IF(VLOOKUP(Test!G1120,SanityCheck!$F$2:$F$6384,1,FALSE)=Test!G1120,"Y","N"),"N")</f>
        <v>Y</v>
      </c>
    </row>
    <row r="1121" spans="1:9" x14ac:dyDescent="0.25">
      <c r="A1121" t="s">
        <v>2051</v>
      </c>
      <c r="B1121" t="s">
        <v>3524</v>
      </c>
      <c r="C1121" t="s">
        <v>3528</v>
      </c>
      <c r="D1121">
        <v>1977</v>
      </c>
      <c r="E1121" t="s">
        <v>3536</v>
      </c>
      <c r="G1121" t="str">
        <f t="shared" si="17"/>
        <v>ApplicationsAgricultural SystemsGASP IV Simulation of Flush Water Recycling Systems1977R. L. Fehr</v>
      </c>
      <c r="I1121" t="str">
        <f>IFERROR(IF(VLOOKUP(Test!G1121,SanityCheck!$F$2:$F$6384,1,FALSE)=Test!G1121,"Y","N"),"N")</f>
        <v>Y</v>
      </c>
    </row>
    <row r="1122" spans="1:9" x14ac:dyDescent="0.25">
      <c r="A1122" t="s">
        <v>2051</v>
      </c>
      <c r="B1122" t="s">
        <v>3524</v>
      </c>
      <c r="C1122" t="s">
        <v>3528</v>
      </c>
      <c r="D1122">
        <v>1977</v>
      </c>
      <c r="E1122" t="s">
        <v>3527</v>
      </c>
      <c r="G1122" t="str">
        <f t="shared" si="17"/>
        <v>ApplicationsAgricultural SystemsGASP IV Simulation of Flush Water Recycling Systems1977J. R. Nuckols</v>
      </c>
      <c r="I1122" t="str">
        <f>IFERROR(IF(VLOOKUP(Test!G1122,SanityCheck!$F$2:$F$6384,1,FALSE)=Test!G1122,"Y","N"),"N")</f>
        <v>Y</v>
      </c>
    </row>
    <row r="1123" spans="1:9" x14ac:dyDescent="0.25">
      <c r="A1123" t="s">
        <v>2051</v>
      </c>
      <c r="B1123" t="s">
        <v>3524</v>
      </c>
      <c r="C1123" t="s">
        <v>3528</v>
      </c>
      <c r="D1123">
        <v>1977</v>
      </c>
      <c r="E1123" t="s">
        <v>3535</v>
      </c>
      <c r="G1123" t="str">
        <f t="shared" si="17"/>
        <v>ApplicationsAgricultural SystemsGASP IV Simulation of Flush Water Recycling Systems1977O. J. Loewer</v>
      </c>
      <c r="I1123" t="str">
        <f>IFERROR(IF(VLOOKUP(Test!G1123,SanityCheck!$F$2:$F$6384,1,FALSE)=Test!G1123,"Y","N"),"N")</f>
        <v>Y</v>
      </c>
    </row>
    <row r="1124" spans="1:9" x14ac:dyDescent="0.25">
      <c r="A1124" t="s">
        <v>2051</v>
      </c>
      <c r="B1124" t="s">
        <v>3524</v>
      </c>
      <c r="C1124" t="s">
        <v>3528</v>
      </c>
      <c r="D1124">
        <v>1977</v>
      </c>
      <c r="E1124" t="s">
        <v>3543</v>
      </c>
      <c r="G1124" t="str">
        <f t="shared" si="17"/>
        <v>ApplicationsAgricultural SystemsGASP IV Simulation of Flush Water Recycling Systems1977J. P. Bowden</v>
      </c>
      <c r="I1124" t="str">
        <f>IFERROR(IF(VLOOKUP(Test!G1124,SanityCheck!$F$2:$F$6384,1,FALSE)=Test!G1124,"Y","N"),"N")</f>
        <v>Y</v>
      </c>
    </row>
    <row r="1125" spans="1:9" x14ac:dyDescent="0.25">
      <c r="A1125" t="s">
        <v>2051</v>
      </c>
      <c r="B1125" t="s">
        <v>3524</v>
      </c>
      <c r="C1125" t="s">
        <v>3530</v>
      </c>
      <c r="D1125">
        <v>1977</v>
      </c>
      <c r="E1125" t="s">
        <v>3529</v>
      </c>
      <c r="G1125" t="str">
        <f t="shared" si="17"/>
        <v>ApplicationsAgricultural SystemsSimulation Models of Forest Resource Management1977Dieter R. Pelz</v>
      </c>
      <c r="I1125" t="str">
        <f>IFERROR(IF(VLOOKUP(Test!G1125,SanityCheck!$F$2:$F$6384,1,FALSE)=Test!G1125,"Y","N"),"N")</f>
        <v>Y</v>
      </c>
    </row>
    <row r="1126" spans="1:9" x14ac:dyDescent="0.25">
      <c r="A1126" t="s">
        <v>2051</v>
      </c>
      <c r="B1126" t="s">
        <v>3551</v>
      </c>
      <c r="C1126" t="s">
        <v>3552</v>
      </c>
      <c r="D1126">
        <v>1977</v>
      </c>
      <c r="E1126" t="s">
        <v>3336</v>
      </c>
      <c r="G1126" t="str">
        <f t="shared" si="17"/>
        <v>ApplicationsNetwork ModelsModeling and Analysis Using SAINT: A Combined Discrete/Continuous Network Simulation Language1977David B. Wortman</v>
      </c>
      <c r="I1126" t="str">
        <f>IFERROR(IF(VLOOKUP(Test!G1126,SanityCheck!$F$2:$F$6384,1,FALSE)=Test!G1126,"Y","N"),"N")</f>
        <v>Y</v>
      </c>
    </row>
    <row r="1127" spans="1:9" x14ac:dyDescent="0.25">
      <c r="A1127" t="s">
        <v>2051</v>
      </c>
      <c r="B1127" t="s">
        <v>3551</v>
      </c>
      <c r="C1127" t="s">
        <v>3552</v>
      </c>
      <c r="D1127">
        <v>1977</v>
      </c>
      <c r="E1127" t="s">
        <v>2757</v>
      </c>
      <c r="G1127" t="str">
        <f t="shared" si="17"/>
        <v>ApplicationsNetwork ModelsModeling and Analysis Using SAINT: A Combined Discrete/Continuous Network Simulation Language1977Steven D. Duket</v>
      </c>
      <c r="I1127" t="str">
        <f>IFERROR(IF(VLOOKUP(Test!G1127,SanityCheck!$F$2:$F$6384,1,FALSE)=Test!G1127,"Y","N"),"N")</f>
        <v>Y</v>
      </c>
    </row>
    <row r="1128" spans="1:9" x14ac:dyDescent="0.25">
      <c r="A1128" t="s">
        <v>2051</v>
      </c>
      <c r="B1128" t="s">
        <v>3551</v>
      </c>
      <c r="C1128" t="s">
        <v>3552</v>
      </c>
      <c r="D1128">
        <v>1977</v>
      </c>
      <c r="E1128" t="s">
        <v>2011</v>
      </c>
      <c r="G1128" t="str">
        <f t="shared" si="17"/>
        <v>ApplicationsNetwork ModelsModeling and Analysis Using SAINT: A Combined Discrete/Continuous Network Simulation Language1977Deborah J. Seifert</v>
      </c>
      <c r="I1128" t="str">
        <f>IFERROR(IF(VLOOKUP(Test!G1128,SanityCheck!$F$2:$F$6384,1,FALSE)=Test!G1128,"Y","N"),"N")</f>
        <v>Y</v>
      </c>
    </row>
    <row r="1129" spans="1:9" x14ac:dyDescent="0.25">
      <c r="A1129" t="s">
        <v>2051</v>
      </c>
      <c r="B1129" t="s">
        <v>3551</v>
      </c>
      <c r="C1129" t="s">
        <v>3550</v>
      </c>
      <c r="D1129">
        <v>1977</v>
      </c>
      <c r="E1129" t="s">
        <v>472</v>
      </c>
      <c r="G1129" t="str">
        <f t="shared" si="17"/>
        <v>ApplicationsNetwork ModelsUsing INS to Model Systems with Active Resources1977Stephen D. Roberts</v>
      </c>
      <c r="I1129" t="str">
        <f>IFERROR(IF(VLOOKUP(Test!G1129,SanityCheck!$F$2:$F$6384,1,FALSE)=Test!G1129,"Y","N"),"N")</f>
        <v>Y</v>
      </c>
    </row>
    <row r="1130" spans="1:9" x14ac:dyDescent="0.25">
      <c r="A1130" t="s">
        <v>2051</v>
      </c>
      <c r="B1130" t="s">
        <v>3551</v>
      </c>
      <c r="C1130" t="s">
        <v>3550</v>
      </c>
      <c r="D1130">
        <v>1977</v>
      </c>
      <c r="E1130" t="s">
        <v>3553</v>
      </c>
      <c r="G1130" t="str">
        <f t="shared" si="17"/>
        <v>ApplicationsNetwork ModelsUsing INS to Model Systems with Active Resources1977Mark Fox</v>
      </c>
      <c r="I1130" t="str">
        <f>IFERROR(IF(VLOOKUP(Test!G1130,SanityCheck!$F$2:$F$6384,1,FALSE)=Test!G1130,"Y","N"),"N")</f>
        <v>Y</v>
      </c>
    </row>
    <row r="1131" spans="1:9" x14ac:dyDescent="0.25">
      <c r="A1131" t="s">
        <v>2051</v>
      </c>
      <c r="B1131" t="s">
        <v>3551</v>
      </c>
      <c r="C1131" t="s">
        <v>3550</v>
      </c>
      <c r="D1131">
        <v>1977</v>
      </c>
      <c r="E1131" t="s">
        <v>2705</v>
      </c>
      <c r="G1131" t="str">
        <f t="shared" si="17"/>
        <v>ApplicationsNetwork ModelsUsing INS to Model Systems with Active Resources1977James Schier</v>
      </c>
      <c r="I1131" t="str">
        <f>IFERROR(IF(VLOOKUP(Test!G1131,SanityCheck!$F$2:$F$6384,1,FALSE)=Test!G1131,"Y","N"),"N")</f>
        <v>Y</v>
      </c>
    </row>
    <row r="1132" spans="1:9" x14ac:dyDescent="0.25">
      <c r="A1132" t="s">
        <v>2051</v>
      </c>
      <c r="B1132" t="s">
        <v>3556</v>
      </c>
      <c r="C1132" t="s">
        <v>3559</v>
      </c>
      <c r="D1132">
        <v>1977</v>
      </c>
      <c r="E1132" t="s">
        <v>445</v>
      </c>
      <c r="G1132" t="str">
        <f t="shared" si="17"/>
        <v>ApplicationsSimulation Languages, Systems ConceptsAn Improved Events List Algorithm1977James O. Henriksen</v>
      </c>
      <c r="I1132" t="str">
        <f>IFERROR(IF(VLOOKUP(Test!G1132,SanityCheck!$F$2:$F$6384,1,FALSE)=Test!G1132,"Y","N"),"N")</f>
        <v>Y</v>
      </c>
    </row>
    <row r="1133" spans="1:9" x14ac:dyDescent="0.25">
      <c r="A1133" t="s">
        <v>2051</v>
      </c>
      <c r="B1133" t="s">
        <v>3556</v>
      </c>
      <c r="C1133" t="s">
        <v>3555</v>
      </c>
      <c r="D1133">
        <v>1977</v>
      </c>
      <c r="E1133" t="s">
        <v>3558</v>
      </c>
      <c r="G1133" t="str">
        <f t="shared" si="17"/>
        <v>ApplicationsSimulation Languages, Systems ConceptsA Metalanguage for Interactive Simulation1977R. C. Heterick</v>
      </c>
      <c r="I1133" t="str">
        <f>IFERROR(IF(VLOOKUP(Test!G1133,SanityCheck!$F$2:$F$6384,1,FALSE)=Test!G1133,"Y","N"),"N")</f>
        <v>Y</v>
      </c>
    </row>
    <row r="1134" spans="1:9" x14ac:dyDescent="0.25">
      <c r="A1134" t="s">
        <v>2051</v>
      </c>
      <c r="B1134" t="s">
        <v>3556</v>
      </c>
      <c r="C1134" t="s">
        <v>3555</v>
      </c>
      <c r="D1134">
        <v>1977</v>
      </c>
      <c r="E1134" t="s">
        <v>3557</v>
      </c>
      <c r="G1134" t="str">
        <f t="shared" si="17"/>
        <v>ApplicationsSimulation Languages, Systems ConceptsA Metalanguage for Interactive Simulation1977J. A. Gerth</v>
      </c>
      <c r="I1134" t="str">
        <f>IFERROR(IF(VLOOKUP(Test!G1134,SanityCheck!$F$2:$F$6384,1,FALSE)=Test!G1134,"Y","N"),"N")</f>
        <v>Y</v>
      </c>
    </row>
    <row r="1135" spans="1:9" x14ac:dyDescent="0.25">
      <c r="A1135" t="s">
        <v>2051</v>
      </c>
      <c r="B1135" t="s">
        <v>3556</v>
      </c>
      <c r="C1135" t="s">
        <v>3555</v>
      </c>
      <c r="D1135">
        <v>1977</v>
      </c>
      <c r="E1135" t="s">
        <v>3554</v>
      </c>
      <c r="G1135" t="str">
        <f t="shared" si="17"/>
        <v>ApplicationsSimulation Languages, Systems ConceptsA Metalanguage for Interactive Simulation1977N. D. Huebner</v>
      </c>
      <c r="I1135" t="str">
        <f>IFERROR(IF(VLOOKUP(Test!G1135,SanityCheck!$F$2:$F$6384,1,FALSE)=Test!G1135,"Y","N"),"N")</f>
        <v>Y</v>
      </c>
    </row>
    <row r="1136" spans="1:9" x14ac:dyDescent="0.25">
      <c r="A1136" t="s">
        <v>2051</v>
      </c>
      <c r="B1136" t="s">
        <v>3556</v>
      </c>
      <c r="C1136" t="s">
        <v>3561</v>
      </c>
      <c r="D1136">
        <v>1977</v>
      </c>
      <c r="E1136" t="s">
        <v>3560</v>
      </c>
      <c r="G1136" t="str">
        <f t="shared" si="17"/>
        <v>ApplicationsSimulation Languages, Systems ConceptsSimulation Category Languages - A DDP Example1977P. Nick Lawrence</v>
      </c>
      <c r="I1136" t="str">
        <f>IFERROR(IF(VLOOKUP(Test!G1136,SanityCheck!$F$2:$F$6384,1,FALSE)=Test!G1136,"Y","N"),"N")</f>
        <v>Y</v>
      </c>
    </row>
    <row r="1137" spans="1:9" x14ac:dyDescent="0.25">
      <c r="A1137" t="s">
        <v>2051</v>
      </c>
      <c r="B1137" t="s">
        <v>3564</v>
      </c>
      <c r="C1137" t="s">
        <v>3563</v>
      </c>
      <c r="D1137">
        <v>1977</v>
      </c>
      <c r="E1137" t="s">
        <v>3567</v>
      </c>
      <c r="G1137" t="str">
        <f t="shared" si="17"/>
        <v>ApplicationsFinancial and Corporation ModelingSimulating Service Station Operations: A Planning Tool for SOHIO Management1977Phiroz P. Darukhanavala</v>
      </c>
      <c r="I1137" t="str">
        <f>IFERROR(IF(VLOOKUP(Test!G1137,SanityCheck!$F$2:$F$6384,1,FALSE)=Test!G1137,"Y","N"),"N")</f>
        <v>Y</v>
      </c>
    </row>
    <row r="1138" spans="1:9" x14ac:dyDescent="0.25">
      <c r="A1138" t="s">
        <v>2051</v>
      </c>
      <c r="B1138" t="s">
        <v>3564</v>
      </c>
      <c r="C1138" t="s">
        <v>3563</v>
      </c>
      <c r="D1138">
        <v>1977</v>
      </c>
      <c r="E1138" t="s">
        <v>3562</v>
      </c>
      <c r="G1138" t="str">
        <f t="shared" si="17"/>
        <v>ApplicationsFinancial and Corporation ModelingSimulating Service Station Operations: A Planning Tool for SOHIO Management1977Ross D. Hitti</v>
      </c>
      <c r="I1138" t="str">
        <f>IFERROR(IF(VLOOKUP(Test!G1138,SanityCheck!$F$2:$F$6384,1,FALSE)=Test!G1138,"Y","N"),"N")</f>
        <v>Y</v>
      </c>
    </row>
    <row r="1139" spans="1:9" x14ac:dyDescent="0.25">
      <c r="A1139" t="s">
        <v>2051</v>
      </c>
      <c r="B1139" t="s">
        <v>3564</v>
      </c>
      <c r="C1139" t="s">
        <v>3563</v>
      </c>
      <c r="D1139">
        <v>1977</v>
      </c>
      <c r="E1139" t="s">
        <v>3565</v>
      </c>
      <c r="G1139" t="str">
        <f t="shared" si="17"/>
        <v>ApplicationsFinancial and Corporation ModelingSimulating Service Station Operations: A Planning Tool for SOHIO Management1977Sujit R. Kumar</v>
      </c>
      <c r="I1139" t="str">
        <f>IFERROR(IF(VLOOKUP(Test!G1139,SanityCheck!$F$2:$F$6384,1,FALSE)=Test!G1139,"Y","N"),"N")</f>
        <v>Y</v>
      </c>
    </row>
    <row r="1140" spans="1:9" x14ac:dyDescent="0.25">
      <c r="A1140" t="s">
        <v>2051</v>
      </c>
      <c r="B1140" t="s">
        <v>3564</v>
      </c>
      <c r="C1140" t="s">
        <v>3563</v>
      </c>
      <c r="D1140">
        <v>1977</v>
      </c>
      <c r="E1140" t="s">
        <v>3566</v>
      </c>
      <c r="G1140" t="str">
        <f t="shared" si="17"/>
        <v>ApplicationsFinancial and Corporation ModelingSimulating Service Station Operations: A Planning Tool for SOHIO Management1977Chanaka Wijayasinha</v>
      </c>
      <c r="I1140" t="str">
        <f>IFERROR(IF(VLOOKUP(Test!G1140,SanityCheck!$F$2:$F$6384,1,FALSE)=Test!G1140,"Y","N"),"N")</f>
        <v>Y</v>
      </c>
    </row>
    <row r="1141" spans="1:9" x14ac:dyDescent="0.25">
      <c r="A1141" t="s">
        <v>2051</v>
      </c>
      <c r="B1141" t="s">
        <v>3570</v>
      </c>
      <c r="C1141" t="s">
        <v>3576</v>
      </c>
      <c r="D1141">
        <v>1977</v>
      </c>
      <c r="E1141" t="s">
        <v>3575</v>
      </c>
      <c r="G1141" t="str">
        <f t="shared" si="17"/>
        <v>ApplicationsBusiness SystemsA Simulation Model for Predicting the Effect of Advertisement Schedules1977R. Balachandra</v>
      </c>
      <c r="I1141" t="str">
        <f>IFERROR(IF(VLOOKUP(Test!G1141,SanityCheck!$F$2:$F$6384,1,FALSE)=Test!G1141,"Y","N"),"N")</f>
        <v>Y</v>
      </c>
    </row>
    <row r="1142" spans="1:9" x14ac:dyDescent="0.25">
      <c r="A1142" t="s">
        <v>2051</v>
      </c>
      <c r="B1142" t="s">
        <v>3570</v>
      </c>
      <c r="C1142" t="s">
        <v>3569</v>
      </c>
      <c r="D1142">
        <v>1977</v>
      </c>
      <c r="E1142" t="s">
        <v>3568</v>
      </c>
      <c r="G1142" t="str">
        <f t="shared" si="17"/>
        <v>ApplicationsBusiness SystemsA New Product Design Model: The Case of a Carribean Resort Destination1977Richard Bjorklund</v>
      </c>
      <c r="I1142" t="str">
        <f>IFERROR(IF(VLOOKUP(Test!G1142,SanityCheck!$F$2:$F$6384,1,FALSE)=Test!G1142,"Y","N"),"N")</f>
        <v>Y</v>
      </c>
    </row>
    <row r="1143" spans="1:9" x14ac:dyDescent="0.25">
      <c r="A1143" t="s">
        <v>2051</v>
      </c>
      <c r="B1143" t="s">
        <v>3570</v>
      </c>
      <c r="C1143" t="s">
        <v>3572</v>
      </c>
      <c r="D1143">
        <v>1977</v>
      </c>
      <c r="E1143" t="s">
        <v>3577</v>
      </c>
      <c r="G1143" t="str">
        <f t="shared" si="17"/>
        <v>ApplicationsBusiness SystemsJoint Cost Allocation - A Simulation Approach1977Morcos F. Massoud</v>
      </c>
      <c r="I1143" t="str">
        <f>IFERROR(IF(VLOOKUP(Test!G1143,SanityCheck!$F$2:$F$6384,1,FALSE)=Test!G1143,"Y","N"),"N")</f>
        <v>Y</v>
      </c>
    </row>
    <row r="1144" spans="1:9" x14ac:dyDescent="0.25">
      <c r="A1144" t="s">
        <v>2051</v>
      </c>
      <c r="B1144" t="s">
        <v>3570</v>
      </c>
      <c r="C1144" t="s">
        <v>3572</v>
      </c>
      <c r="D1144">
        <v>1977</v>
      </c>
      <c r="E1144" t="s">
        <v>3571</v>
      </c>
      <c r="G1144" t="str">
        <f t="shared" si="17"/>
        <v>ApplicationsBusiness SystemsJoint Cost Allocation - A Simulation Approach1977Ralph T. Hocking</v>
      </c>
      <c r="I1144" t="str">
        <f>IFERROR(IF(VLOOKUP(Test!G1144,SanityCheck!$F$2:$F$6384,1,FALSE)=Test!G1144,"Y","N"),"N")</f>
        <v>Y</v>
      </c>
    </row>
    <row r="1145" spans="1:9" x14ac:dyDescent="0.25">
      <c r="A1145" t="s">
        <v>2051</v>
      </c>
      <c r="B1145" t="s">
        <v>3570</v>
      </c>
      <c r="C1145" t="s">
        <v>3574</v>
      </c>
      <c r="D1145">
        <v>1977</v>
      </c>
      <c r="E1145" t="s">
        <v>3573</v>
      </c>
      <c r="G1145" t="str">
        <f t="shared" si="17"/>
        <v>ApplicationsBusiness SystemsProbabilistic Budgeting: One Practical Experience1977R. J. Lord</v>
      </c>
      <c r="I1145" t="str">
        <f>IFERROR(IF(VLOOKUP(Test!G1145,SanityCheck!$F$2:$F$6384,1,FALSE)=Test!G1145,"Y","N"),"N")</f>
        <v>Y</v>
      </c>
    </row>
    <row r="1146" spans="1:9" x14ac:dyDescent="0.25">
      <c r="A1146" t="s">
        <v>2051</v>
      </c>
      <c r="B1146" t="s">
        <v>113</v>
      </c>
      <c r="C1146" t="s">
        <v>3581</v>
      </c>
      <c r="D1146">
        <v>1977</v>
      </c>
      <c r="E1146" t="s">
        <v>2004</v>
      </c>
      <c r="G1146" t="str">
        <f t="shared" si="17"/>
        <v>ApplicationsComputer System ModelsAn Extension of the Central Server Model1977Udo Pooch</v>
      </c>
      <c r="I1146" t="str">
        <f>IFERROR(IF(VLOOKUP(Test!G1146,SanityCheck!$F$2:$F$6384,1,FALSE)=Test!G1146,"Y","N"),"N")</f>
        <v>Y</v>
      </c>
    </row>
    <row r="1147" spans="1:9" x14ac:dyDescent="0.25">
      <c r="A1147" t="s">
        <v>2051</v>
      </c>
      <c r="B1147" t="s">
        <v>113</v>
      </c>
      <c r="C1147" t="s">
        <v>3581</v>
      </c>
      <c r="D1147">
        <v>1977</v>
      </c>
      <c r="E1147" t="s">
        <v>3582</v>
      </c>
      <c r="G1147" t="str">
        <f t="shared" si="17"/>
        <v>ApplicationsComputer System ModelsAn Extension of the Central Server Model1977Don Warner</v>
      </c>
      <c r="I1147" t="str">
        <f>IFERROR(IF(VLOOKUP(Test!G1147,SanityCheck!$F$2:$F$6384,1,FALSE)=Test!G1147,"Y","N"),"N")</f>
        <v>Y</v>
      </c>
    </row>
    <row r="1148" spans="1:9" x14ac:dyDescent="0.25">
      <c r="A1148" t="s">
        <v>2051</v>
      </c>
      <c r="B1148" t="s">
        <v>113</v>
      </c>
      <c r="C1148" t="s">
        <v>3584</v>
      </c>
      <c r="D1148">
        <v>1977</v>
      </c>
      <c r="E1148" t="s">
        <v>3583</v>
      </c>
      <c r="G1148" t="str">
        <f t="shared" si="17"/>
        <v>ApplicationsComputer System ModelsAn Analytical Model of a Teleprocessing System1977Terence Berinato</v>
      </c>
      <c r="I1148" t="str">
        <f>IFERROR(IF(VLOOKUP(Test!G1148,SanityCheck!$F$2:$F$6384,1,FALSE)=Test!G1148,"Y","N"),"N")</f>
        <v>Y</v>
      </c>
    </row>
    <row r="1149" spans="1:9" x14ac:dyDescent="0.25">
      <c r="A1149" t="s">
        <v>2051</v>
      </c>
      <c r="B1149" t="s">
        <v>113</v>
      </c>
      <c r="C1149" t="s">
        <v>3579</v>
      </c>
      <c r="D1149">
        <v>1977</v>
      </c>
      <c r="E1149" t="s">
        <v>3580</v>
      </c>
      <c r="G1149" t="str">
        <f t="shared" si="17"/>
        <v>ApplicationsComputer System ModelsA Simulation Study of Adaptive Scheduling Policies in Interactive Computer Systems1977Samuel T. Chanson</v>
      </c>
      <c r="I1149" t="str">
        <f>IFERROR(IF(VLOOKUP(Test!G1149,SanityCheck!$F$2:$F$6384,1,FALSE)=Test!G1149,"Y","N"),"N")</f>
        <v>Y</v>
      </c>
    </row>
    <row r="1150" spans="1:9" x14ac:dyDescent="0.25">
      <c r="A1150" t="s">
        <v>2051</v>
      </c>
      <c r="B1150" t="s">
        <v>113</v>
      </c>
      <c r="C1150" t="s">
        <v>3579</v>
      </c>
      <c r="D1150">
        <v>1977</v>
      </c>
      <c r="E1150" t="s">
        <v>3578</v>
      </c>
      <c r="G1150" t="str">
        <f t="shared" si="17"/>
        <v>ApplicationsComputer System ModelsA Simulation Study of Adaptive Scheduling Policies in Interactive Computer Systems1977Craig D. Bishop</v>
      </c>
      <c r="I1150" t="str">
        <f>IFERROR(IF(VLOOKUP(Test!G1150,SanityCheck!$F$2:$F$6384,1,FALSE)=Test!G1150,"Y","N"),"N")</f>
        <v>Y</v>
      </c>
    </row>
    <row r="1151" spans="1:9" x14ac:dyDescent="0.25">
      <c r="A1151" t="s">
        <v>2051</v>
      </c>
      <c r="B1151" t="s">
        <v>3587</v>
      </c>
      <c r="C1151" t="s">
        <v>3587</v>
      </c>
      <c r="D1151">
        <v>1977</v>
      </c>
      <c r="E1151" t="s">
        <v>724</v>
      </c>
      <c r="G1151" t="str">
        <f t="shared" si="17"/>
        <v>ApplicationsCorporate Planning Modeling LanguagesCorporate Planning Modeling Languages1977Thomas H. Naylor</v>
      </c>
      <c r="I1151" t="str">
        <f>IFERROR(IF(VLOOKUP(Test!G1151,SanityCheck!$F$2:$F$6384,1,FALSE)=Test!G1151,"Y","N"),"N")</f>
        <v>Y</v>
      </c>
    </row>
    <row r="1152" spans="1:9" x14ac:dyDescent="0.25">
      <c r="A1152" t="s">
        <v>2051</v>
      </c>
      <c r="B1152" t="s">
        <v>3587</v>
      </c>
      <c r="C1152" t="s">
        <v>3588</v>
      </c>
      <c r="D1152">
        <v>1977</v>
      </c>
      <c r="E1152" t="s">
        <v>3305</v>
      </c>
      <c r="G1152" t="str">
        <f t="shared" si="17"/>
        <v>ApplicationsCorporate Planning Modeling LanguagesXSIM: A Corporate Financial Model Development Language1977William A. Sherden</v>
      </c>
      <c r="I1152" t="str">
        <f>IFERROR(IF(VLOOKUP(Test!G1152,SanityCheck!$F$2:$F$6384,1,FALSE)=Test!G1152,"Y","N"),"N")</f>
        <v>Y</v>
      </c>
    </row>
    <row r="1153" spans="1:9" x14ac:dyDescent="0.25">
      <c r="A1153" t="s">
        <v>2051</v>
      </c>
      <c r="B1153" t="s">
        <v>3587</v>
      </c>
      <c r="C1153" t="s">
        <v>3586</v>
      </c>
      <c r="D1153">
        <v>1977</v>
      </c>
      <c r="E1153" t="s">
        <v>3585</v>
      </c>
      <c r="G1153" t="str">
        <f t="shared" si="17"/>
        <v>ApplicationsCorporate Planning Modeling LanguagesSIMPLAN: Moving Simulation Into the Board Room1977R. Britton Mayo</v>
      </c>
      <c r="I1153" t="str">
        <f>IFERROR(IF(VLOOKUP(Test!G1153,SanityCheck!$F$2:$F$6384,1,FALSE)=Test!G1153,"Y","N"),"N")</f>
        <v>Y</v>
      </c>
    </row>
    <row r="1154" spans="1:9" x14ac:dyDescent="0.25">
      <c r="A1154" t="s">
        <v>2051</v>
      </c>
      <c r="B1154" t="s">
        <v>913</v>
      </c>
      <c r="C1154" t="s">
        <v>3247</v>
      </c>
      <c r="D1154">
        <v>1977</v>
      </c>
      <c r="E1154" t="s">
        <v>3250</v>
      </c>
      <c r="G1154" t="str">
        <f t="shared" ref="G1154:G1217" si="18">CONCATENATE(A1154,B1154,C1154,D1154,E1154)</f>
        <v>ApplicationsTransportation SystemsModel Formulation for Fleet Size Determination of a University Motor Pool1977William W. Williams</v>
      </c>
      <c r="I1154" t="str">
        <f>IFERROR(IF(VLOOKUP(Test!G1154,SanityCheck!$F$2:$F$6384,1,FALSE)=Test!G1154,"Y","N"),"N")</f>
        <v>Y</v>
      </c>
    </row>
    <row r="1155" spans="1:9" x14ac:dyDescent="0.25">
      <c r="A1155" t="s">
        <v>2051</v>
      </c>
      <c r="B1155" t="s">
        <v>913</v>
      </c>
      <c r="C1155" t="s">
        <v>3247</v>
      </c>
      <c r="D1155">
        <v>1977</v>
      </c>
      <c r="E1155" t="s">
        <v>3246</v>
      </c>
      <c r="G1155" t="str">
        <f t="shared" si="18"/>
        <v>ApplicationsTransportation SystemsModel Formulation for Fleet Size Determination of a University Motor Pool1977Oscar S. Fowler</v>
      </c>
      <c r="I1155" t="str">
        <f>IFERROR(IF(VLOOKUP(Test!G1155,SanityCheck!$F$2:$F$6384,1,FALSE)=Test!G1155,"Y","N"),"N")</f>
        <v>Y</v>
      </c>
    </row>
    <row r="1156" spans="1:9" x14ac:dyDescent="0.25">
      <c r="A1156" t="s">
        <v>2051</v>
      </c>
      <c r="B1156" t="s">
        <v>913</v>
      </c>
      <c r="C1156" t="s">
        <v>3242</v>
      </c>
      <c r="D1156">
        <v>1977</v>
      </c>
      <c r="E1156" t="s">
        <v>3241</v>
      </c>
      <c r="G1156" t="str">
        <f t="shared" si="18"/>
        <v>ApplicationsTransportation SystemsExperimental Design for Real-Time Simulations of Advanced Air Traffic Control Concepts1977E. H. Stevens</v>
      </c>
      <c r="I1156" t="str">
        <f>IFERROR(IF(VLOOKUP(Test!G1156,SanityCheck!$F$2:$F$6384,1,FALSE)=Test!G1156,"Y","N"),"N")</f>
        <v>Y</v>
      </c>
    </row>
    <row r="1157" spans="1:9" x14ac:dyDescent="0.25">
      <c r="A1157" t="s">
        <v>2051</v>
      </c>
      <c r="B1157" t="s">
        <v>3591</v>
      </c>
      <c r="C1157" t="s">
        <v>3590</v>
      </c>
      <c r="D1157">
        <v>1977</v>
      </c>
      <c r="E1157" t="s">
        <v>3589</v>
      </c>
      <c r="G1157" t="str">
        <f t="shared" si="18"/>
        <v>ApplicationsSimulation Supported Computer System DesignA Structural Approach to Simulation in Support of Computer System Design1977Melvin M. Cutler</v>
      </c>
      <c r="I1157" t="str">
        <f>IFERROR(IF(VLOOKUP(Test!G1157,SanityCheck!$F$2:$F$6384,1,FALSE)=Test!G1157,"Y","N"),"N")</f>
        <v>Y</v>
      </c>
    </row>
    <row r="1158" spans="1:9" x14ac:dyDescent="0.25">
      <c r="A1158" t="s">
        <v>2051</v>
      </c>
      <c r="B1158" t="s">
        <v>3591</v>
      </c>
      <c r="C1158" t="s">
        <v>3593</v>
      </c>
      <c r="D1158">
        <v>1977</v>
      </c>
      <c r="E1158" t="s">
        <v>3592</v>
      </c>
      <c r="G1158" t="str">
        <f t="shared" si="18"/>
        <v>ApplicationsSimulation Supported Computer System DesignSimulation of Multiprocessor Computers With Local Memories1977Marcel Jirina</v>
      </c>
      <c r="I1158" t="str">
        <f>IFERROR(IF(VLOOKUP(Test!G1158,SanityCheck!$F$2:$F$6384,1,FALSE)=Test!G1158,"Y","N"),"N")</f>
        <v>Y</v>
      </c>
    </row>
    <row r="1159" spans="1:9" x14ac:dyDescent="0.25">
      <c r="A1159" t="s">
        <v>2051</v>
      </c>
      <c r="B1159" t="s">
        <v>3595</v>
      </c>
      <c r="C1159" t="s">
        <v>3600</v>
      </c>
      <c r="D1159">
        <v>1977</v>
      </c>
      <c r="E1159" t="s">
        <v>3599</v>
      </c>
      <c r="G1159" t="str">
        <f t="shared" si="18"/>
        <v>ApplicationsModeling Support and Analysis SystemsProgram Generator Systems1977John R. Metzner</v>
      </c>
      <c r="I1159" t="str">
        <f>IFERROR(IF(VLOOKUP(Test!G1159,SanityCheck!$F$2:$F$6384,1,FALSE)=Test!G1159,"Y","N"),"N")</f>
        <v>Y</v>
      </c>
    </row>
    <row r="1160" spans="1:9" x14ac:dyDescent="0.25">
      <c r="A1160" t="s">
        <v>2051</v>
      </c>
      <c r="B1160" t="s">
        <v>3595</v>
      </c>
      <c r="C1160" t="s">
        <v>3594</v>
      </c>
      <c r="D1160">
        <v>1977</v>
      </c>
      <c r="E1160" t="s">
        <v>3598</v>
      </c>
      <c r="G1160" t="str">
        <f t="shared" si="18"/>
        <v>ApplicationsModeling Support and Analysis SystemsUtility of Data Base Management to Analyze the Output From Complex Simulations1977Pamela E. Joseph</v>
      </c>
      <c r="I1160" t="str">
        <f>IFERROR(IF(VLOOKUP(Test!G1160,SanityCheck!$F$2:$F$6384,1,FALSE)=Test!G1160,"Y","N"),"N")</f>
        <v>Y</v>
      </c>
    </row>
    <row r="1161" spans="1:9" x14ac:dyDescent="0.25">
      <c r="A1161" t="s">
        <v>2051</v>
      </c>
      <c r="B1161" t="s">
        <v>3595</v>
      </c>
      <c r="C1161" t="s">
        <v>3594</v>
      </c>
      <c r="D1161">
        <v>1977</v>
      </c>
      <c r="E1161" t="s">
        <v>472</v>
      </c>
      <c r="G1161" t="str">
        <f t="shared" si="18"/>
        <v>ApplicationsModeling Support and Analysis SystemsUtility of Data Base Management to Analyze the Output From Complex Simulations1977Stephen D. Roberts</v>
      </c>
      <c r="I1161" t="str">
        <f>IFERROR(IF(VLOOKUP(Test!G1161,SanityCheck!$F$2:$F$6384,1,FALSE)=Test!G1161,"Y","N"),"N")</f>
        <v>Y</v>
      </c>
    </row>
    <row r="1162" spans="1:9" x14ac:dyDescent="0.25">
      <c r="A1162" t="s">
        <v>2051</v>
      </c>
      <c r="B1162" t="s">
        <v>3595</v>
      </c>
      <c r="C1162" t="s">
        <v>3597</v>
      </c>
      <c r="D1162">
        <v>1977</v>
      </c>
      <c r="E1162" t="s">
        <v>3596</v>
      </c>
      <c r="G1162" t="str">
        <f t="shared" si="18"/>
        <v>ApplicationsModeling Support and Analysis SystemsAn Interactive Computer Approach to Performing Resource Analysis for a Multi-Resource/Multi-Project Problem1977Ronald A. Schlagheck</v>
      </c>
      <c r="I1162" t="str">
        <f>IFERROR(IF(VLOOKUP(Test!G1162,SanityCheck!$F$2:$F$6384,1,FALSE)=Test!G1162,"Y","N"),"N")</f>
        <v>Y</v>
      </c>
    </row>
    <row r="1163" spans="1:9" x14ac:dyDescent="0.25">
      <c r="A1163" t="s">
        <v>2051</v>
      </c>
      <c r="B1163" t="s">
        <v>3602</v>
      </c>
      <c r="C1163" t="s">
        <v>3601</v>
      </c>
      <c r="D1163">
        <v>1977</v>
      </c>
      <c r="E1163" t="s">
        <v>663</v>
      </c>
      <c r="G1163" t="str">
        <f t="shared" si="18"/>
        <v>ApplicationsSimulation DocumentationDocumentation of Computerized Models: Prospects and Problems1977Richard E. Nance</v>
      </c>
      <c r="I1163" t="str">
        <f>IFERROR(IF(VLOOKUP(Test!G1163,SanityCheck!$F$2:$F$6384,1,FALSE)=Test!G1163,"Y","N"),"N")</f>
        <v>Y</v>
      </c>
    </row>
    <row r="1164" spans="1:9" x14ac:dyDescent="0.25">
      <c r="A1164" t="s">
        <v>2051</v>
      </c>
      <c r="B1164" t="s">
        <v>3602</v>
      </c>
      <c r="C1164" t="s">
        <v>3601</v>
      </c>
      <c r="D1164">
        <v>1977</v>
      </c>
      <c r="E1164" t="s">
        <v>281</v>
      </c>
      <c r="G1164" t="str">
        <f t="shared" si="18"/>
        <v>ApplicationsSimulation DocumentationDocumentation of Computerized Models: Prospects and Problems1977Paul F. Roth</v>
      </c>
      <c r="I1164" t="str">
        <f>IFERROR(IF(VLOOKUP(Test!G1164,SanityCheck!$F$2:$F$6384,1,FALSE)=Test!G1164,"Y","N"),"N")</f>
        <v>Y</v>
      </c>
    </row>
    <row r="1165" spans="1:9" x14ac:dyDescent="0.25">
      <c r="A1165" t="s">
        <v>2051</v>
      </c>
      <c r="B1165" t="s">
        <v>3602</v>
      </c>
      <c r="C1165" t="s">
        <v>3604</v>
      </c>
      <c r="D1165">
        <v>1977</v>
      </c>
      <c r="E1165" t="s">
        <v>3603</v>
      </c>
      <c r="G1165" t="str">
        <f t="shared" si="18"/>
        <v>ApplicationsSimulation DocumentationA Taxonomy Approach to Simulation Model Documentation1977Harold Joseph Highland</v>
      </c>
      <c r="I1165" t="str">
        <f>IFERROR(IF(VLOOKUP(Test!G1165,SanityCheck!$F$2:$F$6384,1,FALSE)=Test!G1165,"Y","N"),"N")</f>
        <v>Y</v>
      </c>
    </row>
    <row r="1166" spans="1:9" x14ac:dyDescent="0.25">
      <c r="A1166" t="s">
        <v>2051</v>
      </c>
      <c r="B1166" t="s">
        <v>3602</v>
      </c>
      <c r="C1166" t="s">
        <v>3607</v>
      </c>
      <c r="D1166">
        <v>1977</v>
      </c>
      <c r="E1166" t="s">
        <v>2270</v>
      </c>
      <c r="G1166" t="str">
        <f t="shared" si="18"/>
        <v>ApplicationsSimulation DocumentationA Vehicle for Developing Standards for Simulation Programming1977Henry Kleine</v>
      </c>
      <c r="I1166" t="str">
        <f>IFERROR(IF(VLOOKUP(Test!G1166,SanityCheck!$F$2:$F$6384,1,FALSE)=Test!G1166,"Y","N"),"N")</f>
        <v>Y</v>
      </c>
    </row>
    <row r="1167" spans="1:9" x14ac:dyDescent="0.25">
      <c r="A1167" t="s">
        <v>2051</v>
      </c>
      <c r="B1167" t="s">
        <v>3602</v>
      </c>
      <c r="C1167" t="s">
        <v>3606</v>
      </c>
      <c r="D1167">
        <v>1977</v>
      </c>
      <c r="E1167" t="s">
        <v>3605</v>
      </c>
      <c r="G1167" t="str">
        <f t="shared" si="18"/>
        <v>ApplicationsSimulation DocumentationDocumenting Simulation Studies for Management Use1977Belva J. Cooley</v>
      </c>
      <c r="I1167" t="str">
        <f>IFERROR(IF(VLOOKUP(Test!G1167,SanityCheck!$F$2:$F$6384,1,FALSE)=Test!G1167,"Y","N"),"N")</f>
        <v>Y</v>
      </c>
    </row>
    <row r="1168" spans="1:9" x14ac:dyDescent="0.25">
      <c r="A1168" t="s">
        <v>2051</v>
      </c>
      <c r="B1168" t="s">
        <v>3609</v>
      </c>
      <c r="C1168" t="s">
        <v>3611</v>
      </c>
      <c r="D1168">
        <v>1977</v>
      </c>
      <c r="E1168" t="s">
        <v>2600</v>
      </c>
      <c r="G1168" t="str">
        <f t="shared" si="18"/>
        <v>ApplicationsApplications of SimulationIncreased Efficiency of Raw Tomato Trucking1977Pradeep Batra</v>
      </c>
      <c r="I1168" t="str">
        <f>IFERROR(IF(VLOOKUP(Test!G1168,SanityCheck!$F$2:$F$6384,1,FALSE)=Test!G1168,"Y","N"),"N")</f>
        <v>Y</v>
      </c>
    </row>
    <row r="1169" spans="1:9" x14ac:dyDescent="0.25">
      <c r="A1169" t="s">
        <v>2051</v>
      </c>
      <c r="B1169" t="s">
        <v>3609</v>
      </c>
      <c r="C1169" t="s">
        <v>3608</v>
      </c>
      <c r="D1169">
        <v>1977</v>
      </c>
      <c r="E1169" t="s">
        <v>2381</v>
      </c>
      <c r="G1169" t="str">
        <f t="shared" si="18"/>
        <v>ApplicationsApplications of SimulationA Simulation of Operations of a Quick Service Steak House Restaurant1977Haluk Bekiroglu</v>
      </c>
      <c r="I1169" t="str">
        <f>IFERROR(IF(VLOOKUP(Test!G1169,SanityCheck!$F$2:$F$6384,1,FALSE)=Test!G1169,"Y","N"),"N")</f>
        <v>Y</v>
      </c>
    </row>
    <row r="1170" spans="1:9" x14ac:dyDescent="0.25">
      <c r="A1170" t="s">
        <v>2051</v>
      </c>
      <c r="B1170" t="s">
        <v>3609</v>
      </c>
      <c r="C1170" t="s">
        <v>3608</v>
      </c>
      <c r="D1170">
        <v>1977</v>
      </c>
      <c r="E1170" t="s">
        <v>3610</v>
      </c>
      <c r="G1170" t="str">
        <f t="shared" si="18"/>
        <v>ApplicationsApplications of SimulationA Simulation of Operations of a Quick Service Steak House Restaurant1977Turan Gonen</v>
      </c>
      <c r="I1170" t="str">
        <f>IFERROR(IF(VLOOKUP(Test!G1170,SanityCheck!$F$2:$F$6384,1,FALSE)=Test!G1170,"Y","N"),"N")</f>
        <v>Y</v>
      </c>
    </row>
    <row r="1171" spans="1:9" x14ac:dyDescent="0.25">
      <c r="A1171" t="s">
        <v>2051</v>
      </c>
      <c r="B1171" t="s">
        <v>3614</v>
      </c>
      <c r="C1171" t="s">
        <v>3625</v>
      </c>
      <c r="D1171">
        <v>1977</v>
      </c>
      <c r="E1171" t="s">
        <v>3070</v>
      </c>
      <c r="G1171" t="str">
        <f t="shared" si="18"/>
        <v>ApplicationsManufacturing SystemsComputerized Manufacturing Systems: A Need for Integration1977Richard J. Mayer</v>
      </c>
      <c r="I1171" t="str">
        <f>IFERROR(IF(VLOOKUP(Test!G1171,SanityCheck!$F$2:$F$6384,1,FALSE)=Test!G1171,"Y","N"),"N")</f>
        <v>Y</v>
      </c>
    </row>
    <row r="1172" spans="1:9" x14ac:dyDescent="0.25">
      <c r="A1172" t="s">
        <v>2051</v>
      </c>
      <c r="B1172" t="s">
        <v>3614</v>
      </c>
      <c r="C1172" t="s">
        <v>3625</v>
      </c>
      <c r="D1172">
        <v>1977</v>
      </c>
      <c r="E1172" t="s">
        <v>3633</v>
      </c>
      <c r="G1172" t="str">
        <f t="shared" si="18"/>
        <v>ApplicationsManufacturing SystemsComputerized Manufacturing Systems: A Need for Integration1977J. J. Talavage</v>
      </c>
      <c r="I1172" t="str">
        <f>IFERROR(IF(VLOOKUP(Test!G1172,SanityCheck!$F$2:$F$6384,1,FALSE)=Test!G1172,"Y","N"),"N")</f>
        <v>Y</v>
      </c>
    </row>
    <row r="1173" spans="1:9" x14ac:dyDescent="0.25">
      <c r="A1173" t="s">
        <v>2051</v>
      </c>
      <c r="B1173" t="s">
        <v>3614</v>
      </c>
      <c r="C1173" t="s">
        <v>3622</v>
      </c>
      <c r="D1173">
        <v>1977</v>
      </c>
      <c r="E1173" t="s">
        <v>3621</v>
      </c>
      <c r="G1173" t="str">
        <f t="shared" si="18"/>
        <v>ApplicationsManufacturing SystemsSimulation of an Automated Stacker Storage System1977R. Miles Waugh</v>
      </c>
      <c r="I1173" t="str">
        <f>IFERROR(IF(VLOOKUP(Test!G1173,SanityCheck!$F$2:$F$6384,1,FALSE)=Test!G1173,"Y","N"),"N")</f>
        <v>Y</v>
      </c>
    </row>
    <row r="1174" spans="1:9" x14ac:dyDescent="0.25">
      <c r="A1174" t="s">
        <v>2051</v>
      </c>
      <c r="B1174" t="s">
        <v>3614</v>
      </c>
      <c r="C1174" t="s">
        <v>3622</v>
      </c>
      <c r="D1174">
        <v>1977</v>
      </c>
      <c r="E1174" t="s">
        <v>3630</v>
      </c>
      <c r="G1174" t="str">
        <f t="shared" si="18"/>
        <v>ApplicationsManufacturing SystemsSimulation of an Automated Stacker Storage System1977Richard A. Ankener</v>
      </c>
      <c r="I1174" t="str">
        <f>IFERROR(IF(VLOOKUP(Test!G1174,SanityCheck!$F$2:$F$6384,1,FALSE)=Test!G1174,"Y","N"),"N")</f>
        <v>Y</v>
      </c>
    </row>
    <row r="1175" spans="1:9" x14ac:dyDescent="0.25">
      <c r="A1175" t="s">
        <v>2051</v>
      </c>
      <c r="B1175" t="s">
        <v>3614</v>
      </c>
      <c r="C1175" t="s">
        <v>3629</v>
      </c>
      <c r="D1175">
        <v>1977</v>
      </c>
      <c r="E1175" t="s">
        <v>3631</v>
      </c>
      <c r="G1175" t="str">
        <f t="shared" si="18"/>
        <v>ApplicationsManufacturing SystemsDevelopment of Apples: A Generalized Discrete Event Model1977Gordon F. Mead</v>
      </c>
      <c r="I1175" t="str">
        <f>IFERROR(IF(VLOOKUP(Test!G1175,SanityCheck!$F$2:$F$6384,1,FALSE)=Test!G1175,"Y","N"),"N")</f>
        <v>Y</v>
      </c>
    </row>
    <row r="1176" spans="1:9" x14ac:dyDescent="0.25">
      <c r="A1176" t="s">
        <v>2051</v>
      </c>
      <c r="B1176" t="s">
        <v>3614</v>
      </c>
      <c r="C1176" t="s">
        <v>3629</v>
      </c>
      <c r="D1176">
        <v>1977</v>
      </c>
      <c r="E1176" t="s">
        <v>3628</v>
      </c>
      <c r="G1176" t="str">
        <f t="shared" si="18"/>
        <v>ApplicationsManufacturing SystemsDevelopment of Apples: A Generalized Discrete Event Model1977Candice Howard Prince</v>
      </c>
      <c r="I1176" t="str">
        <f>IFERROR(IF(VLOOKUP(Test!G1176,SanityCheck!$F$2:$F$6384,1,FALSE)=Test!G1176,"Y","N"),"N")</f>
        <v>Y</v>
      </c>
    </row>
    <row r="1177" spans="1:9" x14ac:dyDescent="0.25">
      <c r="A1177" t="s">
        <v>2051</v>
      </c>
      <c r="B1177" t="s">
        <v>3614</v>
      </c>
      <c r="C1177" t="s">
        <v>3620</v>
      </c>
      <c r="D1177">
        <v>1977</v>
      </c>
      <c r="E1177" t="s">
        <v>3627</v>
      </c>
      <c r="G1177" t="str">
        <f t="shared" si="18"/>
        <v>ApplicationsManufacturing SystemsDetermination of Machine Requirements Via Simulation1977Roderick R. Reasor</v>
      </c>
      <c r="I1177" t="str">
        <f>IFERROR(IF(VLOOKUP(Test!G1177,SanityCheck!$F$2:$F$6384,1,FALSE)=Test!G1177,"Y","N"),"N")</f>
        <v>Y</v>
      </c>
    </row>
    <row r="1178" spans="1:9" x14ac:dyDescent="0.25">
      <c r="A1178" t="s">
        <v>2051</v>
      </c>
      <c r="B1178" t="s">
        <v>3614</v>
      </c>
      <c r="C1178" t="s">
        <v>3620</v>
      </c>
      <c r="D1178">
        <v>1977</v>
      </c>
      <c r="E1178" t="s">
        <v>3623</v>
      </c>
      <c r="G1178" t="str">
        <f t="shared" si="18"/>
        <v>ApplicationsManufacturing SystemsDetermination of Machine Requirements Via Simulation1977Robert P. Davis</v>
      </c>
      <c r="I1178" t="str">
        <f>IFERROR(IF(VLOOKUP(Test!G1178,SanityCheck!$F$2:$F$6384,1,FALSE)=Test!G1178,"Y","N"),"N")</f>
        <v>Y</v>
      </c>
    </row>
    <row r="1179" spans="1:9" x14ac:dyDescent="0.25">
      <c r="A1179" t="s">
        <v>2051</v>
      </c>
      <c r="B1179" t="s">
        <v>3614</v>
      </c>
      <c r="C1179" t="s">
        <v>3620</v>
      </c>
      <c r="D1179">
        <v>1977</v>
      </c>
      <c r="E1179" t="s">
        <v>3619</v>
      </c>
      <c r="G1179" t="str">
        <f t="shared" si="18"/>
        <v>ApplicationsManufacturing SystemsDetermination of Machine Requirements Via Simulation1977David M. Miller</v>
      </c>
      <c r="I1179" t="str">
        <f>IFERROR(IF(VLOOKUP(Test!G1179,SanityCheck!$F$2:$F$6384,1,FALSE)=Test!G1179,"Y","N"),"N")</f>
        <v>Y</v>
      </c>
    </row>
    <row r="1180" spans="1:9" x14ac:dyDescent="0.25">
      <c r="A1180" t="s">
        <v>2051</v>
      </c>
      <c r="B1180" t="s">
        <v>3637</v>
      </c>
      <c r="C1180" t="s">
        <v>3636</v>
      </c>
      <c r="D1180">
        <v>1977</v>
      </c>
      <c r="E1180" t="s">
        <v>3640</v>
      </c>
      <c r="G1180" t="str">
        <f t="shared" si="18"/>
        <v>ApplicationsCombined Simulation ApplicationsNufacts: A Tool for the Analysis of Nuclear Development Policy1977Mark B. Triplett</v>
      </c>
      <c r="I1180" t="str">
        <f>IFERROR(IF(VLOOKUP(Test!G1180,SanityCheck!$F$2:$F$6384,1,FALSE)=Test!G1180,"Y","N"),"N")</f>
        <v>Y</v>
      </c>
    </row>
    <row r="1181" spans="1:9" x14ac:dyDescent="0.25">
      <c r="A1181" t="s">
        <v>2051</v>
      </c>
      <c r="B1181" t="s">
        <v>3637</v>
      </c>
      <c r="C1181" t="s">
        <v>3636</v>
      </c>
      <c r="D1181">
        <v>1977</v>
      </c>
      <c r="E1181" t="s">
        <v>3641</v>
      </c>
      <c r="G1181" t="str">
        <f t="shared" si="18"/>
        <v>ApplicationsCombined Simulation ApplicationsNufacts: A Tool for the Analysis of Nuclear Development Policy1977Theodore L. Willke</v>
      </c>
      <c r="I1181" t="str">
        <f>IFERROR(IF(VLOOKUP(Test!G1181,SanityCheck!$F$2:$F$6384,1,FALSE)=Test!G1181,"Y","N"),"N")</f>
        <v>Y</v>
      </c>
    </row>
    <row r="1182" spans="1:9" x14ac:dyDescent="0.25">
      <c r="A1182" t="s">
        <v>2051</v>
      </c>
      <c r="B1182" t="s">
        <v>3637</v>
      </c>
      <c r="C1182" t="s">
        <v>3636</v>
      </c>
      <c r="D1182">
        <v>1977</v>
      </c>
      <c r="E1182" t="s">
        <v>3635</v>
      </c>
      <c r="G1182" t="str">
        <f t="shared" si="18"/>
        <v>ApplicationsCombined Simulation ApplicationsNufacts: A Tool for the Analysis of Nuclear Development Policy1977John D. Waddell</v>
      </c>
      <c r="I1182" t="str">
        <f>IFERROR(IF(VLOOKUP(Test!G1182,SanityCheck!$F$2:$F$6384,1,FALSE)=Test!G1182,"Y","N"),"N")</f>
        <v>Y</v>
      </c>
    </row>
    <row r="1183" spans="1:9" x14ac:dyDescent="0.25">
      <c r="A1183" t="s">
        <v>2051</v>
      </c>
      <c r="B1183" t="s">
        <v>3637</v>
      </c>
      <c r="C1183" t="s">
        <v>3639</v>
      </c>
      <c r="D1183">
        <v>1977</v>
      </c>
      <c r="E1183" t="s">
        <v>3638</v>
      </c>
      <c r="G1183" t="str">
        <f t="shared" si="18"/>
        <v>ApplicationsCombined Simulation ApplicationsUsing Simulation to Analyze Pulse Stuffing Network Jitters1977J. A. Gracia</v>
      </c>
      <c r="I1183" t="str">
        <f>IFERROR(IF(VLOOKUP(Test!G1183,SanityCheck!$F$2:$F$6384,1,FALSE)=Test!G1183,"Y","N"),"N")</f>
        <v>Y</v>
      </c>
    </row>
    <row r="1184" spans="1:9" x14ac:dyDescent="0.25">
      <c r="A1184" t="s">
        <v>2051</v>
      </c>
      <c r="B1184" t="s">
        <v>3637</v>
      </c>
      <c r="C1184" t="s">
        <v>3639</v>
      </c>
      <c r="D1184">
        <v>1977</v>
      </c>
      <c r="E1184" t="s">
        <v>3642</v>
      </c>
      <c r="G1184" t="str">
        <f t="shared" si="18"/>
        <v>ApplicationsCombined Simulation ApplicationsUsing Simulation to Analyze Pulse Stuffing Network Jitters1977R. M. Huhn</v>
      </c>
      <c r="I1184" t="str">
        <f>IFERROR(IF(VLOOKUP(Test!G1184,SanityCheck!$F$2:$F$6384,1,FALSE)=Test!G1184,"Y","N"),"N")</f>
        <v>Y</v>
      </c>
    </row>
    <row r="1185" spans="1:9" x14ac:dyDescent="0.25">
      <c r="A1185" t="s">
        <v>2051</v>
      </c>
      <c r="B1185" t="s">
        <v>3645</v>
      </c>
      <c r="C1185" t="s">
        <v>3648</v>
      </c>
      <c r="D1185">
        <v>1977</v>
      </c>
      <c r="E1185" t="s">
        <v>3647</v>
      </c>
      <c r="G1185" t="str">
        <f t="shared" si="18"/>
        <v>ApplicationsApplication of Simulation: Case StudiesA Study of Rolling-Mill Productivity Utilizing a Statistically Designed Simulation Experiment1977G. F. Koons</v>
      </c>
      <c r="I1185" t="str">
        <f>IFERROR(IF(VLOOKUP(Test!G1185,SanityCheck!$F$2:$F$6384,1,FALSE)=Test!G1185,"Y","N"),"N")</f>
        <v>Y</v>
      </c>
    </row>
    <row r="1186" spans="1:9" x14ac:dyDescent="0.25">
      <c r="A1186" t="s">
        <v>2051</v>
      </c>
      <c r="B1186" t="s">
        <v>3645</v>
      </c>
      <c r="C1186" t="s">
        <v>3648</v>
      </c>
      <c r="D1186">
        <v>1977</v>
      </c>
      <c r="E1186" t="s">
        <v>3649</v>
      </c>
      <c r="G1186" t="str">
        <f t="shared" si="18"/>
        <v>ApplicationsApplication of Simulation: Case StudiesA Study of Rolling-Mill Productivity Utilizing a Statistically Designed Simulation Experiment1977B. Perlic</v>
      </c>
      <c r="I1186" t="str">
        <f>IFERROR(IF(VLOOKUP(Test!G1186,SanityCheck!$F$2:$F$6384,1,FALSE)=Test!G1186,"Y","N"),"N")</f>
        <v>Y</v>
      </c>
    </row>
    <row r="1187" spans="1:9" x14ac:dyDescent="0.25">
      <c r="A1187" t="s">
        <v>2051</v>
      </c>
      <c r="B1187" t="s">
        <v>3645</v>
      </c>
      <c r="C1187" t="s">
        <v>3644</v>
      </c>
      <c r="D1187">
        <v>1977</v>
      </c>
      <c r="E1187" t="s">
        <v>3643</v>
      </c>
      <c r="G1187" t="str">
        <f t="shared" si="18"/>
        <v>ApplicationsApplication of Simulation: Case StudiesProcess Plant Reliability and Capacity Analysis1977William R. Lesyna</v>
      </c>
      <c r="I1187" t="str">
        <f>IFERROR(IF(VLOOKUP(Test!G1187,SanityCheck!$F$2:$F$6384,1,FALSE)=Test!G1187,"Y","N"),"N")</f>
        <v>Y</v>
      </c>
    </row>
    <row r="1188" spans="1:9" x14ac:dyDescent="0.25">
      <c r="A1188" t="s">
        <v>2051</v>
      </c>
      <c r="B1188" t="s">
        <v>3645</v>
      </c>
      <c r="C1188" t="s">
        <v>3646</v>
      </c>
      <c r="D1188">
        <v>1977</v>
      </c>
      <c r="E1188" t="s">
        <v>1273</v>
      </c>
      <c r="G1188" t="str">
        <f t="shared" si="18"/>
        <v>ApplicationsApplication of Simulation: Case StudiesVEEP: Vehicle Economy and Emission Program1977Donald A. Heimburger</v>
      </c>
      <c r="I1188" t="str">
        <f>IFERROR(IF(VLOOKUP(Test!G1188,SanityCheck!$F$2:$F$6384,1,FALSE)=Test!G1188,"Y","N"),"N")</f>
        <v>Y</v>
      </c>
    </row>
    <row r="1189" spans="1:9" x14ac:dyDescent="0.25">
      <c r="A1189" t="s">
        <v>2051</v>
      </c>
      <c r="B1189" t="s">
        <v>3645</v>
      </c>
      <c r="C1189" t="s">
        <v>3646</v>
      </c>
      <c r="D1189">
        <v>1977</v>
      </c>
      <c r="E1189" t="s">
        <v>1953</v>
      </c>
      <c r="G1189" t="str">
        <f t="shared" si="18"/>
        <v>ApplicationsApplication of Simulation: Case StudiesVEEP: Vehicle Economy and Emission Program1977Marcia A. Metcalfe</v>
      </c>
      <c r="I1189" t="str">
        <f>IFERROR(IF(VLOOKUP(Test!G1189,SanityCheck!$F$2:$F$6384,1,FALSE)=Test!G1189,"Y","N"),"N")</f>
        <v>Y</v>
      </c>
    </row>
    <row r="1190" spans="1:9" x14ac:dyDescent="0.25">
      <c r="A1190" t="s">
        <v>2051</v>
      </c>
      <c r="B1190" t="s">
        <v>3652</v>
      </c>
      <c r="C1190" t="s">
        <v>3651</v>
      </c>
      <c r="D1190">
        <v>1977</v>
      </c>
      <c r="E1190" t="s">
        <v>3650</v>
      </c>
      <c r="G1190" t="str">
        <f t="shared" si="18"/>
        <v>ApplicationsMiscellaneousA Simulation Analysis of Dynamic Inventory Policies in a Generalized Stochastic Environment1977John E. Hebert</v>
      </c>
      <c r="I1190" t="str">
        <f>IFERROR(IF(VLOOKUP(Test!G1190,SanityCheck!$F$2:$F$6384,1,FALSE)=Test!G1190,"Y","N"),"N")</f>
        <v>Y</v>
      </c>
    </row>
    <row r="1191" spans="1:9" x14ac:dyDescent="0.25">
      <c r="A1191" t="s">
        <v>2051</v>
      </c>
      <c r="B1191" t="s">
        <v>3652</v>
      </c>
      <c r="C1191" t="s">
        <v>3651</v>
      </c>
      <c r="D1191">
        <v>1977</v>
      </c>
      <c r="E1191" t="s">
        <v>3658</v>
      </c>
      <c r="G1191" t="str">
        <f t="shared" si="18"/>
        <v>ApplicationsMiscellaneousA Simulation Analysis of Dynamic Inventory Policies in a Generalized Stochastic Environment1977Richard F. Deckro</v>
      </c>
      <c r="I1191" t="str">
        <f>IFERROR(IF(VLOOKUP(Test!G1191,SanityCheck!$F$2:$F$6384,1,FALSE)=Test!G1191,"Y","N"),"N")</f>
        <v>Y</v>
      </c>
    </row>
    <row r="1192" spans="1:9" x14ac:dyDescent="0.25">
      <c r="A1192" t="s">
        <v>2051</v>
      </c>
      <c r="B1192" t="s">
        <v>3652</v>
      </c>
      <c r="C1192" t="s">
        <v>3659</v>
      </c>
      <c r="D1192">
        <v>1977</v>
      </c>
      <c r="E1192" t="s">
        <v>403</v>
      </c>
      <c r="G1192" t="str">
        <f t="shared" si="18"/>
        <v>ApplicationsMiscellaneousDigital Simulation for Detecting Congestion in Hospital Facilities1977G. Miles Johnson</v>
      </c>
      <c r="I1192" t="str">
        <f>IFERROR(IF(VLOOKUP(Test!G1192,SanityCheck!$F$2:$F$6384,1,FALSE)=Test!G1192,"Y","N"),"N")</f>
        <v>Y</v>
      </c>
    </row>
    <row r="1193" spans="1:9" x14ac:dyDescent="0.25">
      <c r="A1193" t="s">
        <v>2051</v>
      </c>
      <c r="B1193" t="s">
        <v>3652</v>
      </c>
      <c r="C1193" t="s">
        <v>3659</v>
      </c>
      <c r="D1193">
        <v>1977</v>
      </c>
      <c r="E1193" t="s">
        <v>752</v>
      </c>
      <c r="G1193" t="str">
        <f t="shared" si="18"/>
        <v>ApplicationsMiscellaneousDigital Simulation for Detecting Congestion in Hospital Facilities1977William W. Happ</v>
      </c>
      <c r="I1193" t="str">
        <f>IFERROR(IF(VLOOKUP(Test!G1193,SanityCheck!$F$2:$F$6384,1,FALSE)=Test!G1193,"Y","N"),"N")</f>
        <v>Y</v>
      </c>
    </row>
    <row r="1194" spans="1:9" x14ac:dyDescent="0.25">
      <c r="A1194" t="s">
        <v>2051</v>
      </c>
      <c r="B1194" t="s">
        <v>3652</v>
      </c>
      <c r="C1194" t="s">
        <v>3656</v>
      </c>
      <c r="D1194">
        <v>1977</v>
      </c>
      <c r="E1194" t="s">
        <v>3655</v>
      </c>
      <c r="G1194" t="str">
        <f t="shared" si="18"/>
        <v>ApplicationsMiscellaneousFunctional Distribution of the Workload of a Linded Computer System and Its Simulation1977Constantine Lazos</v>
      </c>
      <c r="I1194" t="str">
        <f>IFERROR(IF(VLOOKUP(Test!G1194,SanityCheck!$F$2:$F$6384,1,FALSE)=Test!G1194,"Y","N"),"N")</f>
        <v>Y</v>
      </c>
    </row>
    <row r="1195" spans="1:9" x14ac:dyDescent="0.25">
      <c r="A1195" t="s">
        <v>2051</v>
      </c>
      <c r="B1195" t="s">
        <v>3652</v>
      </c>
      <c r="C1195" t="s">
        <v>3654</v>
      </c>
      <c r="D1195">
        <v>1977</v>
      </c>
      <c r="E1195" t="s">
        <v>3653</v>
      </c>
      <c r="G1195" t="str">
        <f t="shared" si="18"/>
        <v>ApplicationsMiscellaneousA Model for Simulation Combat Medical Support Systems1977Paul B. Richards</v>
      </c>
      <c r="I1195" t="str">
        <f>IFERROR(IF(VLOOKUP(Test!G1195,SanityCheck!$F$2:$F$6384,1,FALSE)=Test!G1195,"Y","N"),"N")</f>
        <v>Y</v>
      </c>
    </row>
    <row r="1196" spans="1:9" x14ac:dyDescent="0.25">
      <c r="A1196" t="s">
        <v>2051</v>
      </c>
      <c r="B1196" t="s">
        <v>3652</v>
      </c>
      <c r="C1196" t="s">
        <v>3654</v>
      </c>
      <c r="D1196">
        <v>1977</v>
      </c>
      <c r="E1196" t="s">
        <v>3657</v>
      </c>
      <c r="G1196" t="str">
        <f t="shared" si="18"/>
        <v>ApplicationsMiscellaneousA Model for Simulation Combat Medical Support Systems1977J. Raymond Fletcher</v>
      </c>
      <c r="I1196" t="str">
        <f>IFERROR(IF(VLOOKUP(Test!G1196,SanityCheck!$F$2:$F$6384,1,FALSE)=Test!G1196,"Y","N"),"N")</f>
        <v>Y</v>
      </c>
    </row>
    <row r="1197" spans="1:9" x14ac:dyDescent="0.25">
      <c r="A1197" t="s">
        <v>680</v>
      </c>
      <c r="C1197" t="s">
        <v>685</v>
      </c>
      <c r="D1197">
        <v>1978</v>
      </c>
      <c r="E1197" t="s">
        <v>695</v>
      </c>
      <c r="G1197" t="str">
        <f t="shared" si="18"/>
        <v>TutorialsIntroduction to Simulation Modeling1978J. William Schmidt</v>
      </c>
      <c r="I1197" t="str">
        <f>IFERROR(IF(VLOOKUP(Test!G1197,SanityCheck!$F$2:$F$6384,1,FALSE)=Test!G1197,"Y","N"),"N")</f>
        <v>Y</v>
      </c>
    </row>
    <row r="1198" spans="1:9" x14ac:dyDescent="0.25">
      <c r="A1198" t="s">
        <v>680</v>
      </c>
      <c r="C1198" t="s">
        <v>694</v>
      </c>
      <c r="D1198">
        <v>1978</v>
      </c>
      <c r="E1198" t="s">
        <v>693</v>
      </c>
      <c r="G1198" t="str">
        <f t="shared" si="18"/>
        <v>TutorialsIntroduction to Simulation Languages1978Robert G. Sargent</v>
      </c>
      <c r="I1198" t="str">
        <f>IFERROR(IF(VLOOKUP(Test!G1198,SanityCheck!$F$2:$F$6384,1,FALSE)=Test!G1198,"Y","N"),"N")</f>
        <v>Y</v>
      </c>
    </row>
    <row r="1199" spans="1:9" x14ac:dyDescent="0.25">
      <c r="A1199" t="s">
        <v>680</v>
      </c>
      <c r="C1199" t="s">
        <v>689</v>
      </c>
      <c r="D1199">
        <v>1978</v>
      </c>
      <c r="E1199" t="s">
        <v>688</v>
      </c>
      <c r="G1199" t="str">
        <f t="shared" si="18"/>
        <v>TutorialsSimulation Modeling Workshop1978William E. Biles</v>
      </c>
      <c r="I1199" t="str">
        <f>IFERROR(IF(VLOOKUP(Test!G1199,SanityCheck!$F$2:$F$6384,1,FALSE)=Test!G1199,"Y","N"),"N")</f>
        <v>Y</v>
      </c>
    </row>
    <row r="1200" spans="1:9" x14ac:dyDescent="0.25">
      <c r="A1200" t="s">
        <v>680</v>
      </c>
      <c r="C1200" t="s">
        <v>542</v>
      </c>
      <c r="D1200">
        <v>1978</v>
      </c>
      <c r="E1200" t="s">
        <v>83</v>
      </c>
      <c r="G1200" t="str">
        <f t="shared" si="18"/>
        <v>TutorialsIntroduction to GPSS1978Thomas J. Schriber</v>
      </c>
      <c r="I1200" t="str">
        <f>IFERROR(IF(VLOOKUP(Test!G1200,SanityCheck!$F$2:$F$6384,1,FALSE)=Test!G1200,"Y","N"),"N")</f>
        <v>Y</v>
      </c>
    </row>
    <row r="1201" spans="1:9" x14ac:dyDescent="0.25">
      <c r="A1201" t="s">
        <v>680</v>
      </c>
      <c r="C1201" t="s">
        <v>683</v>
      </c>
      <c r="D1201">
        <v>1978</v>
      </c>
      <c r="E1201" t="s">
        <v>711</v>
      </c>
      <c r="G1201" t="str">
        <f t="shared" si="18"/>
        <v>TutorialsSLAM Tutorial1978A. Alan B. Pritaker</v>
      </c>
      <c r="I1201" t="str">
        <f>IFERROR(IF(VLOOKUP(Test!G1201,SanityCheck!$F$2:$F$6384,1,FALSE)=Test!G1201,"Y","N"),"N")</f>
        <v>Y</v>
      </c>
    </row>
    <row r="1202" spans="1:9" x14ac:dyDescent="0.25">
      <c r="A1202" t="s">
        <v>680</v>
      </c>
      <c r="C1202" t="s">
        <v>683</v>
      </c>
      <c r="D1202">
        <v>1978</v>
      </c>
      <c r="E1202" t="s">
        <v>727</v>
      </c>
      <c r="G1202" t="str">
        <f t="shared" si="18"/>
        <v>TutorialsSLAM Tutorial1978Claude Dennis Pegden</v>
      </c>
      <c r="I1202" t="str">
        <f>IFERROR(IF(VLOOKUP(Test!G1202,SanityCheck!$F$2:$F$6384,1,FALSE)=Test!G1202,"Y","N"),"N")</f>
        <v>Y</v>
      </c>
    </row>
    <row r="1203" spans="1:9" x14ac:dyDescent="0.25">
      <c r="A1203" t="s">
        <v>680</v>
      </c>
      <c r="C1203" t="s">
        <v>713</v>
      </c>
      <c r="D1203">
        <v>1978</v>
      </c>
      <c r="E1203" t="s">
        <v>712</v>
      </c>
      <c r="G1203" t="str">
        <f t="shared" si="18"/>
        <v>TutorialsApplications of Corporate Finance Models1978E. Leonard Arnoff</v>
      </c>
      <c r="I1203" t="str">
        <f>IFERROR(IF(VLOOKUP(Test!G1203,SanityCheck!$F$2:$F$6384,1,FALSE)=Test!G1203,"Y","N"),"N")</f>
        <v>Y</v>
      </c>
    </row>
    <row r="1204" spans="1:9" x14ac:dyDescent="0.25">
      <c r="A1204" t="s">
        <v>680</v>
      </c>
      <c r="C1204" t="s">
        <v>687</v>
      </c>
      <c r="D1204">
        <v>1978</v>
      </c>
      <c r="E1204" t="s">
        <v>717</v>
      </c>
      <c r="G1204" t="str">
        <f t="shared" si="18"/>
        <v>TutorialsGuidelines for Selecting a Financial Modeling Language1978Donald A. Heckerman</v>
      </c>
      <c r="I1204" t="str">
        <f>IFERROR(IF(VLOOKUP(Test!G1204,SanityCheck!$F$2:$F$6384,1,FALSE)=Test!G1204,"Y","N"),"N")</f>
        <v>Y</v>
      </c>
    </row>
    <row r="1205" spans="1:9" x14ac:dyDescent="0.25">
      <c r="A1205" t="s">
        <v>680</v>
      </c>
      <c r="C1205" t="s">
        <v>687</v>
      </c>
      <c r="D1205">
        <v>1978</v>
      </c>
      <c r="E1205" t="s">
        <v>686</v>
      </c>
      <c r="G1205" t="str">
        <f t="shared" si="18"/>
        <v>TutorialsGuidelines for Selecting a Financial Modeling Language1978Ian J. Adams</v>
      </c>
      <c r="I1205" t="str">
        <f>IFERROR(IF(VLOOKUP(Test!G1205,SanityCheck!$F$2:$F$6384,1,FALSE)=Test!G1205,"Y","N"),"N")</f>
        <v>Y</v>
      </c>
    </row>
    <row r="1206" spans="1:9" x14ac:dyDescent="0.25">
      <c r="A1206" t="s">
        <v>680</v>
      </c>
      <c r="C1206" t="s">
        <v>697</v>
      </c>
      <c r="D1206">
        <v>1978</v>
      </c>
      <c r="E1206" t="s">
        <v>696</v>
      </c>
      <c r="G1206" t="str">
        <f t="shared" si="18"/>
        <v>TutorialsA Comparative Analysis of Financial Modeling Languages1978John M. Lewis</v>
      </c>
      <c r="I1206" t="str">
        <f>IFERROR(IF(VLOOKUP(Test!G1206,SanityCheck!$F$2:$F$6384,1,FALSE)=Test!G1206,"Y","N"),"N")</f>
        <v>Y</v>
      </c>
    </row>
    <row r="1207" spans="1:9" x14ac:dyDescent="0.25">
      <c r="A1207" t="s">
        <v>680</v>
      </c>
      <c r="C1207" t="s">
        <v>704</v>
      </c>
      <c r="D1207">
        <v>1978</v>
      </c>
      <c r="E1207" t="s">
        <v>35</v>
      </c>
      <c r="G1207" t="str">
        <f t="shared" si="18"/>
        <v>TutorialsDesign and Analysis of Simulation Experiments1978Robert E. Shannon</v>
      </c>
      <c r="I1207" t="str">
        <f>IFERROR(IF(VLOOKUP(Test!G1207,SanityCheck!$F$2:$F$6384,1,FALSE)=Test!G1207,"Y","N"),"N")</f>
        <v>Y</v>
      </c>
    </row>
    <row r="1208" spans="1:9" x14ac:dyDescent="0.25">
      <c r="A1208" t="s">
        <v>680</v>
      </c>
      <c r="C1208" t="s">
        <v>706</v>
      </c>
      <c r="D1208">
        <v>1978</v>
      </c>
      <c r="E1208" t="s">
        <v>721</v>
      </c>
      <c r="G1208" t="str">
        <f t="shared" si="18"/>
        <v>TutorialsManaging Simulation Projects1978Paul Gray</v>
      </c>
      <c r="I1208" t="str">
        <f>IFERROR(IF(VLOOKUP(Test!G1208,SanityCheck!$F$2:$F$6384,1,FALSE)=Test!G1208,"Y","N"),"N")</f>
        <v>Y</v>
      </c>
    </row>
    <row r="1209" spans="1:9" x14ac:dyDescent="0.25">
      <c r="A1209" t="s">
        <v>2272</v>
      </c>
      <c r="C1209" t="s">
        <v>2675</v>
      </c>
      <c r="D1209">
        <v>1978</v>
      </c>
      <c r="E1209" t="s">
        <v>1520</v>
      </c>
      <c r="G1209" t="str">
        <f t="shared" si="18"/>
        <v>Mini TutorialsComputer Aided Simulation for Computer System Studies1978George K. Hutchinson</v>
      </c>
      <c r="I1209" t="str">
        <f>IFERROR(IF(VLOOKUP(Test!G1209,SanityCheck!$F$2:$F$6384,1,FALSE)=Test!G1209,"Y","N"),"N")</f>
        <v>Y</v>
      </c>
    </row>
    <row r="1210" spans="1:9" x14ac:dyDescent="0.25">
      <c r="A1210" t="s">
        <v>2272</v>
      </c>
      <c r="C1210" t="s">
        <v>2674</v>
      </c>
      <c r="D1210">
        <v>1978</v>
      </c>
      <c r="E1210" t="s">
        <v>2460</v>
      </c>
      <c r="G1210" t="str">
        <f t="shared" si="18"/>
        <v>Mini TutorialsPERT and Simulation1978David E. Douglas</v>
      </c>
      <c r="I1210" t="str">
        <f>IFERROR(IF(VLOOKUP(Test!G1210,SanityCheck!$F$2:$F$6384,1,FALSE)=Test!G1210,"Y","N"),"N")</f>
        <v>Y</v>
      </c>
    </row>
    <row r="1211" spans="1:9" x14ac:dyDescent="0.25">
      <c r="A1211" t="s">
        <v>2272</v>
      </c>
      <c r="C1211" t="s">
        <v>2271</v>
      </c>
      <c r="D1211">
        <v>1978</v>
      </c>
      <c r="E1211" t="s">
        <v>2270</v>
      </c>
      <c r="G1211" t="str">
        <f t="shared" si="18"/>
        <v>Mini TutorialsIntroduction to the Software Design and Documentation of Language1978Henry Kleine</v>
      </c>
      <c r="I1211" t="str">
        <f>IFERROR(IF(VLOOKUP(Test!G1211,SanityCheck!$F$2:$F$6384,1,FALSE)=Test!G1211,"Y","N"),"N")</f>
        <v>Y</v>
      </c>
    </row>
    <row r="1212" spans="1:9" x14ac:dyDescent="0.25">
      <c r="A1212" t="s">
        <v>657</v>
      </c>
      <c r="C1212" t="s">
        <v>669</v>
      </c>
      <c r="D1212">
        <v>1978</v>
      </c>
      <c r="E1212" t="s">
        <v>2127</v>
      </c>
      <c r="G1212" t="str">
        <f t="shared" si="18"/>
        <v>PanelsFinancial Modelin ... Simulating Your Way to Planned Objectives1978Joseph J. Centofanti</v>
      </c>
      <c r="I1212" t="str">
        <f>IFERROR(IF(VLOOKUP(Test!G1212,SanityCheck!$F$2:$F$6384,1,FALSE)=Test!G1212,"Y","N"),"N")</f>
        <v>Y</v>
      </c>
    </row>
    <row r="1213" spans="1:9" x14ac:dyDescent="0.25">
      <c r="A1213" t="s">
        <v>657</v>
      </c>
      <c r="C1213" t="s">
        <v>669</v>
      </c>
      <c r="D1213">
        <v>1978</v>
      </c>
      <c r="E1213" t="s">
        <v>668</v>
      </c>
      <c r="G1213" t="str">
        <f t="shared" si="18"/>
        <v>PanelsFinancial Modelin ... Simulating Your Way to Planned Objectives1978David C. Evans</v>
      </c>
      <c r="I1213" t="str">
        <f>IFERROR(IF(VLOOKUP(Test!G1213,SanityCheck!$F$2:$F$6384,1,FALSE)=Test!G1213,"Y","N"),"N")</f>
        <v>Y</v>
      </c>
    </row>
    <row r="1214" spans="1:9" x14ac:dyDescent="0.25">
      <c r="A1214" t="s">
        <v>657</v>
      </c>
      <c r="C1214" t="s">
        <v>659</v>
      </c>
      <c r="D1214">
        <v>1978</v>
      </c>
      <c r="E1214" t="s">
        <v>658</v>
      </c>
      <c r="G1214" t="str">
        <f t="shared" si="18"/>
        <v>PanelsFinancial Modeling: Practical Applications in Hospital Management1978John P. Chaplick</v>
      </c>
      <c r="I1214" t="str">
        <f>IFERROR(IF(VLOOKUP(Test!G1214,SanityCheck!$F$2:$F$6384,1,FALSE)=Test!G1214,"Y","N"),"N")</f>
        <v>Y</v>
      </c>
    </row>
    <row r="1215" spans="1:9" x14ac:dyDescent="0.25">
      <c r="A1215" t="s">
        <v>657</v>
      </c>
      <c r="C1215" t="s">
        <v>659</v>
      </c>
      <c r="D1215">
        <v>1978</v>
      </c>
      <c r="E1215" t="s">
        <v>660</v>
      </c>
      <c r="G1215" t="str">
        <f t="shared" si="18"/>
        <v>PanelsFinancial Modeling: Practical Applications in Hospital Management1978Benjamin F. Giles</v>
      </c>
      <c r="I1215" t="str">
        <f>IFERROR(IF(VLOOKUP(Test!G1215,SanityCheck!$F$2:$F$6384,1,FALSE)=Test!G1215,"Y","N"),"N")</f>
        <v>Y</v>
      </c>
    </row>
    <row r="1216" spans="1:9" x14ac:dyDescent="0.25">
      <c r="A1216" t="s">
        <v>2277</v>
      </c>
      <c r="C1216" t="s">
        <v>2276</v>
      </c>
      <c r="D1216">
        <v>1978</v>
      </c>
      <c r="E1216" t="s">
        <v>22</v>
      </c>
      <c r="G1216" t="str">
        <f t="shared" si="18"/>
        <v>Random Variate GenerationEmpirical Testing of Multiplicative Congruential Generations with Modules 231-11978George S. Fishman</v>
      </c>
      <c r="I1216" t="str">
        <f>IFERROR(IF(VLOOKUP(Test!G1216,SanityCheck!$F$2:$F$6384,1,FALSE)=Test!G1216,"Y","N"),"N")</f>
        <v>Y</v>
      </c>
    </row>
    <row r="1217" spans="1:9" x14ac:dyDescent="0.25">
      <c r="A1217" t="s">
        <v>2277</v>
      </c>
      <c r="C1217" t="s">
        <v>2276</v>
      </c>
      <c r="D1217">
        <v>1978</v>
      </c>
      <c r="E1217" t="s">
        <v>2567</v>
      </c>
      <c r="G1217" t="str">
        <f t="shared" si="18"/>
        <v>Random Variate GenerationEmpirical Testing of Multiplicative Congruential Generations with Modules 231-11978Louis R. Moore</v>
      </c>
      <c r="I1217" t="str">
        <f>IFERROR(IF(VLOOKUP(Test!G1217,SanityCheck!$F$2:$F$6384,1,FALSE)=Test!G1217,"Y","N"),"N")</f>
        <v>Y</v>
      </c>
    </row>
    <row r="1218" spans="1:9" x14ac:dyDescent="0.25">
      <c r="A1218" t="s">
        <v>2277</v>
      </c>
      <c r="C1218" t="s">
        <v>2678</v>
      </c>
      <c r="D1218">
        <v>1978</v>
      </c>
      <c r="E1218" t="s">
        <v>1402</v>
      </c>
      <c r="G1218" t="str">
        <f t="shared" ref="G1218:G1281" si="19">CONCATENATE(A1218,B1218,C1218,D1218,E1218)</f>
        <v>Random Variate GenerationA Survey of Methods for Sampling From the Gamma Distribution1978Pandu R. Tadikamalla</v>
      </c>
      <c r="I1218" t="str">
        <f>IFERROR(IF(VLOOKUP(Test!G1218,SanityCheck!$F$2:$F$6384,1,FALSE)=Test!G1218,"Y","N"),"N")</f>
        <v>Y</v>
      </c>
    </row>
    <row r="1219" spans="1:9" x14ac:dyDescent="0.25">
      <c r="A1219" t="s">
        <v>2277</v>
      </c>
      <c r="C1219" t="s">
        <v>2678</v>
      </c>
      <c r="D1219">
        <v>1978</v>
      </c>
      <c r="E1219" t="s">
        <v>1937</v>
      </c>
      <c r="G1219" t="str">
        <f t="shared" si="19"/>
        <v>Random Variate GenerationA Survey of Methods for Sampling From the Gamma Distribution1978Mark E. Johnson</v>
      </c>
      <c r="I1219" t="str">
        <f>IFERROR(IF(VLOOKUP(Test!G1219,SanityCheck!$F$2:$F$6384,1,FALSE)=Test!G1219,"Y","N"),"N")</f>
        <v>Y</v>
      </c>
    </row>
    <row r="1220" spans="1:9" x14ac:dyDescent="0.25">
      <c r="A1220" t="s">
        <v>2277</v>
      </c>
      <c r="C1220" t="s">
        <v>2685</v>
      </c>
      <c r="D1220">
        <v>1978</v>
      </c>
      <c r="E1220" t="s">
        <v>737</v>
      </c>
      <c r="G1220" t="str">
        <f t="shared" si="19"/>
        <v>Random Variate GenerationThe Generation of Order Statistics in Digital Computer Simulation: A Survey1978Bruce W. Schmeiser</v>
      </c>
      <c r="I1220" t="str">
        <f>IFERROR(IF(VLOOKUP(Test!G1220,SanityCheck!$F$2:$F$6384,1,FALSE)=Test!G1220,"Y","N"),"N")</f>
        <v>Y</v>
      </c>
    </row>
    <row r="1221" spans="1:9" x14ac:dyDescent="0.25">
      <c r="A1221" t="s">
        <v>2277</v>
      </c>
      <c r="C1221" t="s">
        <v>2569</v>
      </c>
      <c r="D1221">
        <v>1978</v>
      </c>
      <c r="E1221" t="s">
        <v>2568</v>
      </c>
      <c r="G1221" t="str">
        <f t="shared" si="19"/>
        <v>Random Variate GenerationThe Bivariate Beta Distribution: Comparison of Monte Carlo Generators and Evaluation of Parameter Estimates1978James H. Macomber</v>
      </c>
      <c r="I1221" t="str">
        <f>IFERROR(IF(VLOOKUP(Test!G1221,SanityCheck!$F$2:$F$6384,1,FALSE)=Test!G1221,"Y","N"),"N")</f>
        <v>Y</v>
      </c>
    </row>
    <row r="1222" spans="1:9" x14ac:dyDescent="0.25">
      <c r="A1222" t="s">
        <v>2277</v>
      </c>
      <c r="C1222" t="s">
        <v>2569</v>
      </c>
      <c r="D1222">
        <v>1978</v>
      </c>
      <c r="E1222" t="s">
        <v>2679</v>
      </c>
      <c r="G1222" t="str">
        <f t="shared" si="19"/>
        <v>Random Variate GenerationThe Bivariate Beta Distribution: Comparison of Monte Carlo Generators and Evaluation of Parameter Estimates1978Buddy L. Myers</v>
      </c>
      <c r="I1222" t="str">
        <f>IFERROR(IF(VLOOKUP(Test!G1222,SanityCheck!$F$2:$F$6384,1,FALSE)=Test!G1222,"Y","N"),"N")</f>
        <v>Y</v>
      </c>
    </row>
    <row r="1223" spans="1:9" x14ac:dyDescent="0.25">
      <c r="A1223" t="s">
        <v>2281</v>
      </c>
      <c r="C1223" t="s">
        <v>2283</v>
      </c>
      <c r="D1223">
        <v>1978</v>
      </c>
      <c r="E1223" t="s">
        <v>650</v>
      </c>
      <c r="G1223" t="str">
        <f t="shared" si="19"/>
        <v>State-Of-The-Art Surveys of Simulation MethodologySimulation Methods for Poisson Processes In Nonstationary Systems1978Peter A. W. Lewis</v>
      </c>
      <c r="I1223" t="str">
        <f>IFERROR(IF(VLOOKUP(Test!G1223,SanityCheck!$F$2:$F$6384,1,FALSE)=Test!G1223,"Y","N"),"N")</f>
        <v>Y</v>
      </c>
    </row>
    <row r="1224" spans="1:9" x14ac:dyDescent="0.25">
      <c r="A1224" t="s">
        <v>2281</v>
      </c>
      <c r="C1224" t="s">
        <v>2283</v>
      </c>
      <c r="D1224">
        <v>1978</v>
      </c>
      <c r="E1224" t="s">
        <v>2282</v>
      </c>
      <c r="G1224" t="str">
        <f t="shared" si="19"/>
        <v>State-Of-The-Art Surveys of Simulation MethodologySimulation Methods for Poisson Processes In Nonstationary Systems1978Gerald S. Shedler</v>
      </c>
      <c r="I1224" t="str">
        <f>IFERROR(IF(VLOOKUP(Test!G1224,SanityCheck!$F$2:$F$6384,1,FALSE)=Test!G1224,"Y","N"),"N")</f>
        <v>Y</v>
      </c>
    </row>
    <row r="1225" spans="1:9" x14ac:dyDescent="0.25">
      <c r="A1225" t="s">
        <v>2281</v>
      </c>
      <c r="C1225" t="s">
        <v>2223</v>
      </c>
      <c r="D1225">
        <v>1978</v>
      </c>
      <c r="E1225" t="s">
        <v>329</v>
      </c>
      <c r="G1225" t="str">
        <f t="shared" si="19"/>
        <v>State-Of-The-Art Surveys of Simulation MethodologyValidation of Simulation Models1978Averill M. Law</v>
      </c>
      <c r="I1225" t="str">
        <f>IFERROR(IF(VLOOKUP(Test!G1225,SanityCheck!$F$2:$F$6384,1,FALSE)=Test!G1225,"Y","N"),"N")</f>
        <v>Y</v>
      </c>
    </row>
    <row r="1226" spans="1:9" x14ac:dyDescent="0.25">
      <c r="A1226" t="s">
        <v>2281</v>
      </c>
      <c r="C1226" t="s">
        <v>794</v>
      </c>
      <c r="D1226">
        <v>1978</v>
      </c>
      <c r="E1226" t="s">
        <v>793</v>
      </c>
      <c r="G1226" t="str">
        <f t="shared" si="19"/>
        <v>State-Of-The-Art Surveys of Simulation MethodologyVariance Reduction Techniques1978Stephen S. Lavenberg</v>
      </c>
      <c r="I1226" t="str">
        <f>IFERROR(IF(VLOOKUP(Test!G1226,SanityCheck!$F$2:$F$6384,1,FALSE)=Test!G1226,"Y","N"),"N")</f>
        <v>Y</v>
      </c>
    </row>
    <row r="1227" spans="1:9" x14ac:dyDescent="0.25">
      <c r="A1227" t="s">
        <v>2281</v>
      </c>
      <c r="C1227" t="s">
        <v>794</v>
      </c>
      <c r="D1227">
        <v>1978</v>
      </c>
      <c r="E1227" t="s">
        <v>827</v>
      </c>
      <c r="G1227" t="str">
        <f t="shared" si="19"/>
        <v>State-Of-The-Art Surveys of Simulation MethodologyVariance Reduction Techniques1978Peter D. Welch</v>
      </c>
      <c r="I1227" t="str">
        <f>IFERROR(IF(VLOOKUP(Test!G1227,SanityCheck!$F$2:$F$6384,1,FALSE)=Test!G1227,"Y","N"),"N")</f>
        <v>Y</v>
      </c>
    </row>
    <row r="1228" spans="1:9" x14ac:dyDescent="0.25">
      <c r="A1228" t="s">
        <v>2287</v>
      </c>
      <c r="C1228" t="s">
        <v>2688</v>
      </c>
      <c r="D1228">
        <v>1978</v>
      </c>
      <c r="E1228" t="s">
        <v>2691</v>
      </c>
      <c r="G1228" t="str">
        <f t="shared" si="19"/>
        <v>Optimization With Simulation ModelsSuperimposing Direct Search Methods for Parameter Optimization onto Dynamic Simulation Models1978Rainer Heckler</v>
      </c>
      <c r="I1228" t="str">
        <f>IFERROR(IF(VLOOKUP(Test!G1228,SanityCheck!$F$2:$F$6384,1,FALSE)=Test!G1228,"Y","N"),"N")</f>
        <v>Y</v>
      </c>
    </row>
    <row r="1229" spans="1:9" x14ac:dyDescent="0.25">
      <c r="A1229" t="s">
        <v>2287</v>
      </c>
      <c r="C1229" t="s">
        <v>2688</v>
      </c>
      <c r="D1229">
        <v>1978</v>
      </c>
      <c r="E1229" t="s">
        <v>2687</v>
      </c>
      <c r="G1229" t="str">
        <f t="shared" si="19"/>
        <v>Optimization With Simulation ModelsSuperimposing Direct Search Methods for Parameter Optimization onto Dynamic Simulation Models1978Hans-Paul Schwefel</v>
      </c>
      <c r="I1229" t="str">
        <f>IFERROR(IF(VLOOKUP(Test!G1229,SanityCheck!$F$2:$F$6384,1,FALSE)=Test!G1229,"Y","N"),"N")</f>
        <v>Y</v>
      </c>
    </row>
    <row r="1230" spans="1:9" x14ac:dyDescent="0.25">
      <c r="A1230" t="s">
        <v>2287</v>
      </c>
      <c r="C1230" t="s">
        <v>2291</v>
      </c>
      <c r="D1230">
        <v>1978</v>
      </c>
      <c r="E1230" t="s">
        <v>2290</v>
      </c>
      <c r="G1230" t="str">
        <f t="shared" si="19"/>
        <v>Optimization With Simulation ModelsSimulation Optimization Using Response Surfaces Based on Spline Approximations1978Andrew F. Daughety</v>
      </c>
      <c r="I1230" t="str">
        <f>IFERROR(IF(VLOOKUP(Test!G1230,SanityCheck!$F$2:$F$6384,1,FALSE)=Test!G1230,"Y","N"),"N")</f>
        <v>Y</v>
      </c>
    </row>
    <row r="1231" spans="1:9" x14ac:dyDescent="0.25">
      <c r="A1231" t="s">
        <v>2287</v>
      </c>
      <c r="C1231" t="s">
        <v>2291</v>
      </c>
      <c r="D1231">
        <v>1978</v>
      </c>
      <c r="E1231" t="s">
        <v>1294</v>
      </c>
      <c r="G1231" t="str">
        <f t="shared" si="19"/>
        <v>Optimization With Simulation ModelsSimulation Optimization Using Response Surfaces Based on Spline Approximations1978Mark A. Turnquist</v>
      </c>
      <c r="I1231" t="str">
        <f>IFERROR(IF(VLOOKUP(Test!G1231,SanityCheck!$F$2:$F$6384,1,FALSE)=Test!G1231,"Y","N"),"N")</f>
        <v>Y</v>
      </c>
    </row>
    <row r="1232" spans="1:9" x14ac:dyDescent="0.25">
      <c r="A1232" t="s">
        <v>2287</v>
      </c>
      <c r="C1232" t="s">
        <v>2286</v>
      </c>
      <c r="D1232">
        <v>1978</v>
      </c>
      <c r="E1232" t="s">
        <v>2686</v>
      </c>
      <c r="G1232" t="str">
        <f t="shared" si="19"/>
        <v>Optimization With Simulation ModelsUse of Both Optimization and Simulation Models to Analyze Complex Systems1978Dean H. Kropp</v>
      </c>
      <c r="I1232" t="str">
        <f>IFERROR(IF(VLOOKUP(Test!G1232,SanityCheck!$F$2:$F$6384,1,FALSE)=Test!G1232,"Y","N"),"N")</f>
        <v>Y</v>
      </c>
    </row>
    <row r="1233" spans="1:9" x14ac:dyDescent="0.25">
      <c r="A1233" t="s">
        <v>2287</v>
      </c>
      <c r="C1233" t="s">
        <v>2286</v>
      </c>
      <c r="D1233">
        <v>1978</v>
      </c>
      <c r="E1233" t="s">
        <v>2690</v>
      </c>
      <c r="G1233" t="str">
        <f t="shared" si="19"/>
        <v>Optimization With Simulation ModelsUse of Both Optimization and Simulation Models to Analyze Complex Systems1978Robert C. Carlson</v>
      </c>
      <c r="I1233" t="str">
        <f>IFERROR(IF(VLOOKUP(Test!G1233,SanityCheck!$F$2:$F$6384,1,FALSE)=Test!G1233,"Y","N"),"N")</f>
        <v>Y</v>
      </c>
    </row>
    <row r="1234" spans="1:9" x14ac:dyDescent="0.25">
      <c r="A1234" t="s">
        <v>2287</v>
      </c>
      <c r="C1234" t="s">
        <v>2286</v>
      </c>
      <c r="D1234">
        <v>1978</v>
      </c>
      <c r="E1234" t="s">
        <v>2285</v>
      </c>
      <c r="G1234" t="str">
        <f t="shared" si="19"/>
        <v>Optimization With Simulation ModelsUse of Both Optimization and Simulation Models to Analyze Complex Systems1978James V. Juckler</v>
      </c>
      <c r="I1234" t="str">
        <f>IFERROR(IF(VLOOKUP(Test!G1234,SanityCheck!$F$2:$F$6384,1,FALSE)=Test!G1234,"Y","N"),"N")</f>
        <v>Y</v>
      </c>
    </row>
    <row r="1235" spans="1:9" x14ac:dyDescent="0.25">
      <c r="A1235" t="s">
        <v>2294</v>
      </c>
      <c r="C1235" t="s">
        <v>2694</v>
      </c>
      <c r="D1235">
        <v>1978</v>
      </c>
      <c r="E1235" t="s">
        <v>2693</v>
      </c>
      <c r="G1235" t="str">
        <f t="shared" si="19"/>
        <v>Ranking and Selection of AlternativesDesigning Simulation Experiments to Completely Rank Alternatives1978Thomas A. Bishop</v>
      </c>
      <c r="I1235" t="str">
        <f>IFERROR(IF(VLOOKUP(Test!G1235,SanityCheck!$F$2:$F$6384,1,FALSE)=Test!G1235,"Y","N"),"N")</f>
        <v>Y</v>
      </c>
    </row>
    <row r="1236" spans="1:9" x14ac:dyDescent="0.25">
      <c r="A1236" t="s">
        <v>2294</v>
      </c>
      <c r="C1236" t="s">
        <v>2293</v>
      </c>
      <c r="D1236">
        <v>1978</v>
      </c>
      <c r="E1236" t="s">
        <v>2692</v>
      </c>
      <c r="G1236" t="str">
        <f t="shared" si="19"/>
        <v>Ranking and Selection of AlternativesMultivariate Ranking and Selection Without Reduction to a Univariate Problem1978Edward J. Dudewicz</v>
      </c>
      <c r="I1236" t="str">
        <f>IFERROR(IF(VLOOKUP(Test!G1236,SanityCheck!$F$2:$F$6384,1,FALSE)=Test!G1236,"Y","N"),"N")</f>
        <v>Y</v>
      </c>
    </row>
    <row r="1237" spans="1:9" x14ac:dyDescent="0.25">
      <c r="A1237" t="s">
        <v>2294</v>
      </c>
      <c r="C1237" t="s">
        <v>2293</v>
      </c>
      <c r="D1237">
        <v>1978</v>
      </c>
      <c r="E1237" t="s">
        <v>2292</v>
      </c>
      <c r="G1237" t="str">
        <f t="shared" si="19"/>
        <v>Ranking and Selection of AlternativesMultivariate Ranking and Selection Without Reduction to a Univariate Problem1978Vidya S. Taneja</v>
      </c>
      <c r="I1237" t="str">
        <f>IFERROR(IF(VLOOKUP(Test!G1237,SanityCheck!$F$2:$F$6384,1,FALSE)=Test!G1237,"Y","N"),"N")</f>
        <v>Y</v>
      </c>
    </row>
    <row r="1238" spans="1:9" x14ac:dyDescent="0.25">
      <c r="A1238" t="s">
        <v>1934</v>
      </c>
      <c r="C1238" t="s">
        <v>1933</v>
      </c>
      <c r="D1238">
        <v>1978</v>
      </c>
      <c r="E1238" t="s">
        <v>281</v>
      </c>
      <c r="G1238" t="str">
        <f t="shared" si="19"/>
        <v>Model ManagementSome Considerations for Improving Federal Modeling1978Paul F. Roth</v>
      </c>
      <c r="I1238" t="str">
        <f>IFERROR(IF(VLOOKUP(Test!G1238,SanityCheck!$F$2:$F$6384,1,FALSE)=Test!G1238,"Y","N"),"N")</f>
        <v>Y</v>
      </c>
    </row>
    <row r="1239" spans="1:9" x14ac:dyDescent="0.25">
      <c r="A1239" t="s">
        <v>1934</v>
      </c>
      <c r="C1239" t="s">
        <v>1933</v>
      </c>
      <c r="D1239">
        <v>1978</v>
      </c>
      <c r="E1239" t="s">
        <v>670</v>
      </c>
      <c r="G1239" t="str">
        <f t="shared" si="19"/>
        <v>Model ManagementSome Considerations for Improving Federal Modeling1978Saul I. Gass</v>
      </c>
      <c r="I1239" t="str">
        <f>IFERROR(IF(VLOOKUP(Test!G1239,SanityCheck!$F$2:$F$6384,1,FALSE)=Test!G1239,"Y","N"),"N")</f>
        <v>Y</v>
      </c>
    </row>
    <row r="1240" spans="1:9" x14ac:dyDescent="0.25">
      <c r="A1240" t="s">
        <v>1934</v>
      </c>
      <c r="C1240" t="s">
        <v>1933</v>
      </c>
      <c r="D1240">
        <v>1978</v>
      </c>
      <c r="E1240" t="s">
        <v>2300</v>
      </c>
      <c r="G1240" t="str">
        <f t="shared" si="19"/>
        <v>Model ManagementSome Considerations for Improving Federal Modeling1978Austin J. Lemoine</v>
      </c>
      <c r="I1240" t="str">
        <f>IFERROR(IF(VLOOKUP(Test!G1240,SanityCheck!$F$2:$F$6384,1,FALSE)=Test!G1240,"Y","N"),"N")</f>
        <v>Y</v>
      </c>
    </row>
    <row r="1241" spans="1:9" x14ac:dyDescent="0.25">
      <c r="A1241" t="s">
        <v>1934</v>
      </c>
      <c r="C1241" t="s">
        <v>1936</v>
      </c>
      <c r="D1241">
        <v>1978</v>
      </c>
      <c r="E1241" t="s">
        <v>2295</v>
      </c>
      <c r="G1241" t="str">
        <f t="shared" si="19"/>
        <v>Model ManagementCommunication Needs in Computer Modeling1978Hubert Lipinski</v>
      </c>
      <c r="I1241" t="str">
        <f>IFERROR(IF(VLOOKUP(Test!G1241,SanityCheck!$F$2:$F$6384,1,FALSE)=Test!G1241,"Y","N"),"N")</f>
        <v>Y</v>
      </c>
    </row>
    <row r="1242" spans="1:9" x14ac:dyDescent="0.25">
      <c r="A1242" t="s">
        <v>1934</v>
      </c>
      <c r="C1242" t="s">
        <v>1936</v>
      </c>
      <c r="D1242">
        <v>1978</v>
      </c>
      <c r="E1242" t="s">
        <v>1939</v>
      </c>
      <c r="G1242" t="str">
        <f t="shared" si="19"/>
        <v>Model ManagementCommunication Needs in Computer Modeling1978Roy Amara</v>
      </c>
      <c r="I1242" t="str">
        <f>IFERROR(IF(VLOOKUP(Test!G1242,SanityCheck!$F$2:$F$6384,1,FALSE)=Test!G1242,"Y","N"),"N")</f>
        <v>Y</v>
      </c>
    </row>
    <row r="1243" spans="1:9" x14ac:dyDescent="0.25">
      <c r="A1243" t="s">
        <v>1934</v>
      </c>
      <c r="C1243" t="s">
        <v>1936</v>
      </c>
      <c r="D1243">
        <v>1978</v>
      </c>
      <c r="E1243" t="s">
        <v>1935</v>
      </c>
      <c r="G1243" t="str">
        <f t="shared" si="19"/>
        <v>Model ManagementCommunication Needs in Computer Modeling1978Kathleen Spangler</v>
      </c>
      <c r="I1243" t="str">
        <f>IFERROR(IF(VLOOKUP(Test!G1243,SanityCheck!$F$2:$F$6384,1,FALSE)=Test!G1243,"Y","N"),"N")</f>
        <v>Y</v>
      </c>
    </row>
    <row r="1244" spans="1:9" x14ac:dyDescent="0.25">
      <c r="A1244" t="s">
        <v>1934</v>
      </c>
      <c r="C1244" t="s">
        <v>2297</v>
      </c>
      <c r="D1244">
        <v>1978</v>
      </c>
      <c r="E1244" t="s">
        <v>2301</v>
      </c>
      <c r="G1244" t="str">
        <f t="shared" si="19"/>
        <v>Model ManagementManagement of the Model Development Process1978Igal Ayal</v>
      </c>
      <c r="I1244" t="str">
        <f>IFERROR(IF(VLOOKUP(Test!G1244,SanityCheck!$F$2:$F$6384,1,FALSE)=Test!G1244,"Y","N"),"N")</f>
        <v>Y</v>
      </c>
    </row>
    <row r="1245" spans="1:9" x14ac:dyDescent="0.25">
      <c r="A1245" t="s">
        <v>1934</v>
      </c>
      <c r="C1245" t="s">
        <v>2297</v>
      </c>
      <c r="D1245">
        <v>1978</v>
      </c>
      <c r="E1245" t="s">
        <v>2302</v>
      </c>
      <c r="G1245" t="str">
        <f t="shared" si="19"/>
        <v>Model ManagementManagement of the Model Development Process1978Donald J. Hempel</v>
      </c>
      <c r="I1245" t="str">
        <f>IFERROR(IF(VLOOKUP(Test!G1245,SanityCheck!$F$2:$F$6384,1,FALSE)=Test!G1245,"Y","N"),"N")</f>
        <v>Y</v>
      </c>
    </row>
    <row r="1246" spans="1:9" x14ac:dyDescent="0.25">
      <c r="A1246" t="s">
        <v>1934</v>
      </c>
      <c r="C1246" t="s">
        <v>2297</v>
      </c>
      <c r="D1246">
        <v>1978</v>
      </c>
      <c r="E1246" t="s">
        <v>2296</v>
      </c>
      <c r="G1246" t="str">
        <f t="shared" si="19"/>
        <v>Model ManagementManagement of the Model Development Process1978Phillippe Cattin</v>
      </c>
      <c r="I1246" t="str">
        <f>IFERROR(IF(VLOOKUP(Test!G1246,SanityCheck!$F$2:$F$6384,1,FALSE)=Test!G1246,"Y","N"),"N")</f>
        <v>Y</v>
      </c>
    </row>
    <row r="1247" spans="1:9" x14ac:dyDescent="0.25">
      <c r="A1247" t="s">
        <v>1943</v>
      </c>
      <c r="C1247" t="s">
        <v>2305</v>
      </c>
      <c r="D1247">
        <v>1978</v>
      </c>
      <c r="E1247" t="s">
        <v>2304</v>
      </c>
      <c r="G1247" t="str">
        <f t="shared" si="19"/>
        <v>Simulation TechniquesA Programming Theory for Discrete Simulation1978Robert E. Haymond</v>
      </c>
      <c r="I1247" t="str">
        <f>IFERROR(IF(VLOOKUP(Test!G1247,SanityCheck!$F$2:$F$6384,1,FALSE)=Test!G1247,"Y","N"),"N")</f>
        <v>Y</v>
      </c>
    </row>
    <row r="1248" spans="1:9" x14ac:dyDescent="0.25">
      <c r="A1248" t="s">
        <v>1943</v>
      </c>
      <c r="C1248" t="s">
        <v>2307</v>
      </c>
      <c r="D1248">
        <v>1978</v>
      </c>
      <c r="E1248" t="s">
        <v>2306</v>
      </c>
      <c r="G1248" t="str">
        <f t="shared" si="19"/>
        <v>Simulation TechniquesStatistically Suitable Initial Multiplier Values for IBM's GPSS V Random Number Generations1978Charles S. Saxon</v>
      </c>
      <c r="I1248" t="str">
        <f>IFERROR(IF(VLOOKUP(Test!G1248,SanityCheck!$F$2:$F$6384,1,FALSE)=Test!G1248,"Y","N"),"N")</f>
        <v>Y</v>
      </c>
    </row>
    <row r="1249" spans="1:9" x14ac:dyDescent="0.25">
      <c r="A1249" t="s">
        <v>1943</v>
      </c>
      <c r="C1249" t="s">
        <v>2307</v>
      </c>
      <c r="D1249">
        <v>1978</v>
      </c>
      <c r="E1249" t="s">
        <v>83</v>
      </c>
      <c r="G1249" t="str">
        <f t="shared" si="19"/>
        <v>Simulation TechniquesStatistically Suitable Initial Multiplier Values for IBM's GPSS V Random Number Generations1978Thomas J. Schriber</v>
      </c>
      <c r="I1249" t="str">
        <f>IFERROR(IF(VLOOKUP(Test!G1249,SanityCheck!$F$2:$F$6384,1,FALSE)=Test!G1249,"Y","N"),"N")</f>
        <v>Y</v>
      </c>
    </row>
    <row r="1250" spans="1:9" x14ac:dyDescent="0.25">
      <c r="A1250" t="s">
        <v>1943</v>
      </c>
      <c r="C1250" t="s">
        <v>1949</v>
      </c>
      <c r="D1250">
        <v>1978</v>
      </c>
      <c r="E1250" t="s">
        <v>1948</v>
      </c>
      <c r="G1250" t="str">
        <f t="shared" si="19"/>
        <v>Simulation TechniquesMachine Independent Simulation Modeling1978George E. Juras</v>
      </c>
      <c r="I1250" t="str">
        <f>IFERROR(IF(VLOOKUP(Test!G1250,SanityCheck!$F$2:$F$6384,1,FALSE)=Test!G1250,"Y","N"),"N")</f>
        <v>Y</v>
      </c>
    </row>
    <row r="1251" spans="1:9" x14ac:dyDescent="0.25">
      <c r="A1251" t="s">
        <v>1943</v>
      </c>
      <c r="C1251" t="s">
        <v>1949</v>
      </c>
      <c r="D1251">
        <v>1978</v>
      </c>
      <c r="E1251" t="s">
        <v>1950</v>
      </c>
      <c r="G1251" t="str">
        <f t="shared" si="19"/>
        <v>Simulation TechniquesMachine Independent Simulation Modeling1978Fredrick K. Goodman</v>
      </c>
      <c r="I1251" t="str">
        <f>IFERROR(IF(VLOOKUP(Test!G1251,SanityCheck!$F$2:$F$6384,1,FALSE)=Test!G1251,"Y","N"),"N")</f>
        <v>Y</v>
      </c>
    </row>
    <row r="1252" spans="1:9" x14ac:dyDescent="0.25">
      <c r="A1252" t="s">
        <v>1943</v>
      </c>
      <c r="C1252" t="s">
        <v>2308</v>
      </c>
      <c r="D1252">
        <v>1978</v>
      </c>
      <c r="E1252" t="s">
        <v>766</v>
      </c>
      <c r="G1252" t="str">
        <f t="shared" si="19"/>
        <v>Simulation TechniquesOn the Relative Merits of Two Major Methodologies for Simulation Model Construction1978Charles M. Shub</v>
      </c>
      <c r="I1252" t="str">
        <f>IFERROR(IF(VLOOKUP(Test!G1252,SanityCheck!$F$2:$F$6384,1,FALSE)=Test!G1252,"Y","N"),"N")</f>
        <v>Y</v>
      </c>
    </row>
    <row r="1253" spans="1:9" x14ac:dyDescent="0.25">
      <c r="A1253" t="s">
        <v>1943</v>
      </c>
      <c r="C1253" t="s">
        <v>1942</v>
      </c>
      <c r="D1253">
        <v>1978</v>
      </c>
      <c r="E1253" t="s">
        <v>1407</v>
      </c>
      <c r="G1253" t="str">
        <f t="shared" si="19"/>
        <v>Simulation TechniquesInteractive Analysis of Output from GPSS-Based Simulations1978Richard W. Andrews</v>
      </c>
      <c r="I1253" t="str">
        <f>IFERROR(IF(VLOOKUP(Test!G1253,SanityCheck!$F$2:$F$6384,1,FALSE)=Test!G1253,"Y","N"),"N")</f>
        <v>Y</v>
      </c>
    </row>
    <row r="1254" spans="1:9" x14ac:dyDescent="0.25">
      <c r="A1254" t="s">
        <v>1943</v>
      </c>
      <c r="C1254" t="s">
        <v>1942</v>
      </c>
      <c r="D1254">
        <v>1978</v>
      </c>
      <c r="E1254" t="s">
        <v>83</v>
      </c>
      <c r="G1254" t="str">
        <f t="shared" si="19"/>
        <v>Simulation TechniquesInteractive Analysis of Output from GPSS-Based Simulations1978Thomas J. Schriber</v>
      </c>
      <c r="I1254" t="str">
        <f>IFERROR(IF(VLOOKUP(Test!G1254,SanityCheck!$F$2:$F$6384,1,FALSE)=Test!G1254,"Y","N"),"N")</f>
        <v>Y</v>
      </c>
    </row>
    <row r="1255" spans="1:9" x14ac:dyDescent="0.25">
      <c r="A1255" t="s">
        <v>1952</v>
      </c>
      <c r="C1255" t="s">
        <v>1955</v>
      </c>
      <c r="D1255">
        <v>1978</v>
      </c>
      <c r="E1255" t="s">
        <v>670</v>
      </c>
      <c r="G1255" t="str">
        <f t="shared" si="19"/>
        <v>DocumentationComputer Model Documentation1978Saul I. Gass</v>
      </c>
      <c r="I1255" t="str">
        <f>IFERROR(IF(VLOOKUP(Test!G1255,SanityCheck!$F$2:$F$6384,1,FALSE)=Test!G1255,"Y","N"),"N")</f>
        <v>Y</v>
      </c>
    </row>
    <row r="1256" spans="1:9" x14ac:dyDescent="0.25">
      <c r="A1256" t="s">
        <v>1952</v>
      </c>
      <c r="C1256" t="s">
        <v>1951</v>
      </c>
      <c r="D1256">
        <v>1978</v>
      </c>
      <c r="E1256" t="s">
        <v>576</v>
      </c>
      <c r="G1256" t="str">
        <f t="shared" si="19"/>
        <v>DocumentationManagement Oriented Documentation of Simulation1978Val Silbey</v>
      </c>
      <c r="I1256" t="str">
        <f>IFERROR(IF(VLOOKUP(Test!G1256,SanityCheck!$F$2:$F$6384,1,FALSE)=Test!G1256,"Y","N"),"N")</f>
        <v>Y</v>
      </c>
    </row>
    <row r="1257" spans="1:9" x14ac:dyDescent="0.25">
      <c r="A1257" t="s">
        <v>1952</v>
      </c>
      <c r="C1257" t="s">
        <v>1954</v>
      </c>
      <c r="D1257">
        <v>1978</v>
      </c>
      <c r="E1257" t="s">
        <v>1953</v>
      </c>
      <c r="G1257" t="str">
        <f t="shared" si="19"/>
        <v>DocumentationDocumentation: A Growing Need ... A New Tool1978Marcia A. Metcalfe</v>
      </c>
      <c r="I1257" t="str">
        <f>IFERROR(IF(VLOOKUP(Test!G1257,SanityCheck!$F$2:$F$6384,1,FALSE)=Test!G1257,"Y","N"),"N")</f>
        <v>Y</v>
      </c>
    </row>
    <row r="1258" spans="1:9" x14ac:dyDescent="0.25">
      <c r="A1258" t="s">
        <v>2317</v>
      </c>
      <c r="C1258" t="s">
        <v>2322</v>
      </c>
      <c r="D1258">
        <v>1978</v>
      </c>
      <c r="E1258" t="s">
        <v>601</v>
      </c>
      <c r="G1258" t="str">
        <f t="shared" si="19"/>
        <v>Simulation DatabasesSIMDABS: A Database System Tailored for Use in Simulation Studies1978Charles R. Standridge</v>
      </c>
      <c r="I1258" t="str">
        <f>IFERROR(IF(VLOOKUP(Test!G1258,SanityCheck!$F$2:$F$6384,1,FALSE)=Test!G1258,"Y","N"),"N")</f>
        <v>Y</v>
      </c>
    </row>
    <row r="1259" spans="1:9" x14ac:dyDescent="0.25">
      <c r="A1259" t="s">
        <v>2317</v>
      </c>
      <c r="C1259" t="s">
        <v>2322</v>
      </c>
      <c r="D1259">
        <v>1978</v>
      </c>
      <c r="E1259" t="s">
        <v>711</v>
      </c>
      <c r="G1259" t="str">
        <f t="shared" si="19"/>
        <v>Simulation DatabasesSIMDABS: A Database System Tailored for Use in Simulation Studies1978A. Alan B. Pritaker</v>
      </c>
      <c r="I1259" t="str">
        <f>IFERROR(IF(VLOOKUP(Test!G1259,SanityCheck!$F$2:$F$6384,1,FALSE)=Test!G1259,"Y","N"),"N")</f>
        <v>Y</v>
      </c>
    </row>
    <row r="1260" spans="1:9" x14ac:dyDescent="0.25">
      <c r="A1260" t="s">
        <v>2317</v>
      </c>
      <c r="C1260" t="s">
        <v>2325</v>
      </c>
      <c r="D1260">
        <v>1978</v>
      </c>
      <c r="E1260" t="s">
        <v>2324</v>
      </c>
      <c r="G1260" t="str">
        <f t="shared" si="19"/>
        <v>Simulation DatabasesA Data-Model Interface for Modular Dynamic Simulation1978Friedhelm Drepper</v>
      </c>
      <c r="I1260" t="str">
        <f>IFERROR(IF(VLOOKUP(Test!G1260,SanityCheck!$F$2:$F$6384,1,FALSE)=Test!G1260,"Y","N"),"N")</f>
        <v>Y</v>
      </c>
    </row>
    <row r="1261" spans="1:9" x14ac:dyDescent="0.25">
      <c r="A1261" t="s">
        <v>2317</v>
      </c>
      <c r="C1261" t="s">
        <v>2319</v>
      </c>
      <c r="D1261">
        <v>1978</v>
      </c>
      <c r="E1261" t="s">
        <v>285</v>
      </c>
      <c r="G1261" t="str">
        <f t="shared" si="19"/>
        <v>Simulation DatabasesA Filing System with Variable Size Attributes for the Gasp Simulation Languages1978Robert E. Young</v>
      </c>
      <c r="I1261" t="str">
        <f>IFERROR(IF(VLOOKUP(Test!G1261,SanityCheck!$F$2:$F$6384,1,FALSE)=Test!G1261,"Y","N"),"N")</f>
        <v>Y</v>
      </c>
    </row>
    <row r="1262" spans="1:9" x14ac:dyDescent="0.25">
      <c r="A1262" t="s">
        <v>2317</v>
      </c>
      <c r="C1262" t="s">
        <v>2319</v>
      </c>
      <c r="D1262">
        <v>1978</v>
      </c>
      <c r="E1262" t="s">
        <v>2318</v>
      </c>
      <c r="G1262" t="str">
        <f t="shared" si="19"/>
        <v>Simulation DatabasesA Filing System with Variable Size Attributes for the Gasp Simulation Languages1978Terence E. Wilson</v>
      </c>
      <c r="I1262" t="str">
        <f>IFERROR(IF(VLOOKUP(Test!G1262,SanityCheck!$F$2:$F$6384,1,FALSE)=Test!G1262,"Y","N"),"N")</f>
        <v>Y</v>
      </c>
    </row>
    <row r="1263" spans="1:9" x14ac:dyDescent="0.25">
      <c r="A1263" t="s">
        <v>2317</v>
      </c>
      <c r="C1263" t="s">
        <v>2316</v>
      </c>
      <c r="D1263">
        <v>1978</v>
      </c>
      <c r="E1263" t="s">
        <v>2315</v>
      </c>
      <c r="G1263" t="str">
        <f t="shared" si="19"/>
        <v>Simulation DatabasesA Data Base System for River Basin Management1978Nguyen Duong</v>
      </c>
      <c r="I1263" t="str">
        <f>IFERROR(IF(VLOOKUP(Test!G1263,SanityCheck!$F$2:$F$6384,1,FALSE)=Test!G1263,"Y","N"),"N")</f>
        <v>Y</v>
      </c>
    </row>
    <row r="1264" spans="1:9" x14ac:dyDescent="0.25">
      <c r="A1264" t="s">
        <v>2317</v>
      </c>
      <c r="C1264" t="s">
        <v>2316</v>
      </c>
      <c r="D1264">
        <v>1978</v>
      </c>
      <c r="E1264" t="s">
        <v>2321</v>
      </c>
      <c r="G1264" t="str">
        <f t="shared" si="19"/>
        <v>Simulation DatabasesA Data Base System for River Basin Management1978Daryl B. Simons</v>
      </c>
      <c r="I1264" t="str">
        <f>IFERROR(IF(VLOOKUP(Test!G1264,SanityCheck!$F$2:$F$6384,1,FALSE)=Test!G1264,"Y","N"),"N")</f>
        <v>Y</v>
      </c>
    </row>
    <row r="1265" spans="1:9" x14ac:dyDescent="0.25">
      <c r="A1265" t="s">
        <v>2317</v>
      </c>
      <c r="C1265" t="s">
        <v>2316</v>
      </c>
      <c r="D1265">
        <v>1978</v>
      </c>
      <c r="E1265" t="s">
        <v>2323</v>
      </c>
      <c r="G1265" t="str">
        <f t="shared" si="19"/>
        <v>Simulation DatabasesA Data Base System for River Basin Management1978Ruh-Ming Li</v>
      </c>
      <c r="I1265" t="str">
        <f>IFERROR(IF(VLOOKUP(Test!G1265,SanityCheck!$F$2:$F$6384,1,FALSE)=Test!G1265,"Y","N"),"N")</f>
        <v>Y</v>
      </c>
    </row>
    <row r="1266" spans="1:9" x14ac:dyDescent="0.25">
      <c r="A1266" t="s">
        <v>2330</v>
      </c>
      <c r="C1266" t="s">
        <v>2329</v>
      </c>
      <c r="D1266">
        <v>1978</v>
      </c>
      <c r="E1266" t="s">
        <v>472</v>
      </c>
      <c r="G1266" t="str">
        <f t="shared" si="19"/>
        <v>Learning LanguagesAn Introduction to Modeling With INS1978Stephen D. Roberts</v>
      </c>
      <c r="I1266" t="str">
        <f>IFERROR(IF(VLOOKUP(Test!G1266,SanityCheck!$F$2:$F$6384,1,FALSE)=Test!G1266,"Y","N"),"N")</f>
        <v>Y</v>
      </c>
    </row>
    <row r="1267" spans="1:9" x14ac:dyDescent="0.25">
      <c r="A1267" t="s">
        <v>2330</v>
      </c>
      <c r="C1267" t="s">
        <v>2329</v>
      </c>
      <c r="D1267">
        <v>1978</v>
      </c>
      <c r="E1267" t="s">
        <v>2705</v>
      </c>
      <c r="G1267" t="str">
        <f t="shared" si="19"/>
        <v>Learning LanguagesAn Introduction to Modeling With INS1978James Schier</v>
      </c>
      <c r="I1267" t="str">
        <f>IFERROR(IF(VLOOKUP(Test!G1267,SanityCheck!$F$2:$F$6384,1,FALSE)=Test!G1267,"Y","N"),"N")</f>
        <v>Y</v>
      </c>
    </row>
    <row r="1268" spans="1:9" x14ac:dyDescent="0.25">
      <c r="A1268" t="s">
        <v>2330</v>
      </c>
      <c r="C1268" t="s">
        <v>2329</v>
      </c>
      <c r="D1268">
        <v>1978</v>
      </c>
      <c r="E1268" t="s">
        <v>2328</v>
      </c>
      <c r="G1268" t="str">
        <f t="shared" si="19"/>
        <v>Learning LanguagesAn Introduction to Modeling With INS1978Thom Sulanke</v>
      </c>
      <c r="I1268" t="str">
        <f>IFERROR(IF(VLOOKUP(Test!G1268,SanityCheck!$F$2:$F$6384,1,FALSE)=Test!G1268,"Y","N"),"N")</f>
        <v>Y</v>
      </c>
    </row>
    <row r="1269" spans="1:9" x14ac:dyDescent="0.25">
      <c r="A1269" t="s">
        <v>2330</v>
      </c>
      <c r="C1269" t="s">
        <v>2707</v>
      </c>
      <c r="D1269">
        <v>1978</v>
      </c>
      <c r="E1269" t="s">
        <v>2706</v>
      </c>
      <c r="G1269" t="str">
        <f t="shared" si="19"/>
        <v>Learning LanguagesSimulation for the Computer Novice1978Janis Church</v>
      </c>
      <c r="I1269" t="str">
        <f>IFERROR(IF(VLOOKUP(Test!G1269,SanityCheck!$F$2:$F$6384,1,FALSE)=Test!G1269,"Y","N"),"N")</f>
        <v>Y</v>
      </c>
    </row>
    <row r="1270" spans="1:9" x14ac:dyDescent="0.25">
      <c r="A1270" t="s">
        <v>2711</v>
      </c>
      <c r="C1270" t="s">
        <v>2713</v>
      </c>
      <c r="D1270">
        <v>1978</v>
      </c>
      <c r="E1270" t="s">
        <v>2712</v>
      </c>
      <c r="G1270" t="str">
        <f t="shared" si="19"/>
        <v>Instructional MethodsSimulation: A Case Approach1978Barry Shore</v>
      </c>
      <c r="I1270" t="str">
        <f>IFERROR(IF(VLOOKUP(Test!G1270,SanityCheck!$F$2:$F$6384,1,FALSE)=Test!G1270,"Y","N"),"N")</f>
        <v>Y</v>
      </c>
    </row>
    <row r="1271" spans="1:9" x14ac:dyDescent="0.25">
      <c r="A1271" t="s">
        <v>2711</v>
      </c>
      <c r="C1271" t="s">
        <v>2713</v>
      </c>
      <c r="D1271">
        <v>1978</v>
      </c>
      <c r="E1271" t="s">
        <v>2717</v>
      </c>
      <c r="G1271" t="str">
        <f t="shared" si="19"/>
        <v>Instructional MethodsSimulation: A Case Approach1978Dean Plager</v>
      </c>
      <c r="I1271" t="str">
        <f>IFERROR(IF(VLOOKUP(Test!G1271,SanityCheck!$F$2:$F$6384,1,FALSE)=Test!G1271,"Y","N"),"N")</f>
        <v>Y</v>
      </c>
    </row>
    <row r="1272" spans="1:9" x14ac:dyDescent="0.25">
      <c r="A1272" t="s">
        <v>2711</v>
      </c>
      <c r="C1272" t="s">
        <v>2716</v>
      </c>
      <c r="D1272">
        <v>1978</v>
      </c>
      <c r="E1272" t="s">
        <v>2715</v>
      </c>
      <c r="G1272" t="str">
        <f t="shared" si="19"/>
        <v>Instructional MethodsSimulating the Impact of Monetary and Fiscal Policy Activities on the Results of Corporate Financial Decisions1978Maclyn L. Clouse</v>
      </c>
      <c r="I1272" t="str">
        <f>IFERROR(IF(VLOOKUP(Test!G1272,SanityCheck!$F$2:$F$6384,1,FALSE)=Test!G1272,"Y","N"),"N")</f>
        <v>Y</v>
      </c>
    </row>
    <row r="1273" spans="1:9" x14ac:dyDescent="0.25">
      <c r="A1273" t="s">
        <v>2711</v>
      </c>
      <c r="C1273" t="s">
        <v>2714</v>
      </c>
      <c r="D1273">
        <v>1978</v>
      </c>
      <c r="E1273" t="s">
        <v>2482</v>
      </c>
      <c r="G1273" t="str">
        <f t="shared" si="19"/>
        <v>Instructional MethodsA Pedagogical Exercise Utilizing Computer Simulation1978Newell E. Chiesl</v>
      </c>
      <c r="I1273" t="str">
        <f>IFERROR(IF(VLOOKUP(Test!G1273,SanityCheck!$F$2:$F$6384,1,FALSE)=Test!G1273,"Y","N"),"N")</f>
        <v>Y</v>
      </c>
    </row>
    <row r="1274" spans="1:9" x14ac:dyDescent="0.25">
      <c r="A1274" t="s">
        <v>2711</v>
      </c>
      <c r="C1274" t="s">
        <v>2710</v>
      </c>
      <c r="D1274">
        <v>1978</v>
      </c>
      <c r="E1274" t="s">
        <v>2709</v>
      </c>
      <c r="G1274" t="str">
        <f t="shared" si="19"/>
        <v>Instructional MethodsMontreal MAPP Training Simulation Model1978Muhammed Naqi</v>
      </c>
      <c r="I1274" t="str">
        <f>IFERROR(IF(VLOOKUP(Test!G1274,SanityCheck!$F$2:$F$6384,1,FALSE)=Test!G1274,"Y","N"),"N")</f>
        <v>Y</v>
      </c>
    </row>
    <row r="1275" spans="1:9" x14ac:dyDescent="0.25">
      <c r="A1275" t="s">
        <v>2051</v>
      </c>
      <c r="B1275" t="s">
        <v>3662</v>
      </c>
      <c r="C1275" t="s">
        <v>3661</v>
      </c>
      <c r="D1275">
        <v>1978</v>
      </c>
      <c r="E1275" t="s">
        <v>3660</v>
      </c>
      <c r="G1275" t="str">
        <f t="shared" si="19"/>
        <v>ApplicationsSystem Design and SchedulingReal Time Simulation of Elevators1978George T. Hummet</v>
      </c>
      <c r="I1275" t="str">
        <f>IFERROR(IF(VLOOKUP(Test!G1275,SanityCheck!$F$2:$F$6384,1,FALSE)=Test!G1275,"Y","N"),"N")</f>
        <v>Y</v>
      </c>
    </row>
    <row r="1276" spans="1:9" x14ac:dyDescent="0.25">
      <c r="A1276" t="s">
        <v>2051</v>
      </c>
      <c r="B1276" t="s">
        <v>3662</v>
      </c>
      <c r="C1276" t="s">
        <v>3661</v>
      </c>
      <c r="D1276">
        <v>1978</v>
      </c>
      <c r="E1276" t="s">
        <v>3667</v>
      </c>
      <c r="G1276" t="str">
        <f t="shared" si="19"/>
        <v>ApplicationsSystem Design and SchedulingReal Time Simulation of Elevators1978Thomas D. Moser</v>
      </c>
      <c r="I1276" t="str">
        <f>IFERROR(IF(VLOOKUP(Test!G1276,SanityCheck!$F$2:$F$6384,1,FALSE)=Test!G1276,"Y","N"),"N")</f>
        <v>Y</v>
      </c>
    </row>
    <row r="1277" spans="1:9" x14ac:dyDescent="0.25">
      <c r="A1277" t="s">
        <v>2051</v>
      </c>
      <c r="B1277" t="s">
        <v>3662</v>
      </c>
      <c r="C1277" t="s">
        <v>3661</v>
      </c>
      <c r="D1277">
        <v>1978</v>
      </c>
      <c r="E1277" t="s">
        <v>3248</v>
      </c>
      <c r="G1277" t="str">
        <f t="shared" si="19"/>
        <v>ApplicationsSystem Design and SchedulingReal Time Simulation of Elevators1978Bruce A. Powell</v>
      </c>
      <c r="I1277" t="str">
        <f>IFERROR(IF(VLOOKUP(Test!G1277,SanityCheck!$F$2:$F$6384,1,FALSE)=Test!G1277,"Y","N"),"N")</f>
        <v>Y</v>
      </c>
    </row>
    <row r="1278" spans="1:9" x14ac:dyDescent="0.25">
      <c r="A1278" t="s">
        <v>2051</v>
      </c>
      <c r="B1278" t="s">
        <v>3662</v>
      </c>
      <c r="C1278" t="s">
        <v>3663</v>
      </c>
      <c r="D1278">
        <v>1978</v>
      </c>
      <c r="E1278" t="s">
        <v>2450</v>
      </c>
      <c r="G1278" t="str">
        <f t="shared" si="19"/>
        <v>ApplicationsSystem Design and SchedulingSimulating Station Activity in an Advanced Group Rapid Transit System1978Marilyn S. Sanfilippo</v>
      </c>
      <c r="I1278" t="str">
        <f>IFERROR(IF(VLOOKUP(Test!G1278,SanityCheck!$F$2:$F$6384,1,FALSE)=Test!G1278,"Y","N"),"N")</f>
        <v>Y</v>
      </c>
    </row>
    <row r="1279" spans="1:9" x14ac:dyDescent="0.25">
      <c r="A1279" t="s">
        <v>2051</v>
      </c>
      <c r="B1279" t="s">
        <v>3662</v>
      </c>
      <c r="C1279" t="s">
        <v>3665</v>
      </c>
      <c r="D1279">
        <v>1978</v>
      </c>
      <c r="E1279" t="s">
        <v>3668</v>
      </c>
      <c r="G1279" t="str">
        <f t="shared" si="19"/>
        <v>ApplicationsSystem Design and SchedulingSimulation of Mission Timelines for the Spacelab Program1978J. Steven Roberts</v>
      </c>
      <c r="I1279" t="str">
        <f>IFERROR(IF(VLOOKUP(Test!G1279,SanityCheck!$F$2:$F$6384,1,FALSE)=Test!G1279,"Y","N"),"N")</f>
        <v>Y</v>
      </c>
    </row>
    <row r="1280" spans="1:9" x14ac:dyDescent="0.25">
      <c r="A1280" t="s">
        <v>2051</v>
      </c>
      <c r="B1280" t="s">
        <v>3662</v>
      </c>
      <c r="C1280" t="s">
        <v>3665</v>
      </c>
      <c r="D1280">
        <v>1978</v>
      </c>
      <c r="E1280" t="s">
        <v>3666</v>
      </c>
      <c r="G1280" t="str">
        <f t="shared" si="19"/>
        <v>ApplicationsSystem Design and SchedulingSimulation of Mission Timelines for the Spacelab Program1978Michael A. Fague</v>
      </c>
      <c r="I1280" t="str">
        <f>IFERROR(IF(VLOOKUP(Test!G1280,SanityCheck!$F$2:$F$6384,1,FALSE)=Test!G1280,"Y","N"),"N")</f>
        <v>Y</v>
      </c>
    </row>
    <row r="1281" spans="1:9" x14ac:dyDescent="0.25">
      <c r="A1281" t="s">
        <v>2051</v>
      </c>
      <c r="B1281" t="s">
        <v>3662</v>
      </c>
      <c r="C1281" t="s">
        <v>3665</v>
      </c>
      <c r="D1281">
        <v>1978</v>
      </c>
      <c r="E1281" t="s">
        <v>3664</v>
      </c>
      <c r="G1281" t="str">
        <f t="shared" si="19"/>
        <v>ApplicationsSystem Design and SchedulingSimulation of Mission Timelines for the Spacelab Program1978Claude D. Pegden</v>
      </c>
      <c r="I1281" t="str">
        <f>IFERROR(IF(VLOOKUP(Test!G1281,SanityCheck!$F$2:$F$6384,1,FALSE)=Test!G1281,"Y","N"),"N")</f>
        <v>Y</v>
      </c>
    </row>
    <row r="1282" spans="1:9" x14ac:dyDescent="0.25">
      <c r="A1282" t="s">
        <v>2051</v>
      </c>
      <c r="B1282" t="s">
        <v>3671</v>
      </c>
      <c r="C1282" t="s">
        <v>3678</v>
      </c>
      <c r="D1282">
        <v>1978</v>
      </c>
      <c r="E1282" t="s">
        <v>3677</v>
      </c>
      <c r="G1282" t="str">
        <f t="shared" ref="G1282:G1345" si="20">CONCATENATE(A1282,B1282,C1282,D1282,E1282)</f>
        <v>ApplicationsGovernment / Social SystemsSimulation of Government Policy1978James A. Calloway</v>
      </c>
      <c r="I1282" t="str">
        <f>IFERROR(IF(VLOOKUP(Test!G1282,SanityCheck!$F$2:$F$6384,1,FALSE)=Test!G1282,"Y","N"),"N")</f>
        <v>Y</v>
      </c>
    </row>
    <row r="1283" spans="1:9" x14ac:dyDescent="0.25">
      <c r="A1283" t="s">
        <v>2051</v>
      </c>
      <c r="B1283" t="s">
        <v>3671</v>
      </c>
      <c r="C1283" t="s">
        <v>3674</v>
      </c>
      <c r="D1283">
        <v>1978</v>
      </c>
      <c r="E1283" t="s">
        <v>3207</v>
      </c>
      <c r="G1283" t="str">
        <f t="shared" si="20"/>
        <v>ApplicationsGovernment / Social SystemsEstimating the Total Real Property Value of Geographic Areas for Equalization: A Computer Simulation1978James M. Kraushaar</v>
      </c>
      <c r="I1283" t="str">
        <f>IFERROR(IF(VLOOKUP(Test!G1283,SanityCheck!$F$2:$F$6384,1,FALSE)=Test!G1283,"Y","N"),"N")</f>
        <v>Y</v>
      </c>
    </row>
    <row r="1284" spans="1:9" x14ac:dyDescent="0.25">
      <c r="A1284" t="s">
        <v>2051</v>
      </c>
      <c r="B1284" t="s">
        <v>3671</v>
      </c>
      <c r="C1284" t="s">
        <v>3674</v>
      </c>
      <c r="D1284">
        <v>1978</v>
      </c>
      <c r="E1284" t="s">
        <v>3685</v>
      </c>
      <c r="G1284" t="str">
        <f t="shared" si="20"/>
        <v>ApplicationsGovernment / Social SystemsEstimating the Total Real Property Value of Geographic Areas for Equalization: A Computer Simulation1978Steven Hershey</v>
      </c>
      <c r="I1284" t="str">
        <f>IFERROR(IF(VLOOKUP(Test!G1284,SanityCheck!$F$2:$F$6384,1,FALSE)=Test!G1284,"Y","N"),"N")</f>
        <v>Y</v>
      </c>
    </row>
    <row r="1285" spans="1:9" x14ac:dyDescent="0.25">
      <c r="A1285" t="s">
        <v>2051</v>
      </c>
      <c r="B1285" t="s">
        <v>3671</v>
      </c>
      <c r="C1285" t="s">
        <v>3684</v>
      </c>
      <c r="D1285">
        <v>1978</v>
      </c>
      <c r="E1285" t="s">
        <v>3683</v>
      </c>
      <c r="G1285" t="str">
        <f t="shared" si="20"/>
        <v>ApplicationsGovernment / Social SystemsMacro-Level Policy Analysis Models:  A Methodological Overview1978Rodrigo J. Lievano</v>
      </c>
      <c r="I1285" t="str">
        <f>IFERROR(IF(VLOOKUP(Test!G1285,SanityCheck!$F$2:$F$6384,1,FALSE)=Test!G1285,"Y","N"),"N")</f>
        <v>Y</v>
      </c>
    </row>
    <row r="1286" spans="1:9" x14ac:dyDescent="0.25">
      <c r="A1286" t="s">
        <v>2051</v>
      </c>
      <c r="B1286" t="s">
        <v>3671</v>
      </c>
      <c r="C1286" t="s">
        <v>3684</v>
      </c>
      <c r="D1286">
        <v>1978</v>
      </c>
      <c r="E1286" t="s">
        <v>3689</v>
      </c>
      <c r="G1286" t="str">
        <f t="shared" si="20"/>
        <v>ApplicationsGovernment / Social SystemsMacro-Level Policy Analysis Models:  A Methodological Overview1978Robert O. Anderson</v>
      </c>
      <c r="I1286" t="str">
        <f>IFERROR(IF(VLOOKUP(Test!G1286,SanityCheck!$F$2:$F$6384,1,FALSE)=Test!G1286,"Y","N"),"N")</f>
        <v>Y</v>
      </c>
    </row>
    <row r="1287" spans="1:9" x14ac:dyDescent="0.25">
      <c r="A1287" t="s">
        <v>2051</v>
      </c>
      <c r="B1287" t="s">
        <v>3671</v>
      </c>
      <c r="C1287" t="s">
        <v>3676</v>
      </c>
      <c r="D1287">
        <v>1978</v>
      </c>
      <c r="E1287" t="s">
        <v>3679</v>
      </c>
      <c r="G1287" t="str">
        <f t="shared" si="20"/>
        <v>ApplicationsGovernment / Social SystemsCost Effectiveness of Alternative Sewage Collection Treatment and Disposal Systems at Recreational Areas1978Mesbah U. Ahmed</v>
      </c>
      <c r="I1287" t="str">
        <f>IFERROR(IF(VLOOKUP(Test!G1287,SanityCheck!$F$2:$F$6384,1,FALSE)=Test!G1287,"Y","N"),"N")</f>
        <v>Y</v>
      </c>
    </row>
    <row r="1288" spans="1:9" x14ac:dyDescent="0.25">
      <c r="A1288" t="s">
        <v>2051</v>
      </c>
      <c r="B1288" t="s">
        <v>3671</v>
      </c>
      <c r="C1288" t="s">
        <v>3676</v>
      </c>
      <c r="D1288">
        <v>1978</v>
      </c>
      <c r="E1288" t="s">
        <v>3675</v>
      </c>
      <c r="G1288" t="str">
        <f t="shared" si="20"/>
        <v>ApplicationsGovernment / Social SystemsCost Effectiveness of Alternative Sewage Collection Treatment and Disposal Systems at Recreational Areas1978Kennetl B. Young</v>
      </c>
      <c r="I1288" t="str">
        <f>IFERROR(IF(VLOOKUP(Test!G1288,SanityCheck!$F$2:$F$6384,1,FALSE)=Test!G1288,"Y","N"),"N")</f>
        <v>Y</v>
      </c>
    </row>
    <row r="1289" spans="1:9" x14ac:dyDescent="0.25">
      <c r="A1289" t="s">
        <v>2051</v>
      </c>
      <c r="B1289" t="s">
        <v>3671</v>
      </c>
      <c r="C1289" t="s">
        <v>3676</v>
      </c>
      <c r="D1289">
        <v>1978</v>
      </c>
      <c r="E1289" t="s">
        <v>3680</v>
      </c>
      <c r="G1289" t="str">
        <f t="shared" si="20"/>
        <v>ApplicationsGovernment / Social SystemsCost Effectiveness of Alternative Sewage Collection Treatment and Disposal Systems at Recreational Areas1978Arun G. Walvekar</v>
      </c>
      <c r="I1289" t="str">
        <f>IFERROR(IF(VLOOKUP(Test!G1289,SanityCheck!$F$2:$F$6384,1,FALSE)=Test!G1289,"Y","N"),"N")</f>
        <v>Y</v>
      </c>
    </row>
    <row r="1290" spans="1:9" x14ac:dyDescent="0.25">
      <c r="A1290" t="s">
        <v>2051</v>
      </c>
      <c r="B1290" t="s">
        <v>3671</v>
      </c>
      <c r="C1290" t="s">
        <v>3670</v>
      </c>
      <c r="D1290">
        <v>1978</v>
      </c>
      <c r="E1290" t="s">
        <v>3669</v>
      </c>
      <c r="G1290" t="str">
        <f t="shared" si="20"/>
        <v>ApplicationsGovernment / Social SystemsA Simulation of Price Effects on Crude Oil Production from Stripped Wells in Texas1978Robert R. Hill</v>
      </c>
      <c r="I1290" t="str">
        <f>IFERROR(IF(VLOOKUP(Test!G1290,SanityCheck!$F$2:$F$6384,1,FALSE)=Test!G1290,"Y","N"),"N")</f>
        <v>Y</v>
      </c>
    </row>
    <row r="1291" spans="1:9" x14ac:dyDescent="0.25">
      <c r="A1291" t="s">
        <v>2051</v>
      </c>
      <c r="B1291" t="s">
        <v>3671</v>
      </c>
      <c r="C1291" t="s">
        <v>3673</v>
      </c>
      <c r="D1291">
        <v>1978</v>
      </c>
      <c r="E1291" t="s">
        <v>3672</v>
      </c>
      <c r="G1291" t="str">
        <f t="shared" si="20"/>
        <v>ApplicationsGovernment / Social SystemsEvolution of a Water and Power Demand Projection Model for Saudi Arabia1978Alan McK. Shorb</v>
      </c>
      <c r="I1291" t="str">
        <f>IFERROR(IF(VLOOKUP(Test!G1291,SanityCheck!$F$2:$F$6384,1,FALSE)=Test!G1291,"Y","N"),"N")</f>
        <v>Y</v>
      </c>
    </row>
    <row r="1292" spans="1:9" x14ac:dyDescent="0.25">
      <c r="A1292" t="s">
        <v>2051</v>
      </c>
      <c r="B1292" t="s">
        <v>3671</v>
      </c>
      <c r="C1292" t="s">
        <v>3673</v>
      </c>
      <c r="D1292">
        <v>1978</v>
      </c>
      <c r="E1292" t="s">
        <v>3688</v>
      </c>
      <c r="G1292" t="str">
        <f t="shared" si="20"/>
        <v>ApplicationsGovernment / Social SystemsEvolution of a Water and Power Demand Projection Model for Saudi Arabia1978Anthony C. Picardi</v>
      </c>
      <c r="I1292" t="str">
        <f>IFERROR(IF(VLOOKUP(Test!G1292,SanityCheck!$F$2:$F$6384,1,FALSE)=Test!G1292,"Y","N"),"N")</f>
        <v>Y</v>
      </c>
    </row>
    <row r="1293" spans="1:9" x14ac:dyDescent="0.25">
      <c r="A1293" t="s">
        <v>2051</v>
      </c>
      <c r="B1293" t="s">
        <v>3671</v>
      </c>
      <c r="C1293" t="s">
        <v>3682</v>
      </c>
      <c r="D1293">
        <v>1978</v>
      </c>
      <c r="E1293" t="s">
        <v>3681</v>
      </c>
      <c r="G1293" t="str">
        <f t="shared" si="20"/>
        <v>ApplicationsGovernment / Social SystemsSimulating Population and Employment Change for U.S. Metropolitan and Rural Areas1978Peter M. Allaman</v>
      </c>
      <c r="I1293" t="str">
        <f>IFERROR(IF(VLOOKUP(Test!G1293,SanityCheck!$F$2:$F$6384,1,FALSE)=Test!G1293,"Y","N"),"N")</f>
        <v>Y</v>
      </c>
    </row>
    <row r="1294" spans="1:9" x14ac:dyDescent="0.25">
      <c r="A1294" t="s">
        <v>2051</v>
      </c>
      <c r="B1294" t="s">
        <v>3671</v>
      </c>
      <c r="C1294" t="s">
        <v>3687</v>
      </c>
      <c r="D1294">
        <v>1978</v>
      </c>
      <c r="E1294" t="s">
        <v>3686</v>
      </c>
      <c r="G1294" t="str">
        <f t="shared" si="20"/>
        <v>ApplicationsGovernment / Social SystemsMicsim: The Simulation Model of FDNY's Computer-Aided Dispatch System1978Michael Gellar</v>
      </c>
      <c r="I1294" t="str">
        <f>IFERROR(IF(VLOOKUP(Test!G1294,SanityCheck!$F$2:$F$6384,1,FALSE)=Test!G1294,"Y","N"),"N")</f>
        <v>Y</v>
      </c>
    </row>
    <row r="1295" spans="1:9" x14ac:dyDescent="0.25">
      <c r="A1295" t="s">
        <v>2051</v>
      </c>
      <c r="B1295" t="s">
        <v>3692</v>
      </c>
      <c r="C1295" t="s">
        <v>3696</v>
      </c>
      <c r="D1295">
        <v>1978</v>
      </c>
      <c r="E1295" t="s">
        <v>3703</v>
      </c>
      <c r="G1295" t="str">
        <f t="shared" si="20"/>
        <v>ApplicationsAgricultureInsect Population Simulation1978John P. Barrett</v>
      </c>
      <c r="I1295" t="str">
        <f>IFERROR(IF(VLOOKUP(Test!G1295,SanityCheck!$F$2:$F$6384,1,FALSE)=Test!G1295,"Y","N"),"N")</f>
        <v>Y</v>
      </c>
    </row>
    <row r="1296" spans="1:9" x14ac:dyDescent="0.25">
      <c r="A1296" t="s">
        <v>2051</v>
      </c>
      <c r="B1296" t="s">
        <v>3692</v>
      </c>
      <c r="C1296" t="s">
        <v>3696</v>
      </c>
      <c r="D1296">
        <v>1978</v>
      </c>
      <c r="E1296" t="s">
        <v>3701</v>
      </c>
      <c r="G1296" t="str">
        <f t="shared" si="20"/>
        <v>ApplicationsAgricultureInsect Population Simulation1978John E. Foster</v>
      </c>
      <c r="I1296" t="str">
        <f>IFERROR(IF(VLOOKUP(Test!G1296,SanityCheck!$F$2:$F$6384,1,FALSE)=Test!G1296,"Y","N"),"N")</f>
        <v>Y</v>
      </c>
    </row>
    <row r="1297" spans="1:9" x14ac:dyDescent="0.25">
      <c r="A1297" t="s">
        <v>2051</v>
      </c>
      <c r="B1297" t="s">
        <v>3692</v>
      </c>
      <c r="C1297" t="s">
        <v>3696</v>
      </c>
      <c r="D1297">
        <v>1978</v>
      </c>
      <c r="E1297" t="s">
        <v>3695</v>
      </c>
      <c r="G1297" t="str">
        <f t="shared" si="20"/>
        <v>ApplicationsAgricultureInsect Population Simulation1978Greg A. Wong</v>
      </c>
      <c r="I1297" t="str">
        <f>IFERROR(IF(VLOOKUP(Test!G1297,SanityCheck!$F$2:$F$6384,1,FALSE)=Test!G1297,"Y","N"),"N")</f>
        <v>Y</v>
      </c>
    </row>
    <row r="1298" spans="1:9" x14ac:dyDescent="0.25">
      <c r="A1298" t="s">
        <v>2051</v>
      </c>
      <c r="B1298" t="s">
        <v>3692</v>
      </c>
      <c r="C1298" t="s">
        <v>3696</v>
      </c>
      <c r="D1298">
        <v>1978</v>
      </c>
      <c r="E1298" t="s">
        <v>3697</v>
      </c>
      <c r="G1298" t="str">
        <f t="shared" si="20"/>
        <v>ApplicationsAgricultureInsect Population Simulation1978Elizabeth C. Stanley</v>
      </c>
      <c r="I1298" t="str">
        <f>IFERROR(IF(VLOOKUP(Test!G1298,SanityCheck!$F$2:$F$6384,1,FALSE)=Test!G1298,"Y","N"),"N")</f>
        <v>Y</v>
      </c>
    </row>
    <row r="1299" spans="1:9" x14ac:dyDescent="0.25">
      <c r="A1299" t="s">
        <v>2051</v>
      </c>
      <c r="B1299" t="s">
        <v>3692</v>
      </c>
      <c r="C1299" t="s">
        <v>3691</v>
      </c>
      <c r="D1299">
        <v>1978</v>
      </c>
      <c r="E1299" t="s">
        <v>3702</v>
      </c>
      <c r="G1299" t="str">
        <f t="shared" si="20"/>
        <v>ApplicationsAgricultureIrrigation System Selection for Maximum Crop Profit1978R. W. Hill</v>
      </c>
      <c r="I1299" t="str">
        <f>IFERROR(IF(VLOOKUP(Test!G1299,SanityCheck!$F$2:$F$6384,1,FALSE)=Test!G1299,"Y","N"),"N")</f>
        <v>Y</v>
      </c>
    </row>
    <row r="1300" spans="1:9" x14ac:dyDescent="0.25">
      <c r="A1300" t="s">
        <v>2051</v>
      </c>
      <c r="B1300" t="s">
        <v>3692</v>
      </c>
      <c r="C1300" t="s">
        <v>3691</v>
      </c>
      <c r="D1300">
        <v>1978</v>
      </c>
      <c r="E1300" t="s">
        <v>3690</v>
      </c>
      <c r="G1300" t="str">
        <f t="shared" si="20"/>
        <v>ApplicationsAgricultureIrrigation System Selection for Maximum Crop Profit1978Jack Keller</v>
      </c>
      <c r="I1300" t="str">
        <f>IFERROR(IF(VLOOKUP(Test!G1300,SanityCheck!$F$2:$F$6384,1,FALSE)=Test!G1300,"Y","N"),"N")</f>
        <v>Y</v>
      </c>
    </row>
    <row r="1301" spans="1:9" x14ac:dyDescent="0.25">
      <c r="A1301" t="s">
        <v>2051</v>
      </c>
      <c r="B1301" t="s">
        <v>3692</v>
      </c>
      <c r="C1301" t="s">
        <v>3699</v>
      </c>
      <c r="D1301">
        <v>1978</v>
      </c>
      <c r="E1301" t="s">
        <v>3698</v>
      </c>
      <c r="G1301" t="str">
        <f t="shared" si="20"/>
        <v>ApplicationsAgricultureAnswers:  A Hydrologic/Water Quality Simulator for Watershed Research1978David B. Beasley</v>
      </c>
      <c r="I1301" t="str">
        <f>IFERROR(IF(VLOOKUP(Test!G1301,SanityCheck!$F$2:$F$6384,1,FALSE)=Test!G1301,"Y","N"),"N")</f>
        <v>Y</v>
      </c>
    </row>
    <row r="1302" spans="1:9" x14ac:dyDescent="0.25">
      <c r="A1302" t="s">
        <v>2051</v>
      </c>
      <c r="B1302" t="s">
        <v>3692</v>
      </c>
      <c r="C1302" t="s">
        <v>3699</v>
      </c>
      <c r="D1302">
        <v>1978</v>
      </c>
      <c r="E1302" t="s">
        <v>3288</v>
      </c>
      <c r="G1302" t="str">
        <f t="shared" si="20"/>
        <v>ApplicationsAgricultureAnswers:  A Hydrologic/Water Quality Simulator for Watershed Research1978Larry F. Huggins</v>
      </c>
      <c r="I1302" t="str">
        <f>IFERROR(IF(VLOOKUP(Test!G1302,SanityCheck!$F$2:$F$6384,1,FALSE)=Test!G1302,"Y","N"),"N")</f>
        <v>Y</v>
      </c>
    </row>
    <row r="1303" spans="1:9" x14ac:dyDescent="0.25">
      <c r="A1303" t="s">
        <v>2051</v>
      </c>
      <c r="B1303" t="s">
        <v>3692</v>
      </c>
      <c r="C1303" t="s">
        <v>3694</v>
      </c>
      <c r="D1303">
        <v>1978</v>
      </c>
      <c r="E1303" t="s">
        <v>3693</v>
      </c>
      <c r="G1303" t="str">
        <f t="shared" si="20"/>
        <v>ApplicationsAgricultureGlobal Crop Production Forecasting:  A Simulation Analysis of the Data System Problems and Their Solutions1978Harvey Golden</v>
      </c>
      <c r="I1303" t="str">
        <f>IFERROR(IF(VLOOKUP(Test!G1303,SanityCheck!$F$2:$F$6384,1,FALSE)=Test!G1303,"Y","N"),"N")</f>
        <v>Y</v>
      </c>
    </row>
    <row r="1304" spans="1:9" x14ac:dyDescent="0.25">
      <c r="A1304" t="s">
        <v>2051</v>
      </c>
      <c r="B1304" t="s">
        <v>3692</v>
      </c>
      <c r="C1304" t="s">
        <v>3694</v>
      </c>
      <c r="D1304">
        <v>1978</v>
      </c>
      <c r="E1304" t="s">
        <v>3700</v>
      </c>
      <c r="G1304" t="str">
        <f t="shared" si="20"/>
        <v>ApplicationsAgricultureGlobal Crop Production Forecasting:  A Simulation Analysis of the Data System Problems and Their Solutions1978James W. Neiers</v>
      </c>
      <c r="I1304" t="str">
        <f>IFERROR(IF(VLOOKUP(Test!G1304,SanityCheck!$F$2:$F$6384,1,FALSE)=Test!G1304,"Y","N"),"N")</f>
        <v>Y</v>
      </c>
    </row>
    <row r="1305" spans="1:9" x14ac:dyDescent="0.25">
      <c r="A1305" t="s">
        <v>2051</v>
      </c>
      <c r="B1305" t="s">
        <v>891</v>
      </c>
      <c r="C1305" t="s">
        <v>3713</v>
      </c>
      <c r="D1305">
        <v>1978</v>
      </c>
      <c r="E1305" t="s">
        <v>3712</v>
      </c>
      <c r="G1305" t="str">
        <f t="shared" si="20"/>
        <v>ApplicationsComputer SystemsSizing and Assessing Computer Design Alternatives Using Simulation1978Gary J. Wright</v>
      </c>
      <c r="I1305" t="str">
        <f>IFERROR(IF(VLOOKUP(Test!G1305,SanityCheck!$F$2:$F$6384,1,FALSE)=Test!G1305,"Y","N"),"N")</f>
        <v>Y</v>
      </c>
    </row>
    <row r="1306" spans="1:9" x14ac:dyDescent="0.25">
      <c r="A1306" t="s">
        <v>2051</v>
      </c>
      <c r="B1306" t="s">
        <v>891</v>
      </c>
      <c r="C1306" t="s">
        <v>3713</v>
      </c>
      <c r="D1306">
        <v>1978</v>
      </c>
      <c r="E1306" t="s">
        <v>3721</v>
      </c>
      <c r="G1306" t="str">
        <f t="shared" si="20"/>
        <v>ApplicationsComputer SystemsSizing and Assessing Computer Design Alternatives Using Simulation1978Thomas L. Hannan</v>
      </c>
      <c r="I1306" t="str">
        <f>IFERROR(IF(VLOOKUP(Test!G1306,SanityCheck!$F$2:$F$6384,1,FALSE)=Test!G1306,"Y","N"),"N")</f>
        <v>Y</v>
      </c>
    </row>
    <row r="1307" spans="1:9" x14ac:dyDescent="0.25">
      <c r="A1307" t="s">
        <v>2051</v>
      </c>
      <c r="B1307" t="s">
        <v>891</v>
      </c>
      <c r="C1307" t="s">
        <v>3715</v>
      </c>
      <c r="D1307">
        <v>1978</v>
      </c>
      <c r="E1307" t="s">
        <v>3717</v>
      </c>
      <c r="G1307" t="str">
        <f t="shared" si="20"/>
        <v>ApplicationsComputer SystemsA Simulation of a Minicomputer-Based Data Base Transaction System1978Lawrence K. Fried</v>
      </c>
      <c r="I1307" t="str">
        <f>IFERROR(IF(VLOOKUP(Test!G1307,SanityCheck!$F$2:$F$6384,1,FALSE)=Test!G1307,"Y","N"),"N")</f>
        <v>Y</v>
      </c>
    </row>
    <row r="1308" spans="1:9" x14ac:dyDescent="0.25">
      <c r="A1308" t="s">
        <v>2051</v>
      </c>
      <c r="B1308" t="s">
        <v>891</v>
      </c>
      <c r="C1308" t="s">
        <v>3715</v>
      </c>
      <c r="D1308">
        <v>1978</v>
      </c>
      <c r="E1308" t="s">
        <v>3714</v>
      </c>
      <c r="G1308" t="str">
        <f t="shared" si="20"/>
        <v>ApplicationsComputer SystemsA Simulation of a Minicomputer-Based Data Base Transaction System1978David Pravidlo</v>
      </c>
      <c r="I1308" t="str">
        <f>IFERROR(IF(VLOOKUP(Test!G1308,SanityCheck!$F$2:$F$6384,1,FALSE)=Test!G1308,"Y","N"),"N")</f>
        <v>Y</v>
      </c>
    </row>
    <row r="1309" spans="1:9" x14ac:dyDescent="0.25">
      <c r="A1309" t="s">
        <v>2051</v>
      </c>
      <c r="B1309" t="s">
        <v>891</v>
      </c>
      <c r="C1309" t="s">
        <v>3707</v>
      </c>
      <c r="D1309">
        <v>1978</v>
      </c>
      <c r="E1309" t="s">
        <v>3706</v>
      </c>
      <c r="G1309" t="str">
        <f t="shared" si="20"/>
        <v>ApplicationsComputer SystemsSimulation of a Multiple CPU Military Communications System1978James G. Sprung</v>
      </c>
      <c r="I1309" t="str">
        <f>IFERROR(IF(VLOOKUP(Test!G1309,SanityCheck!$F$2:$F$6384,1,FALSE)=Test!G1309,"Y","N"),"N")</f>
        <v>Y</v>
      </c>
    </row>
    <row r="1310" spans="1:9" x14ac:dyDescent="0.25">
      <c r="A1310" t="s">
        <v>2051</v>
      </c>
      <c r="B1310" t="s">
        <v>891</v>
      </c>
      <c r="C1310" t="s">
        <v>3707</v>
      </c>
      <c r="D1310">
        <v>1978</v>
      </c>
      <c r="E1310" t="s">
        <v>3716</v>
      </c>
      <c r="G1310" t="str">
        <f t="shared" si="20"/>
        <v>ApplicationsComputer SystemsSimulation of a Multiple CPU Military Communications System1978Ved Aggarwal</v>
      </c>
      <c r="I1310" t="str">
        <f>IFERROR(IF(VLOOKUP(Test!G1310,SanityCheck!$F$2:$F$6384,1,FALSE)=Test!G1310,"Y","N"),"N")</f>
        <v>Y</v>
      </c>
    </row>
    <row r="1311" spans="1:9" x14ac:dyDescent="0.25">
      <c r="A1311" t="s">
        <v>2051</v>
      </c>
      <c r="B1311" t="s">
        <v>3724</v>
      </c>
      <c r="C1311" t="s">
        <v>3723</v>
      </c>
      <c r="D1311">
        <v>1978</v>
      </c>
      <c r="E1311" t="s">
        <v>3722</v>
      </c>
      <c r="G1311" t="str">
        <f t="shared" si="20"/>
        <v>ApplicationsMilitaryStar:  Simulation of Tactical Alternative Responses1978Samuel H. Parry</v>
      </c>
      <c r="I1311" t="str">
        <f>IFERROR(IF(VLOOKUP(Test!G1311,SanityCheck!$F$2:$F$6384,1,FALSE)=Test!G1311,"Y","N"),"N")</f>
        <v>Y</v>
      </c>
    </row>
    <row r="1312" spans="1:9" x14ac:dyDescent="0.25">
      <c r="A1312" t="s">
        <v>2051</v>
      </c>
      <c r="B1312" t="s">
        <v>3727</v>
      </c>
      <c r="C1312" t="s">
        <v>3730</v>
      </c>
      <c r="D1312">
        <v>1978</v>
      </c>
      <c r="E1312" t="s">
        <v>3737</v>
      </c>
      <c r="G1312" t="str">
        <f t="shared" si="20"/>
        <v>ApplicationsTransportationA Simulation Study of Operational Procedures for Increasing the Efficiency of Inland Waterways Transportation1978Kiran J. Desai</v>
      </c>
      <c r="I1312" t="str">
        <f>IFERROR(IF(VLOOKUP(Test!G1312,SanityCheck!$F$2:$F$6384,1,FALSE)=Test!G1312,"Y","N"),"N")</f>
        <v>Y</v>
      </c>
    </row>
    <row r="1313" spans="1:9" x14ac:dyDescent="0.25">
      <c r="A1313" t="s">
        <v>2051</v>
      </c>
      <c r="B1313" t="s">
        <v>3727</v>
      </c>
      <c r="C1313" t="s">
        <v>3730</v>
      </c>
      <c r="D1313">
        <v>1978</v>
      </c>
      <c r="E1313" t="s">
        <v>3729</v>
      </c>
      <c r="G1313" t="str">
        <f t="shared" si="20"/>
        <v>ApplicationsTransportationA Simulation Study of Operational Procedures for Increasing the Efficiency of Inland Waterways Transportation1978Jerry Prock</v>
      </c>
      <c r="I1313" t="str">
        <f>IFERROR(IF(VLOOKUP(Test!G1313,SanityCheck!$F$2:$F$6384,1,FALSE)=Test!G1313,"Y","N"),"N")</f>
        <v>Y</v>
      </c>
    </row>
    <row r="1314" spans="1:9" x14ac:dyDescent="0.25">
      <c r="A1314" t="s">
        <v>2051</v>
      </c>
      <c r="B1314" t="s">
        <v>3727</v>
      </c>
      <c r="C1314" t="s">
        <v>3741</v>
      </c>
      <c r="D1314">
        <v>1978</v>
      </c>
      <c r="E1314" t="s">
        <v>3755</v>
      </c>
      <c r="G1314" t="str">
        <f t="shared" si="20"/>
        <v>ApplicationsTransportationSimulation of a Rail Rapid Transit System at Several Levels of Detail1978Bjorn Conrad</v>
      </c>
      <c r="I1314" t="str">
        <f>IFERROR(IF(VLOOKUP(Test!G1314,SanityCheck!$F$2:$F$6384,1,FALSE)=Test!G1314,"Y","N"),"N")</f>
        <v>Y</v>
      </c>
    </row>
    <row r="1315" spans="1:9" x14ac:dyDescent="0.25">
      <c r="A1315" t="s">
        <v>2051</v>
      </c>
      <c r="B1315" t="s">
        <v>3727</v>
      </c>
      <c r="C1315" t="s">
        <v>3741</v>
      </c>
      <c r="D1315">
        <v>1978</v>
      </c>
      <c r="E1315" t="s">
        <v>3740</v>
      </c>
      <c r="G1315" t="str">
        <f t="shared" si="20"/>
        <v>ApplicationsTransportationSimulation of a Rail Rapid Transit System at Several Levels of Detail1978Donato A. D'Esopo</v>
      </c>
      <c r="I1315" t="str">
        <f>IFERROR(IF(VLOOKUP(Test!G1315,SanityCheck!$F$2:$F$6384,1,FALSE)=Test!G1315,"Y","N"),"N")</f>
        <v>Y</v>
      </c>
    </row>
    <row r="1316" spans="1:9" x14ac:dyDescent="0.25">
      <c r="A1316" t="s">
        <v>2051</v>
      </c>
      <c r="B1316" t="s">
        <v>3758</v>
      </c>
      <c r="C1316" t="s">
        <v>3757</v>
      </c>
      <c r="D1316">
        <v>1978</v>
      </c>
      <c r="E1316" t="s">
        <v>3762</v>
      </c>
      <c r="G1316" t="str">
        <f t="shared" si="20"/>
        <v>ApplicationsCorporation Planning ModelsCorporate Planning Systems Simulation:  The Portland General Electric (PGE) Experience1978Wynn A. Abranovic</v>
      </c>
      <c r="I1316" t="str">
        <f>IFERROR(IF(VLOOKUP(Test!G1316,SanityCheck!$F$2:$F$6384,1,FALSE)=Test!G1316,"Y","N"),"N")</f>
        <v>Y</v>
      </c>
    </row>
    <row r="1317" spans="1:9" x14ac:dyDescent="0.25">
      <c r="A1317" t="s">
        <v>2051</v>
      </c>
      <c r="B1317" t="s">
        <v>3758</v>
      </c>
      <c r="C1317" t="s">
        <v>3757</v>
      </c>
      <c r="D1317">
        <v>1978</v>
      </c>
      <c r="E1317" t="s">
        <v>3759</v>
      </c>
      <c r="G1317" t="str">
        <f t="shared" si="20"/>
        <v>ApplicationsCorporation Planning ModelsCorporate Planning Systems Simulation:  The Portland General Electric (PGE) Experience1978Lee A. Barney</v>
      </c>
      <c r="I1317" t="str">
        <f>IFERROR(IF(VLOOKUP(Test!G1317,SanityCheck!$F$2:$F$6384,1,FALSE)=Test!G1317,"Y","N"),"N")</f>
        <v>Y</v>
      </c>
    </row>
    <row r="1318" spans="1:9" x14ac:dyDescent="0.25">
      <c r="A1318" t="s">
        <v>2051</v>
      </c>
      <c r="B1318" t="s">
        <v>3758</v>
      </c>
      <c r="C1318" t="s">
        <v>3757</v>
      </c>
      <c r="D1318">
        <v>1978</v>
      </c>
      <c r="E1318" t="s">
        <v>3756</v>
      </c>
      <c r="G1318" t="str">
        <f t="shared" si="20"/>
        <v>ApplicationsCorporation Planning ModelsCorporate Planning Systems Simulation:  The Portland General Electric (PGE) Experience1978Charles Lusky</v>
      </c>
      <c r="I1318" t="str">
        <f>IFERROR(IF(VLOOKUP(Test!G1318,SanityCheck!$F$2:$F$6384,1,FALSE)=Test!G1318,"Y","N"),"N")</f>
        <v>Y</v>
      </c>
    </row>
    <row r="1319" spans="1:9" x14ac:dyDescent="0.25">
      <c r="A1319" t="s">
        <v>2051</v>
      </c>
      <c r="B1319" t="s">
        <v>3758</v>
      </c>
      <c r="C1319" t="s">
        <v>3757</v>
      </c>
      <c r="D1319">
        <v>1978</v>
      </c>
      <c r="E1319" t="s">
        <v>3766</v>
      </c>
      <c r="G1319" t="str">
        <f t="shared" si="20"/>
        <v>ApplicationsCorporation Planning ModelsCorporate Planning Systems Simulation:  The Portland General Electric (PGE) Experience1978Warren H. Winter</v>
      </c>
      <c r="I1319" t="str">
        <f>IFERROR(IF(VLOOKUP(Test!G1319,SanityCheck!$F$2:$F$6384,1,FALSE)=Test!G1319,"Y","N"),"N")</f>
        <v>Y</v>
      </c>
    </row>
    <row r="1320" spans="1:9" x14ac:dyDescent="0.25">
      <c r="A1320" t="s">
        <v>2051</v>
      </c>
      <c r="B1320" t="s">
        <v>3758</v>
      </c>
      <c r="C1320" t="s">
        <v>3761</v>
      </c>
      <c r="D1320">
        <v>1978</v>
      </c>
      <c r="E1320" t="s">
        <v>3760</v>
      </c>
      <c r="G1320" t="str">
        <f t="shared" si="20"/>
        <v>ApplicationsCorporation Planning ModelsThe Dresser Planning Model1978Charles H. Hatfield  Jr.</v>
      </c>
      <c r="I1320" t="str">
        <f>IFERROR(IF(VLOOKUP(Test!G1320,SanityCheck!$F$2:$F$6384,1,FALSE)=Test!G1320,"Y","N"),"N")</f>
        <v>Y</v>
      </c>
    </row>
    <row r="1321" spans="1:9" x14ac:dyDescent="0.25">
      <c r="A1321" t="s">
        <v>2051</v>
      </c>
      <c r="B1321" t="s">
        <v>3758</v>
      </c>
      <c r="C1321" t="s">
        <v>3761</v>
      </c>
      <c r="D1321">
        <v>1978</v>
      </c>
      <c r="E1321" t="s">
        <v>3763</v>
      </c>
      <c r="G1321" t="str">
        <f t="shared" si="20"/>
        <v>ApplicationsCorporation Planning ModelsThe Dresser Planning Model1978Bryant K. Kershaw</v>
      </c>
      <c r="I1321" t="str">
        <f>IFERROR(IF(VLOOKUP(Test!G1321,SanityCheck!$F$2:$F$6384,1,FALSE)=Test!G1321,"Y","N"),"N")</f>
        <v>Y</v>
      </c>
    </row>
    <row r="1322" spans="1:9" x14ac:dyDescent="0.25">
      <c r="A1322" t="s">
        <v>2051</v>
      </c>
      <c r="B1322" t="s">
        <v>3758</v>
      </c>
      <c r="C1322" t="s">
        <v>3765</v>
      </c>
      <c r="D1322">
        <v>1978</v>
      </c>
      <c r="E1322" t="s">
        <v>3764</v>
      </c>
      <c r="G1322" t="str">
        <f t="shared" si="20"/>
        <v>ApplicationsCorporation Planning ModelsEnergy Forecasting and Simulation Models1978John C. Sweeney</v>
      </c>
      <c r="I1322" t="str">
        <f>IFERROR(IF(VLOOKUP(Test!G1322,SanityCheck!$F$2:$F$6384,1,FALSE)=Test!G1322,"Y","N"),"N")</f>
        <v>Y</v>
      </c>
    </row>
    <row r="1323" spans="1:9" x14ac:dyDescent="0.25">
      <c r="A1323" t="s">
        <v>2051</v>
      </c>
      <c r="B1323" t="s">
        <v>3769</v>
      </c>
      <c r="C1323" t="s">
        <v>3768</v>
      </c>
      <c r="D1323">
        <v>1978</v>
      </c>
      <c r="E1323" t="s">
        <v>2323</v>
      </c>
      <c r="G1323" t="str">
        <f t="shared" si="20"/>
        <v>ApplicationsEcosystemsA Computer Model of Rainfall Runoff from a System of Multiple Watersheds1978Ruh-Ming Li</v>
      </c>
      <c r="I1323" t="str">
        <f>IFERROR(IF(VLOOKUP(Test!G1323,SanityCheck!$F$2:$F$6384,1,FALSE)=Test!G1323,"Y","N"),"N")</f>
        <v>Y</v>
      </c>
    </row>
    <row r="1324" spans="1:9" x14ac:dyDescent="0.25">
      <c r="A1324" t="s">
        <v>2051</v>
      </c>
      <c r="B1324" t="s">
        <v>3769</v>
      </c>
      <c r="C1324" t="s">
        <v>3768</v>
      </c>
      <c r="D1324">
        <v>1978</v>
      </c>
      <c r="E1324" t="s">
        <v>3767</v>
      </c>
      <c r="G1324" t="str">
        <f t="shared" si="20"/>
        <v>ApplicationsEcosystemsA Computer Model of Rainfall Runoff from a System of Multiple Watersheds1978Brent E. Spronk</v>
      </c>
      <c r="I1324" t="str">
        <f>IFERROR(IF(VLOOKUP(Test!G1324,SanityCheck!$F$2:$F$6384,1,FALSE)=Test!G1324,"Y","N"),"N")</f>
        <v>Y</v>
      </c>
    </row>
    <row r="1325" spans="1:9" x14ac:dyDescent="0.25">
      <c r="A1325" t="s">
        <v>2051</v>
      </c>
      <c r="B1325" t="s">
        <v>3769</v>
      </c>
      <c r="C1325" t="s">
        <v>3768</v>
      </c>
      <c r="D1325">
        <v>1978</v>
      </c>
      <c r="E1325" t="s">
        <v>2321</v>
      </c>
      <c r="G1325" t="str">
        <f t="shared" si="20"/>
        <v>ApplicationsEcosystemsA Computer Model of Rainfall Runoff from a System of Multiple Watersheds1978Daryl B. Simons</v>
      </c>
      <c r="I1325" t="str">
        <f>IFERROR(IF(VLOOKUP(Test!G1325,SanityCheck!$F$2:$F$6384,1,FALSE)=Test!G1325,"Y","N"),"N")</f>
        <v>Y</v>
      </c>
    </row>
    <row r="1326" spans="1:9" x14ac:dyDescent="0.25">
      <c r="A1326" t="s">
        <v>2051</v>
      </c>
      <c r="B1326" t="s">
        <v>3769</v>
      </c>
      <c r="C1326" t="s">
        <v>3773</v>
      </c>
      <c r="D1326">
        <v>1978</v>
      </c>
      <c r="E1326" t="s">
        <v>3772</v>
      </c>
      <c r="G1326" t="str">
        <f t="shared" si="20"/>
        <v>ApplicationsEcosystemsPosim: A General Wildlife Population Simulator1978Edward L. Mooney</v>
      </c>
      <c r="I1326" t="str">
        <f>IFERROR(IF(VLOOKUP(Test!G1326,SanityCheck!$F$2:$F$6384,1,FALSE)=Test!G1326,"Y","N"),"N")</f>
        <v>Y</v>
      </c>
    </row>
    <row r="1327" spans="1:9" x14ac:dyDescent="0.25">
      <c r="A1327" t="s">
        <v>2051</v>
      </c>
      <c r="B1327" t="s">
        <v>3769</v>
      </c>
      <c r="C1327" t="s">
        <v>3773</v>
      </c>
      <c r="D1327">
        <v>1978</v>
      </c>
      <c r="E1327" t="s">
        <v>3774</v>
      </c>
      <c r="G1327" t="str">
        <f t="shared" si="20"/>
        <v>ApplicationsEcosystemsPosim: A General Wildlife Population Simulator1978Terry Looner</v>
      </c>
      <c r="I1327" t="str">
        <f>IFERROR(IF(VLOOKUP(Test!G1327,SanityCheck!$F$2:$F$6384,1,FALSE)=Test!G1327,"Y","N"),"N")</f>
        <v>Y</v>
      </c>
    </row>
    <row r="1328" spans="1:9" x14ac:dyDescent="0.25">
      <c r="A1328" t="s">
        <v>2051</v>
      </c>
      <c r="B1328" t="s">
        <v>3769</v>
      </c>
      <c r="C1328" t="s">
        <v>3778</v>
      </c>
      <c r="D1328">
        <v>1978</v>
      </c>
      <c r="E1328" t="s">
        <v>3777</v>
      </c>
      <c r="G1328" t="str">
        <f t="shared" si="20"/>
        <v>ApplicationsEcosystemsSimple:  A Simplified Ecosystem Model for Lake George, New York1978J. P. Killus</v>
      </c>
      <c r="I1328" t="str">
        <f>IFERROR(IF(VLOOKUP(Test!G1328,SanityCheck!$F$2:$F$6384,1,FALSE)=Test!G1328,"Y","N"),"N")</f>
        <v>Y</v>
      </c>
    </row>
    <row r="1329" spans="1:9" x14ac:dyDescent="0.25">
      <c r="A1329" t="s">
        <v>2051</v>
      </c>
      <c r="B1329" t="s">
        <v>3769</v>
      </c>
      <c r="C1329" t="s">
        <v>3771</v>
      </c>
      <c r="D1329">
        <v>1978</v>
      </c>
      <c r="E1329" t="s">
        <v>3770</v>
      </c>
      <c r="G1329" t="str">
        <f t="shared" si="20"/>
        <v>ApplicationsEcosystemsQual II Simulation Analysis for Treating Acid Mine Draining Problems in the Monongahela River Basin1978Thomas E. Holland</v>
      </c>
      <c r="I1329" t="str">
        <f>IFERROR(IF(VLOOKUP(Test!G1329,SanityCheck!$F$2:$F$6384,1,FALSE)=Test!G1329,"Y","N"),"N")</f>
        <v>Y</v>
      </c>
    </row>
    <row r="1330" spans="1:9" x14ac:dyDescent="0.25">
      <c r="A1330" t="s">
        <v>2051</v>
      </c>
      <c r="B1330" t="s">
        <v>3769</v>
      </c>
      <c r="C1330" t="s">
        <v>3771</v>
      </c>
      <c r="D1330">
        <v>1978</v>
      </c>
      <c r="E1330" t="s">
        <v>3776</v>
      </c>
      <c r="G1330" t="str">
        <f t="shared" si="20"/>
        <v>ApplicationsEcosystemsQual II Simulation Analysis for Treating Acid Mine Draining Problems in the Monongahela River Basin1978Donald L. Gochenour Jr</v>
      </c>
      <c r="I1330" t="str">
        <f>IFERROR(IF(VLOOKUP(Test!G1330,SanityCheck!$F$2:$F$6384,1,FALSE)=Test!G1330,"Y","N"),"N")</f>
        <v>Y</v>
      </c>
    </row>
    <row r="1331" spans="1:9" x14ac:dyDescent="0.25">
      <c r="A1331" t="s">
        <v>2051</v>
      </c>
      <c r="B1331" t="s">
        <v>3769</v>
      </c>
      <c r="C1331" t="s">
        <v>3771</v>
      </c>
      <c r="D1331">
        <v>1978</v>
      </c>
      <c r="E1331" t="s">
        <v>3775</v>
      </c>
      <c r="G1331" t="str">
        <f t="shared" si="20"/>
        <v>ApplicationsEcosystemsQual II Simulation Analysis for Treating Acid Mine Draining Problems in the Monongahela River Basin1978Alfred W. Pappano</v>
      </c>
      <c r="I1331" t="str">
        <f>IFERROR(IF(VLOOKUP(Test!G1331,SanityCheck!$F$2:$F$6384,1,FALSE)=Test!G1331,"Y","N"),"N")</f>
        <v>Y</v>
      </c>
    </row>
    <row r="1332" spans="1:9" x14ac:dyDescent="0.25">
      <c r="A1332" t="s">
        <v>2051</v>
      </c>
      <c r="B1332" t="s">
        <v>3781</v>
      </c>
      <c r="C1332" t="s">
        <v>3780</v>
      </c>
      <c r="D1332">
        <v>1978</v>
      </c>
      <c r="E1332" t="s">
        <v>3779</v>
      </c>
      <c r="G1332" t="str">
        <f t="shared" si="20"/>
        <v>ApplicationsHealth CareA New Approach to Operational Efficiency for Chronic Renal Dialysis Program1978Ronald M. Korabik</v>
      </c>
      <c r="I1332" t="str">
        <f>IFERROR(IF(VLOOKUP(Test!G1332,SanityCheck!$F$2:$F$6384,1,FALSE)=Test!G1332,"Y","N"),"N")</f>
        <v>Y</v>
      </c>
    </row>
    <row r="1333" spans="1:9" x14ac:dyDescent="0.25">
      <c r="A1333" t="s">
        <v>2051</v>
      </c>
      <c r="B1333" t="s">
        <v>3781</v>
      </c>
      <c r="C1333" t="s">
        <v>3782</v>
      </c>
      <c r="D1333">
        <v>1978</v>
      </c>
      <c r="E1333" t="s">
        <v>3783</v>
      </c>
      <c r="G1333" t="str">
        <f t="shared" si="20"/>
        <v>ApplicationsHealth CareApplications of Computer Simulation to Health Care1978William England</v>
      </c>
      <c r="I1333" t="str">
        <f>IFERROR(IF(VLOOKUP(Test!G1333,SanityCheck!$F$2:$F$6384,1,FALSE)=Test!G1333,"Y","N"),"N")</f>
        <v>Y</v>
      </c>
    </row>
    <row r="1334" spans="1:9" x14ac:dyDescent="0.25">
      <c r="A1334" t="s">
        <v>2051</v>
      </c>
      <c r="B1334" t="s">
        <v>3781</v>
      </c>
      <c r="C1334" t="s">
        <v>3782</v>
      </c>
      <c r="D1334">
        <v>1978</v>
      </c>
      <c r="E1334" t="s">
        <v>472</v>
      </c>
      <c r="G1334" t="str">
        <f t="shared" si="20"/>
        <v>ApplicationsHealth CareApplications of Computer Simulation to Health Care1978Stephen D. Roberts</v>
      </c>
      <c r="I1334" t="str">
        <f>IFERROR(IF(VLOOKUP(Test!G1334,SanityCheck!$F$2:$F$6384,1,FALSE)=Test!G1334,"Y","N"),"N")</f>
        <v>Y</v>
      </c>
    </row>
    <row r="1335" spans="1:9" x14ac:dyDescent="0.25">
      <c r="A1335" t="s">
        <v>2051</v>
      </c>
      <c r="B1335" t="s">
        <v>3785</v>
      </c>
      <c r="C1335" t="s">
        <v>3798</v>
      </c>
      <c r="D1335">
        <v>1978</v>
      </c>
      <c r="E1335" t="s">
        <v>3797</v>
      </c>
      <c r="G1335" t="str">
        <f t="shared" si="20"/>
        <v>ApplicationsManufacturing and Industrial SystemsAn Investigation of the Effect of Product Quality on Rework Manpower During Production Via Simulation1978M. Jeya Chandra</v>
      </c>
      <c r="I1335" t="str">
        <f>IFERROR(IF(VLOOKUP(Test!G1335,SanityCheck!$F$2:$F$6384,1,FALSE)=Test!G1335,"Y","N"),"N")</f>
        <v>Y</v>
      </c>
    </row>
    <row r="1336" spans="1:9" x14ac:dyDescent="0.25">
      <c r="A1336" t="s">
        <v>2051</v>
      </c>
      <c r="B1336" t="s">
        <v>3785</v>
      </c>
      <c r="C1336" t="s">
        <v>3789</v>
      </c>
      <c r="D1336">
        <v>1978</v>
      </c>
      <c r="E1336" t="s">
        <v>3788</v>
      </c>
      <c r="G1336" t="str">
        <f t="shared" si="20"/>
        <v>ApplicationsManufacturing and Industrial SystemsWhole Mill Simulation of Small Log Sawmills with Head Sawyers1978K.H. Kempthorne</v>
      </c>
      <c r="I1336" t="str">
        <f>IFERROR(IF(VLOOKUP(Test!G1336,SanityCheck!$F$2:$F$6384,1,FALSE)=Test!G1336,"Y","N"),"N")</f>
        <v>Y</v>
      </c>
    </row>
    <row r="1337" spans="1:9" x14ac:dyDescent="0.25">
      <c r="A1337" t="s">
        <v>2051</v>
      </c>
      <c r="B1337" t="s">
        <v>3785</v>
      </c>
      <c r="C1337" t="s">
        <v>3792</v>
      </c>
      <c r="D1337">
        <v>1978</v>
      </c>
      <c r="E1337" t="s">
        <v>3796</v>
      </c>
      <c r="G1337" t="str">
        <f t="shared" si="20"/>
        <v>ApplicationsManufacturing and Industrial SystemsCapacity Analysis of an Appliance Testing Process1978Suraj M. Alexander</v>
      </c>
      <c r="I1337" t="str">
        <f>IFERROR(IF(VLOOKUP(Test!G1337,SanityCheck!$F$2:$F$6384,1,FALSE)=Test!G1337,"Y","N"),"N")</f>
        <v>Y</v>
      </c>
    </row>
    <row r="1338" spans="1:9" x14ac:dyDescent="0.25">
      <c r="A1338" t="s">
        <v>2051</v>
      </c>
      <c r="B1338" t="s">
        <v>3785</v>
      </c>
      <c r="C1338" t="s">
        <v>3792</v>
      </c>
      <c r="D1338">
        <v>1978</v>
      </c>
      <c r="E1338" t="s">
        <v>3791</v>
      </c>
      <c r="G1338" t="str">
        <f t="shared" si="20"/>
        <v>ApplicationsManufacturing and Industrial SystemsCapacity Analysis of an Appliance Testing Process1978Ajit S. Bhatia</v>
      </c>
      <c r="I1338" t="str">
        <f>IFERROR(IF(VLOOKUP(Test!G1338,SanityCheck!$F$2:$F$6384,1,FALSE)=Test!G1338,"Y","N"),"N")</f>
        <v>Y</v>
      </c>
    </row>
    <row r="1339" spans="1:9" x14ac:dyDescent="0.25">
      <c r="A1339" t="s">
        <v>2051</v>
      </c>
      <c r="B1339" t="s">
        <v>3785</v>
      </c>
      <c r="C1339" t="s">
        <v>3793</v>
      </c>
      <c r="D1339">
        <v>1978</v>
      </c>
      <c r="E1339" t="s">
        <v>1975</v>
      </c>
      <c r="G1339" t="str">
        <f t="shared" si="20"/>
        <v>ApplicationsManufacturing and Industrial SystemsStudy of an Automated Materials Handling System1978Lee W. Schruben</v>
      </c>
      <c r="I1339" t="str">
        <f>IFERROR(IF(VLOOKUP(Test!G1339,SanityCheck!$F$2:$F$6384,1,FALSE)=Test!G1339,"Y","N"),"N")</f>
        <v>Y</v>
      </c>
    </row>
    <row r="1340" spans="1:9" x14ac:dyDescent="0.25">
      <c r="A1340" t="s">
        <v>2051</v>
      </c>
      <c r="B1340" t="s">
        <v>3785</v>
      </c>
      <c r="C1340" t="s">
        <v>3793</v>
      </c>
      <c r="D1340">
        <v>1978</v>
      </c>
      <c r="E1340" t="s">
        <v>3795</v>
      </c>
      <c r="G1340" t="str">
        <f t="shared" si="20"/>
        <v>ApplicationsManufacturing and Industrial SystemsStudy of an Automated Materials Handling System1978Philip L. Moser</v>
      </c>
      <c r="I1340" t="str">
        <f>IFERROR(IF(VLOOKUP(Test!G1340,SanityCheck!$F$2:$F$6384,1,FALSE)=Test!G1340,"Y","N"),"N")</f>
        <v>Y</v>
      </c>
    </row>
    <row r="1341" spans="1:9" x14ac:dyDescent="0.25">
      <c r="A1341" t="s">
        <v>2051</v>
      </c>
      <c r="B1341" t="s">
        <v>3785</v>
      </c>
      <c r="C1341" t="s">
        <v>3784</v>
      </c>
      <c r="D1341">
        <v>1978</v>
      </c>
      <c r="E1341" t="s">
        <v>2460</v>
      </c>
      <c r="G1341" t="str">
        <f t="shared" si="20"/>
        <v>ApplicationsManufacturing and Industrial SystemsA GPSS V Simulation of a Computer Controlled Warehouse Picking System1978David E. Douglas</v>
      </c>
      <c r="I1341" t="str">
        <f>IFERROR(IF(VLOOKUP(Test!G1341,SanityCheck!$F$2:$F$6384,1,FALSE)=Test!G1341,"Y","N"),"N")</f>
        <v>Y</v>
      </c>
    </row>
    <row r="1342" spans="1:9" x14ac:dyDescent="0.25">
      <c r="A1342" t="s">
        <v>2051</v>
      </c>
      <c r="B1342" t="s">
        <v>3785</v>
      </c>
      <c r="C1342" t="s">
        <v>3784</v>
      </c>
      <c r="D1342">
        <v>1978</v>
      </c>
      <c r="E1342" t="s">
        <v>3794</v>
      </c>
      <c r="G1342" t="str">
        <f t="shared" si="20"/>
        <v>ApplicationsManufacturing and Industrial SystemsA GPSS V Simulation of a Computer Controlled Warehouse Picking System1978Michael T. Mazzaro</v>
      </c>
      <c r="I1342" t="str">
        <f>IFERROR(IF(VLOOKUP(Test!G1342,SanityCheck!$F$2:$F$6384,1,FALSE)=Test!G1342,"Y","N"),"N")</f>
        <v>Y</v>
      </c>
    </row>
    <row r="1343" spans="1:9" x14ac:dyDescent="0.25">
      <c r="A1343" t="s">
        <v>2051</v>
      </c>
      <c r="B1343" t="s">
        <v>3785</v>
      </c>
      <c r="C1343" t="s">
        <v>3784</v>
      </c>
      <c r="D1343">
        <v>1978</v>
      </c>
      <c r="E1343" t="s">
        <v>3790</v>
      </c>
      <c r="G1343" t="str">
        <f t="shared" si="20"/>
        <v>ApplicationsManufacturing and Industrial SystemsA GPSS V Simulation of a Computer Controlled Warehouse Picking System1978Leonard J. Myers</v>
      </c>
      <c r="I1343" t="str">
        <f>IFERROR(IF(VLOOKUP(Test!G1343,SanityCheck!$F$2:$F$6384,1,FALSE)=Test!G1343,"Y","N"),"N")</f>
        <v>Y</v>
      </c>
    </row>
    <row r="1344" spans="1:9" x14ac:dyDescent="0.25">
      <c r="A1344" t="s">
        <v>2051</v>
      </c>
      <c r="B1344" t="s">
        <v>3785</v>
      </c>
      <c r="C1344" t="s">
        <v>3787</v>
      </c>
      <c r="D1344">
        <v>1978</v>
      </c>
      <c r="E1344" t="s">
        <v>3799</v>
      </c>
      <c r="G1344" t="str">
        <f t="shared" si="20"/>
        <v>ApplicationsManufacturing and Industrial SystemsThe Application of Computer Simulation Techniques to Industrial Packaging Lines1978Emory W. Zimmers</v>
      </c>
      <c r="I1344" t="str">
        <f>IFERROR(IF(VLOOKUP(Test!G1344,SanityCheck!$F$2:$F$6384,1,FALSE)=Test!G1344,"Y","N"),"N")</f>
        <v>Y</v>
      </c>
    </row>
    <row r="1345" spans="1:9" x14ac:dyDescent="0.25">
      <c r="A1345" t="s">
        <v>2051</v>
      </c>
      <c r="B1345" t="s">
        <v>3785</v>
      </c>
      <c r="C1345" t="s">
        <v>3787</v>
      </c>
      <c r="D1345">
        <v>1978</v>
      </c>
      <c r="E1345" t="s">
        <v>3786</v>
      </c>
      <c r="G1345" t="str">
        <f t="shared" si="20"/>
        <v>ApplicationsManufacturing and Industrial SystemsThe Application of Computer Simulation Techniques to Industrial Packaging Lines1978Thomas W. Brinker</v>
      </c>
      <c r="I1345" t="str">
        <f>IFERROR(IF(VLOOKUP(Test!G1345,SanityCheck!$F$2:$F$6384,1,FALSE)=Test!G1345,"Y","N"),"N")</f>
        <v>Y</v>
      </c>
    </row>
    <row r="1346" spans="1:9" x14ac:dyDescent="0.25">
      <c r="A1346" t="s">
        <v>2051</v>
      </c>
      <c r="B1346" t="s">
        <v>3802</v>
      </c>
      <c r="C1346" t="s">
        <v>3813</v>
      </c>
      <c r="D1346">
        <v>1978</v>
      </c>
      <c r="E1346" t="s">
        <v>3228</v>
      </c>
      <c r="G1346" t="str">
        <f t="shared" ref="G1346:G1409" si="21">CONCATENATE(A1346,B1346,C1346,D1346,E1346)</f>
        <v>ApplicationsComputer NetworksDynamic-Simulation of a National Resource Sharing Computer Network1978Ronald Segal</v>
      </c>
      <c r="I1346" t="str">
        <f>IFERROR(IF(VLOOKUP(Test!G1346,SanityCheck!$F$2:$F$6384,1,FALSE)=Test!G1346,"Y","N"),"N")</f>
        <v>Y</v>
      </c>
    </row>
    <row r="1347" spans="1:9" x14ac:dyDescent="0.25">
      <c r="A1347" t="s">
        <v>2051</v>
      </c>
      <c r="B1347" t="s">
        <v>3802</v>
      </c>
      <c r="C1347" t="s">
        <v>3813</v>
      </c>
      <c r="D1347">
        <v>1978</v>
      </c>
      <c r="E1347" t="s">
        <v>3815</v>
      </c>
      <c r="G1347" t="str">
        <f t="shared" si="21"/>
        <v>ApplicationsComputer NetworksDynamic-Simulation of a National Resource Sharing Computer Network1978Beverly O'Neal</v>
      </c>
      <c r="I1347" t="str">
        <f>IFERROR(IF(VLOOKUP(Test!G1347,SanityCheck!$F$2:$F$6384,1,FALSE)=Test!G1347,"Y","N"),"N")</f>
        <v>Y</v>
      </c>
    </row>
    <row r="1348" spans="1:9" x14ac:dyDescent="0.25">
      <c r="A1348" t="s">
        <v>2051</v>
      </c>
      <c r="B1348" t="s">
        <v>3802</v>
      </c>
      <c r="C1348" t="s">
        <v>3807</v>
      </c>
      <c r="D1348">
        <v>1978</v>
      </c>
      <c r="E1348" t="s">
        <v>3816</v>
      </c>
      <c r="G1348" t="str">
        <f t="shared" si="21"/>
        <v>ApplicationsComputer NetworksPerformance Evaluation of Packet Radio Systems by Simulation: A Case Study1978Israel Gitman</v>
      </c>
      <c r="I1348" t="str">
        <f>IFERROR(IF(VLOOKUP(Test!G1348,SanityCheck!$F$2:$F$6384,1,FALSE)=Test!G1348,"Y","N"),"N")</f>
        <v>Y</v>
      </c>
    </row>
    <row r="1349" spans="1:9" x14ac:dyDescent="0.25">
      <c r="A1349" t="s">
        <v>2051</v>
      </c>
      <c r="B1349" t="s">
        <v>3802</v>
      </c>
      <c r="C1349" t="s">
        <v>3807</v>
      </c>
      <c r="D1349">
        <v>1978</v>
      </c>
      <c r="E1349" t="s">
        <v>1101</v>
      </c>
      <c r="G1349" t="str">
        <f t="shared" si="21"/>
        <v>ApplicationsComputer NetworksPerformance Evaluation of Packet Radio Systems by Simulation: A Case Study1978Howard Frank</v>
      </c>
      <c r="I1349" t="str">
        <f>IFERROR(IF(VLOOKUP(Test!G1349,SanityCheck!$F$2:$F$6384,1,FALSE)=Test!G1349,"Y","N"),"N")</f>
        <v>Y</v>
      </c>
    </row>
    <row r="1350" spans="1:9" x14ac:dyDescent="0.25">
      <c r="A1350" t="s">
        <v>2051</v>
      </c>
      <c r="B1350" t="s">
        <v>3802</v>
      </c>
      <c r="C1350" t="s">
        <v>3807</v>
      </c>
      <c r="D1350">
        <v>1978</v>
      </c>
      <c r="E1350" t="s">
        <v>1118</v>
      </c>
      <c r="G1350" t="str">
        <f t="shared" si="21"/>
        <v>ApplicationsComputer NetworksPerformance Evaluation of Packet Radio Systems by Simulation: A Case Study1978Richard Van Slyke</v>
      </c>
      <c r="I1350" t="str">
        <f>IFERROR(IF(VLOOKUP(Test!G1350,SanityCheck!$F$2:$F$6384,1,FALSE)=Test!G1350,"Y","N"),"N")</f>
        <v>Y</v>
      </c>
    </row>
    <row r="1351" spans="1:9" x14ac:dyDescent="0.25">
      <c r="A1351" t="s">
        <v>2051</v>
      </c>
      <c r="B1351" t="s">
        <v>3802</v>
      </c>
      <c r="C1351" t="s">
        <v>3812</v>
      </c>
      <c r="D1351">
        <v>1978</v>
      </c>
      <c r="E1351" t="s">
        <v>3811</v>
      </c>
      <c r="G1351" t="str">
        <f t="shared" si="21"/>
        <v>ApplicationsComputer NetworksSimulation of a Business Communication System Switching Network1978James Yan</v>
      </c>
      <c r="I1351" t="str">
        <f>IFERROR(IF(VLOOKUP(Test!G1351,SanityCheck!$F$2:$F$6384,1,FALSE)=Test!G1351,"Y","N"),"N")</f>
        <v>Y</v>
      </c>
    </row>
    <row r="1352" spans="1:9" x14ac:dyDescent="0.25">
      <c r="A1352" t="s">
        <v>2051</v>
      </c>
      <c r="B1352" t="s">
        <v>2261</v>
      </c>
      <c r="C1352" t="s">
        <v>3820</v>
      </c>
      <c r="D1352">
        <v>1978</v>
      </c>
      <c r="E1352" t="s">
        <v>3819</v>
      </c>
      <c r="G1352" t="str">
        <f t="shared" si="21"/>
        <v>ApplicationsEducationUse of Simulation for Examining the Effects of Guessing Upon Knowledge Assessment on Standardized Tests1978James E. Bruno</v>
      </c>
      <c r="I1352" t="str">
        <f>IFERROR(IF(VLOOKUP(Test!G1352,SanityCheck!$F$2:$F$6384,1,FALSE)=Test!G1352,"Y","N"),"N")</f>
        <v>Y</v>
      </c>
    </row>
    <row r="1353" spans="1:9" x14ac:dyDescent="0.25">
      <c r="A1353" t="s">
        <v>2051</v>
      </c>
      <c r="B1353" t="s">
        <v>2261</v>
      </c>
      <c r="C1353" t="s">
        <v>3818</v>
      </c>
      <c r="D1353">
        <v>1978</v>
      </c>
      <c r="E1353" t="s">
        <v>3817</v>
      </c>
      <c r="G1353" t="str">
        <f t="shared" si="21"/>
        <v>ApplicationsEducationThe Administration Decision Game:  A Simulation for Developing Planning Skills in Educational Managers1978Michael J. Murphy</v>
      </c>
      <c r="I1353" t="str">
        <f>IFERROR(IF(VLOOKUP(Test!G1353,SanityCheck!$F$2:$F$6384,1,FALSE)=Test!G1353,"Y","N"),"N")</f>
        <v>Y</v>
      </c>
    </row>
    <row r="1354" spans="1:9" x14ac:dyDescent="0.25">
      <c r="A1354" t="s">
        <v>2051</v>
      </c>
      <c r="B1354" t="s">
        <v>2261</v>
      </c>
      <c r="C1354" t="s">
        <v>3822</v>
      </c>
      <c r="D1354">
        <v>1978</v>
      </c>
      <c r="E1354" t="s">
        <v>3821</v>
      </c>
      <c r="G1354" t="str">
        <f t="shared" si="21"/>
        <v>ApplicationsEducationSimulation in Higher Education Planning: Walk Before You Run1978Nancy S. Sampson</v>
      </c>
      <c r="I1354" t="str">
        <f>IFERROR(IF(VLOOKUP(Test!G1354,SanityCheck!$F$2:$F$6384,1,FALSE)=Test!G1354,"Y","N"),"N")</f>
        <v>Y</v>
      </c>
    </row>
    <row r="1355" spans="1:9" x14ac:dyDescent="0.25">
      <c r="A1355" t="s">
        <v>2051</v>
      </c>
      <c r="B1355" t="s">
        <v>3825</v>
      </c>
      <c r="C1355" t="s">
        <v>3839</v>
      </c>
      <c r="D1355">
        <v>1978</v>
      </c>
      <c r="E1355" t="s">
        <v>3838</v>
      </c>
      <c r="G1355" t="str">
        <f t="shared" si="21"/>
        <v>ApplicationsEnergyCosting Forest Residue Recovery Through Simulation1978Leonard R. Johnson</v>
      </c>
      <c r="I1355" t="str">
        <f>IFERROR(IF(VLOOKUP(Test!G1355,SanityCheck!$F$2:$F$6384,1,FALSE)=Test!G1355,"Y","N"),"N")</f>
        <v>Y</v>
      </c>
    </row>
    <row r="1356" spans="1:9" x14ac:dyDescent="0.25">
      <c r="A1356" t="s">
        <v>2051</v>
      </c>
      <c r="B1356" t="s">
        <v>3825</v>
      </c>
      <c r="C1356" t="s">
        <v>3839</v>
      </c>
      <c r="D1356">
        <v>1978</v>
      </c>
      <c r="E1356" t="s">
        <v>3848</v>
      </c>
      <c r="G1356" t="str">
        <f t="shared" si="21"/>
        <v>ApplicationsEnergyCosting Forest Residue Recovery Through Simulation1978Edward L. Fisher</v>
      </c>
      <c r="I1356" t="str">
        <f>IFERROR(IF(VLOOKUP(Test!G1356,SanityCheck!$F$2:$F$6384,1,FALSE)=Test!G1356,"Y","N"),"N")</f>
        <v>Y</v>
      </c>
    </row>
    <row r="1357" spans="1:9" x14ac:dyDescent="0.25">
      <c r="A1357" t="s">
        <v>2051</v>
      </c>
      <c r="B1357" t="s">
        <v>3825</v>
      </c>
      <c r="C1357" t="s">
        <v>3830</v>
      </c>
      <c r="D1357">
        <v>1978</v>
      </c>
      <c r="E1357" t="s">
        <v>3856</v>
      </c>
      <c r="G1357" t="str">
        <f t="shared" si="21"/>
        <v>ApplicationsEnergyThe Strategic Petroleum Reserve Distribution (SPRED) Simulation Model1978Dennis Taillie</v>
      </c>
      <c r="I1357" t="str">
        <f>IFERROR(IF(VLOOKUP(Test!G1357,SanityCheck!$F$2:$F$6384,1,FALSE)=Test!G1357,"Y","N"),"N")</f>
        <v>Y</v>
      </c>
    </row>
    <row r="1358" spans="1:9" x14ac:dyDescent="0.25">
      <c r="A1358" t="s">
        <v>2051</v>
      </c>
      <c r="B1358" t="s">
        <v>3825</v>
      </c>
      <c r="C1358" t="s">
        <v>3830</v>
      </c>
      <c r="D1358">
        <v>1978</v>
      </c>
      <c r="E1358" t="s">
        <v>3844</v>
      </c>
      <c r="G1358" t="str">
        <f t="shared" si="21"/>
        <v>ApplicationsEnergyThe Strategic Petroleum Reserve Distribution (SPRED) Simulation Model1978John Neidlinger</v>
      </c>
      <c r="I1358" t="str">
        <f>IFERROR(IF(VLOOKUP(Test!G1358,SanityCheck!$F$2:$F$6384,1,FALSE)=Test!G1358,"Y","N"),"N")</f>
        <v>Y</v>
      </c>
    </row>
    <row r="1359" spans="1:9" x14ac:dyDescent="0.25">
      <c r="A1359" t="s">
        <v>2051</v>
      </c>
      <c r="B1359" t="s">
        <v>3825</v>
      </c>
      <c r="C1359" t="s">
        <v>3830</v>
      </c>
      <c r="D1359">
        <v>1978</v>
      </c>
      <c r="E1359" t="s">
        <v>3855</v>
      </c>
      <c r="G1359" t="str">
        <f t="shared" si="21"/>
        <v>ApplicationsEnergyThe Strategic Petroleum Reserve Distribution (SPRED) Simulation Model1978Joseph Demasco</v>
      </c>
      <c r="I1359" t="str">
        <f>IFERROR(IF(VLOOKUP(Test!G1359,SanityCheck!$F$2:$F$6384,1,FALSE)=Test!G1359,"Y","N"),"N")</f>
        <v>Y</v>
      </c>
    </row>
    <row r="1360" spans="1:9" x14ac:dyDescent="0.25">
      <c r="A1360" t="s">
        <v>2051</v>
      </c>
      <c r="B1360" t="s">
        <v>3825</v>
      </c>
      <c r="C1360" t="s">
        <v>3830</v>
      </c>
      <c r="D1360">
        <v>1978</v>
      </c>
      <c r="E1360" t="s">
        <v>3829</v>
      </c>
      <c r="G1360" t="str">
        <f t="shared" si="21"/>
        <v>ApplicationsEnergyThe Strategic Petroleum Reserve Distribution (SPRED) Simulation Model1978William Begenyi</v>
      </c>
      <c r="I1360" t="str">
        <f>IFERROR(IF(VLOOKUP(Test!G1360,SanityCheck!$F$2:$F$6384,1,FALSE)=Test!G1360,"Y","N"),"N")</f>
        <v>Y</v>
      </c>
    </row>
    <row r="1361" spans="1:9" x14ac:dyDescent="0.25">
      <c r="A1361" t="s">
        <v>2051</v>
      </c>
      <c r="B1361" t="s">
        <v>3825</v>
      </c>
      <c r="C1361" t="s">
        <v>3843</v>
      </c>
      <c r="D1361">
        <v>1978</v>
      </c>
      <c r="E1361" t="s">
        <v>2003</v>
      </c>
      <c r="G1361" t="str">
        <f t="shared" si="21"/>
        <v>ApplicationsEnergyPublic Utility Operation and Growth:  A System Simulation Model1978Thomas D. Clark  Jr.</v>
      </c>
      <c r="I1361" t="str">
        <f>IFERROR(IF(VLOOKUP(Test!G1361,SanityCheck!$F$2:$F$6384,1,FALSE)=Test!G1361,"Y","N"),"N")</f>
        <v>Y</v>
      </c>
    </row>
    <row r="1362" spans="1:9" x14ac:dyDescent="0.25">
      <c r="A1362" t="s">
        <v>2051</v>
      </c>
      <c r="B1362" t="s">
        <v>3825</v>
      </c>
      <c r="C1362" t="s">
        <v>3843</v>
      </c>
      <c r="D1362">
        <v>1978</v>
      </c>
      <c r="E1362" t="s">
        <v>3842</v>
      </c>
      <c r="G1362" t="str">
        <f t="shared" si="21"/>
        <v>ApplicationsEnergyPublic Utility Operation and Growth:  A System Simulation Model1978William A. Shrode</v>
      </c>
      <c r="I1362" t="str">
        <f>IFERROR(IF(VLOOKUP(Test!G1362,SanityCheck!$F$2:$F$6384,1,FALSE)=Test!G1362,"Y","N"),"N")</f>
        <v>Y</v>
      </c>
    </row>
    <row r="1363" spans="1:9" x14ac:dyDescent="0.25">
      <c r="A1363" t="s">
        <v>2051</v>
      </c>
      <c r="B1363" t="s">
        <v>3825</v>
      </c>
      <c r="C1363" t="s">
        <v>3850</v>
      </c>
      <c r="D1363">
        <v>1978</v>
      </c>
      <c r="E1363" t="s">
        <v>3849</v>
      </c>
      <c r="G1363" t="str">
        <f t="shared" si="21"/>
        <v>ApplicationsEnergyA Computer Simulation Model for Examining Cogeneration Alternatives1978P. E. Schweizer</v>
      </c>
      <c r="I1363" t="str">
        <f>IFERROR(IF(VLOOKUP(Test!G1363,SanityCheck!$F$2:$F$6384,1,FALSE)=Test!G1363,"Y","N"),"N")</f>
        <v>Y</v>
      </c>
    </row>
    <row r="1364" spans="1:9" x14ac:dyDescent="0.25">
      <c r="A1364" t="s">
        <v>2051</v>
      </c>
      <c r="B1364" t="s">
        <v>3825</v>
      </c>
      <c r="C1364" t="s">
        <v>3850</v>
      </c>
      <c r="D1364">
        <v>1978</v>
      </c>
      <c r="E1364" t="s">
        <v>3860</v>
      </c>
      <c r="G1364" t="str">
        <f t="shared" si="21"/>
        <v>ApplicationsEnergyA Computer Simulation Model for Examining Cogeneration Alternatives1978R. E. Sieck</v>
      </c>
      <c r="I1364" t="str">
        <f>IFERROR(IF(VLOOKUP(Test!G1364,SanityCheck!$F$2:$F$6384,1,FALSE)=Test!G1364,"Y","N"),"N")</f>
        <v>Y</v>
      </c>
    </row>
    <row r="1365" spans="1:9" x14ac:dyDescent="0.25">
      <c r="A1365" t="s">
        <v>2051</v>
      </c>
      <c r="B1365" t="s">
        <v>3399</v>
      </c>
      <c r="C1365" t="s">
        <v>3409</v>
      </c>
      <c r="D1365">
        <v>1978</v>
      </c>
      <c r="E1365" t="s">
        <v>1039</v>
      </c>
      <c r="G1365" t="str">
        <f t="shared" si="21"/>
        <v>ApplicationsProduction Planning and ControlA Production Analysis Simulation System (PASS)1978Donald F. Blumberg</v>
      </c>
      <c r="I1365" t="str">
        <f>IFERROR(IF(VLOOKUP(Test!G1365,SanityCheck!$F$2:$F$6384,1,FALSE)=Test!G1365,"Y","N"),"N")</f>
        <v>Y</v>
      </c>
    </row>
    <row r="1366" spans="1:9" x14ac:dyDescent="0.25">
      <c r="A1366" t="s">
        <v>2051</v>
      </c>
      <c r="B1366" t="s">
        <v>3399</v>
      </c>
      <c r="C1366" t="s">
        <v>3412</v>
      </c>
      <c r="D1366">
        <v>1978</v>
      </c>
      <c r="E1366" t="s">
        <v>2099</v>
      </c>
      <c r="G1366" t="str">
        <f t="shared" si="21"/>
        <v>ApplicationsProduction Planning and ControlGASP IV Simulation Model for the Composites and Bonding Production Facility1978Darrell W. Starks</v>
      </c>
      <c r="I1366" t="str">
        <f>IFERROR(IF(VLOOKUP(Test!G1366,SanityCheck!$F$2:$F$6384,1,FALSE)=Test!G1366,"Y","N"),"N")</f>
        <v>Y</v>
      </c>
    </row>
    <row r="1367" spans="1:9" x14ac:dyDescent="0.25">
      <c r="A1367" t="s">
        <v>2051</v>
      </c>
      <c r="B1367" t="s">
        <v>3399</v>
      </c>
      <c r="C1367" t="s">
        <v>3407</v>
      </c>
      <c r="D1367">
        <v>1978</v>
      </c>
      <c r="E1367" t="s">
        <v>2239</v>
      </c>
      <c r="G1367" t="str">
        <f t="shared" si="21"/>
        <v>ApplicationsProduction Planning and ControlControlling for Variability in Demand for An s,S Inventory System1978Keith A. Klafehn</v>
      </c>
      <c r="I1367" t="str">
        <f>IFERROR(IF(VLOOKUP(Test!G1367,SanityCheck!$F$2:$F$6384,1,FALSE)=Test!G1367,"Y","N"),"N")</f>
        <v>Y</v>
      </c>
    </row>
    <row r="1368" spans="1:9" x14ac:dyDescent="0.25">
      <c r="A1368" t="s">
        <v>2051</v>
      </c>
      <c r="B1368" t="s">
        <v>3399</v>
      </c>
      <c r="C1368" t="s">
        <v>3416</v>
      </c>
      <c r="D1368">
        <v>1978</v>
      </c>
      <c r="E1368" t="s">
        <v>3415</v>
      </c>
      <c r="G1368" t="str">
        <f t="shared" si="21"/>
        <v>ApplicationsProduction Planning and ControlHuristic Search Methodology for Compound Simulation1978William J. Maddocks</v>
      </c>
      <c r="I1368" t="str">
        <f>IFERROR(IF(VLOOKUP(Test!G1368,SanityCheck!$F$2:$F$6384,1,FALSE)=Test!G1368,"Y","N"),"N")</f>
        <v>Y</v>
      </c>
    </row>
    <row r="1369" spans="1:9" x14ac:dyDescent="0.25">
      <c r="A1369" t="s">
        <v>2051</v>
      </c>
      <c r="B1369" t="s">
        <v>3399</v>
      </c>
      <c r="C1369" t="s">
        <v>3402</v>
      </c>
      <c r="D1369">
        <v>1978</v>
      </c>
      <c r="E1369" t="s">
        <v>2844</v>
      </c>
      <c r="G1369" t="str">
        <f t="shared" si="21"/>
        <v>ApplicationsProduction Planning and ControlA Large Scale Job-Shop Simulation Based on Actual Operating Data1978Harold J. Steudel</v>
      </c>
      <c r="I1369" t="str">
        <f>IFERROR(IF(VLOOKUP(Test!G1369,SanityCheck!$F$2:$F$6384,1,FALSE)=Test!G1369,"Y","N"),"N")</f>
        <v>Y</v>
      </c>
    </row>
    <row r="1370" spans="1:9" x14ac:dyDescent="0.25">
      <c r="A1370" t="s">
        <v>2051</v>
      </c>
      <c r="B1370" t="s">
        <v>3399</v>
      </c>
      <c r="C1370" t="s">
        <v>3408</v>
      </c>
      <c r="D1370">
        <v>1978</v>
      </c>
      <c r="E1370" t="s">
        <v>3250</v>
      </c>
      <c r="G1370" t="str">
        <f t="shared" si="21"/>
        <v>ApplicationsProduction Planning and ControlManpower Requirements Planning in a Chemical Maintenance Facility:  A Time-Dependent Interactive Simulation1978William W. Williams</v>
      </c>
      <c r="I1370" t="str">
        <f>IFERROR(IF(VLOOKUP(Test!G1370,SanityCheck!$F$2:$F$6384,1,FALSE)=Test!G1370,"Y","N"),"N")</f>
        <v>Y</v>
      </c>
    </row>
    <row r="1371" spans="1:9" x14ac:dyDescent="0.25">
      <c r="A1371" t="s">
        <v>2051</v>
      </c>
      <c r="B1371" t="s">
        <v>3863</v>
      </c>
      <c r="C1371" t="s">
        <v>3862</v>
      </c>
      <c r="D1371">
        <v>1978</v>
      </c>
      <c r="E1371" t="s">
        <v>3336</v>
      </c>
      <c r="G1371" t="str">
        <f t="shared" si="21"/>
        <v>ApplicationsCombined SimulationA Saint Model of the AN/TSQ-73 Guided Missile Air Defense System1978David B. Wortman</v>
      </c>
      <c r="I1371" t="str">
        <f>IFERROR(IF(VLOOKUP(Test!G1371,SanityCheck!$F$2:$F$6384,1,FALSE)=Test!G1371,"Y","N"),"N")</f>
        <v>Y</v>
      </c>
    </row>
    <row r="1372" spans="1:9" x14ac:dyDescent="0.25">
      <c r="A1372" t="s">
        <v>2051</v>
      </c>
      <c r="B1372" t="s">
        <v>3863</v>
      </c>
      <c r="C1372" t="s">
        <v>3862</v>
      </c>
      <c r="D1372">
        <v>1978</v>
      </c>
      <c r="E1372" t="s">
        <v>3861</v>
      </c>
      <c r="G1372" t="str">
        <f t="shared" si="21"/>
        <v>ApplicationsCombined SimulationA Saint Model of the AN/TSQ-73 Guided Missile Air Defense System1978Alonso F. Hixson  III</v>
      </c>
      <c r="I1372" t="str">
        <f>IFERROR(IF(VLOOKUP(Test!G1372,SanityCheck!$F$2:$F$6384,1,FALSE)=Test!G1372,"Y","N"),"N")</f>
        <v>Y</v>
      </c>
    </row>
    <row r="1373" spans="1:9" x14ac:dyDescent="0.25">
      <c r="A1373" t="s">
        <v>2051</v>
      </c>
      <c r="B1373" t="s">
        <v>3863</v>
      </c>
      <c r="C1373" t="s">
        <v>3862</v>
      </c>
      <c r="D1373">
        <v>1978</v>
      </c>
      <c r="E1373" t="s">
        <v>3864</v>
      </c>
      <c r="G1373" t="str">
        <f t="shared" si="21"/>
        <v>ApplicationsCombined SimulationA Saint Model of the AN/TSQ-73 Guided Missile Air Defense System1978Charles Jorgenson</v>
      </c>
      <c r="I1373" t="str">
        <f>IFERROR(IF(VLOOKUP(Test!G1373,SanityCheck!$F$2:$F$6384,1,FALSE)=Test!G1373,"Y","N"),"N")</f>
        <v>Y</v>
      </c>
    </row>
    <row r="1374" spans="1:9" x14ac:dyDescent="0.25">
      <c r="A1374" t="s">
        <v>2051</v>
      </c>
      <c r="B1374" t="s">
        <v>3868</v>
      </c>
      <c r="C1374" t="s">
        <v>3877</v>
      </c>
      <c r="D1374">
        <v>1978</v>
      </c>
      <c r="E1374" t="s">
        <v>2571</v>
      </c>
      <c r="G1374" t="str">
        <f t="shared" si="21"/>
        <v>ApplicationsSimulation PotpourriThe Search for the Perfect Handicap1978Francis Scheid</v>
      </c>
      <c r="I1374" t="str">
        <f>IFERROR(IF(VLOOKUP(Test!G1374,SanityCheck!$F$2:$F$6384,1,FALSE)=Test!G1374,"Y","N"),"N")</f>
        <v>Y</v>
      </c>
    </row>
    <row r="1375" spans="1:9" x14ac:dyDescent="0.25">
      <c r="A1375" t="s">
        <v>2051</v>
      </c>
      <c r="B1375" t="s">
        <v>3868</v>
      </c>
      <c r="C1375" t="s">
        <v>3875</v>
      </c>
      <c r="D1375">
        <v>1978</v>
      </c>
      <c r="E1375" t="s">
        <v>3874</v>
      </c>
      <c r="G1375" t="str">
        <f t="shared" si="21"/>
        <v>ApplicationsSimulation PotpourriA Networking Modeling and Analysis Technique for the Evaluation of Nuclear Safeguards Systems Effectiveness1978Floyd H. Grant</v>
      </c>
      <c r="I1375" t="str">
        <f>IFERROR(IF(VLOOKUP(Test!G1375,SanityCheck!$F$2:$F$6384,1,FALSE)=Test!G1375,"Y","N"),"N")</f>
        <v>Y</v>
      </c>
    </row>
    <row r="1376" spans="1:9" x14ac:dyDescent="0.25">
      <c r="A1376" t="s">
        <v>2051</v>
      </c>
      <c r="B1376" t="s">
        <v>3868</v>
      </c>
      <c r="C1376" t="s">
        <v>3875</v>
      </c>
      <c r="D1376">
        <v>1978</v>
      </c>
      <c r="E1376" t="s">
        <v>569</v>
      </c>
      <c r="G1376" t="str">
        <f t="shared" si="21"/>
        <v>ApplicationsSimulation PotpourriA Networking Modeling and Analysis Technique for the Evaluation of Nuclear Safeguards Systems Effectiveness1978Robin J. Miner</v>
      </c>
      <c r="I1376" t="str">
        <f>IFERROR(IF(VLOOKUP(Test!G1376,SanityCheck!$F$2:$F$6384,1,FALSE)=Test!G1376,"Y","N"),"N")</f>
        <v>Y</v>
      </c>
    </row>
    <row r="1377" spans="1:9" x14ac:dyDescent="0.25">
      <c r="A1377" t="s">
        <v>2051</v>
      </c>
      <c r="B1377" t="s">
        <v>3868</v>
      </c>
      <c r="C1377" t="s">
        <v>3875</v>
      </c>
      <c r="D1377">
        <v>1978</v>
      </c>
      <c r="E1377" t="s">
        <v>2237</v>
      </c>
      <c r="G1377" t="str">
        <f t="shared" si="21"/>
        <v>ApplicationsSimulation PotpourriA Networking Modeling and Analysis Technique for the Evaluation of Nuclear Safeguards Systems Effectiveness1978Dennis Engi</v>
      </c>
      <c r="I1377" t="str">
        <f>IFERROR(IF(VLOOKUP(Test!G1377,SanityCheck!$F$2:$F$6384,1,FALSE)=Test!G1377,"Y","N"),"N")</f>
        <v>Y</v>
      </c>
    </row>
    <row r="1378" spans="1:9" x14ac:dyDescent="0.25">
      <c r="A1378" t="s">
        <v>2051</v>
      </c>
      <c r="B1378" t="s">
        <v>3868</v>
      </c>
      <c r="C1378" t="s">
        <v>3872</v>
      </c>
      <c r="D1378">
        <v>1978</v>
      </c>
      <c r="E1378" t="s">
        <v>3871</v>
      </c>
      <c r="G1378" t="str">
        <f t="shared" si="21"/>
        <v>ApplicationsSimulation PotpourriAdditive vs. Multiplicative Uniform Pseudo-Random Number Generators in the Generation of Erlang Varieties1978Roger L. Burford</v>
      </c>
      <c r="I1378" t="str">
        <f>IFERROR(IF(VLOOKUP(Test!G1378,SanityCheck!$F$2:$F$6384,1,FALSE)=Test!G1378,"Y","N"),"N")</f>
        <v>Y</v>
      </c>
    </row>
    <row r="1379" spans="1:9" x14ac:dyDescent="0.25">
      <c r="A1379" t="s">
        <v>2051</v>
      </c>
      <c r="B1379" t="s">
        <v>3151</v>
      </c>
      <c r="C1379" t="s">
        <v>3163</v>
      </c>
      <c r="D1379">
        <v>1978</v>
      </c>
      <c r="E1379" t="s">
        <v>3164</v>
      </c>
      <c r="G1379" t="str">
        <f t="shared" si="21"/>
        <v>ApplicationsFinancial ModelsThe Design of a Corporate Planning System Simulator1978Edward A. Stohr</v>
      </c>
      <c r="I1379" t="str">
        <f>IFERROR(IF(VLOOKUP(Test!G1379,SanityCheck!$F$2:$F$6384,1,FALSE)=Test!G1379,"Y","N"),"N")</f>
        <v>Y</v>
      </c>
    </row>
    <row r="1380" spans="1:9" x14ac:dyDescent="0.25">
      <c r="A1380" t="s">
        <v>2051</v>
      </c>
      <c r="B1380" t="s">
        <v>3151</v>
      </c>
      <c r="C1380" t="s">
        <v>3163</v>
      </c>
      <c r="D1380">
        <v>1978</v>
      </c>
      <c r="E1380" t="s">
        <v>3162</v>
      </c>
      <c r="G1380" t="str">
        <f t="shared" si="21"/>
        <v>ApplicationsFinancial ModelsThe Design of a Corporate Planning System Simulator1978Mohan Tanniru</v>
      </c>
      <c r="I1380" t="str">
        <f>IFERROR(IF(VLOOKUP(Test!G1380,SanityCheck!$F$2:$F$6384,1,FALSE)=Test!G1380,"Y","N"),"N")</f>
        <v>Y</v>
      </c>
    </row>
    <row r="1381" spans="1:9" x14ac:dyDescent="0.25">
      <c r="A1381" t="s">
        <v>2051</v>
      </c>
      <c r="B1381" t="s">
        <v>3151</v>
      </c>
      <c r="C1381" t="s">
        <v>3153</v>
      </c>
      <c r="D1381">
        <v>1978</v>
      </c>
      <c r="E1381" t="s">
        <v>3165</v>
      </c>
      <c r="G1381" t="str">
        <f t="shared" si="21"/>
        <v>ApplicationsFinancial ModelsAn Application of Simulation for Studying the Multi-National Capital Budgeting Problem1978H.A. DiGiulio</v>
      </c>
      <c r="I1381" t="str">
        <f>IFERROR(IF(VLOOKUP(Test!G1381,SanityCheck!$F$2:$F$6384,1,FALSE)=Test!G1381,"Y","N"),"N")</f>
        <v>Y</v>
      </c>
    </row>
    <row r="1382" spans="1:9" x14ac:dyDescent="0.25">
      <c r="A1382" t="s">
        <v>2051</v>
      </c>
      <c r="B1382" t="s">
        <v>3151</v>
      </c>
      <c r="C1382" t="s">
        <v>3153</v>
      </c>
      <c r="D1382">
        <v>1978</v>
      </c>
      <c r="E1382" t="s">
        <v>3152</v>
      </c>
      <c r="G1382" t="str">
        <f t="shared" si="21"/>
        <v>ApplicationsFinancial ModelsAn Application of Simulation for Studying the Multi-National Capital Budgeting Problem1978R.V. Oakford</v>
      </c>
      <c r="I1382" t="str">
        <f>IFERROR(IF(VLOOKUP(Test!G1382,SanityCheck!$F$2:$F$6384,1,FALSE)=Test!G1382,"Y","N"),"N")</f>
        <v>Y</v>
      </c>
    </row>
    <row r="1383" spans="1:9" x14ac:dyDescent="0.25">
      <c r="A1383" t="s">
        <v>2051</v>
      </c>
      <c r="B1383" t="s">
        <v>3151</v>
      </c>
      <c r="C1383" t="s">
        <v>3160</v>
      </c>
      <c r="D1383">
        <v>1978</v>
      </c>
      <c r="E1383" t="s">
        <v>3159</v>
      </c>
      <c r="G1383" t="str">
        <f t="shared" si="21"/>
        <v>ApplicationsFinancial ModelsA Computer Simulation Model for Portfolio Strategy Formulation1978Shyam Sunder</v>
      </c>
      <c r="I1383" t="str">
        <f>IFERROR(IF(VLOOKUP(Test!G1383,SanityCheck!$F$2:$F$6384,1,FALSE)=Test!G1383,"Y","N"),"N")</f>
        <v>Y</v>
      </c>
    </row>
    <row r="1384" spans="1:9" x14ac:dyDescent="0.25">
      <c r="A1384" t="s">
        <v>2051</v>
      </c>
      <c r="B1384" t="s">
        <v>3151</v>
      </c>
      <c r="C1384" t="s">
        <v>3154</v>
      </c>
      <c r="D1384">
        <v>1978</v>
      </c>
      <c r="E1384" t="s">
        <v>3167</v>
      </c>
      <c r="G1384" t="str">
        <f t="shared" si="21"/>
        <v>ApplicationsFinancial ModelsFinancial Simulation Model:  Assessing Project Risk at the Port Authority of New York and New Jersey1978Leo H. Bressman</v>
      </c>
      <c r="I1384" t="str">
        <f>IFERROR(IF(VLOOKUP(Test!G1384,SanityCheck!$F$2:$F$6384,1,FALSE)=Test!G1384,"Y","N"),"N")</f>
        <v>Y</v>
      </c>
    </row>
    <row r="1385" spans="1:9" x14ac:dyDescent="0.25">
      <c r="A1385" t="s">
        <v>2051</v>
      </c>
      <c r="B1385" t="s">
        <v>3151</v>
      </c>
      <c r="C1385" t="s">
        <v>3154</v>
      </c>
      <c r="D1385">
        <v>1978</v>
      </c>
      <c r="E1385" t="s">
        <v>1008</v>
      </c>
      <c r="G1385" t="str">
        <f t="shared" si="21"/>
        <v>ApplicationsFinancial ModelsFinancial Simulation Model:  Assessing Project Risk at the Port Authority of New York and New Jersey1978James J. Browne</v>
      </c>
      <c r="I1385" t="str">
        <f>IFERROR(IF(VLOOKUP(Test!G1385,SanityCheck!$F$2:$F$6384,1,FALSE)=Test!G1385,"Y","N"),"N")</f>
        <v>Y</v>
      </c>
    </row>
    <row r="1386" spans="1:9" x14ac:dyDescent="0.25">
      <c r="A1386" t="s">
        <v>2051</v>
      </c>
      <c r="B1386" t="s">
        <v>3151</v>
      </c>
      <c r="C1386" t="s">
        <v>3154</v>
      </c>
      <c r="D1386">
        <v>1978</v>
      </c>
      <c r="E1386" t="s">
        <v>3161</v>
      </c>
      <c r="G1386" t="str">
        <f t="shared" si="21"/>
        <v>ApplicationsFinancial ModelsFinancial Simulation Model:  Assessing Project Risk at the Port Authority of New York and New Jersey1978Cherrie L. Nanninga</v>
      </c>
      <c r="I1386" t="str">
        <f>IFERROR(IF(VLOOKUP(Test!G1386,SanityCheck!$F$2:$F$6384,1,FALSE)=Test!G1386,"Y","N"),"N")</f>
        <v>Y</v>
      </c>
    </row>
    <row r="1387" spans="1:9" x14ac:dyDescent="0.25">
      <c r="A1387" t="s">
        <v>2051</v>
      </c>
      <c r="B1387" t="s">
        <v>3151</v>
      </c>
      <c r="C1387" t="s">
        <v>3154</v>
      </c>
      <c r="D1387">
        <v>1978</v>
      </c>
      <c r="E1387" t="s">
        <v>3168</v>
      </c>
      <c r="G1387" t="str">
        <f t="shared" si="21"/>
        <v>ApplicationsFinancial ModelsFinancial Simulation Model:  Assessing Project Risk at the Port Authority of New York and New Jersey1978Barry Weintrob</v>
      </c>
      <c r="I1387" t="str">
        <f>IFERROR(IF(VLOOKUP(Test!G1387,SanityCheck!$F$2:$F$6384,1,FALSE)=Test!G1387,"Y","N"),"N")</f>
        <v>Y</v>
      </c>
    </row>
    <row r="1388" spans="1:9" x14ac:dyDescent="0.25">
      <c r="A1388" t="s">
        <v>2051</v>
      </c>
      <c r="B1388" t="s">
        <v>3151</v>
      </c>
      <c r="C1388" t="s">
        <v>3156</v>
      </c>
      <c r="D1388">
        <v>1978</v>
      </c>
      <c r="E1388" t="s">
        <v>3166</v>
      </c>
      <c r="G1388" t="str">
        <f t="shared" si="21"/>
        <v>ApplicationsFinancial ModelsThe Evaluation of Alternative Profitability Measures of Leveraged Leasing: A Simulation Approach1978Robert Capettini</v>
      </c>
      <c r="I1388" t="str">
        <f>IFERROR(IF(VLOOKUP(Test!G1388,SanityCheck!$F$2:$F$6384,1,FALSE)=Test!G1388,"Y","N"),"N")</f>
        <v>Y</v>
      </c>
    </row>
    <row r="1389" spans="1:9" x14ac:dyDescent="0.25">
      <c r="A1389" t="s">
        <v>2051</v>
      </c>
      <c r="B1389" t="s">
        <v>3151</v>
      </c>
      <c r="C1389" t="s">
        <v>3156</v>
      </c>
      <c r="D1389">
        <v>1978</v>
      </c>
      <c r="E1389" t="s">
        <v>3155</v>
      </c>
      <c r="G1389" t="str">
        <f t="shared" si="21"/>
        <v>ApplicationsFinancial ModelsThe Evaluation of Alternative Profitability Measures of Leveraged Leasing: A Simulation Approach1978Howard R. Toole</v>
      </c>
      <c r="I1389" t="str">
        <f>IFERROR(IF(VLOOKUP(Test!G1389,SanityCheck!$F$2:$F$6384,1,FALSE)=Test!G1389,"Y","N"),"N")</f>
        <v>Y</v>
      </c>
    </row>
    <row r="1390" spans="1:9" x14ac:dyDescent="0.25">
      <c r="A1390" t="s">
        <v>2051</v>
      </c>
      <c r="B1390" t="s">
        <v>3880</v>
      </c>
      <c r="C1390" t="s">
        <v>3879</v>
      </c>
      <c r="D1390">
        <v>1978</v>
      </c>
      <c r="E1390" t="s">
        <v>3882</v>
      </c>
      <c r="G1390" t="str">
        <f t="shared" si="21"/>
        <v>ApplicationsBehavioral ModelsThe Structure of Interpersonal Rules for Meaning and Action:  A Computer-Simulation of "Logical Force" in Communication1978Vernon E. Cronen</v>
      </c>
      <c r="I1390" t="str">
        <f>IFERROR(IF(VLOOKUP(Test!G1390,SanityCheck!$F$2:$F$6384,1,FALSE)=Test!G1390,"Y","N"),"N")</f>
        <v>Y</v>
      </c>
    </row>
    <row r="1391" spans="1:9" x14ac:dyDescent="0.25">
      <c r="A1391" t="s">
        <v>2051</v>
      </c>
      <c r="B1391" t="s">
        <v>3880</v>
      </c>
      <c r="C1391" t="s">
        <v>3879</v>
      </c>
      <c r="D1391">
        <v>1978</v>
      </c>
      <c r="E1391" t="s">
        <v>2205</v>
      </c>
      <c r="G1391" t="str">
        <f t="shared" si="21"/>
        <v>ApplicationsBehavioral ModelsThe Structure of Interpersonal Rules for Meaning and Action:  A Computer-Simulation of "Logical Force" in Communication1978Eugene E. Kaczka</v>
      </c>
      <c r="I1391" t="str">
        <f>IFERROR(IF(VLOOKUP(Test!G1391,SanityCheck!$F$2:$F$6384,1,FALSE)=Test!G1391,"Y","N"),"N")</f>
        <v>Y</v>
      </c>
    </row>
    <row r="1392" spans="1:9" x14ac:dyDescent="0.25">
      <c r="A1392" t="s">
        <v>2051</v>
      </c>
      <c r="B1392" t="s">
        <v>3880</v>
      </c>
      <c r="C1392" t="s">
        <v>3879</v>
      </c>
      <c r="D1392">
        <v>1978</v>
      </c>
      <c r="E1392" t="s">
        <v>3881</v>
      </c>
      <c r="G1392" t="str">
        <f t="shared" si="21"/>
        <v>ApplicationsBehavioral ModelsThe Structure of Interpersonal Rules for Meaning and Action:  A Computer-Simulation of "Logical Force" in Communication1978W. B. Pearce</v>
      </c>
      <c r="I1392" t="str">
        <f>IFERROR(IF(VLOOKUP(Test!G1392,SanityCheck!$F$2:$F$6384,1,FALSE)=Test!G1392,"Y","N"),"N")</f>
        <v>Y</v>
      </c>
    </row>
    <row r="1393" spans="1:9" x14ac:dyDescent="0.25">
      <c r="A1393" t="s">
        <v>2051</v>
      </c>
      <c r="B1393" t="s">
        <v>3880</v>
      </c>
      <c r="C1393" t="s">
        <v>3879</v>
      </c>
      <c r="D1393">
        <v>1978</v>
      </c>
      <c r="E1393" t="s">
        <v>3878</v>
      </c>
      <c r="G1393" t="str">
        <f t="shared" si="21"/>
        <v>ApplicationsBehavioral ModelsThe Structure of Interpersonal Rules for Meaning and Action:  A Computer-Simulation of "Logical Force" in Communication1978Mark Pawlik</v>
      </c>
      <c r="I1393" t="str">
        <f>IFERROR(IF(VLOOKUP(Test!G1393,SanityCheck!$F$2:$F$6384,1,FALSE)=Test!G1393,"Y","N"),"N")</f>
        <v>Y</v>
      </c>
    </row>
    <row r="1394" spans="1:9" x14ac:dyDescent="0.25">
      <c r="A1394" t="s">
        <v>2051</v>
      </c>
      <c r="B1394" t="s">
        <v>3880</v>
      </c>
      <c r="C1394" t="s">
        <v>3884</v>
      </c>
      <c r="D1394">
        <v>1978</v>
      </c>
      <c r="E1394" t="s">
        <v>1253</v>
      </c>
      <c r="G1394" t="str">
        <f t="shared" si="21"/>
        <v>ApplicationsBehavioral ModelsUnrested Networks as Self-Designing Systems1978Barry Shane</v>
      </c>
      <c r="I1394" t="str">
        <f>IFERROR(IF(VLOOKUP(Test!G1394,SanityCheck!$F$2:$F$6384,1,FALSE)=Test!G1394,"Y","N"),"N")</f>
        <v>Y</v>
      </c>
    </row>
    <row r="1395" spans="1:9" x14ac:dyDescent="0.25">
      <c r="A1395" t="s">
        <v>2051</v>
      </c>
      <c r="B1395" t="s">
        <v>3880</v>
      </c>
      <c r="C1395" t="s">
        <v>3883</v>
      </c>
      <c r="D1395">
        <v>1978</v>
      </c>
      <c r="E1395" t="s">
        <v>308</v>
      </c>
      <c r="G1395" t="str">
        <f t="shared" si="21"/>
        <v>ApplicationsBehavioral ModelsWhy James G. Miller's "Decider" Lets Simulation Harden the "Soft" Biological Sciences1978G. Arthur Mihram</v>
      </c>
      <c r="I1395" t="str">
        <f>IFERROR(IF(VLOOKUP(Test!G1395,SanityCheck!$F$2:$F$6384,1,FALSE)=Test!G1395,"Y","N"),"N")</f>
        <v>Y</v>
      </c>
    </row>
    <row r="1396" spans="1:9" x14ac:dyDescent="0.25">
      <c r="A1396" t="s">
        <v>2051</v>
      </c>
      <c r="B1396" t="s">
        <v>3887</v>
      </c>
      <c r="C1396" t="s">
        <v>3890</v>
      </c>
      <c r="D1396">
        <v>1978</v>
      </c>
      <c r="E1396" t="s">
        <v>2619</v>
      </c>
      <c r="G1396" t="str">
        <f t="shared" si="21"/>
        <v>ApplicationsInformation SystemsInformation Systems for Transfer of Simulation Technology1978John M. Dutton</v>
      </c>
      <c r="I1396" t="str">
        <f>IFERROR(IF(VLOOKUP(Test!G1396,SanityCheck!$F$2:$F$6384,1,FALSE)=Test!G1396,"Y","N"),"N")</f>
        <v>Y</v>
      </c>
    </row>
    <row r="1397" spans="1:9" x14ac:dyDescent="0.25">
      <c r="A1397" t="s">
        <v>2051</v>
      </c>
      <c r="B1397" t="s">
        <v>3887</v>
      </c>
      <c r="C1397" t="s">
        <v>3886</v>
      </c>
      <c r="D1397">
        <v>1978</v>
      </c>
      <c r="E1397" t="s">
        <v>3891</v>
      </c>
      <c r="G1397" t="str">
        <f t="shared" si="21"/>
        <v>ApplicationsInformation SystemsControl Concepts in Synergistic Man-Machine Information Systems1978Victor Selman</v>
      </c>
      <c r="I1397" t="str">
        <f>IFERROR(IF(VLOOKUP(Test!G1397,SanityCheck!$F$2:$F$6384,1,FALSE)=Test!G1397,"Y","N"),"N")</f>
        <v>Y</v>
      </c>
    </row>
    <row r="1398" spans="1:9" x14ac:dyDescent="0.25">
      <c r="A1398" t="s">
        <v>2051</v>
      </c>
      <c r="B1398" t="s">
        <v>3887</v>
      </c>
      <c r="C1398" t="s">
        <v>3886</v>
      </c>
      <c r="D1398">
        <v>1978</v>
      </c>
      <c r="E1398" t="s">
        <v>3889</v>
      </c>
      <c r="G1398" t="str">
        <f t="shared" si="21"/>
        <v>ApplicationsInformation SystemsControl Concepts in Synergistic Man-Machine Information Systems1978Charles I. Bartfield</v>
      </c>
      <c r="I1398" t="str">
        <f>IFERROR(IF(VLOOKUP(Test!G1398,SanityCheck!$F$2:$F$6384,1,FALSE)=Test!G1398,"Y","N"),"N")</f>
        <v>Y</v>
      </c>
    </row>
    <row r="1399" spans="1:9" x14ac:dyDescent="0.25">
      <c r="A1399" t="s">
        <v>2051</v>
      </c>
      <c r="B1399" t="s">
        <v>3887</v>
      </c>
      <c r="C1399" t="s">
        <v>3886</v>
      </c>
      <c r="D1399">
        <v>1978</v>
      </c>
      <c r="E1399" t="s">
        <v>3888</v>
      </c>
      <c r="G1399" t="str">
        <f t="shared" si="21"/>
        <v>ApplicationsInformation SystemsControl Concepts in Synergistic Man-Machine Information Systems1978Jerry Selman</v>
      </c>
      <c r="I1399" t="str">
        <f>IFERROR(IF(VLOOKUP(Test!G1399,SanityCheck!$F$2:$F$6384,1,FALSE)=Test!G1399,"Y","N"),"N")</f>
        <v>Y</v>
      </c>
    </row>
    <row r="1400" spans="1:9" x14ac:dyDescent="0.25">
      <c r="A1400" t="s">
        <v>2051</v>
      </c>
      <c r="B1400" t="s">
        <v>3887</v>
      </c>
      <c r="C1400" t="s">
        <v>3886</v>
      </c>
      <c r="D1400">
        <v>1978</v>
      </c>
      <c r="E1400" t="s">
        <v>3885</v>
      </c>
      <c r="G1400" t="str">
        <f t="shared" si="21"/>
        <v>ApplicationsInformation SystemsControl Concepts in Synergistic Man-Machine Information Systems1978Jesse Gershberg</v>
      </c>
      <c r="I1400" t="str">
        <f>IFERROR(IF(VLOOKUP(Test!G1400,SanityCheck!$F$2:$F$6384,1,FALSE)=Test!G1400,"Y","N"),"N")</f>
        <v>Y</v>
      </c>
    </row>
    <row r="1401" spans="1:9" x14ac:dyDescent="0.25">
      <c r="A1401" t="s">
        <v>2051</v>
      </c>
      <c r="B1401" t="s">
        <v>3887</v>
      </c>
      <c r="C1401" t="s">
        <v>3893</v>
      </c>
      <c r="D1401">
        <v>1978</v>
      </c>
      <c r="E1401" t="s">
        <v>3892</v>
      </c>
      <c r="G1401" t="str">
        <f t="shared" si="21"/>
        <v>ApplicationsInformation SystemsSome Speculation on Simulation and Information Systems1978Henry C. Lucas  Jr.</v>
      </c>
      <c r="I1401" t="str">
        <f>IFERROR(IF(VLOOKUP(Test!G1401,SanityCheck!$F$2:$F$6384,1,FALSE)=Test!G1401,"Y","N"),"N")</f>
        <v>Y</v>
      </c>
    </row>
    <row r="1402" spans="1:9" x14ac:dyDescent="0.25">
      <c r="A1402" t="s">
        <v>2051</v>
      </c>
      <c r="B1402" t="s">
        <v>3896</v>
      </c>
      <c r="C1402" t="s">
        <v>3901</v>
      </c>
      <c r="D1402">
        <v>1978</v>
      </c>
      <c r="E1402" t="s">
        <v>3900</v>
      </c>
      <c r="G1402" t="str">
        <f t="shared" si="21"/>
        <v>ApplicationsBusinessThe Allocation of Real-Time Computing Within a Multiple-User Organization1978Jeffrey H. Moore</v>
      </c>
      <c r="I1402" t="str">
        <f>IFERROR(IF(VLOOKUP(Test!G1402,SanityCheck!$F$2:$F$6384,1,FALSE)=Test!G1402,"Y","N"),"N")</f>
        <v>Y</v>
      </c>
    </row>
    <row r="1403" spans="1:9" x14ac:dyDescent="0.25">
      <c r="A1403" t="s">
        <v>2051</v>
      </c>
      <c r="B1403" t="s">
        <v>3896</v>
      </c>
      <c r="C1403" t="s">
        <v>3895</v>
      </c>
      <c r="D1403">
        <v>1978</v>
      </c>
      <c r="E1403" t="s">
        <v>3903</v>
      </c>
      <c r="G1403" t="str">
        <f t="shared" si="21"/>
        <v>ApplicationsBusinessA Cost Allocation Model for Assessing the Impact of Energy Storage Technologies Upon Electric Utilities1978R. Giese</v>
      </c>
      <c r="I1403" t="str">
        <f>IFERROR(IF(VLOOKUP(Test!G1403,SanityCheck!$F$2:$F$6384,1,FALSE)=Test!G1403,"Y","N"),"N")</f>
        <v>Y</v>
      </c>
    </row>
    <row r="1404" spans="1:9" x14ac:dyDescent="0.25">
      <c r="A1404" t="s">
        <v>2051</v>
      </c>
      <c r="B1404" t="s">
        <v>3896</v>
      </c>
      <c r="C1404" t="s">
        <v>3895</v>
      </c>
      <c r="D1404">
        <v>1978</v>
      </c>
      <c r="E1404" t="s">
        <v>3902</v>
      </c>
      <c r="G1404" t="str">
        <f t="shared" si="21"/>
        <v>ApplicationsBusinessA Cost Allocation Model for Assessing the Impact of Energy Storage Technologies Upon Electric Utilities1978L. Holt</v>
      </c>
      <c r="I1404" t="str">
        <f>IFERROR(IF(VLOOKUP(Test!G1404,SanityCheck!$F$2:$F$6384,1,FALSE)=Test!G1404,"Y","N"),"N")</f>
        <v>Y</v>
      </c>
    </row>
    <row r="1405" spans="1:9" x14ac:dyDescent="0.25">
      <c r="A1405" t="s">
        <v>2051</v>
      </c>
      <c r="B1405" t="s">
        <v>3896</v>
      </c>
      <c r="C1405" t="s">
        <v>3895</v>
      </c>
      <c r="D1405">
        <v>1978</v>
      </c>
      <c r="E1405" t="s">
        <v>3894</v>
      </c>
      <c r="G1405" t="str">
        <f t="shared" si="21"/>
        <v>ApplicationsBusinessA Cost Allocation Model for Assessing the Impact of Energy Storage Technologies Upon Electric Utilities1978R. Scheithauer</v>
      </c>
      <c r="I1405" t="str">
        <f>IFERROR(IF(VLOOKUP(Test!G1405,SanityCheck!$F$2:$F$6384,1,FALSE)=Test!G1405,"Y","N"),"N")</f>
        <v>Y</v>
      </c>
    </row>
    <row r="1406" spans="1:9" x14ac:dyDescent="0.25">
      <c r="A1406" t="s">
        <v>2051</v>
      </c>
      <c r="B1406" t="s">
        <v>3896</v>
      </c>
      <c r="C1406" t="s">
        <v>3898</v>
      </c>
      <c r="D1406">
        <v>1978</v>
      </c>
      <c r="E1406" t="s">
        <v>3904</v>
      </c>
      <c r="G1406" t="str">
        <f t="shared" si="21"/>
        <v>ApplicationsBusinessSimulating the Customer Purchasing/Personal Selling Process in Retailing with a Queuing Approach1978R. Dale VonRiesen</v>
      </c>
      <c r="I1406" t="str">
        <f>IFERROR(IF(VLOOKUP(Test!G1406,SanityCheck!$F$2:$F$6384,1,FALSE)=Test!G1406,"Y","N"),"N")</f>
        <v>Y</v>
      </c>
    </row>
    <row r="1407" spans="1:9" x14ac:dyDescent="0.25">
      <c r="A1407" t="s">
        <v>2051</v>
      </c>
      <c r="B1407" t="s">
        <v>3896</v>
      </c>
      <c r="C1407" t="s">
        <v>3898</v>
      </c>
      <c r="D1407">
        <v>1978</v>
      </c>
      <c r="E1407" t="s">
        <v>3897</v>
      </c>
      <c r="G1407" t="str">
        <f t="shared" si="21"/>
        <v>ApplicationsBusinessSimulating the Customer Purchasing/Personal Selling Process in Retailing with a Queuing Approach1978Lester W. Jacobs</v>
      </c>
      <c r="I1407" t="str">
        <f>IFERROR(IF(VLOOKUP(Test!G1407,SanityCheck!$F$2:$F$6384,1,FALSE)=Test!G1407,"Y","N"),"N")</f>
        <v>Y</v>
      </c>
    </row>
    <row r="1408" spans="1:9" x14ac:dyDescent="0.25">
      <c r="A1408" t="s">
        <v>2051</v>
      </c>
      <c r="B1408" t="s">
        <v>3896</v>
      </c>
      <c r="C1408" t="s">
        <v>3899</v>
      </c>
      <c r="D1408">
        <v>1978</v>
      </c>
      <c r="E1408" t="s">
        <v>2831</v>
      </c>
      <c r="G1408" t="str">
        <f t="shared" si="21"/>
        <v>ApplicationsBusinessThe Use of Simulation in the Design of an Inventory Control System1978Donald L. Byrkett</v>
      </c>
      <c r="I1408" t="str">
        <f>IFERROR(IF(VLOOKUP(Test!G1408,SanityCheck!$F$2:$F$6384,1,FALSE)=Test!G1408,"Y","N"),"N")</f>
        <v>Y</v>
      </c>
    </row>
    <row r="1409" spans="1:9" x14ac:dyDescent="0.25">
      <c r="A1409" t="s">
        <v>680</v>
      </c>
      <c r="C1409" t="s">
        <v>2166</v>
      </c>
      <c r="D1409">
        <v>1979</v>
      </c>
      <c r="E1409" t="s">
        <v>688</v>
      </c>
      <c r="G1409" t="str">
        <f t="shared" si="21"/>
        <v>TutorialsExperimental Design in Computer Simulation1979William E. Biles</v>
      </c>
      <c r="I1409" t="str">
        <f>IFERROR(IF(VLOOKUP(Test!G1409,SanityCheck!$F$2:$F$6384,1,FALSE)=Test!G1409,"Y","N"),"N")</f>
        <v>Y</v>
      </c>
    </row>
    <row r="1410" spans="1:9" x14ac:dyDescent="0.25">
      <c r="A1410" t="s">
        <v>680</v>
      </c>
      <c r="C1410" t="s">
        <v>719</v>
      </c>
      <c r="D1410">
        <v>1979</v>
      </c>
      <c r="E1410" t="s">
        <v>718</v>
      </c>
      <c r="G1410" t="str">
        <f t="shared" ref="G1410:G1473" si="22">CONCATENATE(A1410,B1410,C1410,D1410,E1410)</f>
        <v>TutorialsSimula - A Way of Thinking1979Berth Eklundh</v>
      </c>
      <c r="I1410" t="str">
        <f>IFERROR(IF(VLOOKUP(Test!G1410,SanityCheck!$F$2:$F$6384,1,FALSE)=Test!G1410,"Y","N"),"N")</f>
        <v>Y</v>
      </c>
    </row>
    <row r="1411" spans="1:9" x14ac:dyDescent="0.25">
      <c r="A1411" t="s">
        <v>680</v>
      </c>
      <c r="C1411" t="s">
        <v>720</v>
      </c>
      <c r="D1411">
        <v>1979</v>
      </c>
      <c r="E1411" t="s">
        <v>329</v>
      </c>
      <c r="G1411" t="str">
        <f t="shared" si="22"/>
        <v>TutorialsA Tutorial on Statistical Analysis of Simulation Output Data1979Averill M. Law</v>
      </c>
      <c r="I1411" t="str">
        <f>IFERROR(IF(VLOOKUP(Test!G1411,SanityCheck!$F$2:$F$6384,1,FALSE)=Test!G1411,"Y","N"),"N")</f>
        <v>Y</v>
      </c>
    </row>
    <row r="1412" spans="1:9" x14ac:dyDescent="0.25">
      <c r="A1412" t="s">
        <v>680</v>
      </c>
      <c r="C1412" t="s">
        <v>708</v>
      </c>
      <c r="D1412">
        <v>1979</v>
      </c>
      <c r="E1412" t="s">
        <v>8</v>
      </c>
      <c r="G1412" t="str">
        <f t="shared" si="22"/>
        <v>TutorialsSlam Tutorial1979A. Alan B. Pritsker</v>
      </c>
      <c r="I1412" t="str">
        <f>IFERROR(IF(VLOOKUP(Test!G1412,SanityCheck!$F$2:$F$6384,1,FALSE)=Test!G1412,"Y","N"),"N")</f>
        <v>Y</v>
      </c>
    </row>
    <row r="1413" spans="1:9" x14ac:dyDescent="0.25">
      <c r="A1413" t="s">
        <v>680</v>
      </c>
      <c r="C1413" t="s">
        <v>708</v>
      </c>
      <c r="D1413">
        <v>1979</v>
      </c>
      <c r="E1413" t="s">
        <v>707</v>
      </c>
      <c r="G1413" t="str">
        <f t="shared" si="22"/>
        <v>TutorialsSlam Tutorial1979Claude Dennis Fegden</v>
      </c>
      <c r="I1413" t="str">
        <f>IFERROR(IF(VLOOKUP(Test!G1413,SanityCheck!$F$2:$F$6384,1,FALSE)=Test!G1413,"Y","N"),"N")</f>
        <v>Y</v>
      </c>
    </row>
    <row r="1414" spans="1:9" x14ac:dyDescent="0.25">
      <c r="A1414" t="s">
        <v>680</v>
      </c>
      <c r="C1414" t="s">
        <v>736</v>
      </c>
      <c r="D1414">
        <v>1979</v>
      </c>
      <c r="E1414" t="s">
        <v>546</v>
      </c>
      <c r="G1414" t="str">
        <f t="shared" si="22"/>
        <v>TutorialsSimscript II.5 Tutorial1979Edward C. Russell</v>
      </c>
      <c r="I1414" t="str">
        <f>IFERROR(IF(VLOOKUP(Test!G1414,SanityCheck!$F$2:$F$6384,1,FALSE)=Test!G1414,"Y","N"),"N")</f>
        <v>Y</v>
      </c>
    </row>
    <row r="1415" spans="1:9" x14ac:dyDescent="0.25">
      <c r="A1415" t="s">
        <v>680</v>
      </c>
      <c r="C1415" t="s">
        <v>542</v>
      </c>
      <c r="D1415">
        <v>1979</v>
      </c>
      <c r="E1415" t="s">
        <v>83</v>
      </c>
      <c r="G1415" t="str">
        <f t="shared" si="22"/>
        <v>TutorialsIntroduction to GPSS1979Thomas J. Schriber</v>
      </c>
      <c r="I1415" t="str">
        <f>IFERROR(IF(VLOOKUP(Test!G1415,SanityCheck!$F$2:$F$6384,1,FALSE)=Test!G1415,"Y","N"),"N")</f>
        <v>Y</v>
      </c>
    </row>
    <row r="1416" spans="1:9" x14ac:dyDescent="0.25">
      <c r="A1416" t="s">
        <v>2051</v>
      </c>
      <c r="C1416" t="s">
        <v>2408</v>
      </c>
      <c r="D1416">
        <v>1979</v>
      </c>
      <c r="E1416" t="s">
        <v>2459</v>
      </c>
      <c r="G1416" t="str">
        <f t="shared" si="22"/>
        <v>ApplicationsComputer-Aided Digital Autopilot Design and Analysis: Methodology, Implementation and Verification1979W. V. Albanes</v>
      </c>
      <c r="I1416" t="str">
        <f>IFERROR(IF(VLOOKUP(Test!G1416,SanityCheck!$F$2:$F$6384,1,FALSE)=Test!G1416,"Y","N"),"N")</f>
        <v>Y</v>
      </c>
    </row>
    <row r="1417" spans="1:9" x14ac:dyDescent="0.25">
      <c r="A1417" t="s">
        <v>2051</v>
      </c>
      <c r="C1417" t="s">
        <v>2408</v>
      </c>
      <c r="D1417">
        <v>1979</v>
      </c>
      <c r="E1417" t="s">
        <v>2407</v>
      </c>
      <c r="G1417" t="str">
        <f t="shared" si="22"/>
        <v>ApplicationsComputer-Aided Digital Autopilot Design and Analysis: Methodology, Implementation and Verification1979J. B. Meadows</v>
      </c>
      <c r="I1417" t="str">
        <f>IFERROR(IF(VLOOKUP(Test!G1417,SanityCheck!$F$2:$F$6384,1,FALSE)=Test!G1417,"Y","N"),"N")</f>
        <v>Y</v>
      </c>
    </row>
    <row r="1418" spans="1:9" x14ac:dyDescent="0.25">
      <c r="A1418" t="s">
        <v>2051</v>
      </c>
      <c r="C1418" t="s">
        <v>2604</v>
      </c>
      <c r="D1418">
        <v>1979</v>
      </c>
      <c r="E1418" t="s">
        <v>2603</v>
      </c>
      <c r="G1418" t="str">
        <f t="shared" si="22"/>
        <v>ApplicationsA Simulation Model for Evaluating Initiator Structures1979H. Pat Artis</v>
      </c>
      <c r="I1418" t="str">
        <f>IFERROR(IF(VLOOKUP(Test!G1418,SanityCheck!$F$2:$F$6384,1,FALSE)=Test!G1418,"Y","N"),"N")</f>
        <v>Y</v>
      </c>
    </row>
    <row r="1419" spans="1:9" x14ac:dyDescent="0.25">
      <c r="A1419" t="s">
        <v>2051</v>
      </c>
      <c r="C1419" t="s">
        <v>2461</v>
      </c>
      <c r="D1419">
        <v>1979</v>
      </c>
      <c r="E1419" t="s">
        <v>2462</v>
      </c>
      <c r="G1419" t="str">
        <f t="shared" si="22"/>
        <v>ApplicationsSimulation of a Criminal Justice System Model1979John L. Ballard</v>
      </c>
      <c r="I1419" t="str">
        <f>IFERROR(IF(VLOOKUP(Test!G1419,SanityCheck!$F$2:$F$6384,1,FALSE)=Test!G1419,"Y","N"),"N")</f>
        <v>Y</v>
      </c>
    </row>
    <row r="1420" spans="1:9" x14ac:dyDescent="0.25">
      <c r="A1420" t="s">
        <v>2051</v>
      </c>
      <c r="C1420" t="s">
        <v>2461</v>
      </c>
      <c r="D1420">
        <v>1979</v>
      </c>
      <c r="E1420" t="s">
        <v>2460</v>
      </c>
      <c r="G1420" t="str">
        <f t="shared" si="22"/>
        <v>ApplicationsSimulation of a Criminal Justice System Model1979David E. Douglas</v>
      </c>
      <c r="I1420" t="str">
        <f>IFERROR(IF(VLOOKUP(Test!G1420,SanityCheck!$F$2:$F$6384,1,FALSE)=Test!G1420,"Y","N"),"N")</f>
        <v>Y</v>
      </c>
    </row>
    <row r="1421" spans="1:9" x14ac:dyDescent="0.25">
      <c r="A1421" t="s">
        <v>2051</v>
      </c>
      <c r="C1421" t="s">
        <v>2464</v>
      </c>
      <c r="D1421">
        <v>1979</v>
      </c>
      <c r="E1421" t="s">
        <v>2463</v>
      </c>
      <c r="G1421" t="str">
        <f t="shared" si="22"/>
        <v>ApplicationsAnalysis and Simulation of an Advanced Inertial Stabilization Concept1979James L. Baumann</v>
      </c>
      <c r="I1421" t="str">
        <f>IFERROR(IF(VLOOKUP(Test!G1421,SanityCheck!$F$2:$F$6384,1,FALSE)=Test!G1421,"Y","N"),"N")</f>
        <v>Y</v>
      </c>
    </row>
    <row r="1422" spans="1:9" x14ac:dyDescent="0.25">
      <c r="A1422" t="s">
        <v>2051</v>
      </c>
      <c r="C1422" t="s">
        <v>2464</v>
      </c>
      <c r="D1422">
        <v>1979</v>
      </c>
      <c r="E1422" t="s">
        <v>2466</v>
      </c>
      <c r="G1422" t="str">
        <f t="shared" si="22"/>
        <v>ApplicationsAnalysis and Simulation of an Advanced Inertial Stabilization Concept1979Mark D. Dixon</v>
      </c>
      <c r="I1422" t="str">
        <f>IFERROR(IF(VLOOKUP(Test!G1422,SanityCheck!$F$2:$F$6384,1,FALSE)=Test!G1422,"Y","N"),"N")</f>
        <v>Y</v>
      </c>
    </row>
    <row r="1423" spans="1:9" x14ac:dyDescent="0.25">
      <c r="A1423" t="s">
        <v>2051</v>
      </c>
      <c r="C1423" t="s">
        <v>2464</v>
      </c>
      <c r="D1423">
        <v>1979</v>
      </c>
      <c r="E1423" t="s">
        <v>2465</v>
      </c>
      <c r="G1423" t="str">
        <f t="shared" si="22"/>
        <v>ApplicationsAnalysis and Simulation of an Advanced Inertial Stabilization Concept1979Dallas W. Russell</v>
      </c>
      <c r="I1423" t="str">
        <f>IFERROR(IF(VLOOKUP(Test!G1423,SanityCheck!$F$2:$F$6384,1,FALSE)=Test!G1423,"Y","N"),"N")</f>
        <v>Y</v>
      </c>
    </row>
    <row r="1424" spans="1:9" x14ac:dyDescent="0.25">
      <c r="A1424" t="s">
        <v>2051</v>
      </c>
      <c r="C1424" t="s">
        <v>2468</v>
      </c>
      <c r="D1424">
        <v>1979</v>
      </c>
      <c r="E1424" t="s">
        <v>2467</v>
      </c>
      <c r="G1424" t="str">
        <f t="shared" si="22"/>
        <v>ApplicationsSimulation Modeling by Stepwise Refinement1979J. N. Beauchamp</v>
      </c>
      <c r="I1424" t="str">
        <f>IFERROR(IF(VLOOKUP(Test!G1424,SanityCheck!$F$2:$F$6384,1,FALSE)=Test!G1424,"Y","N"),"N")</f>
        <v>Y</v>
      </c>
    </row>
    <row r="1425" spans="1:9" x14ac:dyDescent="0.25">
      <c r="A1425" t="s">
        <v>2051</v>
      </c>
      <c r="C1425" t="s">
        <v>2468</v>
      </c>
      <c r="D1425">
        <v>1979</v>
      </c>
      <c r="E1425" t="s">
        <v>2469</v>
      </c>
      <c r="G1425" t="str">
        <f t="shared" si="22"/>
        <v>ApplicationsSimulation Modeling by Stepwise Refinement1979R. C. Field</v>
      </c>
      <c r="I1425" t="str">
        <f>IFERROR(IF(VLOOKUP(Test!G1425,SanityCheck!$F$2:$F$6384,1,FALSE)=Test!G1425,"Y","N"),"N")</f>
        <v>Y</v>
      </c>
    </row>
    <row r="1426" spans="1:9" x14ac:dyDescent="0.25">
      <c r="A1426" t="s">
        <v>2051</v>
      </c>
      <c r="C1426" t="s">
        <v>2471</v>
      </c>
      <c r="D1426">
        <v>1979</v>
      </c>
      <c r="E1426" t="s">
        <v>2472</v>
      </c>
      <c r="G1426" t="str">
        <f t="shared" si="22"/>
        <v>ApplicationsAn Application of Simulation to Tracking1979David A. Bennett</v>
      </c>
      <c r="I1426" t="str">
        <f>IFERROR(IF(VLOOKUP(Test!G1426,SanityCheck!$F$2:$F$6384,1,FALSE)=Test!G1426,"Y","N"),"N")</f>
        <v>Y</v>
      </c>
    </row>
    <row r="1427" spans="1:9" x14ac:dyDescent="0.25">
      <c r="A1427" t="s">
        <v>2051</v>
      </c>
      <c r="C1427" t="s">
        <v>2471</v>
      </c>
      <c r="D1427">
        <v>1979</v>
      </c>
      <c r="E1427" t="s">
        <v>2470</v>
      </c>
      <c r="G1427" t="str">
        <f t="shared" si="22"/>
        <v>ApplicationsAn Application of Simulation to Tracking1979Christopher A. Landauer</v>
      </c>
      <c r="I1427" t="str">
        <f>IFERROR(IF(VLOOKUP(Test!G1427,SanityCheck!$F$2:$F$6384,1,FALSE)=Test!G1427,"Y","N"),"N")</f>
        <v>Y</v>
      </c>
    </row>
    <row r="1428" spans="1:9" x14ac:dyDescent="0.25">
      <c r="A1428" t="s">
        <v>2051</v>
      </c>
      <c r="C1428" t="s">
        <v>2474</v>
      </c>
      <c r="D1428">
        <v>1979</v>
      </c>
      <c r="E1428" t="s">
        <v>2473</v>
      </c>
      <c r="G1428" t="str">
        <f t="shared" si="22"/>
        <v>ApplicationsSimulation Analysis to a Steelmaking Facility1979John E. Bolton</v>
      </c>
      <c r="I1428" t="str">
        <f>IFERROR(IF(VLOOKUP(Test!G1428,SanityCheck!$F$2:$F$6384,1,FALSE)=Test!G1428,"Y","N"),"N")</f>
        <v>Y</v>
      </c>
    </row>
    <row r="1429" spans="1:9" x14ac:dyDescent="0.25">
      <c r="A1429" t="s">
        <v>2051</v>
      </c>
      <c r="C1429" t="s">
        <v>2476</v>
      </c>
      <c r="D1429">
        <v>1979</v>
      </c>
      <c r="E1429" t="s">
        <v>2475</v>
      </c>
      <c r="G1429" t="str">
        <f t="shared" si="22"/>
        <v>ApplicationsSimulating a Control Securities Market1979Lauren C. Bruzzone</v>
      </c>
      <c r="I1429" t="str">
        <f>IFERROR(IF(VLOOKUP(Test!G1429,SanityCheck!$F$2:$F$6384,1,FALSE)=Test!G1429,"Y","N"),"N")</f>
        <v>Y</v>
      </c>
    </row>
    <row r="1430" spans="1:9" x14ac:dyDescent="0.25">
      <c r="A1430" t="s">
        <v>2051</v>
      </c>
      <c r="C1430" t="s">
        <v>2476</v>
      </c>
      <c r="D1430">
        <v>1979</v>
      </c>
      <c r="E1430" t="s">
        <v>2619</v>
      </c>
      <c r="G1430" t="str">
        <f t="shared" si="22"/>
        <v>ApplicationsSimulating a Control Securities Market1979John M. Dutton</v>
      </c>
      <c r="I1430" t="str">
        <f>IFERROR(IF(VLOOKUP(Test!G1430,SanityCheck!$F$2:$F$6384,1,FALSE)=Test!G1430,"Y","N"),"N")</f>
        <v>Y</v>
      </c>
    </row>
    <row r="1431" spans="1:9" x14ac:dyDescent="0.25">
      <c r="A1431" t="s">
        <v>2051</v>
      </c>
      <c r="C1431" t="s">
        <v>2479</v>
      </c>
      <c r="D1431">
        <v>1979</v>
      </c>
      <c r="E1431" t="s">
        <v>2478</v>
      </c>
      <c r="G1431" t="str">
        <f t="shared" si="22"/>
        <v>ApplicationsFREEHEAT - A Passive Solar System Simulation Program1979J.C. Chapman</v>
      </c>
      <c r="I1431" t="str">
        <f>IFERROR(IF(VLOOKUP(Test!G1431,SanityCheck!$F$2:$F$6384,1,FALSE)=Test!G1431,"Y","N"),"N")</f>
        <v>Y</v>
      </c>
    </row>
    <row r="1432" spans="1:9" x14ac:dyDescent="0.25">
      <c r="A1432" t="s">
        <v>2051</v>
      </c>
      <c r="C1432" t="s">
        <v>2479</v>
      </c>
      <c r="D1432">
        <v>1979</v>
      </c>
      <c r="E1432" t="s">
        <v>2481</v>
      </c>
      <c r="G1432" t="str">
        <f t="shared" si="22"/>
        <v>ApplicationsFREEHEAT - A Passive Solar System Simulation Program1979P.J. Burns</v>
      </c>
      <c r="I1432" t="str">
        <f>IFERROR(IF(VLOOKUP(Test!G1432,SanityCheck!$F$2:$F$6384,1,FALSE)=Test!G1432,"Y","N"),"N")</f>
        <v>Y</v>
      </c>
    </row>
    <row r="1433" spans="1:9" x14ac:dyDescent="0.25">
      <c r="A1433" t="s">
        <v>2051</v>
      </c>
      <c r="C1433" t="s">
        <v>2479</v>
      </c>
      <c r="D1433">
        <v>1979</v>
      </c>
      <c r="E1433" t="s">
        <v>2480</v>
      </c>
      <c r="G1433" t="str">
        <f t="shared" si="22"/>
        <v>ApplicationsFREEHEAT - A Passive Solar System Simulation Program1979C.B. Winn</v>
      </c>
      <c r="I1433" t="str">
        <f>IFERROR(IF(VLOOKUP(Test!G1433,SanityCheck!$F$2:$F$6384,1,FALSE)=Test!G1433,"Y","N"),"N")</f>
        <v>Y</v>
      </c>
    </row>
    <row r="1434" spans="1:9" x14ac:dyDescent="0.25">
      <c r="A1434" t="s">
        <v>2051</v>
      </c>
      <c r="C1434" t="s">
        <v>2483</v>
      </c>
      <c r="D1434">
        <v>1979</v>
      </c>
      <c r="E1434" t="s">
        <v>2482</v>
      </c>
      <c r="G1434" t="str">
        <f t="shared" si="22"/>
        <v>ApplicationsThe Stochastic Generation of a Multidimensional Scaling Technique Utilized in the Teaching of Marketing Management1979Newell E. Chiesl</v>
      </c>
      <c r="I1434" t="str">
        <f>IFERROR(IF(VLOOKUP(Test!G1434,SanityCheck!$F$2:$F$6384,1,FALSE)=Test!G1434,"Y","N"),"N")</f>
        <v>Y</v>
      </c>
    </row>
    <row r="1435" spans="1:9" x14ac:dyDescent="0.25">
      <c r="A1435" t="s">
        <v>2051</v>
      </c>
      <c r="C1435" t="s">
        <v>2485</v>
      </c>
      <c r="D1435">
        <v>1979</v>
      </c>
      <c r="E1435" t="s">
        <v>2484</v>
      </c>
      <c r="G1435" t="str">
        <f t="shared" si="22"/>
        <v>ApplicationsDecision Process Simulation Models of Defense Contractor Behavior1979Kalman J. Cohen</v>
      </c>
      <c r="I1435" t="str">
        <f>IFERROR(IF(VLOOKUP(Test!G1435,SanityCheck!$F$2:$F$6384,1,FALSE)=Test!G1435,"Y","N"),"N")</f>
        <v>Y</v>
      </c>
    </row>
    <row r="1436" spans="1:9" x14ac:dyDescent="0.25">
      <c r="A1436" t="s">
        <v>2051</v>
      </c>
      <c r="C1436" t="s">
        <v>2485</v>
      </c>
      <c r="D1436">
        <v>1979</v>
      </c>
      <c r="E1436" t="s">
        <v>2486</v>
      </c>
      <c r="G1436" t="str">
        <f t="shared" si="22"/>
        <v>ApplicationsDecision Process Simulation Models of Defense Contractor Behavior1979Arie Y. Lewin</v>
      </c>
      <c r="I1436" t="str">
        <f>IFERROR(IF(VLOOKUP(Test!G1436,SanityCheck!$F$2:$F$6384,1,FALSE)=Test!G1436,"Y","N"),"N")</f>
        <v>Y</v>
      </c>
    </row>
    <row r="1437" spans="1:9" x14ac:dyDescent="0.25">
      <c r="A1437" t="s">
        <v>2051</v>
      </c>
      <c r="C1437" t="s">
        <v>2485</v>
      </c>
      <c r="D1437">
        <v>1979</v>
      </c>
      <c r="E1437" t="s">
        <v>2487</v>
      </c>
      <c r="G1437" t="str">
        <f t="shared" si="22"/>
        <v>ApplicationsDecision Process Simulation Models of Defense Contractor Behavior1979Richard C. Morey</v>
      </c>
      <c r="I1437" t="str">
        <f>IFERROR(IF(VLOOKUP(Test!G1437,SanityCheck!$F$2:$F$6384,1,FALSE)=Test!G1437,"Y","N"),"N")</f>
        <v>Y</v>
      </c>
    </row>
    <row r="1438" spans="1:9" x14ac:dyDescent="0.25">
      <c r="A1438" t="s">
        <v>2051</v>
      </c>
      <c r="C1438" t="s">
        <v>2188</v>
      </c>
      <c r="D1438">
        <v>1979</v>
      </c>
      <c r="E1438" t="s">
        <v>2488</v>
      </c>
      <c r="G1438" t="str">
        <f t="shared" si="22"/>
        <v>ApplicationsPressurized Water Reactor (PWR) System Simulation and Disturbance Analysis for Anomalous Transients and Degraded System Conditions1979V.K. Dhir</v>
      </c>
      <c r="I1438" t="str">
        <f>IFERROR(IF(VLOOKUP(Test!G1438,SanityCheck!$F$2:$F$6384,1,FALSE)=Test!G1438,"Y","N"),"N")</f>
        <v>Y</v>
      </c>
    </row>
    <row r="1439" spans="1:9" x14ac:dyDescent="0.25">
      <c r="A1439" t="s">
        <v>2051</v>
      </c>
      <c r="C1439" t="s">
        <v>2188</v>
      </c>
      <c r="D1439">
        <v>1979</v>
      </c>
      <c r="E1439" t="s">
        <v>2187</v>
      </c>
      <c r="G1439" t="str">
        <f t="shared" si="22"/>
        <v>ApplicationsPressurized Water Reactor (PWR) System Simulation and Disturbance Analysis for Anomalous Transients and Degraded System Conditions1979S. Guarro</v>
      </c>
      <c r="I1439" t="str">
        <f>IFERROR(IF(VLOOKUP(Test!G1439,SanityCheck!$F$2:$F$6384,1,FALSE)=Test!G1439,"Y","N"),"N")</f>
        <v>Y</v>
      </c>
    </row>
    <row r="1440" spans="1:9" x14ac:dyDescent="0.25">
      <c r="A1440" t="s">
        <v>2051</v>
      </c>
      <c r="C1440" t="s">
        <v>2188</v>
      </c>
      <c r="D1440">
        <v>1979</v>
      </c>
      <c r="E1440" t="s">
        <v>2490</v>
      </c>
      <c r="G1440" t="str">
        <f t="shared" si="22"/>
        <v>ApplicationsPressurized Water Reactor (PWR) System Simulation and Disturbance Analysis for Anomalous Transients and Degraded System Conditions1979J.C. Lin</v>
      </c>
      <c r="I1440" t="str">
        <f>IFERROR(IF(VLOOKUP(Test!G1440,SanityCheck!$F$2:$F$6384,1,FALSE)=Test!G1440,"Y","N"),"N")</f>
        <v>Y</v>
      </c>
    </row>
    <row r="1441" spans="1:9" x14ac:dyDescent="0.25">
      <c r="A1441" t="s">
        <v>2051</v>
      </c>
      <c r="C1441" t="s">
        <v>2188</v>
      </c>
      <c r="D1441">
        <v>1979</v>
      </c>
      <c r="E1441" t="s">
        <v>2489</v>
      </c>
      <c r="G1441" t="str">
        <f t="shared" si="22"/>
        <v>ApplicationsPressurized Water Reactor (PWR) System Simulation and Disturbance Analysis for Anomalous Transients and Degraded System Conditions1979M. Motamed</v>
      </c>
      <c r="I1441" t="str">
        <f>IFERROR(IF(VLOOKUP(Test!G1441,SanityCheck!$F$2:$F$6384,1,FALSE)=Test!G1441,"Y","N"),"N")</f>
        <v>Y</v>
      </c>
    </row>
    <row r="1442" spans="1:9" x14ac:dyDescent="0.25">
      <c r="A1442" t="s">
        <v>2051</v>
      </c>
      <c r="C1442" t="s">
        <v>2188</v>
      </c>
      <c r="D1442">
        <v>1979</v>
      </c>
      <c r="E1442" t="s">
        <v>2628</v>
      </c>
      <c r="G1442" t="str">
        <f t="shared" si="22"/>
        <v>ApplicationsPressurized Water Reactor (PWR) System Simulation and Disturbance Analysis for Anomalous Transients and Degraded System Conditions1979D. Okrent</v>
      </c>
      <c r="I1442" t="str">
        <f>IFERROR(IF(VLOOKUP(Test!G1442,SanityCheck!$F$2:$F$6384,1,FALSE)=Test!G1442,"Y","N"),"N")</f>
        <v>Y</v>
      </c>
    </row>
    <row r="1443" spans="1:9" x14ac:dyDescent="0.25">
      <c r="A1443" t="s">
        <v>2051</v>
      </c>
      <c r="C1443" t="s">
        <v>2587</v>
      </c>
      <c r="D1443">
        <v>1979</v>
      </c>
      <c r="E1443" t="s">
        <v>718</v>
      </c>
      <c r="G1443" t="str">
        <f t="shared" si="22"/>
        <v>ApplicationsSimulation of Large and Complex Systems: Some General Trends and an Example1979Berth Eklundh</v>
      </c>
      <c r="I1443" t="str">
        <f>IFERROR(IF(VLOOKUP(Test!G1443,SanityCheck!$F$2:$F$6384,1,FALSE)=Test!G1443,"Y","N"),"N")</f>
        <v>Y</v>
      </c>
    </row>
    <row r="1444" spans="1:9" x14ac:dyDescent="0.25">
      <c r="A1444" t="s">
        <v>2051</v>
      </c>
      <c r="C1444" t="s">
        <v>2589</v>
      </c>
      <c r="D1444">
        <v>1979</v>
      </c>
      <c r="E1444" t="s">
        <v>2588</v>
      </c>
      <c r="G1444" t="str">
        <f t="shared" si="22"/>
        <v>ApplicationsUsing Simulation to Measure Bias in Principal Components Regression1979Philip G. Enns</v>
      </c>
      <c r="I1444" t="str">
        <f>IFERROR(IF(VLOOKUP(Test!G1444,SanityCheck!$F$2:$F$6384,1,FALSE)=Test!G1444,"Y","N"),"N")</f>
        <v>Y</v>
      </c>
    </row>
    <row r="1445" spans="1:9" x14ac:dyDescent="0.25">
      <c r="A1445" t="s">
        <v>2051</v>
      </c>
      <c r="C1445" t="s">
        <v>2200</v>
      </c>
      <c r="D1445">
        <v>1979</v>
      </c>
      <c r="E1445" t="s">
        <v>2199</v>
      </c>
      <c r="G1445" t="str">
        <f t="shared" si="22"/>
        <v>ApplicationsExistence of Limit Cycles in a Non Linear Dynamic System with Random Parameters1979Donald E. Falkenburg</v>
      </c>
      <c r="I1445" t="str">
        <f>IFERROR(IF(VLOOKUP(Test!G1445,SanityCheck!$F$2:$F$6384,1,FALSE)=Test!G1445,"Y","N"),"N")</f>
        <v>Y</v>
      </c>
    </row>
    <row r="1446" spans="1:9" x14ac:dyDescent="0.25">
      <c r="A1446" t="s">
        <v>2051</v>
      </c>
      <c r="C1446" t="s">
        <v>2202</v>
      </c>
      <c r="D1446">
        <v>1979</v>
      </c>
      <c r="E1446" t="s">
        <v>2201</v>
      </c>
      <c r="G1446" t="str">
        <f t="shared" si="22"/>
        <v>ApplicationsA Human Simulation Validation of a Telephone Loop Network Simulation Model1979Herb T. Freedman</v>
      </c>
      <c r="I1446" t="str">
        <f>IFERROR(IF(VLOOKUP(Test!G1446,SanityCheck!$F$2:$F$6384,1,FALSE)=Test!G1446,"Y","N"),"N")</f>
        <v>Y</v>
      </c>
    </row>
    <row r="1447" spans="1:9" x14ac:dyDescent="0.25">
      <c r="A1447" t="s">
        <v>2051</v>
      </c>
      <c r="C1447" t="s">
        <v>2202</v>
      </c>
      <c r="D1447">
        <v>1979</v>
      </c>
      <c r="E1447" t="s">
        <v>2659</v>
      </c>
      <c r="G1447" t="str">
        <f t="shared" si="22"/>
        <v>ApplicationsA Human Simulation Validation of a Telephone Loop Network Simulation Model1979Terry R. Harms</v>
      </c>
      <c r="I1447" t="str">
        <f>IFERROR(IF(VLOOKUP(Test!G1447,SanityCheck!$F$2:$F$6384,1,FALSE)=Test!G1447,"Y","N"),"N")</f>
        <v>Y</v>
      </c>
    </row>
    <row r="1448" spans="1:9" x14ac:dyDescent="0.25">
      <c r="A1448" t="s">
        <v>2051</v>
      </c>
      <c r="C1448" t="s">
        <v>2202</v>
      </c>
      <c r="D1448">
        <v>1979</v>
      </c>
      <c r="E1448" t="s">
        <v>2236</v>
      </c>
      <c r="G1448" t="str">
        <f t="shared" si="22"/>
        <v>ApplicationsA Human Simulation Validation of a Telephone Loop Network Simulation Model1979Warren L.G. Koontz</v>
      </c>
      <c r="I1448" t="str">
        <f>IFERROR(IF(VLOOKUP(Test!G1448,SanityCheck!$F$2:$F$6384,1,FALSE)=Test!G1448,"Y","N"),"N")</f>
        <v>Y</v>
      </c>
    </row>
    <row r="1449" spans="1:9" x14ac:dyDescent="0.25">
      <c r="A1449" t="s">
        <v>2051</v>
      </c>
      <c r="C1449" t="s">
        <v>2204</v>
      </c>
      <c r="D1449">
        <v>1979</v>
      </c>
      <c r="E1449" t="s">
        <v>2203</v>
      </c>
      <c r="G1449" t="str">
        <f t="shared" si="22"/>
        <v>ApplicationsComparison of Models of Individual Choice in a Complex Setting1979Alan Goldberg</v>
      </c>
      <c r="I1449" t="str">
        <f>IFERROR(IF(VLOOKUP(Test!G1449,SanityCheck!$F$2:$F$6384,1,FALSE)=Test!G1449,"Y","N"),"N")</f>
        <v>Y</v>
      </c>
    </row>
    <row r="1450" spans="1:9" x14ac:dyDescent="0.25">
      <c r="A1450" t="s">
        <v>2051</v>
      </c>
      <c r="C1450" t="s">
        <v>2204</v>
      </c>
      <c r="D1450">
        <v>1979</v>
      </c>
      <c r="E1450" t="s">
        <v>2205</v>
      </c>
      <c r="G1450" t="str">
        <f t="shared" si="22"/>
        <v>ApplicationsComparison of Models of Individual Choice in a Complex Setting1979Eugene E. Kaczka</v>
      </c>
      <c r="I1450" t="str">
        <f>IFERROR(IF(VLOOKUP(Test!G1450,SanityCheck!$F$2:$F$6384,1,FALSE)=Test!G1450,"Y","N"),"N")</f>
        <v>Y</v>
      </c>
    </row>
    <row r="1451" spans="1:9" x14ac:dyDescent="0.25">
      <c r="A1451" t="s">
        <v>2051</v>
      </c>
      <c r="C1451" t="s">
        <v>2238</v>
      </c>
      <c r="D1451">
        <v>1979</v>
      </c>
      <c r="E1451" t="s">
        <v>2245</v>
      </c>
      <c r="G1451" t="str">
        <f t="shared" si="22"/>
        <v>ApplicationsSafeguard Systems at Nuclear Facilities: A Snap Application1979Floyd H. Grant III</v>
      </c>
      <c r="I1451" t="str">
        <f>IFERROR(IF(VLOOKUP(Test!G1451,SanityCheck!$F$2:$F$6384,1,FALSE)=Test!G1451,"Y","N"),"N")</f>
        <v>Y</v>
      </c>
    </row>
    <row r="1452" spans="1:9" x14ac:dyDescent="0.25">
      <c r="A1452" t="s">
        <v>2051</v>
      </c>
      <c r="C1452" t="s">
        <v>2238</v>
      </c>
      <c r="D1452">
        <v>1979</v>
      </c>
      <c r="E1452" t="s">
        <v>2661</v>
      </c>
      <c r="G1452" t="str">
        <f t="shared" si="22"/>
        <v>ApplicationsSafeguard Systems at Nuclear Facilities: A Snap Application1979Alonzo F. Hixon III</v>
      </c>
      <c r="I1452" t="str">
        <f>IFERROR(IF(VLOOKUP(Test!G1452,SanityCheck!$F$2:$F$6384,1,FALSE)=Test!G1452,"Y","N"),"N")</f>
        <v>Y</v>
      </c>
    </row>
    <row r="1453" spans="1:9" x14ac:dyDescent="0.25">
      <c r="A1453" t="s">
        <v>2051</v>
      </c>
      <c r="C1453" t="s">
        <v>2238</v>
      </c>
      <c r="D1453">
        <v>1979</v>
      </c>
      <c r="E1453" t="s">
        <v>2237</v>
      </c>
      <c r="G1453" t="str">
        <f t="shared" si="22"/>
        <v>ApplicationsSafeguard Systems at Nuclear Facilities: A Snap Application1979Dennis Engi</v>
      </c>
      <c r="I1453" t="str">
        <f>IFERROR(IF(VLOOKUP(Test!G1453,SanityCheck!$F$2:$F$6384,1,FALSE)=Test!G1453,"Y","N"),"N")</f>
        <v>Y</v>
      </c>
    </row>
    <row r="1454" spans="1:9" x14ac:dyDescent="0.25">
      <c r="A1454" t="s">
        <v>2051</v>
      </c>
      <c r="C1454" t="s">
        <v>2259</v>
      </c>
      <c r="D1454">
        <v>1979</v>
      </c>
      <c r="E1454" t="s">
        <v>2258</v>
      </c>
      <c r="G1454" t="str">
        <f t="shared" si="22"/>
        <v>ApplicationsSimulating a Crisis1979Roger I. Hall</v>
      </c>
      <c r="I1454" t="str">
        <f>IFERROR(IF(VLOOKUP(Test!G1454,SanityCheck!$F$2:$F$6384,1,FALSE)=Test!G1454,"Y","N"),"N")</f>
        <v>Y</v>
      </c>
    </row>
    <row r="1455" spans="1:9" x14ac:dyDescent="0.25">
      <c r="A1455" t="s">
        <v>2051</v>
      </c>
      <c r="C1455" t="s">
        <v>2602</v>
      </c>
      <c r="D1455">
        <v>1979</v>
      </c>
      <c r="E1455" t="s">
        <v>445</v>
      </c>
      <c r="G1455" t="str">
        <f t="shared" si="22"/>
        <v>ApplicationsGPSS/H 1979: A Status Report1979James O. Henriksen</v>
      </c>
      <c r="I1455" t="str">
        <f>IFERROR(IF(VLOOKUP(Test!G1455,SanityCheck!$F$2:$F$6384,1,FALSE)=Test!G1455,"Y","N"),"N")</f>
        <v>Y</v>
      </c>
    </row>
    <row r="1456" spans="1:9" x14ac:dyDescent="0.25">
      <c r="A1456" t="s">
        <v>2051</v>
      </c>
      <c r="C1456" t="s">
        <v>2503</v>
      </c>
      <c r="D1456">
        <v>1979</v>
      </c>
      <c r="E1456" t="s">
        <v>2502</v>
      </c>
      <c r="G1456" t="str">
        <f t="shared" si="22"/>
        <v>ApplicationsApplication of Simulation in Project Management1979John E. Herbert</v>
      </c>
      <c r="I1456" t="str">
        <f>IFERROR(IF(VLOOKUP(Test!G1456,SanityCheck!$F$2:$F$6384,1,FALSE)=Test!G1456,"Y","N"),"N")</f>
        <v>Y</v>
      </c>
    </row>
    <row r="1457" spans="1:9" x14ac:dyDescent="0.25">
      <c r="A1457" t="s">
        <v>2051</v>
      </c>
      <c r="C1457" t="s">
        <v>2505</v>
      </c>
      <c r="D1457">
        <v>1979</v>
      </c>
      <c r="E1457" t="s">
        <v>1310</v>
      </c>
      <c r="G1457" t="str">
        <f t="shared" si="22"/>
        <v>ApplicationsSimulation Methods for Response Times in Network Queues1979Donald L. Iglehart</v>
      </c>
      <c r="I1457" t="str">
        <f>IFERROR(IF(VLOOKUP(Test!G1457,SanityCheck!$F$2:$F$6384,1,FALSE)=Test!G1457,"Y","N"),"N")</f>
        <v>Y</v>
      </c>
    </row>
    <row r="1458" spans="1:9" x14ac:dyDescent="0.25">
      <c r="A1458" t="s">
        <v>2051</v>
      </c>
      <c r="C1458" t="s">
        <v>2505</v>
      </c>
      <c r="D1458">
        <v>1979</v>
      </c>
      <c r="E1458" t="s">
        <v>2504</v>
      </c>
      <c r="G1458" t="str">
        <f t="shared" si="22"/>
        <v>ApplicationsSimulation Methods for Response Times in Network Queues1979Gerald S. Schedler</v>
      </c>
      <c r="I1458" t="str">
        <f>IFERROR(IF(VLOOKUP(Test!G1458,SanityCheck!$F$2:$F$6384,1,FALSE)=Test!G1458,"Y","N"),"N")</f>
        <v>Y</v>
      </c>
    </row>
    <row r="1459" spans="1:9" x14ac:dyDescent="0.25">
      <c r="A1459" t="s">
        <v>2051</v>
      </c>
      <c r="C1459" t="s">
        <v>2360</v>
      </c>
      <c r="D1459">
        <v>1979</v>
      </c>
      <c r="E1459" t="s">
        <v>2508</v>
      </c>
      <c r="G1459" t="str">
        <f t="shared" si="22"/>
        <v>ApplicationsOn Missiles Under Interrupted Guidance Conditions1979Naim A. Kheir</v>
      </c>
      <c r="I1459" t="str">
        <f>IFERROR(IF(VLOOKUP(Test!G1459,SanityCheck!$F$2:$F$6384,1,FALSE)=Test!G1459,"Y","N"),"N")</f>
        <v>Y</v>
      </c>
    </row>
    <row r="1460" spans="1:9" x14ac:dyDescent="0.25">
      <c r="A1460" t="s">
        <v>2051</v>
      </c>
      <c r="C1460" t="s">
        <v>2360</v>
      </c>
      <c r="D1460">
        <v>1979</v>
      </c>
      <c r="E1460" t="s">
        <v>2359</v>
      </c>
      <c r="G1460" t="str">
        <f t="shared" si="22"/>
        <v>ApplicationsOn Missiles Under Interrupted Guidance Conditions1979Donald W. Sutherlin</v>
      </c>
      <c r="I1460" t="str">
        <f>IFERROR(IF(VLOOKUP(Test!G1460,SanityCheck!$F$2:$F$6384,1,FALSE)=Test!G1460,"Y","N"),"N")</f>
        <v>Y</v>
      </c>
    </row>
    <row r="1461" spans="1:9" x14ac:dyDescent="0.25">
      <c r="A1461" t="s">
        <v>2051</v>
      </c>
      <c r="C1461" t="s">
        <v>2365</v>
      </c>
      <c r="D1461">
        <v>1979</v>
      </c>
      <c r="E1461" t="s">
        <v>2364</v>
      </c>
      <c r="G1461" t="str">
        <f t="shared" si="22"/>
        <v>ApplicationsSimulation of Resources in Gantry Machining Center1979Hulas H. King</v>
      </c>
      <c r="I1461" t="str">
        <f>IFERROR(IF(VLOOKUP(Test!G1461,SanityCheck!$F$2:$F$6384,1,FALSE)=Test!G1461,"Y","N"),"N")</f>
        <v>Y</v>
      </c>
    </row>
    <row r="1462" spans="1:9" x14ac:dyDescent="0.25">
      <c r="A1462" t="s">
        <v>2051</v>
      </c>
      <c r="C1462" t="s">
        <v>2365</v>
      </c>
      <c r="D1462">
        <v>1979</v>
      </c>
      <c r="E1462" t="s">
        <v>2381</v>
      </c>
      <c r="G1462" t="str">
        <f t="shared" si="22"/>
        <v>ApplicationsSimulation of Resources in Gantry Machining Center1979Haluk Bekiroglu</v>
      </c>
      <c r="I1462" t="str">
        <f>IFERROR(IF(VLOOKUP(Test!G1462,SanityCheck!$F$2:$F$6384,1,FALSE)=Test!G1462,"Y","N"),"N")</f>
        <v>Y</v>
      </c>
    </row>
    <row r="1463" spans="1:9" x14ac:dyDescent="0.25">
      <c r="A1463" t="s">
        <v>2051</v>
      </c>
      <c r="C1463" t="s">
        <v>2369</v>
      </c>
      <c r="D1463">
        <v>1979</v>
      </c>
      <c r="E1463" t="s">
        <v>2368</v>
      </c>
      <c r="G1463" t="str">
        <f t="shared" si="22"/>
        <v>ApplicationsApplication of a Water System Computer Model in the City of Scottsdale, Arizona1979Geza E. Kmetty</v>
      </c>
      <c r="I1463" t="str">
        <f>IFERROR(IF(VLOOKUP(Test!G1463,SanityCheck!$F$2:$F$6384,1,FALSE)=Test!G1463,"Y","N"),"N")</f>
        <v>Y</v>
      </c>
    </row>
    <row r="1464" spans="1:9" x14ac:dyDescent="0.25">
      <c r="A1464" t="s">
        <v>2051</v>
      </c>
      <c r="C1464" t="s">
        <v>2369</v>
      </c>
      <c r="D1464">
        <v>1979</v>
      </c>
      <c r="E1464" t="s">
        <v>2510</v>
      </c>
      <c r="G1464" t="str">
        <f t="shared" si="22"/>
        <v>ApplicationsApplication of a Water System Computer Model in the City of Scottsdale, Arizona1979Meredith Flinn</v>
      </c>
      <c r="I1464" t="str">
        <f>IFERROR(IF(VLOOKUP(Test!G1464,SanityCheck!$F$2:$F$6384,1,FALSE)=Test!G1464,"Y","N"),"N")</f>
        <v>Y</v>
      </c>
    </row>
    <row r="1465" spans="1:9" x14ac:dyDescent="0.25">
      <c r="A1465" t="s">
        <v>2051</v>
      </c>
      <c r="C1465" t="s">
        <v>2371</v>
      </c>
      <c r="D1465">
        <v>1979</v>
      </c>
      <c r="E1465" t="s">
        <v>2370</v>
      </c>
      <c r="G1465" t="str">
        <f t="shared" si="22"/>
        <v>ApplicationsIron and Steelmaking Facility Planning Simulation Model1979David P. Koch</v>
      </c>
      <c r="I1465" t="str">
        <f>IFERROR(IF(VLOOKUP(Test!G1465,SanityCheck!$F$2:$F$6384,1,FALSE)=Test!G1465,"Y","N"),"N")</f>
        <v>Y</v>
      </c>
    </row>
    <row r="1466" spans="1:9" x14ac:dyDescent="0.25">
      <c r="A1466" t="s">
        <v>2051</v>
      </c>
      <c r="C1466" t="s">
        <v>2513</v>
      </c>
      <c r="D1466">
        <v>1979</v>
      </c>
      <c r="E1466" t="s">
        <v>2514</v>
      </c>
      <c r="G1466" t="str">
        <f t="shared" si="22"/>
        <v>ApplicationsThe Alias and Alias- Rejection- Mixture Methods for Generating Random Variables from Probability Distribution1979Richard Kronmal</v>
      </c>
      <c r="I1466" t="str">
        <f>IFERROR(IF(VLOOKUP(Test!G1466,SanityCheck!$F$2:$F$6384,1,FALSE)=Test!G1466,"Y","N"),"N")</f>
        <v>Y</v>
      </c>
    </row>
    <row r="1467" spans="1:9" x14ac:dyDescent="0.25">
      <c r="A1467" t="s">
        <v>2051</v>
      </c>
      <c r="C1467" t="s">
        <v>2513</v>
      </c>
      <c r="D1467">
        <v>1979</v>
      </c>
      <c r="E1467" t="s">
        <v>2512</v>
      </c>
      <c r="G1467" t="str">
        <f t="shared" si="22"/>
        <v>ApplicationsThe Alias and Alias- Rejection- Mixture Methods for Generating Random Variables from Probability Distribution1979Arthur V. Peterson</v>
      </c>
      <c r="I1467" t="str">
        <f>IFERROR(IF(VLOOKUP(Test!G1467,SanityCheck!$F$2:$F$6384,1,FALSE)=Test!G1467,"Y","N"),"N")</f>
        <v>Y</v>
      </c>
    </row>
    <row r="1468" spans="1:9" x14ac:dyDescent="0.25">
      <c r="A1468" t="s">
        <v>2051</v>
      </c>
      <c r="C1468" t="s">
        <v>2222</v>
      </c>
      <c r="D1468">
        <v>1979</v>
      </c>
      <c r="E1468" t="s">
        <v>2516</v>
      </c>
      <c r="G1468" t="str">
        <f t="shared" si="22"/>
        <v>ApplicationsBuilding Energy Analysis Programs1979Henry Lau</v>
      </c>
      <c r="I1468" t="str">
        <f>IFERROR(IF(VLOOKUP(Test!G1468,SanityCheck!$F$2:$F$6384,1,FALSE)=Test!G1468,"Y","N"),"N")</f>
        <v>Y</v>
      </c>
    </row>
    <row r="1469" spans="1:9" x14ac:dyDescent="0.25">
      <c r="A1469" t="s">
        <v>2051</v>
      </c>
      <c r="C1469" t="s">
        <v>2222</v>
      </c>
      <c r="D1469">
        <v>1979</v>
      </c>
      <c r="E1469" t="s">
        <v>2221</v>
      </c>
      <c r="G1469" t="str">
        <f t="shared" si="22"/>
        <v>ApplicationsBuilding Energy Analysis Programs1979J. Marx Ayres</v>
      </c>
      <c r="I1469" t="str">
        <f>IFERROR(IF(VLOOKUP(Test!G1469,SanityCheck!$F$2:$F$6384,1,FALSE)=Test!G1469,"Y","N"),"N")</f>
        <v>Y</v>
      </c>
    </row>
    <row r="1470" spans="1:9" x14ac:dyDescent="0.25">
      <c r="A1470" t="s">
        <v>2051</v>
      </c>
      <c r="C1470" t="s">
        <v>2518</v>
      </c>
      <c r="D1470">
        <v>1979</v>
      </c>
      <c r="E1470" t="s">
        <v>2519</v>
      </c>
      <c r="G1470" t="str">
        <f t="shared" si="22"/>
        <v>ApplicationsUsing Conditional Expectation to Reduce Variance in Discrete Event Simulation1979S.S. Lavenberg</v>
      </c>
      <c r="I1470" t="str">
        <f>IFERROR(IF(VLOOKUP(Test!G1470,SanityCheck!$F$2:$F$6384,1,FALSE)=Test!G1470,"Y","N"),"N")</f>
        <v>Y</v>
      </c>
    </row>
    <row r="1471" spans="1:9" x14ac:dyDescent="0.25">
      <c r="A1471" t="s">
        <v>2051</v>
      </c>
      <c r="C1471" t="s">
        <v>2518</v>
      </c>
      <c r="D1471">
        <v>1979</v>
      </c>
      <c r="E1471" t="s">
        <v>2517</v>
      </c>
      <c r="G1471" t="str">
        <f t="shared" si="22"/>
        <v>ApplicationsUsing Conditional Expectation to Reduce Variance in Discrete Event Simulation1979P.D. Welch</v>
      </c>
      <c r="I1471" t="str">
        <f>IFERROR(IF(VLOOKUP(Test!G1471,SanityCheck!$F$2:$F$6384,1,FALSE)=Test!G1471,"Y","N"),"N")</f>
        <v>Y</v>
      </c>
    </row>
    <row r="1472" spans="1:9" x14ac:dyDescent="0.25">
      <c r="A1472" t="s">
        <v>2051</v>
      </c>
      <c r="C1472" t="s">
        <v>2198</v>
      </c>
      <c r="D1472">
        <v>1979</v>
      </c>
      <c r="E1472" t="s">
        <v>2197</v>
      </c>
      <c r="G1472" t="str">
        <f t="shared" si="22"/>
        <v>ApplicationsSimulation of Student Flow in a Three-Year Diploma Program1979R. Greer Lavery</v>
      </c>
      <c r="I1472" t="str">
        <f>IFERROR(IF(VLOOKUP(Test!G1472,SanityCheck!$F$2:$F$6384,1,FALSE)=Test!G1472,"Y","N"),"N")</f>
        <v>Y</v>
      </c>
    </row>
    <row r="1473" spans="1:9" x14ac:dyDescent="0.25">
      <c r="A1473" t="s">
        <v>2051</v>
      </c>
      <c r="C1473" t="s">
        <v>2523</v>
      </c>
      <c r="D1473">
        <v>1979</v>
      </c>
      <c r="E1473" t="s">
        <v>2522</v>
      </c>
      <c r="G1473" t="str">
        <f t="shared" si="22"/>
        <v>ApplicationsSimulation of Some Autoregressive Markovian Sequences of Positive Random Variables1979A.J. Lawrance</v>
      </c>
      <c r="I1473" t="str">
        <f>IFERROR(IF(VLOOKUP(Test!G1473,SanityCheck!$F$2:$F$6384,1,FALSE)=Test!G1473,"Y","N"),"N")</f>
        <v>Y</v>
      </c>
    </row>
    <row r="1474" spans="1:9" x14ac:dyDescent="0.25">
      <c r="A1474" t="s">
        <v>2051</v>
      </c>
      <c r="C1474" t="s">
        <v>2523</v>
      </c>
      <c r="D1474">
        <v>1979</v>
      </c>
      <c r="E1474" t="s">
        <v>2524</v>
      </c>
      <c r="G1474" t="str">
        <f t="shared" ref="G1474:G1537" si="23">CONCATENATE(A1474,B1474,C1474,D1474,E1474)</f>
        <v>ApplicationsSimulation of Some Autoregressive Markovian Sequences of Positive Random Variables1979P.A.W. Lewis</v>
      </c>
      <c r="I1474" t="str">
        <f>IFERROR(IF(VLOOKUP(Test!G1474,SanityCheck!$F$2:$F$6384,1,FALSE)=Test!G1474,"Y","N"),"N")</f>
        <v>Y</v>
      </c>
    </row>
    <row r="1475" spans="1:9" x14ac:dyDescent="0.25">
      <c r="A1475" t="s">
        <v>2051</v>
      </c>
      <c r="C1475" t="s">
        <v>2526</v>
      </c>
      <c r="D1475">
        <v>1979</v>
      </c>
      <c r="E1475" t="s">
        <v>2525</v>
      </c>
      <c r="G1475" t="str">
        <f t="shared" si="23"/>
        <v>ApplicationsEvaluating Computer Systems Simulation Models1979Constantine Laszos</v>
      </c>
      <c r="I1475" t="str">
        <f>IFERROR(IF(VLOOKUP(Test!G1475,SanityCheck!$F$2:$F$6384,1,FALSE)=Test!G1475,"Y","N"),"N")</f>
        <v>Y</v>
      </c>
    </row>
    <row r="1476" spans="1:9" x14ac:dyDescent="0.25">
      <c r="A1476" t="s">
        <v>2051</v>
      </c>
      <c r="C1476" t="s">
        <v>2527</v>
      </c>
      <c r="D1476">
        <v>1979</v>
      </c>
      <c r="E1476" t="s">
        <v>558</v>
      </c>
      <c r="G1476" t="str">
        <f t="shared" si="23"/>
        <v>ApplicationsThe Prose (Protection System Evaluator)1979John E. Lenz</v>
      </c>
      <c r="I1476" t="str">
        <f>IFERROR(IF(VLOOKUP(Test!G1476,SanityCheck!$F$2:$F$6384,1,FALSE)=Test!G1476,"Y","N"),"N")</f>
        <v>Y</v>
      </c>
    </row>
    <row r="1477" spans="1:9" x14ac:dyDescent="0.25">
      <c r="A1477" t="s">
        <v>2051</v>
      </c>
      <c r="C1477" t="s">
        <v>2529</v>
      </c>
      <c r="D1477">
        <v>1979</v>
      </c>
      <c r="E1477" t="s">
        <v>2528</v>
      </c>
      <c r="G1477" t="str">
        <f t="shared" si="23"/>
        <v>ApplicationsTSEM: A Flexible Scenario Based Small Forces Model1979Bruce D. Link</v>
      </c>
      <c r="I1477" t="str">
        <f>IFERROR(IF(VLOOKUP(Test!G1477,SanityCheck!$F$2:$F$6384,1,FALSE)=Test!G1477,"Y","N"),"N")</f>
        <v>Y</v>
      </c>
    </row>
    <row r="1478" spans="1:9" x14ac:dyDescent="0.25">
      <c r="A1478" t="s">
        <v>2051</v>
      </c>
      <c r="C1478" t="s">
        <v>2531</v>
      </c>
      <c r="D1478">
        <v>1979</v>
      </c>
      <c r="E1478" t="s">
        <v>2530</v>
      </c>
      <c r="G1478" t="str">
        <f t="shared" si="23"/>
        <v>ApplicationsFactor Screening Methods in Computer Simulation Experiments1979Douglas C. Montgomery</v>
      </c>
      <c r="I1478" t="str">
        <f>IFERROR(IF(VLOOKUP(Test!G1478,SanityCheck!$F$2:$F$6384,1,FALSE)=Test!G1478,"Y","N"),"N")</f>
        <v>Y</v>
      </c>
    </row>
    <row r="1479" spans="1:9" x14ac:dyDescent="0.25">
      <c r="A1479" t="s">
        <v>2051</v>
      </c>
      <c r="C1479" t="s">
        <v>2531</v>
      </c>
      <c r="D1479">
        <v>1979</v>
      </c>
      <c r="E1479" t="s">
        <v>2532</v>
      </c>
      <c r="G1479" t="str">
        <f t="shared" si="23"/>
        <v>ApplicationsFactor Screening Methods in Computer Simulation Experiments1979Ginner Weatherby</v>
      </c>
      <c r="I1479" t="str">
        <f>IFERROR(IF(VLOOKUP(Test!G1479,SanityCheck!$F$2:$F$6384,1,FALSE)=Test!G1479,"Y","N"),"N")</f>
        <v>Y</v>
      </c>
    </row>
    <row r="1480" spans="1:9" x14ac:dyDescent="0.25">
      <c r="A1480" t="s">
        <v>2051</v>
      </c>
      <c r="C1480" t="s">
        <v>2533</v>
      </c>
      <c r="D1480">
        <v>1979</v>
      </c>
      <c r="E1480" t="s">
        <v>2534</v>
      </c>
      <c r="G1480" t="str">
        <f t="shared" si="23"/>
        <v>ApplicationsFitting a Distribution to Data Using an Alternative to Moments1979Edward F. Mykytka</v>
      </c>
      <c r="I1480" t="str">
        <f>IFERROR(IF(VLOOKUP(Test!G1480,SanityCheck!$F$2:$F$6384,1,FALSE)=Test!G1480,"Y","N"),"N")</f>
        <v>Y</v>
      </c>
    </row>
    <row r="1481" spans="1:9" x14ac:dyDescent="0.25">
      <c r="A1481" t="s">
        <v>2051</v>
      </c>
      <c r="C1481" t="s">
        <v>2533</v>
      </c>
      <c r="D1481">
        <v>1979</v>
      </c>
      <c r="E1481" t="s">
        <v>941</v>
      </c>
      <c r="G1481" t="str">
        <f t="shared" si="23"/>
        <v>ApplicationsFitting a Distribution to Data Using an Alternative to Moments1979John S. Ramberg</v>
      </c>
      <c r="I1481" t="str">
        <f>IFERROR(IF(VLOOKUP(Test!G1481,SanityCheck!$F$2:$F$6384,1,FALSE)=Test!G1481,"Y","N"),"N")</f>
        <v>Y</v>
      </c>
    </row>
    <row r="1482" spans="1:9" x14ac:dyDescent="0.25">
      <c r="A1482" t="s">
        <v>2051</v>
      </c>
      <c r="C1482" t="s">
        <v>2448</v>
      </c>
      <c r="D1482">
        <v>1979</v>
      </c>
      <c r="E1482" t="s">
        <v>894</v>
      </c>
      <c r="G1482" t="str">
        <f t="shared" si="23"/>
        <v>ApplicationsA Model for the Test and Evaluation of Advanced Group Rapid Transit System Performance1979Norman R. Nielsen</v>
      </c>
      <c r="I1482" t="str">
        <f>IFERROR(IF(VLOOKUP(Test!G1482,SanityCheck!$F$2:$F$6384,1,FALSE)=Test!G1482,"Y","N"),"N")</f>
        <v>Y</v>
      </c>
    </row>
    <row r="1483" spans="1:9" x14ac:dyDescent="0.25">
      <c r="A1483" t="s">
        <v>2051</v>
      </c>
      <c r="C1483" t="s">
        <v>2448</v>
      </c>
      <c r="D1483">
        <v>1979</v>
      </c>
      <c r="E1483" t="s">
        <v>2447</v>
      </c>
      <c r="G1483" t="str">
        <f t="shared" si="23"/>
        <v>ApplicationsA Model for the Test and Evaluation of Advanced Group Rapid Transit System Performance1979Waheed Siddigee</v>
      </c>
      <c r="I1483" t="str">
        <f>IFERROR(IF(VLOOKUP(Test!G1483,SanityCheck!$F$2:$F$6384,1,FALSE)=Test!G1483,"Y","N"),"N")</f>
        <v>Y</v>
      </c>
    </row>
    <row r="1484" spans="1:9" x14ac:dyDescent="0.25">
      <c r="A1484" t="s">
        <v>2051</v>
      </c>
      <c r="C1484" t="s">
        <v>2448</v>
      </c>
      <c r="D1484">
        <v>1979</v>
      </c>
      <c r="E1484" t="s">
        <v>2450</v>
      </c>
      <c r="G1484" t="str">
        <f t="shared" si="23"/>
        <v>ApplicationsA Model for the Test and Evaluation of Advanced Group Rapid Transit System Performance1979Marilyn S. Sanfilippo</v>
      </c>
      <c r="I1484" t="str">
        <f>IFERROR(IF(VLOOKUP(Test!G1484,SanityCheck!$F$2:$F$6384,1,FALSE)=Test!G1484,"Y","N"),"N")</f>
        <v>Y</v>
      </c>
    </row>
    <row r="1485" spans="1:9" x14ac:dyDescent="0.25">
      <c r="A1485" t="s">
        <v>2051</v>
      </c>
      <c r="C1485" t="s">
        <v>2448</v>
      </c>
      <c r="D1485">
        <v>1979</v>
      </c>
      <c r="E1485" t="s">
        <v>2449</v>
      </c>
      <c r="G1485" t="str">
        <f t="shared" si="23"/>
        <v>ApplicationsA Model for the Test and Evaluation of Advanced Group Rapid Transit System Performance1979Peter J. Wong</v>
      </c>
      <c r="I1485" t="str">
        <f>IFERROR(IF(VLOOKUP(Test!G1485,SanityCheck!$F$2:$F$6384,1,FALSE)=Test!G1485,"Y","N"),"N")</f>
        <v>Y</v>
      </c>
    </row>
    <row r="1486" spans="1:9" x14ac:dyDescent="0.25">
      <c r="A1486" t="s">
        <v>2051</v>
      </c>
      <c r="C1486" t="s">
        <v>2452</v>
      </c>
      <c r="D1486">
        <v>1979</v>
      </c>
      <c r="E1486" t="s">
        <v>2451</v>
      </c>
      <c r="G1486" t="str">
        <f t="shared" si="23"/>
        <v>ApplicationsThe Reduction of a Discrete Event Simulation to a Markov Chain1979Andrew S. Noetzel</v>
      </c>
      <c r="I1486" t="str">
        <f>IFERROR(IF(VLOOKUP(Test!G1486,SanityCheck!$F$2:$F$6384,1,FALSE)=Test!G1486,"Y","N"),"N")</f>
        <v>Y</v>
      </c>
    </row>
    <row r="1487" spans="1:9" x14ac:dyDescent="0.25">
      <c r="A1487" t="s">
        <v>2051</v>
      </c>
      <c r="C1487" t="s">
        <v>2452</v>
      </c>
      <c r="D1487">
        <v>1979</v>
      </c>
      <c r="E1487" t="s">
        <v>2546</v>
      </c>
      <c r="G1487" t="str">
        <f t="shared" si="23"/>
        <v>ApplicationsThe Reduction of a Discrete Event Simulation to a Markov Chain1979Elaine J. Weyuker</v>
      </c>
      <c r="I1487" t="str">
        <f>IFERROR(IF(VLOOKUP(Test!G1487,SanityCheck!$F$2:$F$6384,1,FALSE)=Test!G1487,"Y","N"),"N")</f>
        <v>Y</v>
      </c>
    </row>
    <row r="1488" spans="1:9" x14ac:dyDescent="0.25">
      <c r="A1488" t="s">
        <v>2051</v>
      </c>
      <c r="C1488" t="s">
        <v>2402</v>
      </c>
      <c r="D1488">
        <v>1979</v>
      </c>
      <c r="E1488" t="s">
        <v>2547</v>
      </c>
      <c r="G1488" t="str">
        <f t="shared" si="23"/>
        <v>ApplicationsA Distributed Approach to Queueing Network Simulation1979J. Kent Peacock</v>
      </c>
      <c r="I1488" t="str">
        <f>IFERROR(IF(VLOOKUP(Test!G1488,SanityCheck!$F$2:$F$6384,1,FALSE)=Test!G1488,"Y","N"),"N")</f>
        <v>Y</v>
      </c>
    </row>
    <row r="1489" spans="1:9" x14ac:dyDescent="0.25">
      <c r="A1489" t="s">
        <v>2051</v>
      </c>
      <c r="C1489" t="s">
        <v>2402</v>
      </c>
      <c r="D1489">
        <v>1979</v>
      </c>
      <c r="E1489" t="s">
        <v>2401</v>
      </c>
      <c r="G1489" t="str">
        <f t="shared" si="23"/>
        <v>ApplicationsA Distributed Approach to Queueing Network Simulation1979J.W. Wong</v>
      </c>
      <c r="I1489" t="str">
        <f>IFERROR(IF(VLOOKUP(Test!G1489,SanityCheck!$F$2:$F$6384,1,FALSE)=Test!G1489,"Y","N"),"N")</f>
        <v>Y</v>
      </c>
    </row>
    <row r="1490" spans="1:9" x14ac:dyDescent="0.25">
      <c r="A1490" t="s">
        <v>2051</v>
      </c>
      <c r="C1490" t="s">
        <v>2402</v>
      </c>
      <c r="D1490">
        <v>1979</v>
      </c>
      <c r="E1490" t="s">
        <v>2548</v>
      </c>
      <c r="G1490" t="str">
        <f t="shared" si="23"/>
        <v>ApplicationsA Distributed Approach to Queueing Network Simulation1979Eric Manning</v>
      </c>
      <c r="I1490" t="str">
        <f>IFERROR(IF(VLOOKUP(Test!G1490,SanityCheck!$F$2:$F$6384,1,FALSE)=Test!G1490,"Y","N"),"N")</f>
        <v>Y</v>
      </c>
    </row>
    <row r="1491" spans="1:9" x14ac:dyDescent="0.25">
      <c r="A1491" t="s">
        <v>2051</v>
      </c>
      <c r="C1491" t="s">
        <v>2499</v>
      </c>
      <c r="D1491">
        <v>1979</v>
      </c>
      <c r="E1491" t="s">
        <v>2498</v>
      </c>
      <c r="G1491" t="str">
        <f t="shared" si="23"/>
        <v>ApplicationsConstruction of Econometric Planning Models for Business Units1979Robert K. Perdue</v>
      </c>
      <c r="I1491" t="str">
        <f>IFERROR(IF(VLOOKUP(Test!G1491,SanityCheck!$F$2:$F$6384,1,FALSE)=Test!G1491,"Y","N"),"N")</f>
        <v>Y</v>
      </c>
    </row>
    <row r="1492" spans="1:9" x14ac:dyDescent="0.25">
      <c r="A1492" t="s">
        <v>2051</v>
      </c>
      <c r="C1492" t="s">
        <v>2410</v>
      </c>
      <c r="D1492">
        <v>1979</v>
      </c>
      <c r="E1492" t="s">
        <v>2409</v>
      </c>
      <c r="G1492" t="str">
        <f t="shared" si="23"/>
        <v>ApplicationsApplication of an Interactive Surrogate Simulation to Canadian Air Transport Policy1979Daniel R. Perley</v>
      </c>
      <c r="I1492" t="str">
        <f>IFERROR(IF(VLOOKUP(Test!G1492,SanityCheck!$F$2:$F$6384,1,FALSE)=Test!G1492,"Y","N"),"N")</f>
        <v>Y</v>
      </c>
    </row>
    <row r="1493" spans="1:9" x14ac:dyDescent="0.25">
      <c r="A1493" t="s">
        <v>2051</v>
      </c>
      <c r="C1493" t="s">
        <v>2412</v>
      </c>
      <c r="D1493">
        <v>1979</v>
      </c>
      <c r="E1493" t="s">
        <v>2500</v>
      </c>
      <c r="G1493" t="str">
        <f t="shared" si="23"/>
        <v>ApplicationsA Simulation Model for Network Routing1979Udo W. Pooch</v>
      </c>
      <c r="I1493" t="str">
        <f>IFERROR(IF(VLOOKUP(Test!G1493,SanityCheck!$F$2:$F$6384,1,FALSE)=Test!G1493,"Y","N"),"N")</f>
        <v>Y</v>
      </c>
    </row>
    <row r="1494" spans="1:9" x14ac:dyDescent="0.25">
      <c r="A1494" t="s">
        <v>2051</v>
      </c>
      <c r="C1494" t="s">
        <v>2412</v>
      </c>
      <c r="D1494">
        <v>1979</v>
      </c>
      <c r="E1494" t="s">
        <v>2411</v>
      </c>
      <c r="G1494" t="str">
        <f t="shared" si="23"/>
        <v>ApplicationsA Simulation Model for Network Routing1979Charles Neblock</v>
      </c>
      <c r="I1494" t="str">
        <f>IFERROR(IF(VLOOKUP(Test!G1494,SanityCheck!$F$2:$F$6384,1,FALSE)=Test!G1494,"Y","N"),"N")</f>
        <v>Y</v>
      </c>
    </row>
    <row r="1495" spans="1:9" x14ac:dyDescent="0.25">
      <c r="A1495" t="s">
        <v>2051</v>
      </c>
      <c r="C1495" t="s">
        <v>2412</v>
      </c>
      <c r="D1495">
        <v>1979</v>
      </c>
      <c r="E1495" t="s">
        <v>2501</v>
      </c>
      <c r="G1495" t="str">
        <f t="shared" si="23"/>
        <v>ApplicationsA Simulation Model for Network Routing1979Rahul Chattergy</v>
      </c>
      <c r="I1495" t="str">
        <f>IFERROR(IF(VLOOKUP(Test!G1495,SanityCheck!$F$2:$F$6384,1,FALSE)=Test!G1495,"Y","N"),"N")</f>
        <v>Y</v>
      </c>
    </row>
    <row r="1496" spans="1:9" x14ac:dyDescent="0.25">
      <c r="A1496" t="s">
        <v>2051</v>
      </c>
      <c r="C1496" t="s">
        <v>2558</v>
      </c>
      <c r="D1496">
        <v>1979</v>
      </c>
      <c r="E1496" t="s">
        <v>2557</v>
      </c>
      <c r="G1496" t="str">
        <f t="shared" si="23"/>
        <v>ApplicationsHelp for Highways Maintenance Administrators - A Highway Maintenance Simulation Model1979James M. Pruett</v>
      </c>
      <c r="I1496" t="str">
        <f>IFERROR(IF(VLOOKUP(Test!G1496,SanityCheck!$F$2:$F$6384,1,FALSE)=Test!G1496,"Y","N"),"N")</f>
        <v>Y</v>
      </c>
    </row>
    <row r="1497" spans="1:9" x14ac:dyDescent="0.25">
      <c r="A1497" t="s">
        <v>2051</v>
      </c>
      <c r="C1497" t="s">
        <v>2558</v>
      </c>
      <c r="D1497">
        <v>1979</v>
      </c>
      <c r="E1497" t="s">
        <v>2559</v>
      </c>
      <c r="G1497" t="str">
        <f t="shared" si="23"/>
        <v>ApplicationsHelp for Highways Maintenance Administrators - A Highway Maintenance Simulation Model1979Rodolfo Perdomo</v>
      </c>
      <c r="I1497" t="str">
        <f>IFERROR(IF(VLOOKUP(Test!G1497,SanityCheck!$F$2:$F$6384,1,FALSE)=Test!G1497,"Y","N"),"N")</f>
        <v>Y</v>
      </c>
    </row>
    <row r="1498" spans="1:9" x14ac:dyDescent="0.25">
      <c r="A1498" t="s">
        <v>2051</v>
      </c>
      <c r="C1498" t="s">
        <v>2507</v>
      </c>
      <c r="D1498">
        <v>1979</v>
      </c>
      <c r="E1498" t="s">
        <v>2506</v>
      </c>
      <c r="G1498" t="str">
        <f t="shared" si="23"/>
        <v>ApplicationsApplication of Run Time Control to a Multi-Objective, User Oriented Simulation System1979David Roggendorff</v>
      </c>
      <c r="I1498" t="str">
        <f>IFERROR(IF(VLOOKUP(Test!G1498,SanityCheck!$F$2:$F$6384,1,FALSE)=Test!G1498,"Y","N"),"N")</f>
        <v>Y</v>
      </c>
    </row>
    <row r="1499" spans="1:9" x14ac:dyDescent="0.25">
      <c r="A1499" t="s">
        <v>2051</v>
      </c>
      <c r="C1499" t="s">
        <v>2418</v>
      </c>
      <c r="D1499">
        <v>1979</v>
      </c>
      <c r="E1499" t="s">
        <v>2417</v>
      </c>
      <c r="G1499" t="str">
        <f t="shared" si="23"/>
        <v>ApplicationsCross-Impact Simulation of an Emerging Industry: The Case of Data Processing1979Paul H. Rosenthal</v>
      </c>
      <c r="I1499" t="str">
        <f>IFERROR(IF(VLOOKUP(Test!G1499,SanityCheck!$F$2:$F$6384,1,FALSE)=Test!G1499,"Y","N"),"N")</f>
        <v>Y</v>
      </c>
    </row>
    <row r="1500" spans="1:9" x14ac:dyDescent="0.25">
      <c r="A1500" t="s">
        <v>2051</v>
      </c>
      <c r="C1500" t="s">
        <v>2418</v>
      </c>
      <c r="D1500">
        <v>1979</v>
      </c>
      <c r="E1500" t="s">
        <v>721</v>
      </c>
      <c r="G1500" t="str">
        <f t="shared" si="23"/>
        <v>ApplicationsCross-Impact Simulation of an Emerging Industry: The Case of Data Processing1979Paul Gray</v>
      </c>
      <c r="I1500" t="str">
        <f>IFERROR(IF(VLOOKUP(Test!G1500,SanityCheck!$F$2:$F$6384,1,FALSE)=Test!G1500,"Y","N"),"N")</f>
        <v>Y</v>
      </c>
    </row>
    <row r="1501" spans="1:9" x14ac:dyDescent="0.25">
      <c r="A1501" t="s">
        <v>2051</v>
      </c>
      <c r="C1501" t="s">
        <v>2050</v>
      </c>
      <c r="D1501">
        <v>1979</v>
      </c>
      <c r="E1501" t="s">
        <v>2052</v>
      </c>
      <c r="G1501" t="str">
        <f t="shared" si="23"/>
        <v>ApplicationsThe Application of Computer Simulation Techniques to Glassware Production1979J.A. Runner</v>
      </c>
      <c r="I1501" t="str">
        <f>IFERROR(IF(VLOOKUP(Test!G1501,SanityCheck!$F$2:$F$6384,1,FALSE)=Test!G1501,"Y","N"),"N")</f>
        <v>Y</v>
      </c>
    </row>
    <row r="1502" spans="1:9" x14ac:dyDescent="0.25">
      <c r="A1502" t="s">
        <v>2051</v>
      </c>
      <c r="C1502" t="s">
        <v>2050</v>
      </c>
      <c r="D1502">
        <v>1979</v>
      </c>
      <c r="E1502" t="s">
        <v>2049</v>
      </c>
      <c r="G1502" t="str">
        <f t="shared" si="23"/>
        <v>ApplicationsThe Application of Computer Simulation Techniques to Glassware Production1979W. Hand</v>
      </c>
      <c r="I1502" t="str">
        <f>IFERROR(IF(VLOOKUP(Test!G1502,SanityCheck!$F$2:$F$6384,1,FALSE)=Test!G1502,"Y","N"),"N")</f>
        <v>Y</v>
      </c>
    </row>
    <row r="1503" spans="1:9" x14ac:dyDescent="0.25">
      <c r="A1503" t="s">
        <v>2051</v>
      </c>
      <c r="C1503" t="s">
        <v>2050</v>
      </c>
      <c r="D1503">
        <v>1979</v>
      </c>
      <c r="E1503" t="s">
        <v>2509</v>
      </c>
      <c r="G1503" t="str">
        <f t="shared" si="23"/>
        <v>ApplicationsThe Application of Computer Simulation Techniques to Glassware Production1979O. J. Meyers</v>
      </c>
      <c r="I1503" t="str">
        <f>IFERROR(IF(VLOOKUP(Test!G1503,SanityCheck!$F$2:$F$6384,1,FALSE)=Test!G1503,"Y","N"),"N")</f>
        <v>Y</v>
      </c>
    </row>
    <row r="1504" spans="1:9" x14ac:dyDescent="0.25">
      <c r="A1504" t="s">
        <v>2051</v>
      </c>
      <c r="C1504" t="s">
        <v>2615</v>
      </c>
      <c r="D1504">
        <v>1979</v>
      </c>
      <c r="E1504" t="s">
        <v>2614</v>
      </c>
      <c r="G1504" t="str">
        <f t="shared" si="23"/>
        <v>ApplicationsSoftware Engineering and Simulation1979Kevin T. Ryan</v>
      </c>
      <c r="I1504" t="str">
        <f>IFERROR(IF(VLOOKUP(Test!G1504,SanityCheck!$F$2:$F$6384,1,FALSE)=Test!G1504,"Y","N"),"N")</f>
        <v>Y</v>
      </c>
    </row>
    <row r="1505" spans="1:9" x14ac:dyDescent="0.25">
      <c r="A1505" t="s">
        <v>2051</v>
      </c>
      <c r="C1505" t="s">
        <v>2616</v>
      </c>
      <c r="D1505">
        <v>1979</v>
      </c>
      <c r="E1505" t="s">
        <v>2614</v>
      </c>
      <c r="G1505" t="str">
        <f t="shared" si="23"/>
        <v>ApplicationsValidating a Bus Operations Simulation Model1979Kevin T. Ryan</v>
      </c>
      <c r="I1505" t="str">
        <f>IFERROR(IF(VLOOKUP(Test!G1505,SanityCheck!$F$2:$F$6384,1,FALSE)=Test!G1505,"Y","N"),"N")</f>
        <v>Y</v>
      </c>
    </row>
    <row r="1506" spans="1:9" x14ac:dyDescent="0.25">
      <c r="A1506" t="s">
        <v>2051</v>
      </c>
      <c r="C1506" t="s">
        <v>2223</v>
      </c>
      <c r="D1506">
        <v>1979</v>
      </c>
      <c r="E1506" t="s">
        <v>693</v>
      </c>
      <c r="G1506" t="str">
        <f t="shared" si="23"/>
        <v>ApplicationsValidation of Simulation Models1979Robert G. Sargent</v>
      </c>
      <c r="I1506" t="str">
        <f>IFERROR(IF(VLOOKUP(Test!G1506,SanityCheck!$F$2:$F$6384,1,FALSE)=Test!G1506,"Y","N"),"N")</f>
        <v>Y</v>
      </c>
    </row>
    <row r="1507" spans="1:9" x14ac:dyDescent="0.25">
      <c r="A1507" t="s">
        <v>2051</v>
      </c>
      <c r="C1507" t="s">
        <v>2572</v>
      </c>
      <c r="D1507">
        <v>1979</v>
      </c>
      <c r="E1507" t="s">
        <v>2571</v>
      </c>
      <c r="G1507" t="str">
        <f t="shared" si="23"/>
        <v>ApplicationsGolf Competition Between Individuals1979Francis Scheid</v>
      </c>
      <c r="I1507" t="str">
        <f>IFERROR(IF(VLOOKUP(Test!G1507,SanityCheck!$F$2:$F$6384,1,FALSE)=Test!G1507,"Y","N"),"N")</f>
        <v>Y</v>
      </c>
    </row>
    <row r="1508" spans="1:9" x14ac:dyDescent="0.25">
      <c r="A1508" t="s">
        <v>2051</v>
      </c>
      <c r="C1508" t="s">
        <v>2573</v>
      </c>
      <c r="D1508">
        <v>1979</v>
      </c>
      <c r="E1508" t="s">
        <v>83</v>
      </c>
      <c r="G1508" t="str">
        <f t="shared" si="23"/>
        <v>ApplicationsInteractive Analysis of Simulation Output by the Method of Batch Means1979Thomas J. Schriber</v>
      </c>
      <c r="I1508" t="str">
        <f>IFERROR(IF(VLOOKUP(Test!G1508,SanityCheck!$F$2:$F$6384,1,FALSE)=Test!G1508,"Y","N"),"N")</f>
        <v>Y</v>
      </c>
    </row>
    <row r="1509" spans="1:9" x14ac:dyDescent="0.25">
      <c r="A1509" t="s">
        <v>2051</v>
      </c>
      <c r="C1509" t="s">
        <v>2573</v>
      </c>
      <c r="D1509">
        <v>1979</v>
      </c>
      <c r="E1509" t="s">
        <v>1407</v>
      </c>
      <c r="G1509" t="str">
        <f t="shared" si="23"/>
        <v>ApplicationsInteractive Analysis of Simulation Output by the Method of Batch Means1979Richard W. Andrews</v>
      </c>
      <c r="I1509" t="str">
        <f>IFERROR(IF(VLOOKUP(Test!G1509,SanityCheck!$F$2:$F$6384,1,FALSE)=Test!G1509,"Y","N"),"N")</f>
        <v>Y</v>
      </c>
    </row>
    <row r="1510" spans="1:9" x14ac:dyDescent="0.25">
      <c r="A1510" t="s">
        <v>2051</v>
      </c>
      <c r="C1510" t="s">
        <v>2575</v>
      </c>
      <c r="D1510">
        <v>1979</v>
      </c>
      <c r="E1510" t="s">
        <v>2574</v>
      </c>
      <c r="G1510" t="str">
        <f t="shared" si="23"/>
        <v>ApplicationsSimulation of Merge Junctions in a Dynamically Entrained Automated Guideway Transit System1979Steven E. Shladover</v>
      </c>
      <c r="I1510" t="str">
        <f>IFERROR(IF(VLOOKUP(Test!G1510,SanityCheck!$F$2:$F$6384,1,FALSE)=Test!G1510,"Y","N"),"N")</f>
        <v>Y</v>
      </c>
    </row>
    <row r="1511" spans="1:9" x14ac:dyDescent="0.25">
      <c r="A1511" t="s">
        <v>2051</v>
      </c>
      <c r="C1511" t="s">
        <v>2577</v>
      </c>
      <c r="D1511">
        <v>1979</v>
      </c>
      <c r="E1511" t="s">
        <v>2576</v>
      </c>
      <c r="G1511" t="str">
        <f t="shared" si="23"/>
        <v>ApplicationsGPSS V Model of a Computerized Manufacturing System1979James R. Siebauer</v>
      </c>
      <c r="I1511" t="str">
        <f>IFERROR(IF(VLOOKUP(Test!G1511,SanityCheck!$F$2:$F$6384,1,FALSE)=Test!G1511,"Y","N"),"N")</f>
        <v>Y</v>
      </c>
    </row>
    <row r="1512" spans="1:9" x14ac:dyDescent="0.25">
      <c r="A1512" t="s">
        <v>2051</v>
      </c>
      <c r="C1512" t="s">
        <v>2579</v>
      </c>
      <c r="D1512">
        <v>1979</v>
      </c>
      <c r="E1512" t="s">
        <v>2578</v>
      </c>
      <c r="G1512" t="str">
        <f t="shared" si="23"/>
        <v>ApplicationsScheduling of Patients and Resources for Ambulatory Health Care1979Stephen R. Smith</v>
      </c>
      <c r="I1512" t="str">
        <f>IFERROR(IF(VLOOKUP(Test!G1512,SanityCheck!$F$2:$F$6384,1,FALSE)=Test!G1512,"Y","N"),"N")</f>
        <v>Y</v>
      </c>
    </row>
    <row r="1513" spans="1:9" x14ac:dyDescent="0.25">
      <c r="A1513" t="s">
        <v>2051</v>
      </c>
      <c r="C1513" t="s">
        <v>2579</v>
      </c>
      <c r="D1513">
        <v>1979</v>
      </c>
      <c r="E1513" t="s">
        <v>837</v>
      </c>
      <c r="G1513" t="str">
        <f t="shared" si="23"/>
        <v>ApplicationsScheduling of Patients and Resources for Ambulatory Health Care1979Bernard J. Schroer</v>
      </c>
      <c r="I1513" t="str">
        <f>IFERROR(IF(VLOOKUP(Test!G1513,SanityCheck!$F$2:$F$6384,1,FALSE)=Test!G1513,"Y","N"),"N")</f>
        <v>Y</v>
      </c>
    </row>
    <row r="1514" spans="1:9" x14ac:dyDescent="0.25">
      <c r="A1514" t="s">
        <v>2051</v>
      </c>
      <c r="C1514" t="s">
        <v>2579</v>
      </c>
      <c r="D1514">
        <v>1979</v>
      </c>
      <c r="E1514" t="s">
        <v>35</v>
      </c>
      <c r="G1514" t="str">
        <f t="shared" si="23"/>
        <v>ApplicationsScheduling of Patients and Resources for Ambulatory Health Care1979Robert E. Shannon</v>
      </c>
      <c r="I1514" t="str">
        <f>IFERROR(IF(VLOOKUP(Test!G1514,SanityCheck!$F$2:$F$6384,1,FALSE)=Test!G1514,"Y","N"),"N")</f>
        <v>Y</v>
      </c>
    </row>
    <row r="1515" spans="1:9" x14ac:dyDescent="0.25">
      <c r="A1515" t="s">
        <v>2051</v>
      </c>
      <c r="C1515" t="s">
        <v>2581</v>
      </c>
      <c r="D1515">
        <v>1979</v>
      </c>
      <c r="E1515" t="s">
        <v>2580</v>
      </c>
      <c r="G1515" t="str">
        <f t="shared" si="23"/>
        <v>ApplicationsThe Use of Computerized Business Games to Simulate Business Behavior Under Different Policies1979Peter R. Sugges  Jr.</v>
      </c>
      <c r="I1515" t="str">
        <f>IFERROR(IF(VLOOKUP(Test!G1515,SanityCheck!$F$2:$F$6384,1,FALSE)=Test!G1515,"Y","N"),"N")</f>
        <v>Y</v>
      </c>
    </row>
    <row r="1516" spans="1:9" x14ac:dyDescent="0.25">
      <c r="A1516" t="s">
        <v>2051</v>
      </c>
      <c r="C1516" t="s">
        <v>2442</v>
      </c>
      <c r="D1516">
        <v>1979</v>
      </c>
      <c r="E1516" t="s">
        <v>2441</v>
      </c>
      <c r="G1516" t="str">
        <f t="shared" si="23"/>
        <v>ApplicationsThe Utilization of Probabilistic Network Analysis in Planning Long-Range Engineering Projects1979D.W. Swindle  Jr.</v>
      </c>
      <c r="I1516" t="str">
        <f>IFERROR(IF(VLOOKUP(Test!G1516,SanityCheck!$F$2:$F$6384,1,FALSE)=Test!G1516,"Y","N"),"N")</f>
        <v>Y</v>
      </c>
    </row>
    <row r="1517" spans="1:9" x14ac:dyDescent="0.25">
      <c r="A1517" t="s">
        <v>2051</v>
      </c>
      <c r="C1517" t="s">
        <v>2442</v>
      </c>
      <c r="D1517">
        <v>1979</v>
      </c>
      <c r="E1517" t="s">
        <v>2583</v>
      </c>
      <c r="G1517" t="str">
        <f t="shared" si="23"/>
        <v>ApplicationsThe Utilization of Probabilistic Network Analysis in Planning Long-Range Engineering Projects1979E.H. Gift</v>
      </c>
      <c r="I1517" t="str">
        <f>IFERROR(IF(VLOOKUP(Test!G1517,SanityCheck!$F$2:$F$6384,1,FALSE)=Test!G1517,"Y","N"),"N")</f>
        <v>Y</v>
      </c>
    </row>
    <row r="1518" spans="1:9" x14ac:dyDescent="0.25">
      <c r="A1518" t="s">
        <v>2051</v>
      </c>
      <c r="C1518" t="s">
        <v>2442</v>
      </c>
      <c r="D1518">
        <v>1979</v>
      </c>
      <c r="E1518" t="s">
        <v>2582</v>
      </c>
      <c r="G1518" t="str">
        <f t="shared" si="23"/>
        <v>ApplicationsThe Utilization of Probabilistic Network Analysis in Planning Long-Range Engineering Projects1979F.M. Bustamante</v>
      </c>
      <c r="I1518" t="str">
        <f>IFERROR(IF(VLOOKUP(Test!G1518,SanityCheck!$F$2:$F$6384,1,FALSE)=Test!G1518,"Y","N"),"N")</f>
        <v>Y</v>
      </c>
    </row>
    <row r="1519" spans="1:9" x14ac:dyDescent="0.25">
      <c r="A1519" t="s">
        <v>2051</v>
      </c>
      <c r="C1519" t="s">
        <v>2584</v>
      </c>
      <c r="D1519">
        <v>1979</v>
      </c>
      <c r="E1519" t="s">
        <v>2585</v>
      </c>
      <c r="G1519" t="str">
        <f t="shared" si="23"/>
        <v>ApplicationsDynamic Movement Predictions: An Online Railroad Simulation Model1979Michael G. Tashker</v>
      </c>
      <c r="I1519" t="str">
        <f>IFERROR(IF(VLOOKUP(Test!G1519,SanityCheck!$F$2:$F$6384,1,FALSE)=Test!G1519,"Y","N"),"N")</f>
        <v>Y</v>
      </c>
    </row>
    <row r="1520" spans="1:9" x14ac:dyDescent="0.25">
      <c r="A1520" t="s">
        <v>2051</v>
      </c>
      <c r="C1520" t="s">
        <v>2584</v>
      </c>
      <c r="D1520">
        <v>1979</v>
      </c>
      <c r="E1520" t="s">
        <v>2449</v>
      </c>
      <c r="G1520" t="str">
        <f t="shared" si="23"/>
        <v>ApplicationsDynamic Movement Predictions: An Online Railroad Simulation Model1979Peter J. Wong</v>
      </c>
      <c r="I1520" t="str">
        <f>IFERROR(IF(VLOOKUP(Test!G1520,SanityCheck!$F$2:$F$6384,1,FALSE)=Test!G1520,"Y","N"),"N")</f>
        <v>Y</v>
      </c>
    </row>
    <row r="1521" spans="1:9" x14ac:dyDescent="0.25">
      <c r="A1521" t="s">
        <v>2051</v>
      </c>
      <c r="C1521" t="s">
        <v>2536</v>
      </c>
      <c r="D1521">
        <v>1979</v>
      </c>
      <c r="E1521" t="s">
        <v>2586</v>
      </c>
      <c r="G1521" t="str">
        <f t="shared" si="23"/>
        <v>ApplicationsThe Cross-Impact Simulation of Corporate Susceptibility to Crisis: The Case for Organization Reform1979W.A. Thompson</v>
      </c>
      <c r="I1521" t="str">
        <f>IFERROR(IF(VLOOKUP(Test!G1521,SanityCheck!$F$2:$F$6384,1,FALSE)=Test!G1521,"Y","N"),"N")</f>
        <v>Y</v>
      </c>
    </row>
    <row r="1522" spans="1:9" x14ac:dyDescent="0.25">
      <c r="A1522" t="s">
        <v>2051</v>
      </c>
      <c r="C1522" t="s">
        <v>2536</v>
      </c>
      <c r="D1522">
        <v>1979</v>
      </c>
      <c r="E1522" t="s">
        <v>2535</v>
      </c>
      <c r="G1522" t="str">
        <f t="shared" si="23"/>
        <v>ApplicationsThe Cross-Impact Simulation of Corporate Susceptibility to Crisis: The Case for Organization Reform1979C.F. Smart</v>
      </c>
      <c r="I1522" t="str">
        <f>IFERROR(IF(VLOOKUP(Test!G1522,SanityCheck!$F$2:$F$6384,1,FALSE)=Test!G1522,"Y","N"),"N")</f>
        <v>Y</v>
      </c>
    </row>
    <row r="1523" spans="1:9" x14ac:dyDescent="0.25">
      <c r="A1523" t="s">
        <v>2051</v>
      </c>
      <c r="C1523" t="s">
        <v>2536</v>
      </c>
      <c r="D1523">
        <v>1979</v>
      </c>
      <c r="E1523" t="s">
        <v>1234</v>
      </c>
      <c r="G1523" t="str">
        <f t="shared" si="23"/>
        <v>ApplicationsThe Cross-Impact Simulation of Corporate Susceptibility to Crisis: The Case for Organization Reform1979I. Vertinsky</v>
      </c>
      <c r="I1523" t="str">
        <f>IFERROR(IF(VLOOKUP(Test!G1523,SanityCheck!$F$2:$F$6384,1,FALSE)=Test!G1523,"Y","N"),"N")</f>
        <v>Y</v>
      </c>
    </row>
    <row r="1524" spans="1:9" x14ac:dyDescent="0.25">
      <c r="A1524" t="s">
        <v>2051</v>
      </c>
      <c r="C1524" t="s">
        <v>2538</v>
      </c>
      <c r="D1524">
        <v>1979</v>
      </c>
      <c r="E1524" t="s">
        <v>2537</v>
      </c>
      <c r="G1524" t="str">
        <f t="shared" si="23"/>
        <v>ApplicationsA Methodology for Evaluation of a Hospital's Vertical Transportation Needs1979Robert B. Turnage</v>
      </c>
      <c r="I1524" t="str">
        <f>IFERROR(IF(VLOOKUP(Test!G1524,SanityCheck!$F$2:$F$6384,1,FALSE)=Test!G1524,"Y","N"),"N")</f>
        <v>Y</v>
      </c>
    </row>
    <row r="1525" spans="1:9" x14ac:dyDescent="0.25">
      <c r="A1525" t="s">
        <v>2051</v>
      </c>
      <c r="C1525" t="s">
        <v>2540</v>
      </c>
      <c r="D1525">
        <v>1979</v>
      </c>
      <c r="E1525" t="s">
        <v>2539</v>
      </c>
      <c r="G1525" t="str">
        <f t="shared" si="23"/>
        <v>ApplicationsA Simulation Approach to Examining Traditional EOQ/EOP1979Frederick C. Weston  Jr.</v>
      </c>
      <c r="I1525" t="str">
        <f>IFERROR(IF(VLOOKUP(Test!G1525,SanityCheck!$F$2:$F$6384,1,FALSE)=Test!G1525,"Y","N"),"N")</f>
        <v>Y</v>
      </c>
    </row>
    <row r="1526" spans="1:9" x14ac:dyDescent="0.25">
      <c r="A1526" t="s">
        <v>2051</v>
      </c>
      <c r="C1526" t="s">
        <v>2542</v>
      </c>
      <c r="D1526">
        <v>1979</v>
      </c>
      <c r="E1526" t="s">
        <v>2541</v>
      </c>
      <c r="G1526" t="str">
        <f t="shared" si="23"/>
        <v>ApplicationsAdvanced Group Rapid Transit (AGRT) Operational Simulation1979Wallace W. White</v>
      </c>
      <c r="I1526" t="str">
        <f>IFERROR(IF(VLOOKUP(Test!G1526,SanityCheck!$F$2:$F$6384,1,FALSE)=Test!G1526,"Y","N"),"N")</f>
        <v>Y</v>
      </c>
    </row>
    <row r="1527" spans="1:9" x14ac:dyDescent="0.25">
      <c r="A1527" t="s">
        <v>2051</v>
      </c>
      <c r="C1527" t="s">
        <v>2544</v>
      </c>
      <c r="D1527">
        <v>1979</v>
      </c>
      <c r="E1527" t="s">
        <v>2545</v>
      </c>
      <c r="G1527" t="str">
        <f t="shared" si="23"/>
        <v>ApplicationsA Procedure for Improving the Estimate of the Mean for Weakly-Stationary Autoregressive Time Series1979Richard Wiener</v>
      </c>
      <c r="I1527" t="str">
        <f>IFERROR(IF(VLOOKUP(Test!G1527,SanityCheck!$F$2:$F$6384,1,FALSE)=Test!G1527,"Y","N"),"N")</f>
        <v>Y</v>
      </c>
    </row>
    <row r="1528" spans="1:9" x14ac:dyDescent="0.25">
      <c r="A1528" t="s">
        <v>2051</v>
      </c>
      <c r="C1528" t="s">
        <v>2544</v>
      </c>
      <c r="D1528">
        <v>1979</v>
      </c>
      <c r="E1528" t="s">
        <v>2543</v>
      </c>
      <c r="G1528" t="str">
        <f t="shared" si="23"/>
        <v>ApplicationsA Procedure for Improving the Estimate of the Mean for Weakly-Stationary Autoregressive Time Series1979Jacob Rozmaryn</v>
      </c>
      <c r="I1528" t="str">
        <f>IFERROR(IF(VLOOKUP(Test!G1528,SanityCheck!$F$2:$F$6384,1,FALSE)=Test!G1528,"Y","N"),"N")</f>
        <v>Y</v>
      </c>
    </row>
    <row r="1529" spans="1:9" x14ac:dyDescent="0.25">
      <c r="A1529" t="s">
        <v>2051</v>
      </c>
      <c r="C1529" t="s">
        <v>2593</v>
      </c>
      <c r="D1529">
        <v>1979</v>
      </c>
      <c r="E1529" t="s">
        <v>2592</v>
      </c>
      <c r="G1529" t="str">
        <f t="shared" si="23"/>
        <v>ApplicationsVLSI Circuit Design Supported by Computer System Simulation1979John Nelson</v>
      </c>
      <c r="I1529" t="str">
        <f>IFERROR(IF(VLOOKUP(Test!G1529,SanityCheck!$F$2:$F$6384,1,FALSE)=Test!G1529,"Y","N"),"N")</f>
        <v>Y</v>
      </c>
    </row>
    <row r="1530" spans="1:9" x14ac:dyDescent="0.25">
      <c r="A1530" t="s">
        <v>2051</v>
      </c>
      <c r="C1530" t="s">
        <v>2595</v>
      </c>
      <c r="D1530">
        <v>1979</v>
      </c>
      <c r="E1530" t="s">
        <v>2594</v>
      </c>
      <c r="G1530" t="str">
        <f t="shared" si="23"/>
        <v>ApplicationsThe Use of Simulation Modeling in Determining Defense Manpower1979Charles E. Ebeling</v>
      </c>
      <c r="I1530" t="str">
        <f>IFERROR(IF(VLOOKUP(Test!G1530,SanityCheck!$F$2:$F$6384,1,FALSE)=Test!G1530,"Y","N"),"N")</f>
        <v>Y</v>
      </c>
    </row>
    <row r="1531" spans="1:9" x14ac:dyDescent="0.25">
      <c r="A1531" t="s">
        <v>2051</v>
      </c>
      <c r="C1531" t="s">
        <v>2597</v>
      </c>
      <c r="D1531">
        <v>1979</v>
      </c>
      <c r="E1531" t="s">
        <v>2596</v>
      </c>
      <c r="G1531" t="str">
        <f t="shared" si="23"/>
        <v>ApplicationsA Simulation Model for Equipment Selection in a Steel Plant1979Pedro A. Nassau</v>
      </c>
      <c r="I1531" t="str">
        <f>IFERROR(IF(VLOOKUP(Test!G1531,SanityCheck!$F$2:$F$6384,1,FALSE)=Test!G1531,"Y","N"),"N")</f>
        <v>Y</v>
      </c>
    </row>
    <row r="1532" spans="1:9" x14ac:dyDescent="0.25">
      <c r="A1532" t="s">
        <v>2051</v>
      </c>
      <c r="C1532" t="s">
        <v>2404</v>
      </c>
      <c r="D1532">
        <v>1979</v>
      </c>
      <c r="E1532" t="s">
        <v>1329</v>
      </c>
      <c r="G1532" t="str">
        <f t="shared" si="23"/>
        <v>ApplicationsMan-Machine Project Management System for New Products Development1979Susumu Tsuhara</v>
      </c>
      <c r="I1532" t="str">
        <f>IFERROR(IF(VLOOKUP(Test!G1532,SanityCheck!$F$2:$F$6384,1,FALSE)=Test!G1532,"Y","N"),"N")</f>
        <v>Y</v>
      </c>
    </row>
    <row r="1533" spans="1:9" x14ac:dyDescent="0.25">
      <c r="A1533" t="s">
        <v>2051</v>
      </c>
      <c r="C1533" t="s">
        <v>2404</v>
      </c>
      <c r="D1533">
        <v>1979</v>
      </c>
      <c r="E1533" t="s">
        <v>1353</v>
      </c>
      <c r="G1533" t="str">
        <f t="shared" si="23"/>
        <v>ApplicationsMan-Machine Project Management System for New Products Development1979Susumu Seki</v>
      </c>
      <c r="I1533" t="str">
        <f>IFERROR(IF(VLOOKUP(Test!G1533,SanityCheck!$F$2:$F$6384,1,FALSE)=Test!G1533,"Y","N"),"N")</f>
        <v>Y</v>
      </c>
    </row>
    <row r="1534" spans="1:9" x14ac:dyDescent="0.25">
      <c r="A1534" t="s">
        <v>2051</v>
      </c>
      <c r="C1534" t="s">
        <v>2404</v>
      </c>
      <c r="D1534">
        <v>1979</v>
      </c>
      <c r="E1534" t="s">
        <v>2403</v>
      </c>
      <c r="G1534" t="str">
        <f t="shared" si="23"/>
        <v>ApplicationsMan-Machine Project Management System for New Products Development1979Koji Nakamura</v>
      </c>
      <c r="I1534" t="str">
        <f>IFERROR(IF(VLOOKUP(Test!G1534,SanityCheck!$F$2:$F$6384,1,FALSE)=Test!G1534,"Y","N"),"N")</f>
        <v>Y</v>
      </c>
    </row>
    <row r="1535" spans="1:9" x14ac:dyDescent="0.25">
      <c r="A1535" t="s">
        <v>2051</v>
      </c>
      <c r="C1535" t="s">
        <v>2404</v>
      </c>
      <c r="D1535">
        <v>1979</v>
      </c>
      <c r="E1535" t="s">
        <v>2599</v>
      </c>
      <c r="G1535" t="str">
        <f t="shared" si="23"/>
        <v>ApplicationsMan-Machine Project Management System for New Products Development1979Toshiro Namiki</v>
      </c>
      <c r="I1535" t="str">
        <f>IFERROR(IF(VLOOKUP(Test!G1535,SanityCheck!$F$2:$F$6384,1,FALSE)=Test!G1535,"Y","N"),"N")</f>
        <v>Y</v>
      </c>
    </row>
    <row r="1536" spans="1:9" x14ac:dyDescent="0.25">
      <c r="A1536" t="s">
        <v>2051</v>
      </c>
      <c r="C1536" t="s">
        <v>2601</v>
      </c>
      <c r="D1536">
        <v>1979</v>
      </c>
      <c r="E1536" t="s">
        <v>2600</v>
      </c>
      <c r="G1536" t="str">
        <f t="shared" si="23"/>
        <v>ApplicationsMarine Terminal Facilities Planning through Simulation1979Pradeep Batra</v>
      </c>
      <c r="I1536" t="str">
        <f>IFERROR(IF(VLOOKUP(Test!G1536,SanityCheck!$F$2:$F$6384,1,FALSE)=Test!G1536,"Y","N"),"N")</f>
        <v>Y</v>
      </c>
    </row>
    <row r="1537" spans="1:9" x14ac:dyDescent="0.25">
      <c r="A1537" t="s">
        <v>2051</v>
      </c>
      <c r="C1537" t="s">
        <v>2556</v>
      </c>
      <c r="D1537">
        <v>1979</v>
      </c>
      <c r="E1537" t="s">
        <v>2555</v>
      </c>
      <c r="G1537" t="str">
        <f t="shared" si="23"/>
        <v>ApplicationsSimple Simulation1979Richard C. Wilson</v>
      </c>
      <c r="I1537" t="str">
        <f>IFERROR(IF(VLOOKUP(Test!G1537,SanityCheck!$F$2:$F$6384,1,FALSE)=Test!G1537,"Y","N"),"N")</f>
        <v>Y</v>
      </c>
    </row>
    <row r="1538" spans="1:9" x14ac:dyDescent="0.25">
      <c r="A1538" t="s">
        <v>7</v>
      </c>
      <c r="C1538" t="s">
        <v>7</v>
      </c>
      <c r="D1538">
        <v>1979</v>
      </c>
      <c r="E1538" t="s">
        <v>29</v>
      </c>
      <c r="G1538" t="str">
        <f t="shared" ref="G1538:G1601" si="24">CONCATENATE(A1538,B1538,C1538,D1538,E1538)</f>
        <v>Keynote AddressKeynote Address1979K. D. Tocher</v>
      </c>
      <c r="I1538" t="str">
        <f>IFERROR(IF(VLOOKUP(Test!G1538,SanityCheck!$F$2:$F$6384,1,FALSE)=Test!G1538,"Y","N"),"N")</f>
        <v>Y</v>
      </c>
    </row>
    <row r="1539" spans="1:9" x14ac:dyDescent="0.25">
      <c r="A1539" t="s">
        <v>3319</v>
      </c>
      <c r="B1539" t="s">
        <v>3907</v>
      </c>
      <c r="C1539" t="s">
        <v>3909</v>
      </c>
      <c r="D1539">
        <v>1980</v>
      </c>
      <c r="E1539" t="s">
        <v>3908</v>
      </c>
      <c r="G1539" t="str">
        <f t="shared" si="24"/>
        <v>Contributed PapersStatistical TechniquesSelection Procedures Based on Proportion Parameters1980Paul D. Amer</v>
      </c>
      <c r="I1539" t="str">
        <f>IFERROR(IF(VLOOKUP(Test!G1539,SanityCheck!$F$2:$F$6384,1,FALSE)=Test!G1539,"Y","N"),"N")</f>
        <v>Y</v>
      </c>
    </row>
    <row r="1540" spans="1:9" x14ac:dyDescent="0.25">
      <c r="A1540" t="s">
        <v>3319</v>
      </c>
      <c r="B1540" t="s">
        <v>3907</v>
      </c>
      <c r="C1540" t="s">
        <v>3906</v>
      </c>
      <c r="D1540">
        <v>1980</v>
      </c>
      <c r="E1540" t="s">
        <v>2545</v>
      </c>
      <c r="G1540" t="str">
        <f t="shared" si="24"/>
        <v>Contributed PapersStatistical TechniquesStability Regions and Spectra of Discrete Third-Order Autoregressive Time Series1980Richard Wiener</v>
      </c>
      <c r="I1540" t="str">
        <f>IFERROR(IF(VLOOKUP(Test!G1540,SanityCheck!$F$2:$F$6384,1,FALSE)=Test!G1540,"Y","N"),"N")</f>
        <v>Y</v>
      </c>
    </row>
    <row r="1541" spans="1:9" x14ac:dyDescent="0.25">
      <c r="A1541" t="s">
        <v>3319</v>
      </c>
      <c r="B1541" t="s">
        <v>3907</v>
      </c>
      <c r="C1541" t="s">
        <v>3906</v>
      </c>
      <c r="D1541">
        <v>1980</v>
      </c>
      <c r="E1541" t="s">
        <v>3905</v>
      </c>
      <c r="G1541" t="str">
        <f t="shared" si="24"/>
        <v>Contributed PapersStatistical TechniquesStability Regions and Spectra of Discrete Third-Order Autoregressive Time Series1980John S. Dorrenbacher</v>
      </c>
      <c r="I1541" t="str">
        <f>IFERROR(IF(VLOOKUP(Test!G1541,SanityCheck!$F$2:$F$6384,1,FALSE)=Test!G1541,"Y","N"),"N")</f>
        <v>Y</v>
      </c>
    </row>
    <row r="1542" spans="1:9" x14ac:dyDescent="0.25">
      <c r="A1542" t="s">
        <v>3319</v>
      </c>
      <c r="B1542" t="s">
        <v>3910</v>
      </c>
      <c r="C1542" t="s">
        <v>3913</v>
      </c>
      <c r="D1542">
        <v>1980</v>
      </c>
      <c r="E1542" t="s">
        <v>2654</v>
      </c>
      <c r="G1542" t="str">
        <f t="shared" si="24"/>
        <v>Contributed PapersSimulation SoftwareSIMPAS: A Simulation Language Based on PASCAL1980R. M. Bryant</v>
      </c>
      <c r="I1542" t="str">
        <f>IFERROR(IF(VLOOKUP(Test!G1542,SanityCheck!$F$2:$F$6384,1,FALSE)=Test!G1542,"Y","N"),"N")</f>
        <v>Y</v>
      </c>
    </row>
    <row r="1543" spans="1:9" x14ac:dyDescent="0.25">
      <c r="A1543" t="s">
        <v>3319</v>
      </c>
      <c r="B1543" t="s">
        <v>3910</v>
      </c>
      <c r="C1543" t="s">
        <v>3912</v>
      </c>
      <c r="D1543">
        <v>1980</v>
      </c>
      <c r="E1543" t="s">
        <v>3911</v>
      </c>
      <c r="G1543" t="str">
        <f t="shared" si="24"/>
        <v>Contributed PapersSimulation SoftwareThe Mission Effectiveness Program: An Analyst's Viewpoint1980Wilhelm H. Bortels</v>
      </c>
      <c r="I1543" t="str">
        <f>IFERROR(IF(VLOOKUP(Test!G1543,SanityCheck!$F$2:$F$6384,1,FALSE)=Test!G1543,"Y","N"),"N")</f>
        <v>Y</v>
      </c>
    </row>
    <row r="1544" spans="1:9" x14ac:dyDescent="0.25">
      <c r="A1544" t="s">
        <v>3319</v>
      </c>
      <c r="B1544" t="s">
        <v>3727</v>
      </c>
      <c r="C1544" t="s">
        <v>3736</v>
      </c>
      <c r="D1544">
        <v>1980</v>
      </c>
      <c r="E1544" t="s">
        <v>3735</v>
      </c>
      <c r="G1544" t="str">
        <f t="shared" si="24"/>
        <v>Contributed PapersTransportationSimulating the Impact of Changes in a Statewide Freight System1980Robert C. Bushnell</v>
      </c>
      <c r="I1544" t="str">
        <f>IFERROR(IF(VLOOKUP(Test!G1544,SanityCheck!$F$2:$F$6384,1,FALSE)=Test!G1544,"Y","N"),"N")</f>
        <v>Y</v>
      </c>
    </row>
    <row r="1545" spans="1:9" x14ac:dyDescent="0.25">
      <c r="A1545" t="s">
        <v>3319</v>
      </c>
      <c r="B1545" t="s">
        <v>3727</v>
      </c>
      <c r="C1545" t="s">
        <v>3736</v>
      </c>
      <c r="D1545">
        <v>1980</v>
      </c>
      <c r="E1545" t="s">
        <v>3749</v>
      </c>
      <c r="G1545" t="str">
        <f t="shared" si="24"/>
        <v>Contributed PapersTransportationSimulating the Impact of Changes in a Statewide Freight System1980James T. Low</v>
      </c>
      <c r="I1545" t="str">
        <f>IFERROR(IF(VLOOKUP(Test!G1545,SanityCheck!$F$2:$F$6384,1,FALSE)=Test!G1545,"Y","N"),"N")</f>
        <v>Y</v>
      </c>
    </row>
    <row r="1546" spans="1:9" x14ac:dyDescent="0.25">
      <c r="A1546" t="s">
        <v>3319</v>
      </c>
      <c r="B1546" t="s">
        <v>3727</v>
      </c>
      <c r="C1546" t="s">
        <v>3736</v>
      </c>
      <c r="D1546">
        <v>1980</v>
      </c>
      <c r="E1546" t="s">
        <v>3742</v>
      </c>
      <c r="G1546" t="str">
        <f t="shared" si="24"/>
        <v>Contributed PapersTransportationSimulating the Impact of Changes in a Statewide Freight System1980Edward S. Pearsall</v>
      </c>
      <c r="I1546" t="str">
        <f>IFERROR(IF(VLOOKUP(Test!G1546,SanityCheck!$F$2:$F$6384,1,FALSE)=Test!G1546,"Y","N"),"N")</f>
        <v>Y</v>
      </c>
    </row>
    <row r="1547" spans="1:9" x14ac:dyDescent="0.25">
      <c r="A1547" t="s">
        <v>3319</v>
      </c>
      <c r="B1547" t="s">
        <v>3727</v>
      </c>
      <c r="C1547" t="s">
        <v>3748</v>
      </c>
      <c r="D1547">
        <v>1980</v>
      </c>
      <c r="E1547" t="s">
        <v>3747</v>
      </c>
      <c r="G1547" t="str">
        <f t="shared" si="24"/>
        <v>Contributed PapersTransportationCorporate Modelling and Planning Politics at Conrail1980R. H. Mehl</v>
      </c>
      <c r="I1547" t="str">
        <f>IFERROR(IF(VLOOKUP(Test!G1547,SanityCheck!$F$2:$F$6384,1,FALSE)=Test!G1547,"Y","N"),"N")</f>
        <v>Y</v>
      </c>
    </row>
    <row r="1548" spans="1:9" x14ac:dyDescent="0.25">
      <c r="A1548" t="s">
        <v>3319</v>
      </c>
      <c r="B1548" t="s">
        <v>3727</v>
      </c>
      <c r="C1548" t="s">
        <v>3752</v>
      </c>
      <c r="D1548">
        <v>1980</v>
      </c>
      <c r="E1548" t="s">
        <v>3751</v>
      </c>
      <c r="G1548" t="str">
        <f t="shared" si="24"/>
        <v>Contributed PapersTransportationA Marketing Approach Utilized in the Designing of a Computer Model of a Rail Passenger Transportation Network1980N. Chiesl</v>
      </c>
      <c r="I1548" t="str">
        <f>IFERROR(IF(VLOOKUP(Test!G1548,SanityCheck!$F$2:$F$6384,1,FALSE)=Test!G1548,"Y","N"),"N")</f>
        <v>Y</v>
      </c>
    </row>
    <row r="1549" spans="1:9" x14ac:dyDescent="0.25">
      <c r="A1549" t="s">
        <v>3319</v>
      </c>
      <c r="B1549" t="s">
        <v>3916</v>
      </c>
      <c r="C1549" t="s">
        <v>3920</v>
      </c>
      <c r="D1549">
        <v>1980</v>
      </c>
      <c r="E1549" t="s">
        <v>3919</v>
      </c>
      <c r="G1549" t="str">
        <f t="shared" si="24"/>
        <v>Contributed PapersFormalisms for ModellingDiscrete Event Simulation of Stochastic and Deterministic Sequential Machine Models1980M. M. Cutler</v>
      </c>
      <c r="I1549" t="str">
        <f>IFERROR(IF(VLOOKUP(Test!G1549,SanityCheck!$F$2:$F$6384,1,FALSE)=Test!G1549,"Y","N"),"N")</f>
        <v>Y</v>
      </c>
    </row>
    <row r="1550" spans="1:9" x14ac:dyDescent="0.25">
      <c r="A1550" t="s">
        <v>3319</v>
      </c>
      <c r="B1550" t="s">
        <v>3916</v>
      </c>
      <c r="C1550" t="s">
        <v>3915</v>
      </c>
      <c r="D1550">
        <v>1980</v>
      </c>
      <c r="E1550" t="s">
        <v>3914</v>
      </c>
      <c r="G1550" t="str">
        <f t="shared" si="24"/>
        <v>Contributed PapersFormalisms for ModellingA Fuzzy Sets Based Linguistic Approach: Theory and Applications1980P. P. Bonissone</v>
      </c>
      <c r="I1550" t="str">
        <f>IFERROR(IF(VLOOKUP(Test!G1550,SanityCheck!$F$2:$F$6384,1,FALSE)=Test!G1550,"Y","N"),"N")</f>
        <v>Y</v>
      </c>
    </row>
    <row r="1551" spans="1:9" x14ac:dyDescent="0.25">
      <c r="A1551" t="s">
        <v>3319</v>
      </c>
      <c r="B1551" t="s">
        <v>3916</v>
      </c>
      <c r="C1551" t="s">
        <v>3918</v>
      </c>
      <c r="D1551">
        <v>1980</v>
      </c>
      <c r="E1551" t="s">
        <v>3917</v>
      </c>
      <c r="G1551" t="str">
        <f t="shared" si="24"/>
        <v>Contributed PapersFormalisms for ModellingDesign of SEMA: A Software System for Computer-Assisted Modelling and Simulation of Sequential Machines1980T. I. Oren</v>
      </c>
      <c r="I1551" t="str">
        <f>IFERROR(IF(VLOOKUP(Test!G1551,SanityCheck!$F$2:$F$6384,1,FALSE)=Test!G1551,"Y","N"),"N")</f>
        <v>Y</v>
      </c>
    </row>
    <row r="1552" spans="1:9" x14ac:dyDescent="0.25">
      <c r="A1552" t="s">
        <v>3319</v>
      </c>
      <c r="B1552" t="s">
        <v>3916</v>
      </c>
      <c r="C1552" t="s">
        <v>3918</v>
      </c>
      <c r="D1552">
        <v>1980</v>
      </c>
      <c r="E1552" t="s">
        <v>3921</v>
      </c>
      <c r="G1552" t="str">
        <f t="shared" si="24"/>
        <v>Contributed PapersFormalisms for ModellingDesign of SEMA: A Software System for Computer-Assisted Modelling and Simulation of Sequential Machines1980B. Collie</v>
      </c>
      <c r="I1552" t="str">
        <f>IFERROR(IF(VLOOKUP(Test!G1552,SanityCheck!$F$2:$F$6384,1,FALSE)=Test!G1552,"Y","N"),"N")</f>
        <v>Y</v>
      </c>
    </row>
    <row r="1553" spans="1:9" x14ac:dyDescent="0.25">
      <c r="A1553" t="s">
        <v>3319</v>
      </c>
      <c r="B1553" t="s">
        <v>3478</v>
      </c>
      <c r="C1553" t="s">
        <v>3484</v>
      </c>
      <c r="D1553">
        <v>1980</v>
      </c>
      <c r="E1553" t="s">
        <v>3492</v>
      </c>
      <c r="G1553" t="str">
        <f t="shared" si="24"/>
        <v>Contributed PapersBehavioral SystemsA Computer Simulation of the Effects of Variations in Constitutive Rules and Individual Goals on Interpersonal Communications1980A. H. Brown</v>
      </c>
      <c r="I1553" t="str">
        <f>IFERROR(IF(VLOOKUP(Test!G1553,SanityCheck!$F$2:$F$6384,1,FALSE)=Test!G1553,"Y","N"),"N")</f>
        <v>Y</v>
      </c>
    </row>
    <row r="1554" spans="1:9" x14ac:dyDescent="0.25">
      <c r="A1554" t="s">
        <v>3319</v>
      </c>
      <c r="B1554" t="s">
        <v>3478</v>
      </c>
      <c r="C1554" t="s">
        <v>3484</v>
      </c>
      <c r="D1554">
        <v>1980</v>
      </c>
      <c r="E1554" t="s">
        <v>3483</v>
      </c>
      <c r="G1554" t="str">
        <f t="shared" si="24"/>
        <v>Contributed PapersBehavioral SystemsA Computer Simulation of the Effects of Variations in Constitutive Rules and Individual Goals on Interpersonal Communications1980C. J. Campbell</v>
      </c>
      <c r="I1554" t="str">
        <f>IFERROR(IF(VLOOKUP(Test!G1554,SanityCheck!$F$2:$F$6384,1,FALSE)=Test!G1554,"Y","N"),"N")</f>
        <v>Y</v>
      </c>
    </row>
    <row r="1555" spans="1:9" x14ac:dyDescent="0.25">
      <c r="A1555" t="s">
        <v>3319</v>
      </c>
      <c r="B1555" t="s">
        <v>3478</v>
      </c>
      <c r="C1555" t="s">
        <v>3484</v>
      </c>
      <c r="D1555">
        <v>1980</v>
      </c>
      <c r="E1555" t="s">
        <v>3494</v>
      </c>
      <c r="G1555" t="str">
        <f t="shared" si="24"/>
        <v>Contributed PapersBehavioral SystemsA Computer Simulation of the Effects of Variations in Constitutive Rules and Individual Goals on Interpersonal Communications1980E. E. Kaczka</v>
      </c>
      <c r="I1555" t="str">
        <f>IFERROR(IF(VLOOKUP(Test!G1555,SanityCheck!$F$2:$F$6384,1,FALSE)=Test!G1555,"Y","N"),"N")</f>
        <v>Y</v>
      </c>
    </row>
    <row r="1556" spans="1:9" x14ac:dyDescent="0.25">
      <c r="A1556" t="s">
        <v>3319</v>
      </c>
      <c r="B1556" t="s">
        <v>3478</v>
      </c>
      <c r="C1556" t="s">
        <v>3480</v>
      </c>
      <c r="D1556">
        <v>1980</v>
      </c>
      <c r="E1556" t="s">
        <v>3479</v>
      </c>
      <c r="G1556" t="str">
        <f t="shared" si="24"/>
        <v>Contributed PapersBehavioral SystemsSocial Relations as Algebraic Relations1980J. M. Cargal</v>
      </c>
      <c r="I1556" t="str">
        <f>IFERROR(IF(VLOOKUP(Test!G1556,SanityCheck!$F$2:$F$6384,1,FALSE)=Test!G1556,"Y","N"),"N")</f>
        <v>Y</v>
      </c>
    </row>
    <row r="1557" spans="1:9" x14ac:dyDescent="0.25">
      <c r="A1557" t="s">
        <v>3319</v>
      </c>
      <c r="B1557" t="s">
        <v>3478</v>
      </c>
      <c r="C1557" t="s">
        <v>3486</v>
      </c>
      <c r="D1557">
        <v>1980</v>
      </c>
      <c r="E1557" t="s">
        <v>3485</v>
      </c>
      <c r="G1557" t="str">
        <f t="shared" si="24"/>
        <v>Contributed PapersBehavioral SystemsA Multi-Project Decision Process Simulation of Defense Contractor Behavior1980D. L. Blakley</v>
      </c>
      <c r="I1557" t="str">
        <f>IFERROR(IF(VLOOKUP(Test!G1557,SanityCheck!$F$2:$F$6384,1,FALSE)=Test!G1557,"Y","N"),"N")</f>
        <v>Y</v>
      </c>
    </row>
    <row r="1558" spans="1:9" x14ac:dyDescent="0.25">
      <c r="A1558" t="s">
        <v>3319</v>
      </c>
      <c r="B1558" t="s">
        <v>3478</v>
      </c>
      <c r="C1558" t="s">
        <v>3486</v>
      </c>
      <c r="D1558">
        <v>1980</v>
      </c>
      <c r="E1558" t="s">
        <v>3490</v>
      </c>
      <c r="G1558" t="str">
        <f t="shared" si="24"/>
        <v>Contributed PapersBehavioral SystemsA Multi-Project Decision Process Simulation of Defense Contractor Behavior1980K. J. Cohen</v>
      </c>
      <c r="I1558" t="str">
        <f>IFERROR(IF(VLOOKUP(Test!G1558,SanityCheck!$F$2:$F$6384,1,FALSE)=Test!G1558,"Y","N"),"N")</f>
        <v>Y</v>
      </c>
    </row>
    <row r="1559" spans="1:9" x14ac:dyDescent="0.25">
      <c r="A1559" t="s">
        <v>3319</v>
      </c>
      <c r="B1559" t="s">
        <v>3478</v>
      </c>
      <c r="C1559" t="s">
        <v>3486</v>
      </c>
      <c r="D1559">
        <v>1980</v>
      </c>
      <c r="E1559" t="s">
        <v>3489</v>
      </c>
      <c r="G1559" t="str">
        <f t="shared" si="24"/>
        <v>Contributed PapersBehavioral SystemsA Multi-Project Decision Process Simulation of Defense Contractor Behavior1980A. Y. Lewin</v>
      </c>
      <c r="I1559" t="str">
        <f>IFERROR(IF(VLOOKUP(Test!G1559,SanityCheck!$F$2:$F$6384,1,FALSE)=Test!G1559,"Y","N"),"N")</f>
        <v>Y</v>
      </c>
    </row>
    <row r="1560" spans="1:9" x14ac:dyDescent="0.25">
      <c r="A1560" t="s">
        <v>3319</v>
      </c>
      <c r="B1560" t="s">
        <v>3478</v>
      </c>
      <c r="C1560" t="s">
        <v>3486</v>
      </c>
      <c r="D1560">
        <v>1980</v>
      </c>
      <c r="E1560" t="s">
        <v>3493</v>
      </c>
      <c r="G1560" t="str">
        <f t="shared" si="24"/>
        <v>Contributed PapersBehavioral SystemsA Multi-Project Decision Process Simulation of Defense Contractor Behavior1980R. C. Morey</v>
      </c>
      <c r="I1560" t="str">
        <f>IFERROR(IF(VLOOKUP(Test!G1560,SanityCheck!$F$2:$F$6384,1,FALSE)=Test!G1560,"Y","N"),"N")</f>
        <v>Y</v>
      </c>
    </row>
    <row r="1561" spans="1:9" x14ac:dyDescent="0.25">
      <c r="A1561" t="s">
        <v>3319</v>
      </c>
      <c r="B1561" t="s">
        <v>3924</v>
      </c>
      <c r="C1561" t="s">
        <v>3927</v>
      </c>
      <c r="D1561">
        <v>1980</v>
      </c>
      <c r="E1561" t="s">
        <v>3928</v>
      </c>
      <c r="G1561" t="str">
        <f t="shared" si="24"/>
        <v>Contributed PapersFinancial SystemsCorporate Forecasting with Probabilistic Financial Statements1980D. L. Chesser</v>
      </c>
      <c r="I1561" t="str">
        <f>IFERROR(IF(VLOOKUP(Test!G1561,SanityCheck!$F$2:$F$6384,1,FALSE)=Test!G1561,"Y","N"),"N")</f>
        <v>Y</v>
      </c>
    </row>
    <row r="1562" spans="1:9" x14ac:dyDescent="0.25">
      <c r="A1562" t="s">
        <v>3319</v>
      </c>
      <c r="B1562" t="s">
        <v>3924</v>
      </c>
      <c r="C1562" t="s">
        <v>3927</v>
      </c>
      <c r="D1562">
        <v>1980</v>
      </c>
      <c r="E1562" t="s">
        <v>3926</v>
      </c>
      <c r="G1562" t="str">
        <f t="shared" si="24"/>
        <v>Contributed PapersFinancial SystemsCorporate Forecasting with Probabilistic Financial Statements1980P. K. Coats</v>
      </c>
      <c r="I1562" t="str">
        <f>IFERROR(IF(VLOOKUP(Test!G1562,SanityCheck!$F$2:$F$6384,1,FALSE)=Test!G1562,"Y","N"),"N")</f>
        <v>Y</v>
      </c>
    </row>
    <row r="1563" spans="1:9" x14ac:dyDescent="0.25">
      <c r="A1563" t="s">
        <v>3319</v>
      </c>
      <c r="B1563" t="s">
        <v>3924</v>
      </c>
      <c r="C1563" t="s">
        <v>3923</v>
      </c>
      <c r="D1563">
        <v>1980</v>
      </c>
      <c r="E1563" t="s">
        <v>3929</v>
      </c>
      <c r="G1563" t="str">
        <f t="shared" si="24"/>
        <v>Contributed PapersFinancial SystemsA Simulation Language to Facilitate the Understanding of Risk with an Illustration from Capital Budgeting1980R. V. Oakford</v>
      </c>
      <c r="I1563" t="str">
        <f>IFERROR(IF(VLOOKUP(Test!G1563,SanityCheck!$F$2:$F$6384,1,FALSE)=Test!G1563,"Y","N"),"N")</f>
        <v>Y</v>
      </c>
    </row>
    <row r="1564" spans="1:9" x14ac:dyDescent="0.25">
      <c r="A1564" t="s">
        <v>3319</v>
      </c>
      <c r="B1564" t="s">
        <v>3924</v>
      </c>
      <c r="C1564" t="s">
        <v>3923</v>
      </c>
      <c r="D1564">
        <v>1980</v>
      </c>
      <c r="E1564" t="s">
        <v>3922</v>
      </c>
      <c r="G1564" t="str">
        <f t="shared" si="24"/>
        <v>Contributed PapersFinancial SystemsA Simulation Language to Facilitate the Understanding of Risk with an Illustration from Capital Budgeting1980A. Salazar</v>
      </c>
      <c r="I1564" t="str">
        <f>IFERROR(IF(VLOOKUP(Test!G1564,SanityCheck!$F$2:$F$6384,1,FALSE)=Test!G1564,"Y","N"),"N")</f>
        <v>Y</v>
      </c>
    </row>
    <row r="1565" spans="1:9" x14ac:dyDescent="0.25">
      <c r="A1565" t="s">
        <v>3319</v>
      </c>
      <c r="B1565" t="s">
        <v>3924</v>
      </c>
      <c r="C1565" t="s">
        <v>3923</v>
      </c>
      <c r="D1565">
        <v>1980</v>
      </c>
      <c r="E1565" t="s">
        <v>3925</v>
      </c>
      <c r="G1565" t="str">
        <f t="shared" si="24"/>
        <v>Contributed PapersFinancial SystemsA Simulation Language to Facilitate the Understanding of Risk with an Illustration from Capital Budgeting1980R. S. Skertchly</v>
      </c>
      <c r="I1565" t="str">
        <f>IFERROR(IF(VLOOKUP(Test!G1565,SanityCheck!$F$2:$F$6384,1,FALSE)=Test!G1565,"Y","N"),"N")</f>
        <v>Y</v>
      </c>
    </row>
    <row r="1566" spans="1:9" x14ac:dyDescent="0.25">
      <c r="A1566" t="s">
        <v>3319</v>
      </c>
      <c r="B1566" t="s">
        <v>3932</v>
      </c>
      <c r="C1566" t="s">
        <v>3931</v>
      </c>
      <c r="D1566">
        <v>1980</v>
      </c>
      <c r="E1566" t="s">
        <v>2374</v>
      </c>
      <c r="G1566" t="str">
        <f t="shared" si="24"/>
        <v>Contributed PapersProduction PlanningAnalysis of Bottling and Storage Operations at Brown Forman Distillers Corporation1980S. M. Alexander</v>
      </c>
      <c r="I1566" t="str">
        <f>IFERROR(IF(VLOOKUP(Test!G1566,SanityCheck!$F$2:$F$6384,1,FALSE)=Test!G1566,"Y","N"),"N")</f>
        <v>Y</v>
      </c>
    </row>
    <row r="1567" spans="1:9" x14ac:dyDescent="0.25">
      <c r="A1567" t="s">
        <v>3319</v>
      </c>
      <c r="B1567" t="s">
        <v>3932</v>
      </c>
      <c r="C1567" t="s">
        <v>3931</v>
      </c>
      <c r="D1567">
        <v>1980</v>
      </c>
      <c r="E1567" t="s">
        <v>3930</v>
      </c>
      <c r="G1567" t="str">
        <f t="shared" si="24"/>
        <v>Contributed PapersProduction PlanningAnalysis of Bottling and Storage Operations at Brown Forman Distillers Corporation1980G. R. Weckman</v>
      </c>
      <c r="I1567" t="str">
        <f>IFERROR(IF(VLOOKUP(Test!G1567,SanityCheck!$F$2:$F$6384,1,FALSE)=Test!G1567,"Y","N"),"N")</f>
        <v>Y</v>
      </c>
    </row>
    <row r="1568" spans="1:9" x14ac:dyDescent="0.25">
      <c r="A1568" t="s">
        <v>3319</v>
      </c>
      <c r="B1568" t="s">
        <v>3932</v>
      </c>
      <c r="C1568" t="s">
        <v>3933</v>
      </c>
      <c r="D1568">
        <v>1980</v>
      </c>
      <c r="E1568" t="s">
        <v>2185</v>
      </c>
      <c r="G1568" t="str">
        <f t="shared" si="24"/>
        <v>Contributed PapersProduction PlanningA Modular Approach to Simulation of Robotic Systems1980D. J. Medeiros</v>
      </c>
      <c r="I1568" t="str">
        <f>IFERROR(IF(VLOOKUP(Test!G1568,SanityCheck!$F$2:$F$6384,1,FALSE)=Test!G1568,"Y","N"),"N")</f>
        <v>Y</v>
      </c>
    </row>
    <row r="1569" spans="1:9" x14ac:dyDescent="0.25">
      <c r="A1569" t="s">
        <v>3319</v>
      </c>
      <c r="B1569" t="s">
        <v>3932</v>
      </c>
      <c r="C1569" t="s">
        <v>3933</v>
      </c>
      <c r="D1569">
        <v>1980</v>
      </c>
      <c r="E1569" t="s">
        <v>3938</v>
      </c>
      <c r="G1569" t="str">
        <f t="shared" si="24"/>
        <v>Contributed PapersProduction PlanningA Modular Approach to Simulation of Robotic Systems1980R. P. Sadowski</v>
      </c>
      <c r="I1569" t="str">
        <f>IFERROR(IF(VLOOKUP(Test!G1569,SanityCheck!$F$2:$F$6384,1,FALSE)=Test!G1569,"Y","N"),"N")</f>
        <v>Y</v>
      </c>
    </row>
    <row r="1570" spans="1:9" x14ac:dyDescent="0.25">
      <c r="A1570" t="s">
        <v>3319</v>
      </c>
      <c r="B1570" t="s">
        <v>3932</v>
      </c>
      <c r="C1570" t="s">
        <v>3933</v>
      </c>
      <c r="D1570">
        <v>1980</v>
      </c>
      <c r="E1570" t="s">
        <v>3936</v>
      </c>
      <c r="G1570" t="str">
        <f t="shared" si="24"/>
        <v>Contributed PapersProduction PlanningA Modular Approach to Simulation of Robotic Systems1980D. W. Starks</v>
      </c>
      <c r="I1570" t="str">
        <f>IFERROR(IF(VLOOKUP(Test!G1570,SanityCheck!$F$2:$F$6384,1,FALSE)=Test!G1570,"Y","N"),"N")</f>
        <v>Y</v>
      </c>
    </row>
    <row r="1571" spans="1:9" x14ac:dyDescent="0.25">
      <c r="A1571" t="s">
        <v>3319</v>
      </c>
      <c r="B1571" t="s">
        <v>3932</v>
      </c>
      <c r="C1571" t="s">
        <v>3933</v>
      </c>
      <c r="D1571">
        <v>1980</v>
      </c>
      <c r="E1571" t="s">
        <v>3937</v>
      </c>
      <c r="G1571" t="str">
        <f t="shared" si="24"/>
        <v>Contributed PapersProduction PlanningA Modular Approach to Simulation of Robotic Systems1980B. S. Smith</v>
      </c>
      <c r="I1571" t="str">
        <f>IFERROR(IF(VLOOKUP(Test!G1571,SanityCheck!$F$2:$F$6384,1,FALSE)=Test!G1571,"Y","N"),"N")</f>
        <v>Y</v>
      </c>
    </row>
    <row r="1572" spans="1:9" x14ac:dyDescent="0.25">
      <c r="A1572" t="s">
        <v>3319</v>
      </c>
      <c r="B1572" t="s">
        <v>3932</v>
      </c>
      <c r="C1572" t="s">
        <v>3935</v>
      </c>
      <c r="D1572">
        <v>1980</v>
      </c>
      <c r="E1572" t="s">
        <v>3934</v>
      </c>
      <c r="G1572" t="str">
        <f t="shared" si="24"/>
        <v>Contributed PapersProduction PlanningOB-GYN Configuration Simulator: A Planning Tool1980D. Segal</v>
      </c>
      <c r="I1572" t="str">
        <f>IFERROR(IF(VLOOKUP(Test!G1572,SanityCheck!$F$2:$F$6384,1,FALSE)=Test!G1572,"Y","N"),"N")</f>
        <v>Y</v>
      </c>
    </row>
    <row r="1573" spans="1:9" x14ac:dyDescent="0.25">
      <c r="A1573" t="s">
        <v>3319</v>
      </c>
      <c r="B1573" t="s">
        <v>3825</v>
      </c>
      <c r="C1573" t="s">
        <v>3841</v>
      </c>
      <c r="D1573">
        <v>1980</v>
      </c>
      <c r="E1573" t="s">
        <v>3840</v>
      </c>
      <c r="G1573" t="str">
        <f t="shared" si="24"/>
        <v>Contributed PapersEnergyA Decisions-Rule Model for Bulk Terminal Management1980D. Ketchum</v>
      </c>
      <c r="I1573" t="str">
        <f>IFERROR(IF(VLOOKUP(Test!G1573,SanityCheck!$F$2:$F$6384,1,FALSE)=Test!G1573,"Y","N"),"N")</f>
        <v>Y</v>
      </c>
    </row>
    <row r="1574" spans="1:9" x14ac:dyDescent="0.25">
      <c r="A1574" t="s">
        <v>3319</v>
      </c>
      <c r="B1574" t="s">
        <v>3825</v>
      </c>
      <c r="C1574" t="s">
        <v>3841</v>
      </c>
      <c r="D1574">
        <v>1980</v>
      </c>
      <c r="E1574" t="s">
        <v>3857</v>
      </c>
      <c r="G1574" t="str">
        <f t="shared" si="24"/>
        <v>Contributed PapersEnergyA Decisions-Rule Model for Bulk Terminal Management1980D. L. Tweedy</v>
      </c>
      <c r="I1574" t="str">
        <f>IFERROR(IF(VLOOKUP(Test!G1574,SanityCheck!$F$2:$F$6384,1,FALSE)=Test!G1574,"Y","N"),"N")</f>
        <v>Y</v>
      </c>
    </row>
    <row r="1575" spans="1:9" x14ac:dyDescent="0.25">
      <c r="A1575" t="s">
        <v>3319</v>
      </c>
      <c r="B1575" t="s">
        <v>3825</v>
      </c>
      <c r="C1575" t="s">
        <v>3834</v>
      </c>
      <c r="D1575">
        <v>1980</v>
      </c>
      <c r="E1575" t="s">
        <v>3851</v>
      </c>
      <c r="G1575" t="str">
        <f t="shared" si="24"/>
        <v>Contributed PapersEnergyTotal Energy Plant1980R. D. Doering</v>
      </c>
      <c r="I1575" t="str">
        <f>IFERROR(IF(VLOOKUP(Test!G1575,SanityCheck!$F$2:$F$6384,1,FALSE)=Test!G1575,"Y","N"),"N")</f>
        <v>Y</v>
      </c>
    </row>
    <row r="1576" spans="1:9" x14ac:dyDescent="0.25">
      <c r="A1576" t="s">
        <v>3319</v>
      </c>
      <c r="B1576" t="s">
        <v>3825</v>
      </c>
      <c r="C1576" t="s">
        <v>3834</v>
      </c>
      <c r="D1576">
        <v>1980</v>
      </c>
      <c r="E1576" t="s">
        <v>3833</v>
      </c>
      <c r="G1576" t="str">
        <f t="shared" si="24"/>
        <v>Contributed PapersEnergyTotal Energy Plant1980Y. A. Hosni</v>
      </c>
      <c r="I1576" t="str">
        <f>IFERROR(IF(VLOOKUP(Test!G1576,SanityCheck!$F$2:$F$6384,1,FALSE)=Test!G1576,"Y","N"),"N")</f>
        <v>Y</v>
      </c>
    </row>
    <row r="1577" spans="1:9" x14ac:dyDescent="0.25">
      <c r="A1577" t="s">
        <v>3319</v>
      </c>
      <c r="B1577" t="s">
        <v>3825</v>
      </c>
      <c r="C1577" t="s">
        <v>3824</v>
      </c>
      <c r="D1577">
        <v>1980</v>
      </c>
      <c r="E1577" t="s">
        <v>3823</v>
      </c>
      <c r="G1577" t="str">
        <f t="shared" si="24"/>
        <v>Contributed PapersEnergyA Simulation Model for Assessment of Large-Scale Power System Reliability1980J. H. Blackstone Jr.</v>
      </c>
      <c r="I1577" t="str">
        <f>IFERROR(IF(VLOOKUP(Test!G1577,SanityCheck!$F$2:$F$6384,1,FALSE)=Test!G1577,"Y","N"),"N")</f>
        <v>Y</v>
      </c>
    </row>
    <row r="1578" spans="1:9" x14ac:dyDescent="0.25">
      <c r="A1578" t="s">
        <v>3319</v>
      </c>
      <c r="B1578" t="s">
        <v>3825</v>
      </c>
      <c r="C1578" t="s">
        <v>3824</v>
      </c>
      <c r="D1578">
        <v>1980</v>
      </c>
      <c r="E1578" t="s">
        <v>3847</v>
      </c>
      <c r="G1578" t="str">
        <f t="shared" si="24"/>
        <v>Contributed PapersEnergyA Simulation Model for Assessment of Large-Scale Power System Reliability1980G. L. Hogg</v>
      </c>
      <c r="I1578" t="str">
        <f>IFERROR(IF(VLOOKUP(Test!G1578,SanityCheck!$F$2:$F$6384,1,FALSE)=Test!G1578,"Y","N"),"N")</f>
        <v>Y</v>
      </c>
    </row>
    <row r="1579" spans="1:9" x14ac:dyDescent="0.25">
      <c r="A1579" t="s">
        <v>3319</v>
      </c>
      <c r="B1579" t="s">
        <v>3825</v>
      </c>
      <c r="C1579" t="s">
        <v>3824</v>
      </c>
      <c r="D1579">
        <v>1980</v>
      </c>
      <c r="E1579" t="s">
        <v>3858</v>
      </c>
      <c r="G1579" t="str">
        <f t="shared" si="24"/>
        <v>Contributed PapersEnergyA Simulation Model for Assessment of Large-Scale Power System Reliability1980A. D. Patton</v>
      </c>
      <c r="I1579" t="str">
        <f>IFERROR(IF(VLOOKUP(Test!G1579,SanityCheck!$F$2:$F$6384,1,FALSE)=Test!G1579,"Y","N"),"N")</f>
        <v>Y</v>
      </c>
    </row>
    <row r="1580" spans="1:9" x14ac:dyDescent="0.25">
      <c r="A1580" t="s">
        <v>3319</v>
      </c>
      <c r="B1580" t="s">
        <v>3941</v>
      </c>
      <c r="C1580" t="s">
        <v>3947</v>
      </c>
      <c r="D1580">
        <v>1980</v>
      </c>
      <c r="E1580" t="s">
        <v>3946</v>
      </c>
      <c r="G1580" t="str">
        <f t="shared" si="24"/>
        <v>Contributed PapersNetworkUser Perspective and Design Emphasis: Experience with a Network Model of the Food Processing System (ALINET)1980E.R. Ducot</v>
      </c>
      <c r="I1580" t="str">
        <f>IFERROR(IF(VLOOKUP(Test!G1580,SanityCheck!$F$2:$F$6384,1,FALSE)=Test!G1580,"Y","N"),"N")</f>
        <v>Y</v>
      </c>
    </row>
    <row r="1581" spans="1:9" x14ac:dyDescent="0.25">
      <c r="A1581" t="s">
        <v>3319</v>
      </c>
      <c r="B1581" t="s">
        <v>3941</v>
      </c>
      <c r="C1581" t="s">
        <v>3947</v>
      </c>
      <c r="D1581">
        <v>1980</v>
      </c>
      <c r="E1581" t="s">
        <v>3949</v>
      </c>
      <c r="G1581" t="str">
        <f t="shared" si="24"/>
        <v>Contributed PapersNetworkUser Perspective and Design Emphasis: Experience with a Network Model of the Food Processing System (ALINET)1980A.H. Levis</v>
      </c>
      <c r="I1581" t="str">
        <f>IFERROR(IF(VLOOKUP(Test!G1581,SanityCheck!$F$2:$F$6384,1,FALSE)=Test!G1581,"Y","N"),"N")</f>
        <v>Y</v>
      </c>
    </row>
    <row r="1582" spans="1:9" x14ac:dyDescent="0.25">
      <c r="A1582" t="s">
        <v>3319</v>
      </c>
      <c r="B1582" t="s">
        <v>3941</v>
      </c>
      <c r="C1582" t="s">
        <v>3940</v>
      </c>
      <c r="D1582">
        <v>1980</v>
      </c>
      <c r="E1582" t="s">
        <v>3948</v>
      </c>
      <c r="G1582" t="str">
        <f t="shared" si="24"/>
        <v>Contributed PapersNetworkA Pay-Per-Program Television Network Simulation Model1980P.J. Kuzdrall</v>
      </c>
      <c r="I1582" t="str">
        <f>IFERROR(IF(VLOOKUP(Test!G1582,SanityCheck!$F$2:$F$6384,1,FALSE)=Test!G1582,"Y","N"),"N")</f>
        <v>Y</v>
      </c>
    </row>
    <row r="1583" spans="1:9" x14ac:dyDescent="0.25">
      <c r="A1583" t="s">
        <v>3319</v>
      </c>
      <c r="B1583" t="s">
        <v>3941</v>
      </c>
      <c r="C1583" t="s">
        <v>3940</v>
      </c>
      <c r="D1583">
        <v>1980</v>
      </c>
      <c r="E1583" t="s">
        <v>3942</v>
      </c>
      <c r="G1583" t="str">
        <f t="shared" si="24"/>
        <v>Contributed PapersNetworkA Pay-Per-Program Television Network Simulation Model1980J.E Hatch</v>
      </c>
      <c r="I1583" t="str">
        <f>IFERROR(IF(VLOOKUP(Test!G1583,SanityCheck!$F$2:$F$6384,1,FALSE)=Test!G1583,"Y","N"),"N")</f>
        <v>Y</v>
      </c>
    </row>
    <row r="1584" spans="1:9" x14ac:dyDescent="0.25">
      <c r="A1584" t="s">
        <v>3319</v>
      </c>
      <c r="B1584" t="s">
        <v>3941</v>
      </c>
      <c r="C1584" t="s">
        <v>3940</v>
      </c>
      <c r="D1584">
        <v>1980</v>
      </c>
      <c r="E1584" t="s">
        <v>3939</v>
      </c>
      <c r="G1584" t="str">
        <f t="shared" si="24"/>
        <v>Contributed PapersNetworkA Pay-Per-Program Television Network Simulation Model1980R.A. More</v>
      </c>
      <c r="I1584" t="str">
        <f>IFERROR(IF(VLOOKUP(Test!G1584,SanityCheck!$F$2:$F$6384,1,FALSE)=Test!G1584,"Y","N"),"N")</f>
        <v>Y</v>
      </c>
    </row>
    <row r="1585" spans="1:9" x14ac:dyDescent="0.25">
      <c r="A1585" t="s">
        <v>3319</v>
      </c>
      <c r="B1585" t="s">
        <v>3941</v>
      </c>
      <c r="C1585" t="s">
        <v>3944</v>
      </c>
      <c r="D1585">
        <v>1980</v>
      </c>
      <c r="E1585" t="s">
        <v>3943</v>
      </c>
      <c r="G1585" t="str">
        <f t="shared" si="24"/>
        <v>Contributed PapersNetworkA High Level Simulation Model of a Networked Computer System1980W.H. Hochsteller</v>
      </c>
      <c r="I1585" t="str">
        <f>IFERROR(IF(VLOOKUP(Test!G1585,SanityCheck!$F$2:$F$6384,1,FALSE)=Test!G1585,"Y","N"),"N")</f>
        <v>Y</v>
      </c>
    </row>
    <row r="1586" spans="1:9" x14ac:dyDescent="0.25">
      <c r="A1586" t="s">
        <v>3319</v>
      </c>
      <c r="B1586" t="s">
        <v>3941</v>
      </c>
      <c r="C1586" t="s">
        <v>3944</v>
      </c>
      <c r="D1586">
        <v>1980</v>
      </c>
      <c r="E1586" t="s">
        <v>3945</v>
      </c>
      <c r="G1586" t="str">
        <f t="shared" si="24"/>
        <v>Contributed PapersNetworkA High Level Simulation Model of a Networked Computer System1980L.L. Rose</v>
      </c>
      <c r="I1586" t="str">
        <f>IFERROR(IF(VLOOKUP(Test!G1586,SanityCheck!$F$2:$F$6384,1,FALSE)=Test!G1586,"Y","N"),"N")</f>
        <v>Y</v>
      </c>
    </row>
    <row r="1587" spans="1:9" x14ac:dyDescent="0.25">
      <c r="A1587" t="s">
        <v>3319</v>
      </c>
      <c r="B1587" t="s">
        <v>3952</v>
      </c>
      <c r="C1587" t="s">
        <v>3954</v>
      </c>
      <c r="D1587">
        <v>1980</v>
      </c>
      <c r="E1587" t="s">
        <v>3953</v>
      </c>
      <c r="G1587" t="str">
        <f t="shared" si="24"/>
        <v>Contributed PapersPotpourriDeriving Empirical Equations from Simulation Results1980L.J. Boelhouwer</v>
      </c>
      <c r="I1587" t="str">
        <f>IFERROR(IF(VLOOKUP(Test!G1587,SanityCheck!$F$2:$F$6384,1,FALSE)=Test!G1587,"Y","N"),"N")</f>
        <v>Y</v>
      </c>
    </row>
    <row r="1588" spans="1:9" x14ac:dyDescent="0.25">
      <c r="A1588" t="s">
        <v>3319</v>
      </c>
      <c r="B1588" t="s">
        <v>3952</v>
      </c>
      <c r="C1588" t="s">
        <v>3959</v>
      </c>
      <c r="D1588">
        <v>1980</v>
      </c>
      <c r="E1588" t="s">
        <v>3958</v>
      </c>
      <c r="G1588" t="str">
        <f t="shared" si="24"/>
        <v>Contributed PapersPotpourriManufacturing System Design Tool - MAST - An Introduction1980J.E. Lenz</v>
      </c>
      <c r="I1588" t="str">
        <f>IFERROR(IF(VLOOKUP(Test!G1588,SanityCheck!$F$2:$F$6384,1,FALSE)=Test!G1588,"Y","N"),"N")</f>
        <v>Y</v>
      </c>
    </row>
    <row r="1589" spans="1:9" x14ac:dyDescent="0.25">
      <c r="A1589" t="s">
        <v>3319</v>
      </c>
      <c r="B1589" t="s">
        <v>3952</v>
      </c>
      <c r="C1589" t="s">
        <v>3965</v>
      </c>
      <c r="D1589">
        <v>1980</v>
      </c>
      <c r="E1589" t="s">
        <v>3964</v>
      </c>
      <c r="G1589" t="str">
        <f t="shared" si="24"/>
        <v>Contributed PapersPotpourriSimulation of Structured Hardware Designs1980C.M. Shub</v>
      </c>
      <c r="I1589" t="str">
        <f>IFERROR(IF(VLOOKUP(Test!G1589,SanityCheck!$F$2:$F$6384,1,FALSE)=Test!G1589,"Y","N"),"N")</f>
        <v>Y</v>
      </c>
    </row>
    <row r="1590" spans="1:9" x14ac:dyDescent="0.25">
      <c r="A1590" t="s">
        <v>680</v>
      </c>
      <c r="C1590" t="s">
        <v>710</v>
      </c>
      <c r="D1590">
        <v>1980</v>
      </c>
      <c r="E1590" t="s">
        <v>709</v>
      </c>
      <c r="G1590" t="str">
        <f t="shared" si="24"/>
        <v>TutorialsFundamentals of Simulation Modeling1980J.W. Schmidt</v>
      </c>
      <c r="I1590" t="str">
        <f>IFERROR(IF(VLOOKUP(Test!G1590,SanityCheck!$F$2:$F$6384,1,FALSE)=Test!G1590,"Y","N"),"N")</f>
        <v>Y</v>
      </c>
    </row>
    <row r="1591" spans="1:9" x14ac:dyDescent="0.25">
      <c r="A1591" t="s">
        <v>680</v>
      </c>
      <c r="C1591" t="s">
        <v>700</v>
      </c>
      <c r="D1591">
        <v>1980</v>
      </c>
      <c r="E1591" t="s">
        <v>714</v>
      </c>
      <c r="G1591" t="str">
        <f t="shared" si="24"/>
        <v>TutorialsSimulation, Mathematical Modeling and Optimization in Industrial Design: When and How to Apply It?1980R.F. Garcia</v>
      </c>
      <c r="I1591" t="str">
        <f>IFERROR(IF(VLOOKUP(Test!G1591,SanityCheck!$F$2:$F$6384,1,FALSE)=Test!G1591,"Y","N"),"N")</f>
        <v>Y</v>
      </c>
    </row>
    <row r="1592" spans="1:9" x14ac:dyDescent="0.25">
      <c r="A1592" t="s">
        <v>680</v>
      </c>
      <c r="C1592" t="s">
        <v>700</v>
      </c>
      <c r="D1592">
        <v>1980</v>
      </c>
      <c r="E1592" t="s">
        <v>699</v>
      </c>
      <c r="G1592" t="str">
        <f t="shared" si="24"/>
        <v>TutorialsSimulation, Mathematical Modeling and Optimization in Industrial Design: When and How to Apply It?1980P.H. Schmidt</v>
      </c>
      <c r="I1592" t="str">
        <f>IFERROR(IF(VLOOKUP(Test!G1592,SanityCheck!$F$2:$F$6384,1,FALSE)=Test!G1592,"Y","N"),"N")</f>
        <v>Y</v>
      </c>
    </row>
    <row r="1593" spans="1:9" x14ac:dyDescent="0.25">
      <c r="A1593" t="s">
        <v>680</v>
      </c>
      <c r="C1593" t="s">
        <v>700</v>
      </c>
      <c r="D1593">
        <v>1980</v>
      </c>
      <c r="E1593" t="s">
        <v>726</v>
      </c>
      <c r="G1593" t="str">
        <f t="shared" si="24"/>
        <v>TutorialsSimulation, Mathematical Modeling and Optimization in Industrial Design: When and How to Apply It?1980M.R. Garzia</v>
      </c>
      <c r="I1593" t="str">
        <f>IFERROR(IF(VLOOKUP(Test!G1593,SanityCheck!$F$2:$F$6384,1,FALSE)=Test!G1593,"Y","N"),"N")</f>
        <v>Y</v>
      </c>
    </row>
    <row r="1594" spans="1:9" x14ac:dyDescent="0.25">
      <c r="A1594" t="s">
        <v>680</v>
      </c>
      <c r="C1594" t="s">
        <v>701</v>
      </c>
      <c r="D1594">
        <v>1980</v>
      </c>
      <c r="E1594" t="s">
        <v>247</v>
      </c>
      <c r="G1594" t="str">
        <f t="shared" si="24"/>
        <v>TutorialsSimscript II.51980E.C. Russell</v>
      </c>
      <c r="I1594" t="str">
        <f>IFERROR(IF(VLOOKUP(Test!G1594,SanityCheck!$F$2:$F$6384,1,FALSE)=Test!G1594,"Y","N"),"N")</f>
        <v>Y</v>
      </c>
    </row>
    <row r="1595" spans="1:9" x14ac:dyDescent="0.25">
      <c r="A1595" t="s">
        <v>680</v>
      </c>
      <c r="C1595" t="s">
        <v>542</v>
      </c>
      <c r="D1595">
        <v>1980</v>
      </c>
      <c r="E1595" t="s">
        <v>545</v>
      </c>
      <c r="G1595" t="str">
        <f t="shared" si="24"/>
        <v>TutorialsIntroduction to GPSS1980T.J. Schriber</v>
      </c>
      <c r="I1595" t="str">
        <f>IFERROR(IF(VLOOKUP(Test!G1595,SanityCheck!$F$2:$F$6384,1,FALSE)=Test!G1595,"Y","N"),"N")</f>
        <v>Y</v>
      </c>
    </row>
    <row r="1596" spans="1:9" x14ac:dyDescent="0.25">
      <c r="A1596" t="s">
        <v>680</v>
      </c>
      <c r="C1596" t="s">
        <v>682</v>
      </c>
      <c r="D1596">
        <v>1980</v>
      </c>
      <c r="E1596" t="s">
        <v>681</v>
      </c>
      <c r="G1596" t="str">
        <f t="shared" si="24"/>
        <v>TutorialsSLAM1980C.D. Pegden</v>
      </c>
      <c r="I1596" t="str">
        <f>IFERROR(IF(VLOOKUP(Test!G1596,SanityCheck!$F$2:$F$6384,1,FALSE)=Test!G1596,"Y","N"),"N")</f>
        <v>Y</v>
      </c>
    </row>
    <row r="1597" spans="1:9" x14ac:dyDescent="0.25">
      <c r="A1597" t="s">
        <v>680</v>
      </c>
      <c r="C1597" t="s">
        <v>682</v>
      </c>
      <c r="D1597">
        <v>1980</v>
      </c>
      <c r="E1597" t="s">
        <v>692</v>
      </c>
      <c r="G1597" t="str">
        <f t="shared" si="24"/>
        <v>TutorialsSLAM1980A. A. B. Pritsker</v>
      </c>
      <c r="I1597" t="str">
        <f>IFERROR(IF(VLOOKUP(Test!G1597,SanityCheck!$F$2:$F$6384,1,FALSE)=Test!G1597,"Y","N"),"N")</f>
        <v>Y</v>
      </c>
    </row>
    <row r="1598" spans="1:9" x14ac:dyDescent="0.25">
      <c r="A1598" t="s">
        <v>680</v>
      </c>
      <c r="C1598" t="s">
        <v>679</v>
      </c>
      <c r="D1598">
        <v>1980</v>
      </c>
      <c r="E1598" t="s">
        <v>678</v>
      </c>
      <c r="G1598" t="str">
        <f t="shared" si="24"/>
        <v>TutorialsChapter G of the IMSL Library - Generation and Testing of Random Variates1980P. A. W. Lewis</v>
      </c>
      <c r="I1598" t="str">
        <f>IFERROR(IF(VLOOKUP(Test!G1598,SanityCheck!$F$2:$F$6384,1,FALSE)=Test!G1598,"Y","N"),"N")</f>
        <v>Y</v>
      </c>
    </row>
    <row r="1599" spans="1:9" x14ac:dyDescent="0.25">
      <c r="A1599" t="s">
        <v>680</v>
      </c>
      <c r="C1599" t="s">
        <v>691</v>
      </c>
      <c r="D1599">
        <v>1980</v>
      </c>
      <c r="E1599" t="s">
        <v>690</v>
      </c>
      <c r="G1599" t="str">
        <f t="shared" si="24"/>
        <v>TutorialsStatistical Analysis of Simulation Output Data1980A.M. Law</v>
      </c>
      <c r="I1599" t="str">
        <f>IFERROR(IF(VLOOKUP(Test!G1599,SanityCheck!$F$2:$F$6384,1,FALSE)=Test!G1599,"Y","N"),"N")</f>
        <v>Y</v>
      </c>
    </row>
    <row r="1600" spans="1:9" x14ac:dyDescent="0.25">
      <c r="A1600" t="s">
        <v>657</v>
      </c>
      <c r="C1600" t="s">
        <v>691</v>
      </c>
      <c r="D1600">
        <v>1980</v>
      </c>
      <c r="E1600" t="s">
        <v>698</v>
      </c>
      <c r="G1600" t="str">
        <f t="shared" si="24"/>
        <v>PanelsStatistical Analysis of Simulation Output Data1980J. Reitman</v>
      </c>
      <c r="I1600" t="str">
        <f>IFERROR(IF(VLOOKUP(Test!G1600,SanityCheck!$F$2:$F$6384,1,FALSE)=Test!G1600,"Y","N"),"N")</f>
        <v>N</v>
      </c>
    </row>
    <row r="1601" spans="1:9" x14ac:dyDescent="0.25">
      <c r="A1601" t="s">
        <v>657</v>
      </c>
      <c r="C1601" t="s">
        <v>667</v>
      </c>
      <c r="D1601">
        <v>1980</v>
      </c>
      <c r="E1601" t="s">
        <v>666</v>
      </c>
      <c r="G1601" t="str">
        <f t="shared" si="24"/>
        <v>PanelsNew Vistas in Modeling Agricultural Systems1980G.S. Hines</v>
      </c>
      <c r="I1601" t="str">
        <f>IFERROR(IF(VLOOKUP(Test!G1601,SanityCheck!$F$2:$F$6384,1,FALSE)=Test!G1601,"Y","N"),"N")</f>
        <v>Y</v>
      </c>
    </row>
    <row r="1602" spans="1:9" x14ac:dyDescent="0.25">
      <c r="A1602" t="s">
        <v>657</v>
      </c>
      <c r="C1602" t="s">
        <v>667</v>
      </c>
      <c r="D1602">
        <v>1980</v>
      </c>
      <c r="E1602" t="s">
        <v>671</v>
      </c>
      <c r="G1602" t="str">
        <f t="shared" ref="G1602:G1665" si="25">CONCATENATE(A1602,B1602,C1602,D1602,E1602)</f>
        <v>PanelsNew Vistas in Modeling Agricultural Systems1980T.D. Clark  Jr.</v>
      </c>
      <c r="I1602" t="str">
        <f>IFERROR(IF(VLOOKUP(Test!G1602,SanityCheck!$F$2:$F$6384,1,FALSE)=Test!G1602,"Y","N"),"N")</f>
        <v>Y</v>
      </c>
    </row>
    <row r="1603" spans="1:9" x14ac:dyDescent="0.25">
      <c r="A1603" t="s">
        <v>657</v>
      </c>
      <c r="C1603" t="s">
        <v>662</v>
      </c>
      <c r="D1603">
        <v>1980</v>
      </c>
      <c r="E1603" t="s">
        <v>661</v>
      </c>
      <c r="G1603" t="str">
        <f t="shared" si="25"/>
        <v>PanelsTeaching Simulations1980C.J. Bellas</v>
      </c>
      <c r="I1603" t="str">
        <f>IFERROR(IF(VLOOKUP(Test!G1603,SanityCheck!$F$2:$F$6384,1,FALSE)=Test!G1603,"Y","N"),"N")</f>
        <v>Y</v>
      </c>
    </row>
    <row r="1604" spans="1:9" x14ac:dyDescent="0.25">
      <c r="A1604" t="s">
        <v>2406</v>
      </c>
      <c r="C1604" t="s">
        <v>2673</v>
      </c>
      <c r="D1604">
        <v>1980</v>
      </c>
      <c r="E1604" t="s">
        <v>2672</v>
      </c>
      <c r="G1604" t="str">
        <f t="shared" si="25"/>
        <v>Conceptual BasesSimulation and the Processes of Change1980Maurice S. Elzas</v>
      </c>
      <c r="I1604" t="str">
        <f>IFERROR(IF(VLOOKUP(Test!G1604,SanityCheck!$F$2:$F$6384,1,FALSE)=Test!G1604,"Y","N"),"N")</f>
        <v>Y</v>
      </c>
    </row>
    <row r="1605" spans="1:9" x14ac:dyDescent="0.25">
      <c r="A1605" t="s">
        <v>2406</v>
      </c>
      <c r="C1605" t="s">
        <v>2405</v>
      </c>
      <c r="D1605">
        <v>1980</v>
      </c>
      <c r="E1605" t="s">
        <v>792</v>
      </c>
      <c r="G1605" t="str">
        <f t="shared" si="25"/>
        <v>Conceptual BasesAssessing Acceptability of Simulation Studies1980Tuncer I. Ã–ren</v>
      </c>
      <c r="I1605" t="str">
        <f>IFERROR(IF(VLOOKUP(Test!G1605,SanityCheck!$F$2:$F$6384,1,FALSE)=Test!G1605,"Y","N"),"N")</f>
        <v>Y</v>
      </c>
    </row>
    <row r="1606" spans="1:9" x14ac:dyDescent="0.25">
      <c r="A1606" t="s">
        <v>2763</v>
      </c>
      <c r="C1606" t="s">
        <v>2843</v>
      </c>
      <c r="D1606">
        <v>1980</v>
      </c>
      <c r="E1606" t="s">
        <v>767</v>
      </c>
      <c r="G1606" t="str">
        <f t="shared" si="25"/>
        <v>MethodologiesConcepts and Software for Advanced Simulation Methodologies1980Bernard P. Zeigler</v>
      </c>
      <c r="I1606" t="str">
        <f>IFERROR(IF(VLOOKUP(Test!G1606,SanityCheck!$F$2:$F$6384,1,FALSE)=Test!G1606,"Y","N"),"N")</f>
        <v>Y</v>
      </c>
    </row>
    <row r="1607" spans="1:9" x14ac:dyDescent="0.25">
      <c r="A1607" t="s">
        <v>2763</v>
      </c>
      <c r="C1607" t="s">
        <v>2765</v>
      </c>
      <c r="D1607">
        <v>1980</v>
      </c>
      <c r="E1607" t="s">
        <v>2842</v>
      </c>
      <c r="G1607" t="str">
        <f t="shared" si="25"/>
        <v>MethodologiesMethodologies for Systems Simulation1980Andrew P. Sage</v>
      </c>
      <c r="I1607" t="str">
        <f>IFERROR(IF(VLOOKUP(Test!G1607,SanityCheck!$F$2:$F$6384,1,FALSE)=Test!G1607,"Y","N"),"N")</f>
        <v>Y</v>
      </c>
    </row>
    <row r="1608" spans="1:9" x14ac:dyDescent="0.25">
      <c r="A1608" t="s">
        <v>2763</v>
      </c>
      <c r="C1608" t="s">
        <v>2765</v>
      </c>
      <c r="D1608">
        <v>1980</v>
      </c>
      <c r="E1608" t="s">
        <v>2764</v>
      </c>
      <c r="G1608" t="str">
        <f t="shared" si="25"/>
        <v>MethodologiesMethodologies for Systems Simulation1980Wil A.H. Thissen</v>
      </c>
      <c r="I1608" t="str">
        <f>IFERROR(IF(VLOOKUP(Test!G1608,SanityCheck!$F$2:$F$6384,1,FALSE)=Test!G1608,"Y","N"),"N")</f>
        <v>Y</v>
      </c>
    </row>
    <row r="1609" spans="1:9" x14ac:dyDescent="0.25">
      <c r="A1609" t="s">
        <v>2763</v>
      </c>
      <c r="C1609" t="s">
        <v>2762</v>
      </c>
      <c r="D1609">
        <v>1980</v>
      </c>
      <c r="E1609" t="s">
        <v>2761</v>
      </c>
      <c r="G1609" t="str">
        <f t="shared" si="25"/>
        <v>MethodologiesDiscrete Models of Physical Phenomena1980Donald Greenspan</v>
      </c>
      <c r="I1609" t="str">
        <f>IFERROR(IF(VLOOKUP(Test!G1609,SanityCheck!$F$2:$F$6384,1,FALSE)=Test!G1609,"Y","N"),"N")</f>
        <v>Y</v>
      </c>
    </row>
    <row r="1610" spans="1:9" x14ac:dyDescent="0.25">
      <c r="A1610" t="s">
        <v>2677</v>
      </c>
      <c r="C1610" t="s">
        <v>2676</v>
      </c>
      <c r="D1610">
        <v>1980</v>
      </c>
      <c r="E1610" t="s">
        <v>737</v>
      </c>
      <c r="G1610" t="str">
        <f t="shared" si="25"/>
        <v>Mathematical ToolsRandom Variate Generation: A survey1980Bruce W. Schmeiser</v>
      </c>
      <c r="I1610" t="str">
        <f>IFERROR(IF(VLOOKUP(Test!G1610,SanityCheck!$F$2:$F$6384,1,FALSE)=Test!G1610,"Y","N"),"N")</f>
        <v>Y</v>
      </c>
    </row>
    <row r="1611" spans="1:9" x14ac:dyDescent="0.25">
      <c r="A1611" t="s">
        <v>2563</v>
      </c>
      <c r="C1611" t="s">
        <v>2562</v>
      </c>
      <c r="D1611">
        <v>1980</v>
      </c>
      <c r="E1611" t="s">
        <v>766</v>
      </c>
      <c r="G1611" t="str">
        <f t="shared" si="25"/>
        <v>SoftwareDiscrete Event Simulation Languages1980Charles M. Shub</v>
      </c>
      <c r="I1611" t="str">
        <f>IFERROR(IF(VLOOKUP(Test!G1611,SanityCheck!$F$2:$F$6384,1,FALSE)=Test!G1611,"Y","N"),"N")</f>
        <v>Y</v>
      </c>
    </row>
    <row r="1612" spans="1:9" x14ac:dyDescent="0.25">
      <c r="A1612" t="s">
        <v>2563</v>
      </c>
      <c r="C1612" t="s">
        <v>2767</v>
      </c>
      <c r="D1612">
        <v>1980</v>
      </c>
      <c r="E1612" t="s">
        <v>12</v>
      </c>
      <c r="G1612" t="str">
        <f t="shared" si="25"/>
        <v>SoftwareInteractive Graphics and Discrete Event Simulation Languages1980Julian Reitman</v>
      </c>
      <c r="I1612" t="str">
        <f>IFERROR(IF(VLOOKUP(Test!G1612,SanityCheck!$F$2:$F$6384,1,FALSE)=Test!G1612,"Y","N"),"N")</f>
        <v>Y</v>
      </c>
    </row>
    <row r="1613" spans="1:9" x14ac:dyDescent="0.25">
      <c r="A1613" t="s">
        <v>2566</v>
      </c>
      <c r="C1613" t="s">
        <v>2773</v>
      </c>
      <c r="D1613">
        <v>1980</v>
      </c>
      <c r="E1613" t="s">
        <v>724</v>
      </c>
      <c r="G1613" t="str">
        <f t="shared" si="25"/>
        <v>Simulation ApplicationsThird Generation Corporate Simulation Models1980Thomas H. Naylor</v>
      </c>
      <c r="I1613" t="str">
        <f>IFERROR(IF(VLOOKUP(Test!G1613,SanityCheck!$F$2:$F$6384,1,FALSE)=Test!G1613,"Y","N"),"N")</f>
        <v>Y</v>
      </c>
    </row>
    <row r="1614" spans="1:9" x14ac:dyDescent="0.25">
      <c r="A1614" t="s">
        <v>2566</v>
      </c>
      <c r="C1614" t="s">
        <v>2570</v>
      </c>
      <c r="D1614">
        <v>1980</v>
      </c>
      <c r="E1614" t="s">
        <v>472</v>
      </c>
      <c r="G1614" t="str">
        <f t="shared" si="25"/>
        <v>Simulation ApplicationsSimulation and Health Care Delivery1980Stephen D. Roberts</v>
      </c>
      <c r="I1614" t="str">
        <f>IFERROR(IF(VLOOKUP(Test!G1614,SanityCheck!$F$2:$F$6384,1,FALSE)=Test!G1614,"Y","N"),"N")</f>
        <v>Y</v>
      </c>
    </row>
    <row r="1615" spans="1:9" x14ac:dyDescent="0.25">
      <c r="A1615" t="s">
        <v>2566</v>
      </c>
      <c r="C1615" t="s">
        <v>2570</v>
      </c>
      <c r="D1615">
        <v>1980</v>
      </c>
      <c r="E1615" t="s">
        <v>2682</v>
      </c>
      <c r="G1615" t="str">
        <f t="shared" si="25"/>
        <v>Simulation ApplicationsSimulation and Health Care Delivery1980William L. England</v>
      </c>
      <c r="I1615" t="str">
        <f>IFERROR(IF(VLOOKUP(Test!G1615,SanityCheck!$F$2:$F$6384,1,FALSE)=Test!G1615,"Y","N"),"N")</f>
        <v>Y</v>
      </c>
    </row>
    <row r="1616" spans="1:9" x14ac:dyDescent="0.25">
      <c r="A1616" t="s">
        <v>2566</v>
      </c>
      <c r="C1616" t="s">
        <v>2771</v>
      </c>
      <c r="D1616">
        <v>1980</v>
      </c>
      <c r="E1616" t="s">
        <v>2770</v>
      </c>
      <c r="G1616" t="str">
        <f t="shared" si="25"/>
        <v>Simulation ApplicationsGLOSAS Project (Global Systems Analysis and Simulation)1980Takeshi Utsumi</v>
      </c>
      <c r="I1616" t="str">
        <f>IFERROR(IF(VLOOKUP(Test!G1616,SanityCheck!$F$2:$F$6384,1,FALSE)=Test!G1616,"Y","N"),"N")</f>
        <v>Y</v>
      </c>
    </row>
    <row r="1617" spans="1:9" x14ac:dyDescent="0.25">
      <c r="A1617" t="s">
        <v>2566</v>
      </c>
      <c r="C1617" t="s">
        <v>2565</v>
      </c>
      <c r="D1617">
        <v>1980</v>
      </c>
      <c r="E1617" t="s">
        <v>2564</v>
      </c>
      <c r="G1617" t="str">
        <f t="shared" si="25"/>
        <v>Simulation ApplicationsPrototyping: An Approach to Information and Communication Systems Design1980Mitchell G. Spiegel</v>
      </c>
      <c r="I1617" t="str">
        <f>IFERROR(IF(VLOOKUP(Test!G1617,SanityCheck!$F$2:$F$6384,1,FALSE)=Test!G1617,"Y","N"),"N")</f>
        <v>Y</v>
      </c>
    </row>
    <row r="1618" spans="1:9" x14ac:dyDescent="0.25">
      <c r="A1618" t="s">
        <v>2776</v>
      </c>
      <c r="C1618" t="s">
        <v>706</v>
      </c>
      <c r="D1618">
        <v>1980</v>
      </c>
      <c r="E1618" t="s">
        <v>705</v>
      </c>
      <c r="G1618" t="str">
        <f t="shared" si="25"/>
        <v>Managing SimulationManaging Simulation Projects1980Joe K. Clema</v>
      </c>
      <c r="I1618" t="str">
        <f>IFERROR(IF(VLOOKUP(Test!G1618,SanityCheck!$F$2:$F$6384,1,FALSE)=Test!G1618,"Y","N"),"N")</f>
        <v>Y</v>
      </c>
    </row>
    <row r="1619" spans="1:9" x14ac:dyDescent="0.25">
      <c r="A1619" t="s">
        <v>2776</v>
      </c>
      <c r="C1619" t="s">
        <v>2775</v>
      </c>
      <c r="D1619">
        <v>1980</v>
      </c>
      <c r="E1619" t="s">
        <v>2784</v>
      </c>
      <c r="G1619" t="str">
        <f t="shared" si="25"/>
        <v>Managing SimulationGuidelines for Documenting Simulation Models: A Review and Procedure1980Otis L. Newton</v>
      </c>
      <c r="I1619" t="str">
        <f>IFERROR(IF(VLOOKUP(Test!G1619,SanityCheck!$F$2:$F$6384,1,FALSE)=Test!G1619,"Y","N"),"N")</f>
        <v>Y</v>
      </c>
    </row>
    <row r="1620" spans="1:9" x14ac:dyDescent="0.25">
      <c r="A1620" t="s">
        <v>2776</v>
      </c>
      <c r="C1620" t="s">
        <v>2775</v>
      </c>
      <c r="D1620">
        <v>1980</v>
      </c>
      <c r="E1620" t="s">
        <v>2774</v>
      </c>
      <c r="G1620" t="str">
        <f t="shared" si="25"/>
        <v>Managing SimulationGuidelines for Documenting Simulation Models: A Review and Procedure1980James E. Weatherbee</v>
      </c>
      <c r="I1620" t="str">
        <f>IFERROR(IF(VLOOKUP(Test!G1620,SanityCheck!$F$2:$F$6384,1,FALSE)=Test!G1620,"Y","N"),"N")</f>
        <v>Y</v>
      </c>
    </row>
    <row r="1621" spans="1:9" x14ac:dyDescent="0.25">
      <c r="A1621" t="s">
        <v>2853</v>
      </c>
      <c r="C1621" t="s">
        <v>2852</v>
      </c>
      <c r="D1621">
        <v>1981</v>
      </c>
      <c r="E1621" t="s">
        <v>2851</v>
      </c>
      <c r="G1621" t="str">
        <f t="shared" si="25"/>
        <v>KeynoteBarriers to the Practical Use of Simulation Analysis1981Harry M. Markowitz</v>
      </c>
      <c r="I1621" t="str">
        <f>IFERROR(IF(VLOOKUP(Test!G1621,SanityCheck!$F$2:$F$6384,1,FALSE)=Test!G1621,"Y","N"),"N")</f>
        <v>Y</v>
      </c>
    </row>
    <row r="1622" spans="1:9" x14ac:dyDescent="0.25">
      <c r="A1622" t="s">
        <v>2855</v>
      </c>
      <c r="C1622" t="s">
        <v>2854</v>
      </c>
      <c r="D1622">
        <v>1981</v>
      </c>
      <c r="E1622" t="s">
        <v>709</v>
      </c>
      <c r="G1622" t="str">
        <f t="shared" si="25"/>
        <v>Session 1AFundamentals of Digital Simulation Modeling1981J.W. Schmidt</v>
      </c>
      <c r="I1622" t="str">
        <f>IFERROR(IF(VLOOKUP(Test!G1622,SanityCheck!$F$2:$F$6384,1,FALSE)=Test!G1622,"Y","N"),"N")</f>
        <v>Y</v>
      </c>
    </row>
    <row r="1623" spans="1:9" x14ac:dyDescent="0.25">
      <c r="A1623" t="s">
        <v>2783</v>
      </c>
      <c r="C1623" t="s">
        <v>2782</v>
      </c>
      <c r="D1623">
        <v>1981</v>
      </c>
      <c r="E1623" t="s">
        <v>329</v>
      </c>
      <c r="G1623" t="str">
        <f t="shared" si="25"/>
        <v>Session 1BPractical Statistical Analysis of Simulation Output Data: The State of the Art1981Averill M. Law</v>
      </c>
      <c r="I1623" t="str">
        <f>IFERROR(IF(VLOOKUP(Test!G1623,SanityCheck!$F$2:$F$6384,1,FALSE)=Test!G1623,"Y","N"),"N")</f>
        <v>Y</v>
      </c>
    </row>
    <row r="1624" spans="1:9" x14ac:dyDescent="0.25">
      <c r="A1624" t="s">
        <v>2858</v>
      </c>
      <c r="C1624" t="s">
        <v>2782</v>
      </c>
      <c r="D1624">
        <v>1981</v>
      </c>
      <c r="E1624" t="s">
        <v>1273</v>
      </c>
      <c r="G1624" t="str">
        <f t="shared" si="25"/>
        <v>Panel 1CPractical Statistical Analysis of Simulation Output Data: The State of the Art1981Donald A. Heimburger</v>
      </c>
      <c r="I1624" t="str">
        <f>IFERROR(IF(VLOOKUP(Test!G1624,SanityCheck!$F$2:$F$6384,1,FALSE)=Test!G1624,"Y","N"),"N")</f>
        <v>N</v>
      </c>
    </row>
    <row r="1625" spans="1:9" x14ac:dyDescent="0.25">
      <c r="A1625" t="s">
        <v>2858</v>
      </c>
      <c r="C1625" t="s">
        <v>2782</v>
      </c>
      <c r="D1625">
        <v>1981</v>
      </c>
      <c r="E1625" t="s">
        <v>12</v>
      </c>
      <c r="G1625" t="str">
        <f t="shared" si="25"/>
        <v>Panel 1CPractical Statistical Analysis of Simulation Output Data: The State of the Art1981Julian Reitman</v>
      </c>
      <c r="I1625" t="str">
        <f>IFERROR(IF(VLOOKUP(Test!G1625,SanityCheck!$F$2:$F$6384,1,FALSE)=Test!G1625,"Y","N"),"N")</f>
        <v>N</v>
      </c>
    </row>
    <row r="1626" spans="1:9" x14ac:dyDescent="0.25">
      <c r="A1626" t="s">
        <v>2858</v>
      </c>
      <c r="C1626" t="s">
        <v>2782</v>
      </c>
      <c r="D1626">
        <v>1981</v>
      </c>
      <c r="E1626" t="s">
        <v>2270</v>
      </c>
      <c r="G1626" t="str">
        <f t="shared" si="25"/>
        <v>Panel 1CPractical Statistical Analysis of Simulation Output Data: The State of the Art1981Henry Kleine</v>
      </c>
      <c r="I1626" t="str">
        <f>IFERROR(IF(VLOOKUP(Test!G1626,SanityCheck!$F$2:$F$6384,1,FALSE)=Test!G1626,"Y","N"),"N")</f>
        <v>N</v>
      </c>
    </row>
    <row r="1627" spans="1:9" x14ac:dyDescent="0.25">
      <c r="A1627" t="s">
        <v>2858</v>
      </c>
      <c r="C1627" t="s">
        <v>2782</v>
      </c>
      <c r="D1627">
        <v>1981</v>
      </c>
      <c r="E1627" t="s">
        <v>2784</v>
      </c>
      <c r="G1627" t="str">
        <f t="shared" si="25"/>
        <v>Panel 1CPractical Statistical Analysis of Simulation Output Data: The State of the Art1981Otis L. Newton</v>
      </c>
      <c r="I1627" t="str">
        <f>IFERROR(IF(VLOOKUP(Test!G1627,SanityCheck!$F$2:$F$6384,1,FALSE)=Test!G1627,"Y","N"),"N")</f>
        <v>N</v>
      </c>
    </row>
    <row r="1628" spans="1:9" x14ac:dyDescent="0.25">
      <c r="A1628" t="s">
        <v>2858</v>
      </c>
      <c r="C1628" t="s">
        <v>2782</v>
      </c>
      <c r="D1628">
        <v>1981</v>
      </c>
      <c r="E1628" t="s">
        <v>2781</v>
      </c>
      <c r="G1628" t="str">
        <f t="shared" si="25"/>
        <v>Panel 1CPractical Statistical Analysis of Simulation Output Data: The State of the Art1981Howard L. Swaim</v>
      </c>
      <c r="I1628" t="str">
        <f>IFERROR(IF(VLOOKUP(Test!G1628,SanityCheck!$F$2:$F$6384,1,FALSE)=Test!G1628,"Y","N"),"N")</f>
        <v>N</v>
      </c>
    </row>
    <row r="1629" spans="1:9" x14ac:dyDescent="0.25">
      <c r="A1629" t="s">
        <v>2858</v>
      </c>
      <c r="C1629" t="s">
        <v>2857</v>
      </c>
      <c r="D1629">
        <v>1981</v>
      </c>
      <c r="E1629" t="s">
        <v>2270</v>
      </c>
      <c r="G1629" t="str">
        <f t="shared" si="25"/>
        <v>Panel 1CSoftware Development Methodology and Technology for the TALON Combat Simulation Model1981Henry Kleine</v>
      </c>
      <c r="I1629" t="str">
        <f>IFERROR(IF(VLOOKUP(Test!G1629,SanityCheck!$F$2:$F$6384,1,FALSE)=Test!G1629,"Y","N"),"N")</f>
        <v>Y</v>
      </c>
    </row>
    <row r="1630" spans="1:9" x14ac:dyDescent="0.25">
      <c r="A1630" t="s">
        <v>3971</v>
      </c>
      <c r="B1630" t="s">
        <v>273</v>
      </c>
      <c r="C1630" t="s">
        <v>3970</v>
      </c>
      <c r="D1630">
        <v>1981</v>
      </c>
      <c r="E1630" t="s">
        <v>3969</v>
      </c>
      <c r="G1630" t="str">
        <f t="shared" si="25"/>
        <v>Session 1DSimulation LanguagesImbedding GPSS in a General Purpose Programming Language1981Jerrold Rubin</v>
      </c>
      <c r="I1630" t="str">
        <f>IFERROR(IF(VLOOKUP(Test!G1630,SanityCheck!$F$2:$F$6384,1,FALSE)=Test!G1630,"Y","N"),"N")</f>
        <v>Y</v>
      </c>
    </row>
    <row r="1631" spans="1:9" x14ac:dyDescent="0.25">
      <c r="A1631" t="s">
        <v>3971</v>
      </c>
      <c r="B1631" t="s">
        <v>273</v>
      </c>
      <c r="C1631" t="s">
        <v>3973</v>
      </c>
      <c r="D1631">
        <v>1981</v>
      </c>
      <c r="E1631" t="s">
        <v>1555</v>
      </c>
      <c r="G1631" t="str">
        <f t="shared" si="25"/>
        <v>Session 1DSimulation LanguagesDiscrete Event Simulation on Mini- and Microcomputers: Some Experiments with the Pascal Language1981Andrew F. Seila</v>
      </c>
      <c r="I1631" t="str">
        <f>IFERROR(IF(VLOOKUP(Test!G1631,SanityCheck!$F$2:$F$6384,1,FALSE)=Test!G1631,"Y","N"),"N")</f>
        <v>Y</v>
      </c>
    </row>
    <row r="1632" spans="1:9" x14ac:dyDescent="0.25">
      <c r="A1632" t="s">
        <v>3971</v>
      </c>
      <c r="B1632" t="s">
        <v>273</v>
      </c>
      <c r="C1632" t="s">
        <v>3973</v>
      </c>
      <c r="D1632">
        <v>1981</v>
      </c>
      <c r="E1632" t="s">
        <v>3972</v>
      </c>
      <c r="G1632" t="str">
        <f t="shared" si="25"/>
        <v>Session 1DSimulation LanguagesDiscrete Event Simulation on Mini- and Microcomputers: Some Experiments with the Pascal Language1981Der-Fa Robert Chen</v>
      </c>
      <c r="I1632" t="str">
        <f>IFERROR(IF(VLOOKUP(Test!G1632,SanityCheck!$F$2:$F$6384,1,FALSE)=Test!G1632,"Y","N"),"N")</f>
        <v>Y</v>
      </c>
    </row>
    <row r="1633" spans="1:9" x14ac:dyDescent="0.25">
      <c r="A1633" t="s">
        <v>3971</v>
      </c>
      <c r="B1633" t="s">
        <v>273</v>
      </c>
      <c r="C1633" t="s">
        <v>3975</v>
      </c>
      <c r="D1633">
        <v>1981</v>
      </c>
      <c r="E1633" t="s">
        <v>3974</v>
      </c>
      <c r="G1633" t="str">
        <f t="shared" si="25"/>
        <v>Session 1DSimulation LanguagesDiscrete Event Simulation Using PL/I Based General and Special Purpose Simulation Languages1981Walter C. Metz</v>
      </c>
      <c r="I1633" t="str">
        <f>IFERROR(IF(VLOOKUP(Test!G1633,SanityCheck!$F$2:$F$6384,1,FALSE)=Test!G1633,"Y","N"),"N")</f>
        <v>Y</v>
      </c>
    </row>
    <row r="1634" spans="1:9" x14ac:dyDescent="0.25">
      <c r="A1634" t="s">
        <v>3978</v>
      </c>
      <c r="B1634" t="s">
        <v>3979</v>
      </c>
      <c r="C1634" t="s">
        <v>3977</v>
      </c>
      <c r="D1634">
        <v>1981</v>
      </c>
      <c r="E1634" t="s">
        <v>3976</v>
      </c>
      <c r="G1634" t="str">
        <f t="shared" si="25"/>
        <v>Session 1EInteractive ModelsAntisubmarine Warfare Simulation on a Minicomputer1981John M. Arrigan</v>
      </c>
      <c r="I1634" t="str">
        <f>IFERROR(IF(VLOOKUP(Test!G1634,SanityCheck!$F$2:$F$6384,1,FALSE)=Test!G1634,"Y","N"),"N")</f>
        <v>Y</v>
      </c>
    </row>
    <row r="1635" spans="1:9" x14ac:dyDescent="0.25">
      <c r="A1635" t="s">
        <v>3978</v>
      </c>
      <c r="B1635" t="s">
        <v>3979</v>
      </c>
      <c r="C1635" t="s">
        <v>3977</v>
      </c>
      <c r="D1635">
        <v>1981</v>
      </c>
      <c r="E1635" t="s">
        <v>3980</v>
      </c>
      <c r="G1635" t="str">
        <f t="shared" si="25"/>
        <v>Session 1EInteractive ModelsAntisubmarine Warfare Simulation on a Minicomputer1981David M. Shao</v>
      </c>
      <c r="I1635" t="str">
        <f>IFERROR(IF(VLOOKUP(Test!G1635,SanityCheck!$F$2:$F$6384,1,FALSE)=Test!G1635,"Y","N"),"N")</f>
        <v>Y</v>
      </c>
    </row>
    <row r="1636" spans="1:9" x14ac:dyDescent="0.25">
      <c r="A1636" t="s">
        <v>3978</v>
      </c>
      <c r="B1636" t="s">
        <v>3979</v>
      </c>
      <c r="C1636" t="s">
        <v>3982</v>
      </c>
      <c r="D1636">
        <v>1981</v>
      </c>
      <c r="E1636" t="s">
        <v>3981</v>
      </c>
      <c r="G1636" t="str">
        <f t="shared" si="25"/>
        <v>Session 1EInteractive ModelsFlight Simulator Visual-Display Delay Compensation1981D. Francis Crane</v>
      </c>
      <c r="I1636" t="str">
        <f>IFERROR(IF(VLOOKUP(Test!G1636,SanityCheck!$F$2:$F$6384,1,FALSE)=Test!G1636,"Y","N"),"N")</f>
        <v>Y</v>
      </c>
    </row>
    <row r="1637" spans="1:9" x14ac:dyDescent="0.25">
      <c r="A1637" t="s">
        <v>3867</v>
      </c>
      <c r="B1637" t="s">
        <v>3868</v>
      </c>
      <c r="C1637" t="s">
        <v>3870</v>
      </c>
      <c r="D1637">
        <v>1981</v>
      </c>
      <c r="E1637" t="s">
        <v>3873</v>
      </c>
      <c r="G1637" t="str">
        <f t="shared" si="25"/>
        <v>Session 1FSimulation PotpourriPerformance Aspects of Disk Space Management1981James O. Dyal</v>
      </c>
      <c r="I1637" t="str">
        <f>IFERROR(IF(VLOOKUP(Test!G1637,SanityCheck!$F$2:$F$6384,1,FALSE)=Test!G1637,"Y","N"),"N")</f>
        <v>Y</v>
      </c>
    </row>
    <row r="1638" spans="1:9" x14ac:dyDescent="0.25">
      <c r="A1638" t="s">
        <v>3867</v>
      </c>
      <c r="B1638" t="s">
        <v>3868</v>
      </c>
      <c r="C1638" t="s">
        <v>3870</v>
      </c>
      <c r="D1638">
        <v>1981</v>
      </c>
      <c r="E1638" t="s">
        <v>3869</v>
      </c>
      <c r="G1638" t="str">
        <f t="shared" si="25"/>
        <v>Session 1FSimulation PotpourriPerformance Aspects of Disk Space Management1981Michael K. Draughn</v>
      </c>
      <c r="I1638" t="str">
        <f>IFERROR(IF(VLOOKUP(Test!G1638,SanityCheck!$F$2:$F$6384,1,FALSE)=Test!G1638,"Y","N"),"N")</f>
        <v>Y</v>
      </c>
    </row>
    <row r="1639" spans="1:9" x14ac:dyDescent="0.25">
      <c r="A1639" t="s">
        <v>3867</v>
      </c>
      <c r="B1639" t="s">
        <v>3868</v>
      </c>
      <c r="C1639" t="s">
        <v>3866</v>
      </c>
      <c r="D1639">
        <v>1981</v>
      </c>
      <c r="E1639" t="s">
        <v>829</v>
      </c>
      <c r="G1639" t="str">
        <f t="shared" si="25"/>
        <v>Session 1FSimulation PotpourriA GPSS Autoflow Programme1981Robert Greer Lavery</v>
      </c>
      <c r="I1639" t="str">
        <f>IFERROR(IF(VLOOKUP(Test!G1639,SanityCheck!$F$2:$F$6384,1,FALSE)=Test!G1639,"Y","N"),"N")</f>
        <v>Y</v>
      </c>
    </row>
    <row r="1640" spans="1:9" x14ac:dyDescent="0.25">
      <c r="A1640" t="s">
        <v>3867</v>
      </c>
      <c r="B1640" t="s">
        <v>3868</v>
      </c>
      <c r="C1640" t="s">
        <v>3866</v>
      </c>
      <c r="D1640">
        <v>1981</v>
      </c>
      <c r="E1640" t="s">
        <v>3865</v>
      </c>
      <c r="G1640" t="str">
        <f t="shared" si="25"/>
        <v>Session 1FSimulation PotpourriA GPSS Autoflow Programme1981Edward R. Kungla</v>
      </c>
      <c r="I1640" t="str">
        <f>IFERROR(IF(VLOOKUP(Test!G1640,SanityCheck!$F$2:$F$6384,1,FALSE)=Test!G1640,"Y","N"),"N")</f>
        <v>Y</v>
      </c>
    </row>
    <row r="1641" spans="1:9" x14ac:dyDescent="0.25">
      <c r="A1641" t="s">
        <v>3867</v>
      </c>
      <c r="B1641" t="s">
        <v>3868</v>
      </c>
      <c r="C1641" t="s">
        <v>3876</v>
      </c>
      <c r="D1641">
        <v>1981</v>
      </c>
      <c r="E1641" t="s">
        <v>3422</v>
      </c>
      <c r="G1641" t="str">
        <f t="shared" si="25"/>
        <v>Session 1FSimulation PotpourriAn Engagement Effectiveness Model for Surface Ships1981Jonathan F. Bard</v>
      </c>
      <c r="I1641" t="str">
        <f>IFERROR(IF(VLOOKUP(Test!G1641,SanityCheck!$F$2:$F$6384,1,FALSE)=Test!G1641,"Y","N"),"N")</f>
        <v>Y</v>
      </c>
    </row>
    <row r="1642" spans="1:9" x14ac:dyDescent="0.25">
      <c r="A1642" t="s">
        <v>2598</v>
      </c>
      <c r="C1642" t="s">
        <v>683</v>
      </c>
      <c r="D1642">
        <v>1981</v>
      </c>
      <c r="E1642" t="s">
        <v>727</v>
      </c>
      <c r="G1642" t="str">
        <f t="shared" si="25"/>
        <v>Session 2ASLAM Tutorial1981Claude Dennis Pegden</v>
      </c>
      <c r="I1642" t="str">
        <f>IFERROR(IF(VLOOKUP(Test!G1642,SanityCheck!$F$2:$F$6384,1,FALSE)=Test!G1642,"Y","N"),"N")</f>
        <v>Y</v>
      </c>
    </row>
    <row r="1643" spans="1:9" x14ac:dyDescent="0.25">
      <c r="A1643" t="s">
        <v>2598</v>
      </c>
      <c r="C1643" t="s">
        <v>683</v>
      </c>
      <c r="D1643">
        <v>1981</v>
      </c>
      <c r="E1643" t="s">
        <v>8</v>
      </c>
      <c r="G1643" t="str">
        <f t="shared" si="25"/>
        <v>Session 2ASLAM Tutorial1981A. Alan B. Pritsker</v>
      </c>
      <c r="I1643" t="str">
        <f>IFERROR(IF(VLOOKUP(Test!G1643,SanityCheck!$F$2:$F$6384,1,FALSE)=Test!G1643,"Y","N"),"N")</f>
        <v>Y</v>
      </c>
    </row>
    <row r="1644" spans="1:9" x14ac:dyDescent="0.25">
      <c r="A1644" t="s">
        <v>2796</v>
      </c>
      <c r="C1644" t="s">
        <v>2795</v>
      </c>
      <c r="D1644">
        <v>1981</v>
      </c>
      <c r="E1644" t="s">
        <v>2873</v>
      </c>
      <c r="G1644" t="str">
        <f t="shared" si="25"/>
        <v>Session 2BApplication of Modern Software Techniques to Modeling and Simulation1981Ronald M. Huhn</v>
      </c>
      <c r="I1644" t="str">
        <f>IFERROR(IF(VLOOKUP(Test!G1644,SanityCheck!$F$2:$F$6384,1,FALSE)=Test!G1644,"Y","N"),"N")</f>
        <v>Y</v>
      </c>
    </row>
    <row r="1645" spans="1:9" x14ac:dyDescent="0.25">
      <c r="A1645" t="s">
        <v>2796</v>
      </c>
      <c r="C1645" t="s">
        <v>2795</v>
      </c>
      <c r="D1645">
        <v>1981</v>
      </c>
      <c r="E1645" t="s">
        <v>2006</v>
      </c>
      <c r="G1645" t="str">
        <f t="shared" si="25"/>
        <v>Session 2BApplication of Modern Software Techniques to Modeling and Simulation1981Edward R. Comer</v>
      </c>
      <c r="I1645" t="str">
        <f>IFERROR(IF(VLOOKUP(Test!G1645,SanityCheck!$F$2:$F$6384,1,FALSE)=Test!G1645,"Y","N"),"N")</f>
        <v>Y</v>
      </c>
    </row>
    <row r="1646" spans="1:9" x14ac:dyDescent="0.25">
      <c r="A1646" t="s">
        <v>2610</v>
      </c>
      <c r="C1646" t="s">
        <v>2609</v>
      </c>
      <c r="D1646">
        <v>1981</v>
      </c>
      <c r="E1646" t="s">
        <v>793</v>
      </c>
      <c r="G1646" t="str">
        <f t="shared" si="25"/>
        <v>Panel 2CThe Initial Transient in Steady State Simulation (Panel Discussion)1981Stephen S. Lavenberg</v>
      </c>
      <c r="I1646" t="str">
        <f>IFERROR(IF(VLOOKUP(Test!G1646,SanityCheck!$F$2:$F$6384,1,FALSE)=Test!G1646,"Y","N"),"N")</f>
        <v>Y</v>
      </c>
    </row>
    <row r="1647" spans="1:9" x14ac:dyDescent="0.25">
      <c r="A1647" t="s">
        <v>2610</v>
      </c>
      <c r="C1647" t="s">
        <v>2609</v>
      </c>
      <c r="D1647">
        <v>1981</v>
      </c>
      <c r="E1647" t="s">
        <v>22</v>
      </c>
      <c r="G1647" t="str">
        <f t="shared" si="25"/>
        <v>Panel 2CThe Initial Transient in Steady State Simulation (Panel Discussion)1981George S. Fishman</v>
      </c>
      <c r="I1647" t="str">
        <f>IFERROR(IF(VLOOKUP(Test!G1647,SanityCheck!$F$2:$F$6384,1,FALSE)=Test!G1647,"Y","N"),"N")</f>
        <v>Y</v>
      </c>
    </row>
    <row r="1648" spans="1:9" x14ac:dyDescent="0.25">
      <c r="A1648" t="s">
        <v>2610</v>
      </c>
      <c r="C1648" t="s">
        <v>2609</v>
      </c>
      <c r="D1648">
        <v>1981</v>
      </c>
      <c r="E1648" t="s">
        <v>1975</v>
      </c>
      <c r="G1648" t="str">
        <f t="shared" si="25"/>
        <v>Panel 2CThe Initial Transient in Steady State Simulation (Panel Discussion)1981Lee W. Schruben</v>
      </c>
      <c r="I1648" t="str">
        <f>IFERROR(IF(VLOOKUP(Test!G1648,SanityCheck!$F$2:$F$6384,1,FALSE)=Test!G1648,"Y","N"),"N")</f>
        <v>Y</v>
      </c>
    </row>
    <row r="1649" spans="1:9" x14ac:dyDescent="0.25">
      <c r="A1649" t="s">
        <v>2610</v>
      </c>
      <c r="C1649" t="s">
        <v>2609</v>
      </c>
      <c r="D1649">
        <v>1981</v>
      </c>
      <c r="E1649" t="s">
        <v>1526</v>
      </c>
      <c r="G1649" t="str">
        <f t="shared" si="25"/>
        <v>Panel 2CThe Initial Transient in Steady State Simulation (Panel Discussion)1981W. David Kelton</v>
      </c>
      <c r="I1649" t="str">
        <f>IFERROR(IF(VLOOKUP(Test!G1649,SanityCheck!$F$2:$F$6384,1,FALSE)=Test!G1649,"Y","N"),"N")</f>
        <v>Y</v>
      </c>
    </row>
    <row r="1650" spans="1:9" x14ac:dyDescent="0.25">
      <c r="A1650" t="s">
        <v>2610</v>
      </c>
      <c r="C1650" t="s">
        <v>2609</v>
      </c>
      <c r="D1650">
        <v>1981</v>
      </c>
      <c r="E1650" t="s">
        <v>827</v>
      </c>
      <c r="G1650" t="str">
        <f t="shared" si="25"/>
        <v>Panel 2CThe Initial Transient in Steady State Simulation (Panel Discussion)1981Peter D. Welch</v>
      </c>
      <c r="I1650" t="str">
        <f>IFERROR(IF(VLOOKUP(Test!G1650,SanityCheck!$F$2:$F$6384,1,FALSE)=Test!G1650,"Y","N"),"N")</f>
        <v>Y</v>
      </c>
    </row>
    <row r="1651" spans="1:9" x14ac:dyDescent="0.25">
      <c r="A1651" t="s">
        <v>3828</v>
      </c>
      <c r="B1651" t="s">
        <v>3825</v>
      </c>
      <c r="C1651" t="s">
        <v>3836</v>
      </c>
      <c r="D1651">
        <v>1981</v>
      </c>
      <c r="E1651" t="s">
        <v>3859</v>
      </c>
      <c r="G1651" t="str">
        <f t="shared" si="25"/>
        <v>Session 2DEnergyComputer Simulation of Mine Rail Haulage System1981F. Hayashi</v>
      </c>
      <c r="I1651" t="str">
        <f>IFERROR(IF(VLOOKUP(Test!G1651,SanityCheck!$F$2:$F$6384,1,FALSE)=Test!G1651,"Y","N"),"N")</f>
        <v>Y</v>
      </c>
    </row>
    <row r="1652" spans="1:9" x14ac:dyDescent="0.25">
      <c r="A1652" t="s">
        <v>3828</v>
      </c>
      <c r="B1652" t="s">
        <v>3825</v>
      </c>
      <c r="C1652" t="s">
        <v>3836</v>
      </c>
      <c r="D1652">
        <v>1981</v>
      </c>
      <c r="E1652" t="s">
        <v>3835</v>
      </c>
      <c r="G1652" t="str">
        <f t="shared" si="25"/>
        <v>Session 2DEnergyComputer Simulation of Mine Rail Haulage System1981D. Robinson</v>
      </c>
      <c r="I1652" t="str">
        <f>IFERROR(IF(VLOOKUP(Test!G1652,SanityCheck!$F$2:$F$6384,1,FALSE)=Test!G1652,"Y","N"),"N")</f>
        <v>Y</v>
      </c>
    </row>
    <row r="1653" spans="1:9" x14ac:dyDescent="0.25">
      <c r="A1653" t="s">
        <v>3828</v>
      </c>
      <c r="B1653" t="s">
        <v>3825</v>
      </c>
      <c r="C1653" t="s">
        <v>3827</v>
      </c>
      <c r="D1653">
        <v>1981</v>
      </c>
      <c r="E1653" t="s">
        <v>3826</v>
      </c>
      <c r="G1653" t="str">
        <f t="shared" si="25"/>
        <v>Session 2DEnergyComputerized Measurement of Operator Performance on Simulators1981Edward J. Kozinsky</v>
      </c>
      <c r="I1653" t="str">
        <f>IFERROR(IF(VLOOKUP(Test!G1653,SanityCheck!$F$2:$F$6384,1,FALSE)=Test!G1653,"Y","N"),"N")</f>
        <v>Y</v>
      </c>
    </row>
    <row r="1654" spans="1:9" x14ac:dyDescent="0.25">
      <c r="A1654" t="s">
        <v>3828</v>
      </c>
      <c r="B1654" t="s">
        <v>3825</v>
      </c>
      <c r="C1654" t="s">
        <v>3832</v>
      </c>
      <c r="D1654">
        <v>1981</v>
      </c>
      <c r="E1654" t="s">
        <v>3852</v>
      </c>
      <c r="G1654" t="str">
        <f t="shared" si="25"/>
        <v>Session 2DEnergyInteractive Computer Modelling of Truck/Shovel Operations in an Open-Pit Mine1981L. K. Menonen</v>
      </c>
      <c r="I1654" t="str">
        <f>IFERROR(IF(VLOOKUP(Test!G1654,SanityCheck!$F$2:$F$6384,1,FALSE)=Test!G1654,"Y","N"),"N")</f>
        <v>Y</v>
      </c>
    </row>
    <row r="1655" spans="1:9" x14ac:dyDescent="0.25">
      <c r="A1655" t="s">
        <v>3828</v>
      </c>
      <c r="B1655" t="s">
        <v>3825</v>
      </c>
      <c r="C1655" t="s">
        <v>3832</v>
      </c>
      <c r="D1655">
        <v>1981</v>
      </c>
      <c r="E1655" t="s">
        <v>1823</v>
      </c>
      <c r="G1655" t="str">
        <f t="shared" si="25"/>
        <v>Session 2DEnergyInteractive Computer Modelling of Truck/Shovel Operations in an Open-Pit Mine1981P. W. U. Graefe</v>
      </c>
      <c r="I1655" t="str">
        <f>IFERROR(IF(VLOOKUP(Test!G1655,SanityCheck!$F$2:$F$6384,1,FALSE)=Test!G1655,"Y","N"),"N")</f>
        <v>Y</v>
      </c>
    </row>
    <row r="1656" spans="1:9" x14ac:dyDescent="0.25">
      <c r="A1656" t="s">
        <v>3828</v>
      </c>
      <c r="B1656" t="s">
        <v>3825</v>
      </c>
      <c r="C1656" t="s">
        <v>3832</v>
      </c>
      <c r="D1656">
        <v>1981</v>
      </c>
      <c r="E1656" t="s">
        <v>3831</v>
      </c>
      <c r="G1656" t="str">
        <f t="shared" si="25"/>
        <v>Session 2DEnergyInteractive Computer Modelling of Truck/Shovel Operations in an Open-Pit Mine1981A.W. Chan</v>
      </c>
      <c r="I1656" t="str">
        <f>IFERROR(IF(VLOOKUP(Test!G1656,SanityCheck!$F$2:$F$6384,1,FALSE)=Test!G1656,"Y","N"),"N")</f>
        <v>Y</v>
      </c>
    </row>
    <row r="1657" spans="1:9" x14ac:dyDescent="0.25">
      <c r="A1657" t="s">
        <v>3985</v>
      </c>
      <c r="B1657" t="s">
        <v>3986</v>
      </c>
      <c r="C1657" t="s">
        <v>3988</v>
      </c>
      <c r="D1657">
        <v>1981</v>
      </c>
      <c r="E1657" t="s">
        <v>3991</v>
      </c>
      <c r="G1657" t="str">
        <f t="shared" si="25"/>
        <v>Session 2EThe Interface Between Databases and SimulationAn On-Line Simulator and Database System for Management of a Commercial Fish Farm1981A. Neil Arnason</v>
      </c>
      <c r="I1657" t="str">
        <f>IFERROR(IF(VLOOKUP(Test!G1657,SanityCheck!$F$2:$F$6384,1,FALSE)=Test!G1657,"Y","N"),"N")</f>
        <v>Y</v>
      </c>
    </row>
    <row r="1658" spans="1:9" x14ac:dyDescent="0.25">
      <c r="A1658" t="s">
        <v>3985</v>
      </c>
      <c r="B1658" t="s">
        <v>3986</v>
      </c>
      <c r="C1658" t="s">
        <v>3988</v>
      </c>
      <c r="D1658">
        <v>1981</v>
      </c>
      <c r="E1658" t="s">
        <v>3992</v>
      </c>
      <c r="G1658" t="str">
        <f t="shared" si="25"/>
        <v>Session 2EThe Interface Between Databases and SimulationAn On-Line Simulator and Database System for Management of a Commercial Fish Farm1981Carl J. Schwarz</v>
      </c>
      <c r="I1658" t="str">
        <f>IFERROR(IF(VLOOKUP(Test!G1658,SanityCheck!$F$2:$F$6384,1,FALSE)=Test!G1658,"Y","N"),"N")</f>
        <v>Y</v>
      </c>
    </row>
    <row r="1659" spans="1:9" x14ac:dyDescent="0.25">
      <c r="A1659" t="s">
        <v>3985</v>
      </c>
      <c r="B1659" t="s">
        <v>3986</v>
      </c>
      <c r="C1659" t="s">
        <v>3988</v>
      </c>
      <c r="D1659">
        <v>1981</v>
      </c>
      <c r="E1659" t="s">
        <v>3987</v>
      </c>
      <c r="G1659" t="str">
        <f t="shared" si="25"/>
        <v>Session 2EThe Interface Between Databases and SimulationAn On-Line Simulator and Database System for Management of a Commercial Fish Farm1981David H. Scuse</v>
      </c>
      <c r="I1659" t="str">
        <f>IFERROR(IF(VLOOKUP(Test!G1659,SanityCheck!$F$2:$F$6384,1,FALSE)=Test!G1659,"Y","N"),"N")</f>
        <v>Y</v>
      </c>
    </row>
    <row r="1660" spans="1:9" x14ac:dyDescent="0.25">
      <c r="A1660" t="s">
        <v>3985</v>
      </c>
      <c r="B1660" t="s">
        <v>3986</v>
      </c>
      <c r="C1660" t="s">
        <v>3990</v>
      </c>
      <c r="D1660">
        <v>1981</v>
      </c>
      <c r="E1660" t="s">
        <v>3989</v>
      </c>
      <c r="G1660" t="str">
        <f t="shared" si="25"/>
        <v>Session 2EThe Interface Between Databases and SimulationA Database Supported Discrete Parts Manufacturing Simulation1981William P. Rundren</v>
      </c>
      <c r="I1660" t="str">
        <f>IFERROR(IF(VLOOKUP(Test!G1660,SanityCheck!$F$2:$F$6384,1,FALSE)=Test!G1660,"Y","N"),"N")</f>
        <v>Y</v>
      </c>
    </row>
    <row r="1661" spans="1:9" x14ac:dyDescent="0.25">
      <c r="A1661" t="s">
        <v>3985</v>
      </c>
      <c r="B1661" t="s">
        <v>3986</v>
      </c>
      <c r="C1661" t="s">
        <v>3990</v>
      </c>
      <c r="D1661">
        <v>1981</v>
      </c>
      <c r="E1661" t="s">
        <v>601</v>
      </c>
      <c r="G1661" t="str">
        <f t="shared" si="25"/>
        <v>Session 2EThe Interface Between Databases and SimulationA Database Supported Discrete Parts Manufacturing Simulation1981Charles R. Standridge</v>
      </c>
      <c r="I1661" t="str">
        <f>IFERROR(IF(VLOOKUP(Test!G1661,SanityCheck!$F$2:$F$6384,1,FALSE)=Test!G1661,"Y","N"),"N")</f>
        <v>Y</v>
      </c>
    </row>
    <row r="1662" spans="1:9" x14ac:dyDescent="0.25">
      <c r="A1662" t="s">
        <v>3985</v>
      </c>
      <c r="B1662" t="s">
        <v>3986</v>
      </c>
      <c r="C1662" t="s">
        <v>3984</v>
      </c>
      <c r="D1662">
        <v>1981</v>
      </c>
      <c r="E1662" t="s">
        <v>601</v>
      </c>
      <c r="G1662" t="str">
        <f t="shared" si="25"/>
        <v>Session 2EThe Interface Between Databases and SimulationEnhancing Simulation Analysis of Health Care Delivery Policies Using SDL Database Capabilities1981Charles R. Standridge</v>
      </c>
      <c r="I1662" t="str">
        <f>IFERROR(IF(VLOOKUP(Test!G1662,SanityCheck!$F$2:$F$6384,1,FALSE)=Test!G1662,"Y","N"),"N")</f>
        <v>Y</v>
      </c>
    </row>
    <row r="1663" spans="1:9" x14ac:dyDescent="0.25">
      <c r="A1663" t="s">
        <v>3985</v>
      </c>
      <c r="B1663" t="s">
        <v>3986</v>
      </c>
      <c r="C1663" t="s">
        <v>3984</v>
      </c>
      <c r="D1663">
        <v>1981</v>
      </c>
      <c r="E1663" t="s">
        <v>3983</v>
      </c>
      <c r="G1663" t="str">
        <f t="shared" si="25"/>
        <v>Session 2EThe Interface Between Databases and SimulationEnhancing Simulation Analysis of Health Care Delivery Policies Using SDL Database Capabilities1981Susan R. Marshall</v>
      </c>
      <c r="I1663" t="str">
        <f>IFERROR(IF(VLOOKUP(Test!G1663,SanityCheck!$F$2:$F$6384,1,FALSE)=Test!G1663,"Y","N"),"N")</f>
        <v>Y</v>
      </c>
    </row>
    <row r="1664" spans="1:9" x14ac:dyDescent="0.25">
      <c r="A1664" t="s">
        <v>3995</v>
      </c>
      <c r="B1664" t="s">
        <v>3996</v>
      </c>
      <c r="C1664" t="s">
        <v>3999</v>
      </c>
      <c r="D1664">
        <v>1981</v>
      </c>
      <c r="E1664" t="s">
        <v>663</v>
      </c>
      <c r="G1664" t="str">
        <f t="shared" si="25"/>
        <v>Session 2FModel DevelopmentSimulation Model Management: Resolving the Technological Gaps1981Richard E. Nance</v>
      </c>
      <c r="I1664" t="str">
        <f>IFERROR(IF(VLOOKUP(Test!G1664,SanityCheck!$F$2:$F$6384,1,FALSE)=Test!G1664,"Y","N"),"N")</f>
        <v>Y</v>
      </c>
    </row>
    <row r="1665" spans="1:9" x14ac:dyDescent="0.25">
      <c r="A1665" t="s">
        <v>3995</v>
      </c>
      <c r="B1665" t="s">
        <v>3996</v>
      </c>
      <c r="C1665" t="s">
        <v>3999</v>
      </c>
      <c r="D1665">
        <v>1981</v>
      </c>
      <c r="E1665" t="s">
        <v>3998</v>
      </c>
      <c r="G1665" t="str">
        <f t="shared" si="25"/>
        <v>Session 2FModel DevelopmentSimulation Model Management: Resolving the Technological Gaps1981Ahmed L. Mezaache</v>
      </c>
      <c r="I1665" t="str">
        <f>IFERROR(IF(VLOOKUP(Test!G1665,SanityCheck!$F$2:$F$6384,1,FALSE)=Test!G1665,"Y","N"),"N")</f>
        <v>Y</v>
      </c>
    </row>
    <row r="1666" spans="1:9" x14ac:dyDescent="0.25">
      <c r="A1666" t="s">
        <v>3995</v>
      </c>
      <c r="B1666" t="s">
        <v>3996</v>
      </c>
      <c r="C1666" t="s">
        <v>3999</v>
      </c>
      <c r="D1666">
        <v>1981</v>
      </c>
      <c r="E1666" t="s">
        <v>4000</v>
      </c>
      <c r="G1666" t="str">
        <f t="shared" ref="G1666:G1729" si="26">CONCATENATE(A1666,B1666,C1666,D1666,E1666)</f>
        <v>Session 2FModel DevelopmentSimulation Model Management: Resolving the Technological Gaps1981C. Michael Overstreet</v>
      </c>
      <c r="I1666" t="str">
        <f>IFERROR(IF(VLOOKUP(Test!G1666,SanityCheck!$F$2:$F$6384,1,FALSE)=Test!G1666,"Y","N"),"N")</f>
        <v>Y</v>
      </c>
    </row>
    <row r="1667" spans="1:9" x14ac:dyDescent="0.25">
      <c r="A1667" t="s">
        <v>3995</v>
      </c>
      <c r="B1667" t="s">
        <v>3996</v>
      </c>
      <c r="C1667" t="s">
        <v>3997</v>
      </c>
      <c r="D1667">
        <v>1981</v>
      </c>
      <c r="E1667" t="s">
        <v>1285</v>
      </c>
      <c r="G1667" t="str">
        <f t="shared" si="26"/>
        <v>Session 2FModel DevelopmentUse of Computer Simulation in Designing Complex Material Handling Systems1981Kailash M. Bafna</v>
      </c>
      <c r="I1667" t="str">
        <f>IFERROR(IF(VLOOKUP(Test!G1667,SanityCheck!$F$2:$F$6384,1,FALSE)=Test!G1667,"Y","N"),"N")</f>
        <v>Y</v>
      </c>
    </row>
    <row r="1668" spans="1:9" x14ac:dyDescent="0.25">
      <c r="A1668" t="s">
        <v>3995</v>
      </c>
      <c r="B1668" t="s">
        <v>3996</v>
      </c>
      <c r="C1668" t="s">
        <v>3994</v>
      </c>
      <c r="D1668">
        <v>1981</v>
      </c>
      <c r="E1668" t="s">
        <v>4002</v>
      </c>
      <c r="G1668" t="str">
        <f t="shared" si="26"/>
        <v>Session 2FModel DevelopmentSADT/SAINT: Large Scale Analysis Simulation Methodology1981Kenneth H. Evers</v>
      </c>
      <c r="I1668" t="str">
        <f>IFERROR(IF(VLOOKUP(Test!G1668,SanityCheck!$F$2:$F$6384,1,FALSE)=Test!G1668,"Y","N"),"N")</f>
        <v>Y</v>
      </c>
    </row>
    <row r="1669" spans="1:9" x14ac:dyDescent="0.25">
      <c r="A1669" t="s">
        <v>3995</v>
      </c>
      <c r="B1669" t="s">
        <v>3996</v>
      </c>
      <c r="C1669" t="s">
        <v>3994</v>
      </c>
      <c r="D1669">
        <v>1981</v>
      </c>
      <c r="E1669" t="s">
        <v>3993</v>
      </c>
      <c r="G1669" t="str">
        <f t="shared" si="26"/>
        <v>Session 2FModel DevelopmentSADT/SAINT: Large Scale Analysis Simulation Methodology1981Robert F. Bachert</v>
      </c>
      <c r="I1669" t="str">
        <f>IFERROR(IF(VLOOKUP(Test!G1669,SanityCheck!$F$2:$F$6384,1,FALSE)=Test!G1669,"Y","N"),"N")</f>
        <v>Y</v>
      </c>
    </row>
    <row r="1670" spans="1:9" x14ac:dyDescent="0.25">
      <c r="A1670" t="s">
        <v>3995</v>
      </c>
      <c r="B1670" t="s">
        <v>3996</v>
      </c>
      <c r="C1670" t="s">
        <v>3994</v>
      </c>
      <c r="D1670">
        <v>1981</v>
      </c>
      <c r="E1670" t="s">
        <v>4001</v>
      </c>
      <c r="G1670" t="str">
        <f t="shared" si="26"/>
        <v>Session 2FModel DevelopmentSADT/SAINT: Large Scale Analysis Simulation Methodology1981Patrick R. Sentucci</v>
      </c>
      <c r="I1670" t="str">
        <f>IFERROR(IF(VLOOKUP(Test!G1670,SanityCheck!$F$2:$F$6384,1,FALSE)=Test!G1670,"Y","N"),"N")</f>
        <v>Y</v>
      </c>
    </row>
    <row r="1671" spans="1:9" x14ac:dyDescent="0.25">
      <c r="A1671" t="s">
        <v>2191</v>
      </c>
      <c r="C1671" t="s">
        <v>2190</v>
      </c>
      <c r="D1671">
        <v>1981</v>
      </c>
      <c r="E1671" t="s">
        <v>2189</v>
      </c>
      <c r="G1671" t="str">
        <f t="shared" si="26"/>
        <v>Session 3AIntroduction to SIMULA: A Tutorial1981W. R. Frants</v>
      </c>
      <c r="I1671" t="str">
        <f>IFERROR(IF(VLOOKUP(Test!G1671,SanityCheck!$F$2:$F$6384,1,FALSE)=Test!G1671,"Y","N"),"N")</f>
        <v>Y</v>
      </c>
    </row>
    <row r="1672" spans="1:9" x14ac:dyDescent="0.25">
      <c r="A1672" t="s">
        <v>2193</v>
      </c>
      <c r="C1672" t="s">
        <v>2192</v>
      </c>
      <c r="D1672">
        <v>1981</v>
      </c>
      <c r="E1672" t="s">
        <v>8</v>
      </c>
      <c r="G1672" t="str">
        <f t="shared" si="26"/>
        <v>Session 3BAdvanced Topics in SLAM1981A. Alan B. Pritsker</v>
      </c>
      <c r="I1672" t="str">
        <f>IFERROR(IF(VLOOKUP(Test!G1672,SanityCheck!$F$2:$F$6384,1,FALSE)=Test!G1672,"Y","N"),"N")</f>
        <v>Y</v>
      </c>
    </row>
    <row r="1673" spans="1:9" x14ac:dyDescent="0.25">
      <c r="A1673" t="s">
        <v>4005</v>
      </c>
      <c r="B1673" t="s">
        <v>4006</v>
      </c>
      <c r="C1673" t="s">
        <v>4010</v>
      </c>
      <c r="D1673">
        <v>1981</v>
      </c>
      <c r="E1673" t="s">
        <v>792</v>
      </c>
      <c r="G1673" t="str">
        <f t="shared" si="26"/>
        <v>Panel 3CGeneral System TheoriesFoundations for an Information Technology1981Tuncer I. Ã–ren</v>
      </c>
      <c r="I1673" t="str">
        <f>IFERROR(IF(VLOOKUP(Test!G1673,SanityCheck!$F$2:$F$6384,1,FALSE)=Test!G1673,"Y","N"),"N")</f>
        <v>Y</v>
      </c>
    </row>
    <row r="1674" spans="1:9" x14ac:dyDescent="0.25">
      <c r="A1674" t="s">
        <v>4005</v>
      </c>
      <c r="B1674" t="s">
        <v>4006</v>
      </c>
      <c r="C1674" t="s">
        <v>4008</v>
      </c>
      <c r="D1674">
        <v>1981</v>
      </c>
      <c r="E1674" t="s">
        <v>4007</v>
      </c>
      <c r="G1674" t="str">
        <f t="shared" si="26"/>
        <v>Panel 3CGeneral System TheoriesApplications of Mathematical System Theory to System Design, Modelling and Stimulation1981A. Wayne Wymore</v>
      </c>
      <c r="I1674" t="str">
        <f>IFERROR(IF(VLOOKUP(Test!G1674,SanityCheck!$F$2:$F$6384,1,FALSE)=Test!G1674,"Y","N"),"N")</f>
        <v>Y</v>
      </c>
    </row>
    <row r="1675" spans="1:9" x14ac:dyDescent="0.25">
      <c r="A1675" t="s">
        <v>4005</v>
      </c>
      <c r="B1675" t="s">
        <v>4006</v>
      </c>
      <c r="C1675" t="s">
        <v>4004</v>
      </c>
      <c r="D1675">
        <v>1981</v>
      </c>
      <c r="E1675" t="s">
        <v>4003</v>
      </c>
      <c r="G1675" t="str">
        <f t="shared" si="26"/>
        <v>Panel 3CGeneral System TheoriesEnhancement of System Design and Simulation Via General System Theories1981J. Talavage</v>
      </c>
      <c r="I1675" t="str">
        <f>IFERROR(IF(VLOOKUP(Test!G1675,SanityCheck!$F$2:$F$6384,1,FALSE)=Test!G1675,"Y","N"),"N")</f>
        <v>Y</v>
      </c>
    </row>
    <row r="1676" spans="1:9" x14ac:dyDescent="0.25">
      <c r="A1676" t="s">
        <v>4005</v>
      </c>
      <c r="B1676" t="s">
        <v>4006</v>
      </c>
      <c r="C1676" t="s">
        <v>4009</v>
      </c>
      <c r="D1676">
        <v>1981</v>
      </c>
      <c r="E1676" t="s">
        <v>767</v>
      </c>
      <c r="G1676" t="str">
        <f t="shared" si="26"/>
        <v>Panel 3CGeneral System TheoriesImpact of General Systems Orientation: Present and Future1981Bernard P. Zeigler</v>
      </c>
      <c r="I1676" t="str">
        <f>IFERROR(IF(VLOOKUP(Test!G1676,SanityCheck!$F$2:$F$6384,1,FALSE)=Test!G1676,"Y","N"),"N")</f>
        <v>Y</v>
      </c>
    </row>
    <row r="1677" spans="1:9" x14ac:dyDescent="0.25">
      <c r="A1677" t="s">
        <v>2636</v>
      </c>
      <c r="C1677" t="s">
        <v>2277</v>
      </c>
      <c r="D1677">
        <v>1981</v>
      </c>
      <c r="E1677" t="s">
        <v>1984</v>
      </c>
      <c r="G1677" t="str">
        <f t="shared" si="26"/>
        <v>Session 3DRandom Variate Generation1981Bruce Schmeiser</v>
      </c>
      <c r="I1677" t="str">
        <f>IFERROR(IF(VLOOKUP(Test!G1677,SanityCheck!$F$2:$F$6384,1,FALSE)=Test!G1677,"Y","N"),"N")</f>
        <v>Y</v>
      </c>
    </row>
    <row r="1678" spans="1:9" x14ac:dyDescent="0.25">
      <c r="A1678" t="s">
        <v>4014</v>
      </c>
      <c r="B1678" t="s">
        <v>1331</v>
      </c>
      <c r="C1678" t="s">
        <v>4021</v>
      </c>
      <c r="D1678">
        <v>1981</v>
      </c>
      <c r="E1678" t="s">
        <v>2003</v>
      </c>
      <c r="G1678" t="str">
        <f t="shared" si="26"/>
        <v>Session 3EAerospace ApplicationsAssessing Air Force Logistics Support: A Simulation Approach1981Thomas D. Clark  Jr.</v>
      </c>
      <c r="I1678" t="str">
        <f>IFERROR(IF(VLOOKUP(Test!G1678,SanityCheck!$F$2:$F$6384,1,FALSE)=Test!G1678,"Y","N"),"N")</f>
        <v>Y</v>
      </c>
    </row>
    <row r="1679" spans="1:9" x14ac:dyDescent="0.25">
      <c r="A1679" t="s">
        <v>4014</v>
      </c>
      <c r="B1679" t="s">
        <v>1331</v>
      </c>
      <c r="C1679" t="s">
        <v>4021</v>
      </c>
      <c r="D1679">
        <v>1981</v>
      </c>
      <c r="E1679" t="s">
        <v>4020</v>
      </c>
      <c r="G1679" t="str">
        <f t="shared" si="26"/>
        <v>Session 3EAerospace ApplicationsAssessing Air Force Logistics Support: A Simulation Approach1981Robert K. Rasmussen</v>
      </c>
      <c r="I1679" t="str">
        <f>IFERROR(IF(VLOOKUP(Test!G1679,SanityCheck!$F$2:$F$6384,1,FALSE)=Test!G1679,"Y","N"),"N")</f>
        <v>Y</v>
      </c>
    </row>
    <row r="1680" spans="1:9" x14ac:dyDescent="0.25">
      <c r="A1680" t="s">
        <v>4014</v>
      </c>
      <c r="B1680" t="s">
        <v>1331</v>
      </c>
      <c r="C1680" t="s">
        <v>4021</v>
      </c>
      <c r="D1680">
        <v>1981</v>
      </c>
      <c r="E1680" t="s">
        <v>4025</v>
      </c>
      <c r="G1680" t="str">
        <f t="shared" si="26"/>
        <v>Session 3EAerospace ApplicationsAssessing Air Force Logistics Support: A Simulation Approach1981William D. Stover</v>
      </c>
      <c r="I1680" t="str">
        <f>IFERROR(IF(VLOOKUP(Test!G1680,SanityCheck!$F$2:$F$6384,1,FALSE)=Test!G1680,"Y","N"),"N")</f>
        <v>Y</v>
      </c>
    </row>
    <row r="1681" spans="1:9" x14ac:dyDescent="0.25">
      <c r="A1681" t="s">
        <v>4014</v>
      </c>
      <c r="B1681" t="s">
        <v>1331</v>
      </c>
      <c r="C1681" t="s">
        <v>4017</v>
      </c>
      <c r="D1681">
        <v>1981</v>
      </c>
      <c r="E1681" t="s">
        <v>4016</v>
      </c>
      <c r="G1681" t="str">
        <f t="shared" si="26"/>
        <v>Session 3EAerospace ApplicationsComputer Simulation and the Performance Capabilities of the Navstar Space-Based Navigation System1981T. S. Logsdon</v>
      </c>
      <c r="I1681" t="str">
        <f>IFERROR(IF(VLOOKUP(Test!G1681,SanityCheck!$F$2:$F$6384,1,FALSE)=Test!G1681,"Y","N"),"N")</f>
        <v>Y</v>
      </c>
    </row>
    <row r="1682" spans="1:9" x14ac:dyDescent="0.25">
      <c r="A1682" t="s">
        <v>4014</v>
      </c>
      <c r="B1682" t="s">
        <v>1331</v>
      </c>
      <c r="C1682" t="s">
        <v>4017</v>
      </c>
      <c r="D1682">
        <v>1981</v>
      </c>
      <c r="E1682" t="s">
        <v>4026</v>
      </c>
      <c r="G1682" t="str">
        <f t="shared" si="26"/>
        <v>Session 3EAerospace ApplicationsComputer Simulation and the Performance Capabilities of the Navstar Space-Based Navigation System1981C. W. Helms</v>
      </c>
      <c r="I1682" t="str">
        <f>IFERROR(IF(VLOOKUP(Test!G1682,SanityCheck!$F$2:$F$6384,1,FALSE)=Test!G1682,"Y","N"),"N")</f>
        <v>Y</v>
      </c>
    </row>
    <row r="1683" spans="1:9" x14ac:dyDescent="0.25">
      <c r="A1683" t="s">
        <v>4014</v>
      </c>
      <c r="B1683" t="s">
        <v>1331</v>
      </c>
      <c r="C1683" t="s">
        <v>4013</v>
      </c>
      <c r="D1683">
        <v>1981</v>
      </c>
      <c r="E1683" t="s">
        <v>643</v>
      </c>
      <c r="G1683" t="str">
        <f t="shared" si="26"/>
        <v>Session 3EAerospace ApplicationsSTEM: A Simulation Model of Space Shuttle Ground Operations1981James R. Wilson</v>
      </c>
      <c r="I1683" t="str">
        <f>IFERROR(IF(VLOOKUP(Test!G1683,SanityCheck!$F$2:$F$6384,1,FALSE)=Test!G1683,"Y","N"),"N")</f>
        <v>Y</v>
      </c>
    </row>
    <row r="1684" spans="1:9" x14ac:dyDescent="0.25">
      <c r="A1684" t="s">
        <v>4014</v>
      </c>
      <c r="B1684" t="s">
        <v>1331</v>
      </c>
      <c r="C1684" t="s">
        <v>4013</v>
      </c>
      <c r="D1684">
        <v>1981</v>
      </c>
      <c r="E1684" t="s">
        <v>608</v>
      </c>
      <c r="G1684" t="str">
        <f t="shared" si="26"/>
        <v>Session 3EAerospace ApplicationsSTEM: A Simulation Model of Space Shuttle Ground Operations1981David K. Vaughan</v>
      </c>
      <c r="I1684" t="str">
        <f>IFERROR(IF(VLOOKUP(Test!G1684,SanityCheck!$F$2:$F$6384,1,FALSE)=Test!G1684,"Y","N"),"N")</f>
        <v>Y</v>
      </c>
    </row>
    <row r="1685" spans="1:9" x14ac:dyDescent="0.25">
      <c r="A1685" t="s">
        <v>4014</v>
      </c>
      <c r="B1685" t="s">
        <v>1331</v>
      </c>
      <c r="C1685" t="s">
        <v>4013</v>
      </c>
      <c r="D1685">
        <v>1981</v>
      </c>
      <c r="E1685" t="s">
        <v>4019</v>
      </c>
      <c r="G1685" t="str">
        <f t="shared" si="26"/>
        <v>Session 3EAerospace ApplicationsSTEM: A Simulation Model of Space Shuttle Ground Operations1981Edward Naylor</v>
      </c>
      <c r="I1685" t="str">
        <f>IFERROR(IF(VLOOKUP(Test!G1685,SanityCheck!$F$2:$F$6384,1,FALSE)=Test!G1685,"Y","N"),"N")</f>
        <v>Y</v>
      </c>
    </row>
    <row r="1686" spans="1:9" x14ac:dyDescent="0.25">
      <c r="A1686" t="s">
        <v>4014</v>
      </c>
      <c r="B1686" t="s">
        <v>1331</v>
      </c>
      <c r="C1686" t="s">
        <v>4013</v>
      </c>
      <c r="D1686">
        <v>1981</v>
      </c>
      <c r="E1686" t="s">
        <v>4027</v>
      </c>
      <c r="G1686" t="str">
        <f t="shared" si="26"/>
        <v>Session 3EAerospace ApplicationsSTEM: A Simulation Model of Space Shuttle Ground Operations1981Robert G. Voss</v>
      </c>
      <c r="I1686" t="str">
        <f>IFERROR(IF(VLOOKUP(Test!G1686,SanityCheck!$F$2:$F$6384,1,FALSE)=Test!G1686,"Y","N"),"N")</f>
        <v>Y</v>
      </c>
    </row>
    <row r="1687" spans="1:9" x14ac:dyDescent="0.25">
      <c r="A1687" t="s">
        <v>4033</v>
      </c>
      <c r="B1687" t="s">
        <v>4030</v>
      </c>
      <c r="C1687" t="s">
        <v>4047</v>
      </c>
      <c r="D1687">
        <v>1981</v>
      </c>
      <c r="E1687" t="s">
        <v>4046</v>
      </c>
      <c r="G1687" t="str">
        <f t="shared" si="26"/>
        <v>Session 3FTraffic SystemsOptimization of Service - Equipment Fleet by Simulation1981M. Sadek Eid</v>
      </c>
      <c r="I1687" t="str">
        <f>IFERROR(IF(VLOOKUP(Test!G1687,SanityCheck!$F$2:$F$6384,1,FALSE)=Test!G1687,"Y","N"),"N")</f>
        <v>Y</v>
      </c>
    </row>
    <row r="1688" spans="1:9" x14ac:dyDescent="0.25">
      <c r="A1688" t="s">
        <v>4033</v>
      </c>
      <c r="B1688" t="s">
        <v>4030</v>
      </c>
      <c r="C1688" t="s">
        <v>4032</v>
      </c>
      <c r="D1688">
        <v>1981</v>
      </c>
      <c r="E1688" t="s">
        <v>4042</v>
      </c>
      <c r="G1688" t="str">
        <f t="shared" si="26"/>
        <v>Session 3FTraffic SystemsGASP IV Simulation of Nuclear Waste1981Jeffery Lee Turek</v>
      </c>
      <c r="I1688" t="str">
        <f>IFERROR(IF(VLOOKUP(Test!G1688,SanityCheck!$F$2:$F$6384,1,FALSE)=Test!G1688,"Y","N"),"N")</f>
        <v>Y</v>
      </c>
    </row>
    <row r="1689" spans="1:9" x14ac:dyDescent="0.25">
      <c r="A1689" t="s">
        <v>4033</v>
      </c>
      <c r="B1689" t="s">
        <v>4030</v>
      </c>
      <c r="C1689" t="s">
        <v>4032</v>
      </c>
      <c r="D1689">
        <v>1981</v>
      </c>
      <c r="E1689" t="s">
        <v>4031</v>
      </c>
      <c r="G1689" t="str">
        <f t="shared" si="26"/>
        <v>Session 3FTraffic SystemsGASP IV Simulation of Nuclear Waste1981Elden L. Deporter</v>
      </c>
      <c r="I1689" t="str">
        <f>IFERROR(IF(VLOOKUP(Test!G1689,SanityCheck!$F$2:$F$6384,1,FALSE)=Test!G1689,"Y","N"),"N")</f>
        <v>Y</v>
      </c>
    </row>
    <row r="1690" spans="1:9" x14ac:dyDescent="0.25">
      <c r="A1690" t="s">
        <v>4033</v>
      </c>
      <c r="B1690" t="s">
        <v>4030</v>
      </c>
      <c r="C1690" t="s">
        <v>4032</v>
      </c>
      <c r="D1690">
        <v>1981</v>
      </c>
      <c r="E1690" t="s">
        <v>4034</v>
      </c>
      <c r="G1690" t="str">
        <f t="shared" si="26"/>
        <v>Session 3FTraffic SystemsGASP IV Simulation of Nuclear Waste1981Harold A. Kurstedt  Jr.</v>
      </c>
      <c r="I1690" t="str">
        <f>IFERROR(IF(VLOOKUP(Test!G1690,SanityCheck!$F$2:$F$6384,1,FALSE)=Test!G1690,"Y","N"),"N")</f>
        <v>Y</v>
      </c>
    </row>
    <row r="1691" spans="1:9" x14ac:dyDescent="0.25">
      <c r="A1691" t="s">
        <v>4033</v>
      </c>
      <c r="B1691" t="s">
        <v>4030</v>
      </c>
      <c r="C1691" t="s">
        <v>4032</v>
      </c>
      <c r="D1691">
        <v>1981</v>
      </c>
      <c r="E1691" t="s">
        <v>4044</v>
      </c>
      <c r="G1691" t="str">
        <f t="shared" si="26"/>
        <v>Session 3FTraffic SystemsGASP IV Simulation of Nuclear Waste1981Charles E. Rasbach</v>
      </c>
      <c r="I1691" t="str">
        <f>IFERROR(IF(VLOOKUP(Test!G1691,SanityCheck!$F$2:$F$6384,1,FALSE)=Test!G1691,"Y","N"),"N")</f>
        <v>Y</v>
      </c>
    </row>
    <row r="1692" spans="1:9" x14ac:dyDescent="0.25">
      <c r="A1692" t="s">
        <v>4033</v>
      </c>
      <c r="B1692" t="s">
        <v>4030</v>
      </c>
      <c r="C1692" t="s">
        <v>4032</v>
      </c>
      <c r="D1692">
        <v>1981</v>
      </c>
      <c r="E1692" t="s">
        <v>4045</v>
      </c>
      <c r="G1692" t="str">
        <f t="shared" si="26"/>
        <v>Session 3FTraffic SystemsGASP IV Simulation of Nuclear Waste1981Steven K. Funk</v>
      </c>
      <c r="I1692" t="str">
        <f>IFERROR(IF(VLOOKUP(Test!G1692,SanityCheck!$F$2:$F$6384,1,FALSE)=Test!G1692,"Y","N"),"N")</f>
        <v>Y</v>
      </c>
    </row>
    <row r="1693" spans="1:9" x14ac:dyDescent="0.25">
      <c r="A1693" t="s">
        <v>2220</v>
      </c>
      <c r="C1693" t="s">
        <v>542</v>
      </c>
      <c r="D1693">
        <v>1981</v>
      </c>
      <c r="E1693" t="s">
        <v>83</v>
      </c>
      <c r="G1693" t="str">
        <f t="shared" si="26"/>
        <v>Session 4AIntroduction to GPSS1981Thomas J. Schriber</v>
      </c>
      <c r="I1693" t="str">
        <f>IFERROR(IF(VLOOKUP(Test!G1693,SanityCheck!$F$2:$F$6384,1,FALSE)=Test!G1693,"Y","N"),"N")</f>
        <v>Y</v>
      </c>
    </row>
    <row r="1694" spans="1:9" x14ac:dyDescent="0.25">
      <c r="A1694" t="s">
        <v>2645</v>
      </c>
      <c r="C1694" t="s">
        <v>2644</v>
      </c>
      <c r="D1694">
        <v>1981</v>
      </c>
      <c r="E1694" t="s">
        <v>1278</v>
      </c>
      <c r="G1694" t="str">
        <f t="shared" si="26"/>
        <v>Session 4BAdvanced Use of Simula1981Graham Birtwistle</v>
      </c>
      <c r="I1694" t="str">
        <f>IFERROR(IF(VLOOKUP(Test!G1694,SanityCheck!$F$2:$F$6384,1,FALSE)=Test!G1694,"Y","N"),"N")</f>
        <v>Y</v>
      </c>
    </row>
    <row r="1695" spans="1:9" x14ac:dyDescent="0.25">
      <c r="A1695" t="s">
        <v>4050</v>
      </c>
      <c r="B1695" t="s">
        <v>4051</v>
      </c>
      <c r="C1695" t="s">
        <v>4054</v>
      </c>
      <c r="D1695">
        <v>1981</v>
      </c>
      <c r="E1695" t="s">
        <v>2012</v>
      </c>
      <c r="G1695" t="str">
        <f t="shared" si="26"/>
        <v>Session 4CModeling and Generating Stochastic Inputs IFitting "Standard" Distributions to Data is Necessarily Good: Dogma or Myth?1981Bennett L. Fox</v>
      </c>
      <c r="I1695" t="str">
        <f>IFERROR(IF(VLOOKUP(Test!G1695,SanityCheck!$F$2:$F$6384,1,FALSE)=Test!G1695,"Y","N"),"N")</f>
        <v>Y</v>
      </c>
    </row>
    <row r="1696" spans="1:9" x14ac:dyDescent="0.25">
      <c r="A1696" t="s">
        <v>4050</v>
      </c>
      <c r="B1696" t="s">
        <v>4051</v>
      </c>
      <c r="C1696" t="s">
        <v>4049</v>
      </c>
      <c r="D1696">
        <v>1981</v>
      </c>
      <c r="E1696" t="s">
        <v>4048</v>
      </c>
      <c r="G1696" t="str">
        <f t="shared" si="26"/>
        <v>Session 4CModeling and Generating Stochastic Inputs IA Comparison of Three Methods of Modeling Input Distributions1981Stephen C. Hora</v>
      </c>
      <c r="I1696" t="str">
        <f>IFERROR(IF(VLOOKUP(Test!G1696,SanityCheck!$F$2:$F$6384,1,FALSE)=Test!G1696,"Y","N"),"N")</f>
        <v>Y</v>
      </c>
    </row>
    <row r="1697" spans="1:9" x14ac:dyDescent="0.25">
      <c r="A1697" t="s">
        <v>4050</v>
      </c>
      <c r="B1697" t="s">
        <v>4051</v>
      </c>
      <c r="C1697" t="s">
        <v>4053</v>
      </c>
      <c r="D1697">
        <v>1981</v>
      </c>
      <c r="E1697" t="s">
        <v>4052</v>
      </c>
      <c r="G1697" t="str">
        <f t="shared" si="26"/>
        <v>Session 4CModeling and Generating Stochastic Inputs IThe Use of Antithetic Control Variates in Computer Simulations1981R. C. H. Cheng</v>
      </c>
      <c r="I1697" t="str">
        <f>IFERROR(IF(VLOOKUP(Test!G1697,SanityCheck!$F$2:$F$6384,1,FALSE)=Test!G1697,"Y","N"),"N")</f>
        <v>Y</v>
      </c>
    </row>
    <row r="1698" spans="1:9" x14ac:dyDescent="0.25">
      <c r="A1698" t="s">
        <v>4057</v>
      </c>
      <c r="B1698" t="s">
        <v>4058</v>
      </c>
      <c r="C1698" t="s">
        <v>4062</v>
      </c>
      <c r="D1698">
        <v>1981</v>
      </c>
      <c r="E1698" t="s">
        <v>4061</v>
      </c>
      <c r="G1698" t="str">
        <f t="shared" si="26"/>
        <v>Session 4DSimulation in Defense System ManagementTSAR: A Large-Scale Simulation for Assessing Force Generation and Logistics Support in a Combat Environment1981Donald E. Emerson</v>
      </c>
      <c r="I1698" t="str">
        <f>IFERROR(IF(VLOOKUP(Test!G1698,SanityCheck!$F$2:$F$6384,1,FALSE)=Test!G1698,"Y","N"),"N")</f>
        <v>Y</v>
      </c>
    </row>
    <row r="1699" spans="1:9" x14ac:dyDescent="0.25">
      <c r="A1699" t="s">
        <v>4057</v>
      </c>
      <c r="B1699" t="s">
        <v>4058</v>
      </c>
      <c r="C1699" t="s">
        <v>4060</v>
      </c>
      <c r="D1699">
        <v>1981</v>
      </c>
      <c r="E1699" t="s">
        <v>4059</v>
      </c>
      <c r="G1699" t="str">
        <f t="shared" si="26"/>
        <v>Session 4DSimulation in Defense System ManagementThe Dynamics of Naval Resource Allocation1981Rolf Clark</v>
      </c>
      <c r="I1699" t="str">
        <f>IFERROR(IF(VLOOKUP(Test!G1699,SanityCheck!$F$2:$F$6384,1,FALSE)=Test!G1699,"Y","N"),"N")</f>
        <v>Y</v>
      </c>
    </row>
    <row r="1700" spans="1:9" x14ac:dyDescent="0.25">
      <c r="A1700" t="s">
        <v>4057</v>
      </c>
      <c r="B1700" t="s">
        <v>4058</v>
      </c>
      <c r="C1700" t="s">
        <v>4056</v>
      </c>
      <c r="D1700">
        <v>1981</v>
      </c>
      <c r="E1700" t="s">
        <v>4055</v>
      </c>
      <c r="G1700" t="str">
        <f t="shared" si="26"/>
        <v>Session 4DSimulation in Defense System ManagementMaintenance Planning and Scheduling Using Network Simulations1981Robert E. Mortenson  Jr.</v>
      </c>
      <c r="I1700" t="str">
        <f>IFERROR(IF(VLOOKUP(Test!G1700,SanityCheck!$F$2:$F$6384,1,FALSE)=Test!G1700,"Y","N"),"N")</f>
        <v>Y</v>
      </c>
    </row>
    <row r="1701" spans="1:9" x14ac:dyDescent="0.25">
      <c r="A1701" t="s">
        <v>4065</v>
      </c>
      <c r="B1701" t="s">
        <v>4066</v>
      </c>
      <c r="C1701" t="s">
        <v>4071</v>
      </c>
      <c r="D1701">
        <v>1981</v>
      </c>
      <c r="E1701" t="s">
        <v>4073</v>
      </c>
      <c r="G1701" t="str">
        <f t="shared" si="26"/>
        <v>Session 4ETiming ConsiderationsThe Sensitivity of Queueing Models Simulation to Time Discretization1981Hon-Shiang Lau</v>
      </c>
      <c r="I1701" t="str">
        <f>IFERROR(IF(VLOOKUP(Test!G1701,SanityCheck!$F$2:$F$6384,1,FALSE)=Test!G1701,"Y","N"),"N")</f>
        <v>Y</v>
      </c>
    </row>
    <row r="1702" spans="1:9" x14ac:dyDescent="0.25">
      <c r="A1702" t="s">
        <v>4065</v>
      </c>
      <c r="B1702" t="s">
        <v>4066</v>
      </c>
      <c r="C1702" t="s">
        <v>4071</v>
      </c>
      <c r="D1702">
        <v>1981</v>
      </c>
      <c r="E1702" t="s">
        <v>4070</v>
      </c>
      <c r="G1702" t="str">
        <f t="shared" si="26"/>
        <v>Session 4ETiming ConsiderationsThe Sensitivity of Queueing Models Simulation to Time Discretization1981Ahmed Zaki</v>
      </c>
      <c r="I1702" t="str">
        <f>IFERROR(IF(VLOOKUP(Test!G1702,SanityCheck!$F$2:$F$6384,1,FALSE)=Test!G1702,"Y","N"),"N")</f>
        <v>Y</v>
      </c>
    </row>
    <row r="1703" spans="1:9" x14ac:dyDescent="0.25">
      <c r="A1703" t="s">
        <v>4065</v>
      </c>
      <c r="B1703" t="s">
        <v>4066</v>
      </c>
      <c r="C1703" t="s">
        <v>4068</v>
      </c>
      <c r="D1703">
        <v>1981</v>
      </c>
      <c r="E1703" t="s">
        <v>829</v>
      </c>
      <c r="G1703" t="str">
        <f t="shared" si="26"/>
        <v>Session 4ETiming ConsiderationsA Continuous Process Simulation Using GPSS1981Robert Greer Lavery</v>
      </c>
      <c r="I1703" t="str">
        <f>IFERROR(IF(VLOOKUP(Test!G1703,SanityCheck!$F$2:$F$6384,1,FALSE)=Test!G1703,"Y","N"),"N")</f>
        <v>Y</v>
      </c>
    </row>
    <row r="1704" spans="1:9" x14ac:dyDescent="0.25">
      <c r="A1704" t="s">
        <v>4065</v>
      </c>
      <c r="B1704" t="s">
        <v>4066</v>
      </c>
      <c r="C1704" t="s">
        <v>4064</v>
      </c>
      <c r="D1704">
        <v>1981</v>
      </c>
      <c r="E1704" t="s">
        <v>4069</v>
      </c>
      <c r="G1704" t="str">
        <f t="shared" si="26"/>
        <v>Session 4ETiming ConsiderationsA Comparison of Methods for Simulating Computer Bus Architectures1981Larry Wear</v>
      </c>
      <c r="I1704" t="str">
        <f>IFERROR(IF(VLOOKUP(Test!G1704,SanityCheck!$F$2:$F$6384,1,FALSE)=Test!G1704,"Y","N"),"N")</f>
        <v>Y</v>
      </c>
    </row>
    <row r="1705" spans="1:9" x14ac:dyDescent="0.25">
      <c r="A1705" t="s">
        <v>4065</v>
      </c>
      <c r="B1705" t="s">
        <v>4066</v>
      </c>
      <c r="C1705" t="s">
        <v>4064</v>
      </c>
      <c r="D1705">
        <v>1981</v>
      </c>
      <c r="E1705" t="s">
        <v>4067</v>
      </c>
      <c r="G1705" t="str">
        <f t="shared" si="26"/>
        <v>Session 4ETiming ConsiderationsA Comparison of Methods for Simulating Computer Bus Architectures1981Ron Guilmette</v>
      </c>
      <c r="I1705" t="str">
        <f>IFERROR(IF(VLOOKUP(Test!G1705,SanityCheck!$F$2:$F$6384,1,FALSE)=Test!G1705,"Y","N"),"N")</f>
        <v>Y</v>
      </c>
    </row>
    <row r="1706" spans="1:9" x14ac:dyDescent="0.25">
      <c r="A1706" t="s">
        <v>4065</v>
      </c>
      <c r="B1706" t="s">
        <v>4066</v>
      </c>
      <c r="C1706" t="s">
        <v>4064</v>
      </c>
      <c r="D1706">
        <v>1981</v>
      </c>
      <c r="E1706" t="s">
        <v>4072</v>
      </c>
      <c r="G1706" t="str">
        <f t="shared" si="26"/>
        <v>Session 4ETiming ConsiderationsA Comparison of Methods for Simulating Computer Bus Architectures1981Mike Spann</v>
      </c>
      <c r="I1706" t="str">
        <f>IFERROR(IF(VLOOKUP(Test!G1706,SanityCheck!$F$2:$F$6384,1,FALSE)=Test!G1706,"Y","N"),"N")</f>
        <v>Y</v>
      </c>
    </row>
    <row r="1707" spans="1:9" x14ac:dyDescent="0.25">
      <c r="A1707" t="s">
        <v>4065</v>
      </c>
      <c r="B1707" t="s">
        <v>4066</v>
      </c>
      <c r="C1707" t="s">
        <v>4064</v>
      </c>
      <c r="D1707">
        <v>1981</v>
      </c>
      <c r="E1707" t="s">
        <v>4063</v>
      </c>
      <c r="G1707" t="str">
        <f t="shared" si="26"/>
        <v>Session 4ETiming ConsiderationsA Comparison of Methods for Simulating Computer Bus Architectures1981Mike Chiusolo</v>
      </c>
      <c r="I1707" t="str">
        <f>IFERROR(IF(VLOOKUP(Test!G1707,SanityCheck!$F$2:$F$6384,1,FALSE)=Test!G1707,"Y","N"),"N")</f>
        <v>Y</v>
      </c>
    </row>
    <row r="1708" spans="1:9" x14ac:dyDescent="0.25">
      <c r="A1708" t="s">
        <v>2656</v>
      </c>
      <c r="C1708" t="s">
        <v>2655</v>
      </c>
      <c r="D1708">
        <v>1981</v>
      </c>
      <c r="E1708" t="s">
        <v>2654</v>
      </c>
      <c r="G1708" t="str">
        <f t="shared" si="26"/>
        <v>Session 5AA Tutorial on Simulation Programming with SIMPAS1981R. M. Bryant</v>
      </c>
      <c r="I1708" t="str">
        <f>IFERROR(IF(VLOOKUP(Test!G1708,SanityCheck!$F$2:$F$6384,1,FALSE)=Test!G1708,"Y","N"),"N")</f>
        <v>Y</v>
      </c>
    </row>
    <row r="1709" spans="1:9" x14ac:dyDescent="0.25">
      <c r="A1709" t="s">
        <v>2658</v>
      </c>
      <c r="C1709" t="s">
        <v>2657</v>
      </c>
      <c r="D1709">
        <v>1981</v>
      </c>
      <c r="E1709" t="s">
        <v>83</v>
      </c>
      <c r="G1709" t="str">
        <f t="shared" si="26"/>
        <v>Session 5BThe Preemption Capability in GPSS1981Thomas J. Schriber</v>
      </c>
      <c r="I1709" t="str">
        <f>IFERROR(IF(VLOOKUP(Test!G1709,SanityCheck!$F$2:$F$6384,1,FALSE)=Test!G1709,"Y","N"),"N")</f>
        <v>Y</v>
      </c>
    </row>
    <row r="1710" spans="1:9" x14ac:dyDescent="0.25">
      <c r="A1710" t="s">
        <v>4076</v>
      </c>
      <c r="B1710" t="s">
        <v>4077</v>
      </c>
      <c r="C1710" t="s">
        <v>4075</v>
      </c>
      <c r="D1710">
        <v>1981</v>
      </c>
      <c r="E1710" t="s">
        <v>4074</v>
      </c>
      <c r="G1710" t="str">
        <f t="shared" si="26"/>
        <v>Session 5CModeling and Generating Stochastic Inputs IIGenerating Random Variates from a Distribution of Phase Type1981Marcel F. Neuts</v>
      </c>
      <c r="I1710" t="str">
        <f>IFERROR(IF(VLOOKUP(Test!G1710,SanityCheck!$F$2:$F$6384,1,FALSE)=Test!G1710,"Y","N"),"N")</f>
        <v>Y</v>
      </c>
    </row>
    <row r="1711" spans="1:9" x14ac:dyDescent="0.25">
      <c r="A1711" t="s">
        <v>4076</v>
      </c>
      <c r="B1711" t="s">
        <v>4077</v>
      </c>
      <c r="C1711" t="s">
        <v>4075</v>
      </c>
      <c r="D1711">
        <v>1981</v>
      </c>
      <c r="E1711" t="s">
        <v>4078</v>
      </c>
      <c r="G1711" t="str">
        <f t="shared" si="26"/>
        <v>Session 5CModeling and Generating Stochastic Inputs IIGenerating Random Variates from a Distribution of Phase Type1981Miriam E. Pagano</v>
      </c>
      <c r="I1711" t="str">
        <f>IFERROR(IF(VLOOKUP(Test!G1711,SanityCheck!$F$2:$F$6384,1,FALSE)=Test!G1711,"Y","N"),"N")</f>
        <v>Y</v>
      </c>
    </row>
    <row r="1712" spans="1:9" x14ac:dyDescent="0.25">
      <c r="A1712" t="s">
        <v>4076</v>
      </c>
      <c r="B1712" t="s">
        <v>4077</v>
      </c>
      <c r="C1712" t="s">
        <v>4079</v>
      </c>
      <c r="D1712">
        <v>1981</v>
      </c>
      <c r="E1712" t="s">
        <v>650</v>
      </c>
      <c r="G1712" t="str">
        <f t="shared" si="26"/>
        <v>Session 5CModeling and Generating Stochastic Inputs IISimple Multivariate Time Series for Simulations of Complex Systems1981Peter A. W. Lewis</v>
      </c>
      <c r="I1712" t="str">
        <f>IFERROR(IF(VLOOKUP(Test!G1712,SanityCheck!$F$2:$F$6384,1,FALSE)=Test!G1712,"Y","N"),"N")</f>
        <v>Y</v>
      </c>
    </row>
    <row r="1713" spans="1:9" x14ac:dyDescent="0.25">
      <c r="A1713" t="s">
        <v>4082</v>
      </c>
      <c r="B1713" t="s">
        <v>4083</v>
      </c>
      <c r="C1713" t="s">
        <v>4081</v>
      </c>
      <c r="D1713">
        <v>1981</v>
      </c>
      <c r="E1713" t="s">
        <v>3382</v>
      </c>
      <c r="G1713" t="str">
        <f t="shared" si="26"/>
        <v>Session 5DDesign of Manufacturing FacilitiesA Generalized Model and Simulation Analysis of a Multiple Parallel Conveyor System for Flexible Manufacturing1981William Biles</v>
      </c>
      <c r="I1713" t="str">
        <f>IFERROR(IF(VLOOKUP(Test!G1713,SanityCheck!$F$2:$F$6384,1,FALSE)=Test!G1713,"Y","N"),"N")</f>
        <v>Y</v>
      </c>
    </row>
    <row r="1714" spans="1:9" x14ac:dyDescent="0.25">
      <c r="A1714" t="s">
        <v>4082</v>
      </c>
      <c r="B1714" t="s">
        <v>4083</v>
      </c>
      <c r="C1714" t="s">
        <v>4081</v>
      </c>
      <c r="D1714">
        <v>1981</v>
      </c>
      <c r="E1714" t="s">
        <v>4080</v>
      </c>
      <c r="G1714" t="str">
        <f t="shared" si="26"/>
        <v>Session 5DDesign of Manufacturing FacilitiesA Generalized Model and Simulation Analysis of a Multiple Parallel Conveyor System for Flexible Manufacturing1981Eugene Y. Yang</v>
      </c>
      <c r="I1714" t="str">
        <f>IFERROR(IF(VLOOKUP(Test!G1714,SanityCheck!$F$2:$F$6384,1,FALSE)=Test!G1714,"Y","N"),"N")</f>
        <v>Y</v>
      </c>
    </row>
    <row r="1715" spans="1:9" x14ac:dyDescent="0.25">
      <c r="A1715" t="s">
        <v>4082</v>
      </c>
      <c r="B1715" t="s">
        <v>4083</v>
      </c>
      <c r="C1715" t="s">
        <v>4084</v>
      </c>
      <c r="D1715">
        <v>1981</v>
      </c>
      <c r="E1715" t="s">
        <v>2844</v>
      </c>
      <c r="G1715" t="str">
        <f t="shared" si="26"/>
        <v>Session 5DDesign of Manufacturing FacilitiesA Simulation Approach to Design a Motoreducer Assembly and Testing Facility1981Harold J. Steudel</v>
      </c>
      <c r="I1715" t="str">
        <f>IFERROR(IF(VLOOKUP(Test!G1715,SanityCheck!$F$2:$F$6384,1,FALSE)=Test!G1715,"Y","N"),"N")</f>
        <v>Y</v>
      </c>
    </row>
    <row r="1716" spans="1:9" x14ac:dyDescent="0.25">
      <c r="A1716" t="s">
        <v>4087</v>
      </c>
      <c r="B1716" t="s">
        <v>4088</v>
      </c>
      <c r="C1716" t="s">
        <v>4092</v>
      </c>
      <c r="D1716">
        <v>1981</v>
      </c>
      <c r="E1716" t="s">
        <v>4094</v>
      </c>
      <c r="G1716" t="str">
        <f t="shared" si="26"/>
        <v>Session 5EOrganizational Applications in BusinessSimulation-Aided Design of Man/Machine Interfaces in Automated Industries1981Gary I. Davis</v>
      </c>
      <c r="I1716" t="str">
        <f>IFERROR(IF(VLOOKUP(Test!G1716,SanityCheck!$F$2:$F$6384,1,FALSE)=Test!G1716,"Y","N"),"N")</f>
        <v>Y</v>
      </c>
    </row>
    <row r="1717" spans="1:9" x14ac:dyDescent="0.25">
      <c r="A1717" t="s">
        <v>4087</v>
      </c>
      <c r="B1717" t="s">
        <v>4088</v>
      </c>
      <c r="C1717" t="s">
        <v>4092</v>
      </c>
      <c r="D1717">
        <v>1981</v>
      </c>
      <c r="E1717" t="s">
        <v>4091</v>
      </c>
      <c r="G1717" t="str">
        <f t="shared" si="26"/>
        <v>Session 5EOrganizational Applications in BusinessSimulation-Aided Design of Man/Machine Interfaces in Automated Industries1981James R. Buck</v>
      </c>
      <c r="I1717" t="str">
        <f>IFERROR(IF(VLOOKUP(Test!G1717,SanityCheck!$F$2:$F$6384,1,FALSE)=Test!G1717,"Y","N"),"N")</f>
        <v>Y</v>
      </c>
    </row>
    <row r="1718" spans="1:9" x14ac:dyDescent="0.25">
      <c r="A1718" t="s">
        <v>4087</v>
      </c>
      <c r="B1718" t="s">
        <v>4088</v>
      </c>
      <c r="C1718" t="s">
        <v>4090</v>
      </c>
      <c r="D1718">
        <v>1981</v>
      </c>
      <c r="E1718" t="s">
        <v>354</v>
      </c>
      <c r="G1718" t="str">
        <f t="shared" si="26"/>
        <v>Session 5EOrganizational Applications in BusinessInformation Systems Design Through an Existing Simulation Application1981Gerald T. Mackulak</v>
      </c>
      <c r="I1718" t="str">
        <f>IFERROR(IF(VLOOKUP(Test!G1718,SanityCheck!$F$2:$F$6384,1,FALSE)=Test!G1718,"Y","N"),"N")</f>
        <v>Y</v>
      </c>
    </row>
    <row r="1719" spans="1:9" x14ac:dyDescent="0.25">
      <c r="A1719" t="s">
        <v>4087</v>
      </c>
      <c r="B1719" t="s">
        <v>4088</v>
      </c>
      <c r="C1719" t="s">
        <v>4090</v>
      </c>
      <c r="D1719">
        <v>1981</v>
      </c>
      <c r="E1719" t="s">
        <v>4089</v>
      </c>
      <c r="G1719" t="str">
        <f t="shared" si="26"/>
        <v>Session 5EOrganizational Applications in BusinessInformation Systems Design Through an Existing Simulation Application1981Dae S. Surh</v>
      </c>
      <c r="I1719" t="str">
        <f>IFERROR(IF(VLOOKUP(Test!G1719,SanityCheck!$F$2:$F$6384,1,FALSE)=Test!G1719,"Y","N"),"N")</f>
        <v>Y</v>
      </c>
    </row>
    <row r="1720" spans="1:9" x14ac:dyDescent="0.25">
      <c r="A1720" t="s">
        <v>4087</v>
      </c>
      <c r="B1720" t="s">
        <v>4088</v>
      </c>
      <c r="C1720" t="s">
        <v>4090</v>
      </c>
      <c r="D1720">
        <v>1981</v>
      </c>
      <c r="E1720" t="s">
        <v>4093</v>
      </c>
      <c r="G1720" t="str">
        <f t="shared" si="26"/>
        <v>Session 5EOrganizational Applications in BusinessInformation Systems Design Through an Existing Simulation Application1981Colin L. Moodie</v>
      </c>
      <c r="I1720" t="str">
        <f>IFERROR(IF(VLOOKUP(Test!G1720,SanityCheck!$F$2:$F$6384,1,FALSE)=Test!G1720,"Y","N"),"N")</f>
        <v>Y</v>
      </c>
    </row>
    <row r="1721" spans="1:9" x14ac:dyDescent="0.25">
      <c r="A1721" t="s">
        <v>4087</v>
      </c>
      <c r="B1721" t="s">
        <v>4088</v>
      </c>
      <c r="C1721" t="s">
        <v>4086</v>
      </c>
      <c r="D1721">
        <v>1981</v>
      </c>
      <c r="E1721" t="s">
        <v>4085</v>
      </c>
      <c r="G1721" t="str">
        <f t="shared" si="26"/>
        <v>Session 5EOrganizational Applications in BusinessMANAGE - An Interactive Simulation Model for Evaluating the Effects of Management Structure on Organization Performance1981Michael D. Sherman</v>
      </c>
      <c r="I1721" t="str">
        <f>IFERROR(IF(VLOOKUP(Test!G1721,SanityCheck!$F$2:$F$6384,1,FALSE)=Test!G1721,"Y","N"),"N")</f>
        <v>Y</v>
      </c>
    </row>
    <row r="1722" spans="1:9" x14ac:dyDescent="0.25">
      <c r="A1722" t="s">
        <v>2760</v>
      </c>
      <c r="C1722" t="s">
        <v>2759</v>
      </c>
      <c r="D1722">
        <v>1981</v>
      </c>
      <c r="E1722" t="s">
        <v>546</v>
      </c>
      <c r="G1722" t="str">
        <f t="shared" si="26"/>
        <v>Session 6ASIMSCRIPT II.5 Tutorial1981Edward C. Russell</v>
      </c>
      <c r="I1722" t="str">
        <f>IFERROR(IF(VLOOKUP(Test!G1722,SanityCheck!$F$2:$F$6384,1,FALSE)=Test!G1722,"Y","N"),"N")</f>
        <v>Y</v>
      </c>
    </row>
    <row r="1723" spans="1:9" x14ac:dyDescent="0.25">
      <c r="A1723" t="s">
        <v>2554</v>
      </c>
      <c r="C1723" t="s">
        <v>2553</v>
      </c>
      <c r="D1723">
        <v>1981</v>
      </c>
      <c r="E1723" t="s">
        <v>169</v>
      </c>
      <c r="G1723" t="str">
        <f t="shared" si="26"/>
        <v>Session 6BUsing Chains and Groups to Make GPSS More Efficient1981Donald Ingerman</v>
      </c>
      <c r="I1723" t="str">
        <f>IFERROR(IF(VLOOKUP(Test!G1723,SanityCheck!$F$2:$F$6384,1,FALSE)=Test!G1723,"Y","N"),"N")</f>
        <v>Y</v>
      </c>
    </row>
    <row r="1724" spans="1:9" x14ac:dyDescent="0.25">
      <c r="A1724" t="s">
        <v>4097</v>
      </c>
      <c r="B1724" t="s">
        <v>4098</v>
      </c>
      <c r="C1724" t="s">
        <v>4096</v>
      </c>
      <c r="D1724">
        <v>1981</v>
      </c>
      <c r="E1724" t="s">
        <v>4095</v>
      </c>
      <c r="G1724" t="str">
        <f t="shared" si="26"/>
        <v>Session 6CProduction SystemsProductivity Improvement Analysis Using Simulation1981Joseph F. Faccenda</v>
      </c>
      <c r="I1724" t="str">
        <f>IFERROR(IF(VLOOKUP(Test!G1724,SanityCheck!$F$2:$F$6384,1,FALSE)=Test!G1724,"Y","N"),"N")</f>
        <v>Y</v>
      </c>
    </row>
    <row r="1725" spans="1:9" x14ac:dyDescent="0.25">
      <c r="A1725" t="s">
        <v>4097</v>
      </c>
      <c r="B1725" t="s">
        <v>4098</v>
      </c>
      <c r="C1725" t="s">
        <v>4099</v>
      </c>
      <c r="D1725">
        <v>1981</v>
      </c>
      <c r="E1725" t="s">
        <v>693</v>
      </c>
      <c r="G1725" t="str">
        <f t="shared" si="26"/>
        <v>Session 6CProduction SystemsA Computerized Production Scheduling System1981Robert G. Sargent</v>
      </c>
      <c r="I1725" t="str">
        <f>IFERROR(IF(VLOOKUP(Test!G1725,SanityCheck!$F$2:$F$6384,1,FALSE)=Test!G1725,"Y","N"),"N")</f>
        <v>Y</v>
      </c>
    </row>
    <row r="1726" spans="1:9" x14ac:dyDescent="0.25">
      <c r="A1726" t="s">
        <v>4101</v>
      </c>
      <c r="B1726" t="s">
        <v>4102</v>
      </c>
      <c r="C1726" t="s">
        <v>4106</v>
      </c>
      <c r="D1726">
        <v>1981</v>
      </c>
      <c r="E1726" t="s">
        <v>1975</v>
      </c>
      <c r="G1726" t="str">
        <f t="shared" si="26"/>
        <v>Session 6DStatistical Methodology in Simulation ISimulation Sensitivity Analysis: A Frequency Domain Approach1981Lee W. Schruben</v>
      </c>
      <c r="I1726" t="str">
        <f>IFERROR(IF(VLOOKUP(Test!G1726,SanityCheck!$F$2:$F$6384,1,FALSE)=Test!G1726,"Y","N"),"N")</f>
        <v>Y</v>
      </c>
    </row>
    <row r="1727" spans="1:9" x14ac:dyDescent="0.25">
      <c r="A1727" t="s">
        <v>4101</v>
      </c>
      <c r="B1727" t="s">
        <v>4102</v>
      </c>
      <c r="C1727" t="s">
        <v>4106</v>
      </c>
      <c r="D1727">
        <v>1981</v>
      </c>
      <c r="E1727" t="s">
        <v>4105</v>
      </c>
      <c r="G1727" t="str">
        <f t="shared" si="26"/>
        <v>Session 6DStatistical Methodology in Simulation ISimulation Sensitivity Analysis: A Frequency Domain Approach1981Vincent James Cogliano</v>
      </c>
      <c r="I1727" t="str">
        <f>IFERROR(IF(VLOOKUP(Test!G1727,SanityCheck!$F$2:$F$6384,1,FALSE)=Test!G1727,"Y","N"),"N")</f>
        <v>Y</v>
      </c>
    </row>
    <row r="1728" spans="1:9" x14ac:dyDescent="0.25">
      <c r="A1728" t="s">
        <v>4101</v>
      </c>
      <c r="B1728" t="s">
        <v>4102</v>
      </c>
      <c r="C1728" t="s">
        <v>4104</v>
      </c>
      <c r="D1728">
        <v>1981</v>
      </c>
      <c r="E1728" t="s">
        <v>4103</v>
      </c>
      <c r="G1728" t="str">
        <f t="shared" si="26"/>
        <v>Session 6DStatistical Methodology in Simulation IFurther Investigation into Spectral Analysis for Confidence Intervals in Steady State Simulations1981Neil B. Marks</v>
      </c>
      <c r="I1728" t="str">
        <f>IFERROR(IF(VLOOKUP(Test!G1728,SanityCheck!$F$2:$F$6384,1,FALSE)=Test!G1728,"Y","N"),"N")</f>
        <v>Y</v>
      </c>
    </row>
    <row r="1729" spans="1:9" x14ac:dyDescent="0.25">
      <c r="A1729" t="s">
        <v>4101</v>
      </c>
      <c r="B1729" t="s">
        <v>4102</v>
      </c>
      <c r="C1729" t="s">
        <v>4100</v>
      </c>
      <c r="D1729">
        <v>1981</v>
      </c>
      <c r="E1729" t="s">
        <v>1555</v>
      </c>
      <c r="G1729" t="str">
        <f t="shared" si="26"/>
        <v>Session 6DStatistical Methodology in Simulation IMethods for Stratified Estimation in Nonregenerative Simulations1981Andrew F. Seila</v>
      </c>
      <c r="I1729" t="str">
        <f>IFERROR(IF(VLOOKUP(Test!G1729,SanityCheck!$F$2:$F$6384,1,FALSE)=Test!G1729,"Y","N"),"N")</f>
        <v>Y</v>
      </c>
    </row>
    <row r="1730" spans="1:9" x14ac:dyDescent="0.25">
      <c r="A1730" t="s">
        <v>4101</v>
      </c>
      <c r="B1730" t="s">
        <v>4102</v>
      </c>
      <c r="C1730" t="s">
        <v>4100</v>
      </c>
      <c r="D1730">
        <v>1981</v>
      </c>
      <c r="E1730" t="s">
        <v>2819</v>
      </c>
      <c r="G1730" t="str">
        <f t="shared" ref="G1730:G1793" si="27">CONCATENATE(A1730,B1730,C1730,D1730,E1730)</f>
        <v>Session 6DStatistical Methodology in Simulation IMethods for Stratified Estimation in Nonregenerative Simulations1981John S. Carson</v>
      </c>
      <c r="I1730" t="str">
        <f>IFERROR(IF(VLOOKUP(Test!G1730,SanityCheck!$F$2:$F$6384,1,FALSE)=Test!G1730,"Y","N"),"N")</f>
        <v>Y</v>
      </c>
    </row>
    <row r="1731" spans="1:9" x14ac:dyDescent="0.25">
      <c r="A1731" t="s">
        <v>4109</v>
      </c>
      <c r="B1731" t="s">
        <v>4110</v>
      </c>
      <c r="C1731" t="s">
        <v>4114</v>
      </c>
      <c r="D1731">
        <v>1981</v>
      </c>
      <c r="E1731" t="s">
        <v>4113</v>
      </c>
      <c r="G1731" t="str">
        <f t="shared" si="27"/>
        <v>Session 6EMarketing ApplicationsA Planning Model to Forecast Market Demand for Two Lines of Durable Products1981S. H. Manning</v>
      </c>
      <c r="I1731" t="str">
        <f>IFERROR(IF(VLOOKUP(Test!G1731,SanityCheck!$F$2:$F$6384,1,FALSE)=Test!G1731,"Y","N"),"N")</f>
        <v>Y</v>
      </c>
    </row>
    <row r="1732" spans="1:9" x14ac:dyDescent="0.25">
      <c r="A1732" t="s">
        <v>4109</v>
      </c>
      <c r="B1732" t="s">
        <v>4110</v>
      </c>
      <c r="C1732" t="s">
        <v>4108</v>
      </c>
      <c r="D1732">
        <v>1981</v>
      </c>
      <c r="E1732" t="s">
        <v>4107</v>
      </c>
      <c r="G1732" t="str">
        <f t="shared" si="27"/>
        <v>Session 6EMarketing ApplicationsA Q-GERT Model for Facilities Sizing for a Planned Product Distribution Network1981John H. Richard</v>
      </c>
      <c r="I1732" t="str">
        <f>IFERROR(IF(VLOOKUP(Test!G1732,SanityCheck!$F$2:$F$6384,1,FALSE)=Test!G1732,"Y","N"),"N")</f>
        <v>Y</v>
      </c>
    </row>
    <row r="1733" spans="1:9" x14ac:dyDescent="0.25">
      <c r="A1733" t="s">
        <v>4109</v>
      </c>
      <c r="B1733" t="s">
        <v>4110</v>
      </c>
      <c r="C1733" t="s">
        <v>4112</v>
      </c>
      <c r="D1733">
        <v>1981</v>
      </c>
      <c r="E1733" t="s">
        <v>4111</v>
      </c>
      <c r="G1733" t="str">
        <f t="shared" si="27"/>
        <v>Session 6EMarketing ApplicationsApplication of Simulation to the Banking Industry1981K. L. Slepicka</v>
      </c>
      <c r="I1733" t="str">
        <f>IFERROR(IF(VLOOKUP(Test!G1733,SanityCheck!$F$2:$F$6384,1,FALSE)=Test!G1733,"Y","N"),"N")</f>
        <v>Y</v>
      </c>
    </row>
    <row r="1734" spans="1:9" x14ac:dyDescent="0.25">
      <c r="A1734" t="s">
        <v>4109</v>
      </c>
      <c r="B1734" t="s">
        <v>4110</v>
      </c>
      <c r="C1734" t="s">
        <v>4112</v>
      </c>
      <c r="D1734">
        <v>1981</v>
      </c>
      <c r="E1734" t="s">
        <v>4115</v>
      </c>
      <c r="G1734" t="str">
        <f t="shared" si="27"/>
        <v>Session 6EMarketing ApplicationsApplication of Simulation to the Banking Industry1981G. A. Spohrer</v>
      </c>
      <c r="I1734" t="str">
        <f>IFERROR(IF(VLOOKUP(Test!G1734,SanityCheck!$F$2:$F$6384,1,FALSE)=Test!G1734,"Y","N"),"N")</f>
        <v>Y</v>
      </c>
    </row>
    <row r="1735" spans="1:9" x14ac:dyDescent="0.25">
      <c r="A1735" t="s">
        <v>2941</v>
      </c>
      <c r="C1735" t="s">
        <v>2940</v>
      </c>
      <c r="D1735">
        <v>1981</v>
      </c>
      <c r="E1735" t="s">
        <v>1866</v>
      </c>
      <c r="G1735" t="str">
        <f t="shared" si="27"/>
        <v>Session 7AThe Automation of Simulation1981G. K. Hutchinson</v>
      </c>
      <c r="I1735" t="str">
        <f>IFERROR(IF(VLOOKUP(Test!G1735,SanityCheck!$F$2:$F$6384,1,FALSE)=Test!G1735,"Y","N"),"N")</f>
        <v>Y</v>
      </c>
    </row>
    <row r="1736" spans="1:9" x14ac:dyDescent="0.25">
      <c r="A1736" t="s">
        <v>4117</v>
      </c>
      <c r="B1736" t="s">
        <v>4118</v>
      </c>
      <c r="C1736" t="s">
        <v>4116</v>
      </c>
      <c r="D1736">
        <v>1981</v>
      </c>
      <c r="E1736" t="s">
        <v>4121</v>
      </c>
      <c r="G1736" t="str">
        <f t="shared" si="27"/>
        <v>Session 7CAdvanced Techniques for Application of GPSS to Material Handling SystemsModeling Techniques for Manufacturing Conveyor Systems Using GPSS1981L. Wesley Rearick</v>
      </c>
      <c r="I1736" t="str">
        <f>IFERROR(IF(VLOOKUP(Test!G1736,SanityCheck!$F$2:$F$6384,1,FALSE)=Test!G1736,"Y","N"),"N")</f>
        <v>Y</v>
      </c>
    </row>
    <row r="1737" spans="1:9" x14ac:dyDescent="0.25">
      <c r="A1737" t="s">
        <v>4117</v>
      </c>
      <c r="B1737" t="s">
        <v>4118</v>
      </c>
      <c r="C1737" t="s">
        <v>4116</v>
      </c>
      <c r="D1737">
        <v>1981</v>
      </c>
      <c r="E1737" t="s">
        <v>2247</v>
      </c>
      <c r="G1737" t="str">
        <f t="shared" si="27"/>
        <v>Session 7CAdvanced Techniques for Application of GPSS to Material Handling SystemsModeling Techniques for Manufacturing Conveyor Systems Using GPSS1981Frank Gudan</v>
      </c>
      <c r="I1737" t="str">
        <f>IFERROR(IF(VLOOKUP(Test!G1737,SanityCheck!$F$2:$F$6384,1,FALSE)=Test!G1737,"Y","N"),"N")</f>
        <v>Y</v>
      </c>
    </row>
    <row r="1738" spans="1:9" x14ac:dyDescent="0.25">
      <c r="A1738" t="s">
        <v>4117</v>
      </c>
      <c r="B1738" t="s">
        <v>4118</v>
      </c>
      <c r="C1738" t="s">
        <v>4116</v>
      </c>
      <c r="D1738">
        <v>1981</v>
      </c>
      <c r="E1738" t="s">
        <v>4120</v>
      </c>
      <c r="G1738" t="str">
        <f t="shared" si="27"/>
        <v>Session 7CAdvanced Techniques for Application of GPSS to Material Handling SystemsModeling Techniques for Manufacturing Conveyor Systems Using GPSS1981James F. Novotnak</v>
      </c>
      <c r="I1738" t="str">
        <f>IFERROR(IF(VLOOKUP(Test!G1738,SanityCheck!$F$2:$F$6384,1,FALSE)=Test!G1738,"Y","N"),"N")</f>
        <v>Y</v>
      </c>
    </row>
    <row r="1739" spans="1:9" x14ac:dyDescent="0.25">
      <c r="A1739" t="s">
        <v>4117</v>
      </c>
      <c r="B1739" t="s">
        <v>4118</v>
      </c>
      <c r="C1739" t="s">
        <v>4119</v>
      </c>
      <c r="D1739">
        <v>1981</v>
      </c>
      <c r="E1739" t="s">
        <v>445</v>
      </c>
      <c r="G1739" t="str">
        <f t="shared" si="27"/>
        <v>Session 7CAdvanced Techniques for Application of GPSS to Material Handling SystemsGPSS - Finding the Appropriate World-View1981James O. Henriksen</v>
      </c>
      <c r="I1739" t="str">
        <f>IFERROR(IF(VLOOKUP(Test!G1739,SanityCheck!$F$2:$F$6384,1,FALSE)=Test!G1739,"Y","N"),"N")</f>
        <v>Y</v>
      </c>
    </row>
    <row r="1740" spans="1:9" x14ac:dyDescent="0.25">
      <c r="A1740" t="s">
        <v>4123</v>
      </c>
      <c r="B1740" t="s">
        <v>4124</v>
      </c>
      <c r="C1740" t="s">
        <v>4126</v>
      </c>
      <c r="D1740">
        <v>1981</v>
      </c>
      <c r="E1740" t="s">
        <v>1980</v>
      </c>
      <c r="G1740" t="str">
        <f t="shared" si="27"/>
        <v>Session 7DStatistical Methodology in Simulation IIRecent Results in Non-Uniform Random Variate Generation1981Luc Devroye</v>
      </c>
      <c r="I1740" t="str">
        <f>IFERROR(IF(VLOOKUP(Test!G1740,SanityCheck!$F$2:$F$6384,1,FALSE)=Test!G1740,"Y","N"),"N")</f>
        <v>Y</v>
      </c>
    </row>
    <row r="1741" spans="1:9" x14ac:dyDescent="0.25">
      <c r="A1741" t="s">
        <v>4123</v>
      </c>
      <c r="B1741" t="s">
        <v>4124</v>
      </c>
      <c r="C1741" t="s">
        <v>4122</v>
      </c>
      <c r="D1741">
        <v>1981</v>
      </c>
      <c r="E1741" t="s">
        <v>688</v>
      </c>
      <c r="G1741" t="str">
        <f t="shared" si="27"/>
        <v>Session 7DStatistical Methodology in Simulation IIComplex Search and Second-Order Response Surface Analysis1981William E. Biles</v>
      </c>
      <c r="I1741" t="str">
        <f>IFERROR(IF(VLOOKUP(Test!G1741,SanityCheck!$F$2:$F$6384,1,FALSE)=Test!G1741,"Y","N"),"N")</f>
        <v>Y</v>
      </c>
    </row>
    <row r="1742" spans="1:9" x14ac:dyDescent="0.25">
      <c r="A1742" t="s">
        <v>4123</v>
      </c>
      <c r="B1742" t="s">
        <v>4124</v>
      </c>
      <c r="C1742" t="s">
        <v>4125</v>
      </c>
      <c r="D1742">
        <v>1981</v>
      </c>
      <c r="E1742" t="s">
        <v>1278</v>
      </c>
      <c r="G1742" t="str">
        <f t="shared" si="27"/>
        <v>Session 7DStatistical Methodology in Simulation IIA Portable Random Number Generator with Built-In Well-Spread Seeds1981Graham Birtwistle</v>
      </c>
      <c r="I1742" t="str">
        <f>IFERROR(IF(VLOOKUP(Test!G1742,SanityCheck!$F$2:$F$6384,1,FALSE)=Test!G1742,"Y","N"),"N")</f>
        <v>Y</v>
      </c>
    </row>
    <row r="1743" spans="1:9" x14ac:dyDescent="0.25">
      <c r="A1743" t="s">
        <v>3613</v>
      </c>
      <c r="B1743" t="s">
        <v>3614</v>
      </c>
      <c r="C1743" t="s">
        <v>3618</v>
      </c>
      <c r="D1743">
        <v>1981</v>
      </c>
      <c r="E1743" t="s">
        <v>3617</v>
      </c>
      <c r="G1743" t="str">
        <f t="shared" si="27"/>
        <v>Session 7EManufacturing SystemsSimulation of a Filter Rod Manufacturing Process1981J. S. Carson II</v>
      </c>
      <c r="I1743" t="str">
        <f>IFERROR(IF(VLOOKUP(Test!G1743,SanityCheck!$F$2:$F$6384,1,FALSE)=Test!G1743,"Y","N"),"N")</f>
        <v>Y</v>
      </c>
    </row>
    <row r="1744" spans="1:9" x14ac:dyDescent="0.25">
      <c r="A1744" t="s">
        <v>3613</v>
      </c>
      <c r="B1744" t="s">
        <v>3614</v>
      </c>
      <c r="C1744" t="s">
        <v>3618</v>
      </c>
      <c r="D1744">
        <v>1981</v>
      </c>
      <c r="E1744" t="s">
        <v>3634</v>
      </c>
      <c r="G1744" t="str">
        <f t="shared" si="27"/>
        <v>Session 7EManufacturing SystemsSimulation of a Filter Rod Manufacturing Process1981W. Wilson</v>
      </c>
      <c r="I1744" t="str">
        <f>IFERROR(IF(VLOOKUP(Test!G1744,SanityCheck!$F$2:$F$6384,1,FALSE)=Test!G1744,"Y","N"),"N")</f>
        <v>Y</v>
      </c>
    </row>
    <row r="1745" spans="1:9" x14ac:dyDescent="0.25">
      <c r="A1745" t="s">
        <v>3613</v>
      </c>
      <c r="B1745" t="s">
        <v>3614</v>
      </c>
      <c r="C1745" t="s">
        <v>3618</v>
      </c>
      <c r="D1745">
        <v>1981</v>
      </c>
      <c r="E1745" t="s">
        <v>3626</v>
      </c>
      <c r="G1745" t="str">
        <f t="shared" si="27"/>
        <v>Session 7EManufacturing SystemsSimulation of a Filter Rod Manufacturing Process1981D. Carroll</v>
      </c>
      <c r="I1745" t="str">
        <f>IFERROR(IF(VLOOKUP(Test!G1745,SanityCheck!$F$2:$F$6384,1,FALSE)=Test!G1745,"Y","N"),"N")</f>
        <v>Y</v>
      </c>
    </row>
    <row r="1746" spans="1:9" x14ac:dyDescent="0.25">
      <c r="A1746" t="s">
        <v>3613</v>
      </c>
      <c r="B1746" t="s">
        <v>3614</v>
      </c>
      <c r="C1746" t="s">
        <v>3618</v>
      </c>
      <c r="D1746">
        <v>1981</v>
      </c>
      <c r="E1746" t="s">
        <v>3632</v>
      </c>
      <c r="G1746" t="str">
        <f t="shared" si="27"/>
        <v>Session 7EManufacturing SystemsSimulation of a Filter Rod Manufacturing Process1981C. H. Wysowski</v>
      </c>
      <c r="I1746" t="str">
        <f>IFERROR(IF(VLOOKUP(Test!G1746,SanityCheck!$F$2:$F$6384,1,FALSE)=Test!G1746,"Y","N"),"N")</f>
        <v>Y</v>
      </c>
    </row>
    <row r="1747" spans="1:9" x14ac:dyDescent="0.25">
      <c r="A1747" t="s">
        <v>3613</v>
      </c>
      <c r="B1747" t="s">
        <v>3614</v>
      </c>
      <c r="C1747" t="s">
        <v>3612</v>
      </c>
      <c r="D1747">
        <v>1981</v>
      </c>
      <c r="E1747" t="s">
        <v>569</v>
      </c>
      <c r="G1747" t="str">
        <f t="shared" si="27"/>
        <v>Session 7EManufacturing SystemsDecision Support for Manufacturing1981Robin J. Miner</v>
      </c>
      <c r="I1747" t="str">
        <f>IFERROR(IF(VLOOKUP(Test!G1747,SanityCheck!$F$2:$F$6384,1,FALSE)=Test!G1747,"Y","N"),"N")</f>
        <v>Y</v>
      </c>
    </row>
    <row r="1748" spans="1:9" x14ac:dyDescent="0.25">
      <c r="A1748" t="s">
        <v>3613</v>
      </c>
      <c r="B1748" t="s">
        <v>3614</v>
      </c>
      <c r="C1748" t="s">
        <v>3612</v>
      </c>
      <c r="D1748">
        <v>1981</v>
      </c>
      <c r="E1748" t="s">
        <v>2117</v>
      </c>
      <c r="G1748" t="str">
        <f t="shared" si="27"/>
        <v>Session 7EManufacturing SystemsDecision Support for Manufacturing1981Mary E. Grant</v>
      </c>
      <c r="I1748" t="str">
        <f>IFERROR(IF(VLOOKUP(Test!G1748,SanityCheck!$F$2:$F$6384,1,FALSE)=Test!G1748,"Y","N"),"N")</f>
        <v>Y</v>
      </c>
    </row>
    <row r="1749" spans="1:9" x14ac:dyDescent="0.25">
      <c r="A1749" t="s">
        <v>3613</v>
      </c>
      <c r="B1749" t="s">
        <v>3614</v>
      </c>
      <c r="C1749" t="s">
        <v>3612</v>
      </c>
      <c r="D1749">
        <v>1981</v>
      </c>
      <c r="E1749" t="s">
        <v>3070</v>
      </c>
      <c r="G1749" t="str">
        <f t="shared" si="27"/>
        <v>Session 7EManufacturing SystemsDecision Support for Manufacturing1981Richard J. Mayer</v>
      </c>
      <c r="I1749" t="str">
        <f>IFERROR(IF(VLOOKUP(Test!G1749,SanityCheck!$F$2:$F$6384,1,FALSE)=Test!G1749,"Y","N"),"N")</f>
        <v>Y</v>
      </c>
    </row>
    <row r="1750" spans="1:9" x14ac:dyDescent="0.25">
      <c r="A1750" t="s">
        <v>3613</v>
      </c>
      <c r="B1750" t="s">
        <v>3614</v>
      </c>
      <c r="C1750" t="s">
        <v>3616</v>
      </c>
      <c r="D1750">
        <v>1981</v>
      </c>
      <c r="E1750" t="s">
        <v>3615</v>
      </c>
      <c r="G1750" t="str">
        <f t="shared" si="27"/>
        <v>Session 7EManufacturing SystemsSimulation of a Network Manufacturing Process1981Wayne J. Oates</v>
      </c>
      <c r="I1750" t="str">
        <f>IFERROR(IF(VLOOKUP(Test!G1750,SanityCheck!$F$2:$F$6384,1,FALSE)=Test!G1750,"Y","N"),"N")</f>
        <v>Y</v>
      </c>
    </row>
    <row r="1751" spans="1:9" x14ac:dyDescent="0.25">
      <c r="A1751" t="s">
        <v>3613</v>
      </c>
      <c r="B1751" t="s">
        <v>3614</v>
      </c>
      <c r="C1751" t="s">
        <v>3616</v>
      </c>
      <c r="D1751">
        <v>1981</v>
      </c>
      <c r="E1751" t="s">
        <v>3624</v>
      </c>
      <c r="G1751" t="str">
        <f t="shared" si="27"/>
        <v>Session 7EManufacturing SystemsSimulation of a Network Manufacturing Process1981Susan H. Antle</v>
      </c>
      <c r="I1751" t="str">
        <f>IFERROR(IF(VLOOKUP(Test!G1751,SanityCheck!$F$2:$F$6384,1,FALSE)=Test!G1751,"Y","N"),"N")</f>
        <v>Y</v>
      </c>
    </row>
    <row r="1752" spans="1:9" x14ac:dyDescent="0.25">
      <c r="A1752" t="s">
        <v>1929</v>
      </c>
      <c r="C1752" t="s">
        <v>1928</v>
      </c>
      <c r="D1752">
        <v>1981</v>
      </c>
      <c r="E1752" t="s">
        <v>1278</v>
      </c>
      <c r="G1752" t="str">
        <f t="shared" si="27"/>
        <v>Session 8AIntroduction to Demos1981Graham Birtwistle</v>
      </c>
      <c r="I1752" t="str">
        <f>IFERROR(IF(VLOOKUP(Test!G1752,SanityCheck!$F$2:$F$6384,1,FALSE)=Test!G1752,"Y","N"),"N")</f>
        <v>Y</v>
      </c>
    </row>
    <row r="1753" spans="1:9" x14ac:dyDescent="0.25">
      <c r="A1753" t="s">
        <v>1404</v>
      </c>
      <c r="C1753" t="s">
        <v>1403</v>
      </c>
      <c r="D1753">
        <v>1981</v>
      </c>
      <c r="E1753" t="s">
        <v>35</v>
      </c>
      <c r="G1753" t="str">
        <f t="shared" si="27"/>
        <v>Session 8BTests for the Verification and Validation of Computer Simulation Models1981Robert E. Shannon</v>
      </c>
      <c r="I1753" t="str">
        <f>IFERROR(IF(VLOOKUP(Test!G1753,SanityCheck!$F$2:$F$6384,1,FALSE)=Test!G1753,"Y","N"),"N")</f>
        <v>Y</v>
      </c>
    </row>
    <row r="1754" spans="1:9" x14ac:dyDescent="0.25">
      <c r="A1754" t="s">
        <v>7985</v>
      </c>
      <c r="C1754" t="s">
        <v>1403</v>
      </c>
      <c r="D1754">
        <v>1981</v>
      </c>
      <c r="E1754" t="s">
        <v>1402</v>
      </c>
      <c r="G1754" t="str">
        <f t="shared" si="27"/>
        <v>Panel 8CTests for the Verification and Validation of Computer Simulation Models1981Pandu R. Tadikamalla</v>
      </c>
      <c r="I1754" t="str">
        <f>IFERROR(IF(VLOOKUP(Test!G1754,SanityCheck!$F$2:$F$6384,1,FALSE)=Test!G1754,"Y","N"),"N")</f>
        <v>N</v>
      </c>
    </row>
    <row r="1755" spans="1:9" x14ac:dyDescent="0.25">
      <c r="A1755" t="s">
        <v>7985</v>
      </c>
      <c r="C1755" t="s">
        <v>1403</v>
      </c>
      <c r="D1755">
        <v>1981</v>
      </c>
      <c r="E1755" t="s">
        <v>1407</v>
      </c>
      <c r="G1755" t="str">
        <f t="shared" si="27"/>
        <v>Panel 8CTests for the Verification and Validation of Computer Simulation Models1981Richard W. Andrews</v>
      </c>
      <c r="I1755" t="str">
        <f>IFERROR(IF(VLOOKUP(Test!G1755,SanityCheck!$F$2:$F$6384,1,FALSE)=Test!G1755,"Y","N"),"N")</f>
        <v>N</v>
      </c>
    </row>
    <row r="1756" spans="1:9" x14ac:dyDescent="0.25">
      <c r="A1756" t="s">
        <v>7985</v>
      </c>
      <c r="C1756" t="s">
        <v>1403</v>
      </c>
      <c r="D1756">
        <v>1981</v>
      </c>
      <c r="E1756" t="s">
        <v>688</v>
      </c>
      <c r="G1756" t="str">
        <f t="shared" si="27"/>
        <v>Panel 8CTests for the Verification and Validation of Computer Simulation Models1981William E. Biles</v>
      </c>
      <c r="I1756" t="str">
        <f>IFERROR(IF(VLOOKUP(Test!G1756,SanityCheck!$F$2:$F$6384,1,FALSE)=Test!G1756,"Y","N"),"N")</f>
        <v>N</v>
      </c>
    </row>
    <row r="1757" spans="1:9" x14ac:dyDescent="0.25">
      <c r="A1757" t="s">
        <v>7985</v>
      </c>
      <c r="C1757" t="s">
        <v>1403</v>
      </c>
      <c r="D1757">
        <v>1981</v>
      </c>
      <c r="E1757" t="s">
        <v>1937</v>
      </c>
      <c r="G1757" t="str">
        <f t="shared" si="27"/>
        <v>Panel 8CTests for the Verification and Validation of Computer Simulation Models1981Mark E. Johnson</v>
      </c>
      <c r="I1757" t="str">
        <f>IFERROR(IF(VLOOKUP(Test!G1757,SanityCheck!$F$2:$F$6384,1,FALSE)=Test!G1757,"Y","N"),"N")</f>
        <v>N</v>
      </c>
    </row>
    <row r="1758" spans="1:9" x14ac:dyDescent="0.25">
      <c r="A1758" t="s">
        <v>7985</v>
      </c>
      <c r="C1758" t="s">
        <v>1403</v>
      </c>
      <c r="D1758">
        <v>1981</v>
      </c>
      <c r="E1758" t="s">
        <v>663</v>
      </c>
      <c r="G1758" t="str">
        <f t="shared" si="27"/>
        <v>Panel 8CTests for the Verification and Validation of Computer Simulation Models1981Richard E. Nance</v>
      </c>
      <c r="I1758" t="str">
        <f>IFERROR(IF(VLOOKUP(Test!G1758,SanityCheck!$F$2:$F$6384,1,FALSE)=Test!G1758,"Y","N"),"N")</f>
        <v>N</v>
      </c>
    </row>
    <row r="1759" spans="1:9" x14ac:dyDescent="0.25">
      <c r="A1759" t="s">
        <v>7985</v>
      </c>
      <c r="C1759" t="s">
        <v>1403</v>
      </c>
      <c r="D1759">
        <v>1981</v>
      </c>
      <c r="E1759" t="s">
        <v>1975</v>
      </c>
      <c r="G1759" t="str">
        <f t="shared" si="27"/>
        <v>Panel 8CTests for the Verification and Validation of Computer Simulation Models1981Lee W. Schruben</v>
      </c>
      <c r="I1759" t="str">
        <f>IFERROR(IF(VLOOKUP(Test!G1759,SanityCheck!$F$2:$F$6384,1,FALSE)=Test!G1759,"Y","N"),"N")</f>
        <v>N</v>
      </c>
    </row>
    <row r="1760" spans="1:9" x14ac:dyDescent="0.25">
      <c r="A1760" t="s">
        <v>4129</v>
      </c>
      <c r="B1760" t="s">
        <v>4130</v>
      </c>
      <c r="C1760" t="s">
        <v>4136</v>
      </c>
      <c r="D1760">
        <v>1981</v>
      </c>
      <c r="E1760" t="s">
        <v>4135</v>
      </c>
      <c r="G1760" t="str">
        <f t="shared" si="27"/>
        <v>Session 8DThe Simulation Event Set, Management and ExtensionsFuture Dependent Events, as Shown by the Example of SLAM1981Heimo H. Adelsberger</v>
      </c>
      <c r="I1760" t="str">
        <f>IFERROR(IF(VLOOKUP(Test!G1760,SanityCheck!$F$2:$F$6384,1,FALSE)=Test!G1760,"Y","N"),"N")</f>
        <v>Y</v>
      </c>
    </row>
    <row r="1761" spans="1:9" x14ac:dyDescent="0.25">
      <c r="A1761" t="s">
        <v>4129</v>
      </c>
      <c r="B1761" t="s">
        <v>4130</v>
      </c>
      <c r="C1761" t="s">
        <v>4132</v>
      </c>
      <c r="D1761">
        <v>1981</v>
      </c>
      <c r="E1761" t="s">
        <v>4134</v>
      </c>
      <c r="G1761" t="str">
        <f t="shared" si="27"/>
        <v>Session 8DThe Simulation Event Set, Management and ExtensionsThe Simulation of a Pipelined Event Set Processor1981John Craig Comfort</v>
      </c>
      <c r="I1761" t="str">
        <f>IFERROR(IF(VLOOKUP(Test!G1761,SanityCheck!$F$2:$F$6384,1,FALSE)=Test!G1761,"Y","N"),"N")</f>
        <v>Y</v>
      </c>
    </row>
    <row r="1762" spans="1:9" x14ac:dyDescent="0.25">
      <c r="A1762" t="s">
        <v>4129</v>
      </c>
      <c r="B1762" t="s">
        <v>4130</v>
      </c>
      <c r="C1762" t="s">
        <v>4132</v>
      </c>
      <c r="D1762">
        <v>1981</v>
      </c>
      <c r="E1762" t="s">
        <v>4131</v>
      </c>
      <c r="G1762" t="str">
        <f t="shared" si="27"/>
        <v>Session 8DThe Simulation Event Set, Management and ExtensionsThe Simulation of a Pipelined Event Set Processor1981Anita Miller</v>
      </c>
      <c r="I1762" t="str">
        <f>IFERROR(IF(VLOOKUP(Test!G1762,SanityCheck!$F$2:$F$6384,1,FALSE)=Test!G1762,"Y","N"),"N")</f>
        <v>Y</v>
      </c>
    </row>
    <row r="1763" spans="1:9" x14ac:dyDescent="0.25">
      <c r="A1763" t="s">
        <v>4129</v>
      </c>
      <c r="B1763" t="s">
        <v>4130</v>
      </c>
      <c r="C1763" t="s">
        <v>4128</v>
      </c>
      <c r="D1763">
        <v>1981</v>
      </c>
      <c r="E1763" t="s">
        <v>4133</v>
      </c>
      <c r="G1763" t="str">
        <f t="shared" si="27"/>
        <v>Session 8DThe Simulation Event Set, Management and ExtensionsAdaptation of the TL Event List Algorithm to the GASP IV Simulation Language1981S. Hurtubise</v>
      </c>
      <c r="I1763" t="str">
        <f>IFERROR(IF(VLOOKUP(Test!G1763,SanityCheck!$F$2:$F$6384,1,FALSE)=Test!G1763,"Y","N"),"N")</f>
        <v>Y</v>
      </c>
    </row>
    <row r="1764" spans="1:9" x14ac:dyDescent="0.25">
      <c r="A1764" t="s">
        <v>4129</v>
      </c>
      <c r="B1764" t="s">
        <v>4130</v>
      </c>
      <c r="C1764" t="s">
        <v>4128</v>
      </c>
      <c r="D1764">
        <v>1981</v>
      </c>
      <c r="E1764" t="s">
        <v>4137</v>
      </c>
      <c r="G1764" t="str">
        <f t="shared" si="27"/>
        <v>Session 8DThe Simulation Event Set, Management and ExtensionsAdaptation of the TL Event List Algorithm to the GASP IV Simulation Language1981T. Gavin</v>
      </c>
      <c r="I1764" t="str">
        <f>IFERROR(IF(VLOOKUP(Test!G1764,SanityCheck!$F$2:$F$6384,1,FALSE)=Test!G1764,"Y","N"),"N")</f>
        <v>Y</v>
      </c>
    </row>
    <row r="1765" spans="1:9" x14ac:dyDescent="0.25">
      <c r="A1765" t="s">
        <v>4129</v>
      </c>
      <c r="B1765" t="s">
        <v>4130</v>
      </c>
      <c r="C1765" t="s">
        <v>4128</v>
      </c>
      <c r="D1765">
        <v>1981</v>
      </c>
      <c r="E1765" t="s">
        <v>4127</v>
      </c>
      <c r="G1765" t="str">
        <f t="shared" si="27"/>
        <v>Session 8DThe Simulation Event Set, Management and ExtensionsAdaptation of the TL Event List Algorithm to the GASP IV Simulation Language1981A. Girard</v>
      </c>
      <c r="I1765" t="str">
        <f>IFERROR(IF(VLOOKUP(Test!G1765,SanityCheck!$F$2:$F$6384,1,FALSE)=Test!G1765,"Y","N"),"N")</f>
        <v>Y</v>
      </c>
    </row>
    <row r="1766" spans="1:9" x14ac:dyDescent="0.25">
      <c r="A1766" t="s">
        <v>4140</v>
      </c>
      <c r="B1766" t="s">
        <v>4141</v>
      </c>
      <c r="C1766" t="s">
        <v>4139</v>
      </c>
      <c r="D1766">
        <v>1981</v>
      </c>
      <c r="E1766" t="s">
        <v>4138</v>
      </c>
      <c r="G1766" t="str">
        <f t="shared" si="27"/>
        <v>Session 8EEnvironmental ApplicationsComplex System Modeling with Statistical Methods1981John J. Helly  Jr.</v>
      </c>
      <c r="I1766" t="str">
        <f>IFERROR(IF(VLOOKUP(Test!G1766,SanityCheck!$F$2:$F$6384,1,FALSE)=Test!G1766,"Y","N"),"N")</f>
        <v>Y</v>
      </c>
    </row>
    <row r="1767" spans="1:9" x14ac:dyDescent="0.25">
      <c r="A1767" t="s">
        <v>4140</v>
      </c>
      <c r="B1767" t="s">
        <v>4141</v>
      </c>
      <c r="C1767" t="s">
        <v>4139</v>
      </c>
      <c r="D1767">
        <v>1981</v>
      </c>
      <c r="E1767" t="s">
        <v>4143</v>
      </c>
      <c r="G1767" t="str">
        <f t="shared" si="27"/>
        <v>Session 8EEnvironmental ApplicationsComplex System Modeling with Statistical Methods1981Edward C. DeLand</v>
      </c>
      <c r="I1767" t="str">
        <f>IFERROR(IF(VLOOKUP(Test!G1767,SanityCheck!$F$2:$F$6384,1,FALSE)=Test!G1767,"Y","N"),"N")</f>
        <v>Y</v>
      </c>
    </row>
    <row r="1768" spans="1:9" x14ac:dyDescent="0.25">
      <c r="A1768" t="s">
        <v>4140</v>
      </c>
      <c r="B1768" t="s">
        <v>4141</v>
      </c>
      <c r="C1768" t="s">
        <v>4142</v>
      </c>
      <c r="D1768">
        <v>1981</v>
      </c>
      <c r="E1768" t="s">
        <v>3777</v>
      </c>
      <c r="G1768" t="str">
        <f t="shared" si="27"/>
        <v>Session 8EEnvironmental ApplicationsTrouble Shooting a Photochemical Grid Model - The St. Louis Experience1981J. P. Killus</v>
      </c>
      <c r="I1768" t="str">
        <f>IFERROR(IF(VLOOKUP(Test!G1768,SanityCheck!$F$2:$F$6384,1,FALSE)=Test!G1768,"Y","N"),"N")</f>
        <v>Y</v>
      </c>
    </row>
    <row r="1769" spans="1:9" x14ac:dyDescent="0.25">
      <c r="A1769" t="s">
        <v>4140</v>
      </c>
      <c r="B1769" t="s">
        <v>4141</v>
      </c>
      <c r="C1769" t="s">
        <v>4145</v>
      </c>
      <c r="D1769">
        <v>1981</v>
      </c>
      <c r="E1769" t="s">
        <v>4144</v>
      </c>
      <c r="G1769" t="str">
        <f t="shared" si="27"/>
        <v>Session 8EEnvironmental ApplicationsOn the Modeling and Control of Industrial Electrostatic Precipitators1981Carl C. Davis</v>
      </c>
      <c r="I1769" t="str">
        <f>IFERROR(IF(VLOOKUP(Test!G1769,SanityCheck!$F$2:$F$6384,1,FALSE)=Test!G1769,"Y","N"),"N")</f>
        <v>Y</v>
      </c>
    </row>
    <row r="1770" spans="1:9" x14ac:dyDescent="0.25">
      <c r="A1770" t="s">
        <v>4140</v>
      </c>
      <c r="B1770" t="s">
        <v>4141</v>
      </c>
      <c r="C1770" t="s">
        <v>4145</v>
      </c>
      <c r="D1770">
        <v>1981</v>
      </c>
      <c r="E1770" t="s">
        <v>2508</v>
      </c>
      <c r="G1770" t="str">
        <f t="shared" si="27"/>
        <v>Session 8EEnvironmental ApplicationsOn the Modeling and Control of Industrial Electrostatic Precipitators1981Naim A. Kheir</v>
      </c>
      <c r="I1770" t="str">
        <f>IFERROR(IF(VLOOKUP(Test!G1770,SanityCheck!$F$2:$F$6384,1,FALSE)=Test!G1770,"Y","N"),"N")</f>
        <v>Y</v>
      </c>
    </row>
    <row r="1771" spans="1:9" x14ac:dyDescent="0.25">
      <c r="A1771" t="s">
        <v>4146</v>
      </c>
      <c r="B1771" t="s">
        <v>828</v>
      </c>
      <c r="C1771" t="s">
        <v>828</v>
      </c>
      <c r="D1771">
        <v>1981</v>
      </c>
      <c r="E1771" t="s">
        <v>601</v>
      </c>
      <c r="G1771" t="str">
        <f t="shared" si="27"/>
        <v>Session 9AAn Introduction to the Simulation Data LanguageAn Introduction to the Simulation Data Language1981Charles R. Standridge</v>
      </c>
      <c r="I1771" t="str">
        <f>IFERROR(IF(VLOOKUP(Test!G1771,SanityCheck!$F$2:$F$6384,1,FALSE)=Test!G1771,"Y","N"),"N")</f>
        <v>Y</v>
      </c>
    </row>
    <row r="1772" spans="1:9" x14ac:dyDescent="0.25">
      <c r="A1772" t="s">
        <v>4146</v>
      </c>
      <c r="B1772" t="s">
        <v>828</v>
      </c>
      <c r="C1772" t="s">
        <v>828</v>
      </c>
      <c r="D1772">
        <v>1981</v>
      </c>
      <c r="E1772" t="s">
        <v>8</v>
      </c>
      <c r="G1772" t="str">
        <f t="shared" si="27"/>
        <v>Session 9AAn Introduction to the Simulation Data LanguageAn Introduction to the Simulation Data Language1981A. Alan B. Pritsker</v>
      </c>
      <c r="I1772" t="str">
        <f>IFERROR(IF(VLOOKUP(Test!G1772,SanityCheck!$F$2:$F$6384,1,FALSE)=Test!G1772,"Y","N"),"N")</f>
        <v>Y</v>
      </c>
    </row>
    <row r="1773" spans="1:9" x14ac:dyDescent="0.25">
      <c r="A1773" t="s">
        <v>1959</v>
      </c>
      <c r="C1773" t="s">
        <v>1958</v>
      </c>
      <c r="D1773">
        <v>1981</v>
      </c>
      <c r="E1773" t="s">
        <v>693</v>
      </c>
      <c r="G1773" t="str">
        <f t="shared" si="27"/>
        <v>Panel 9BModel Validation: With Respect to the User1981Robert G. Sargent</v>
      </c>
      <c r="I1773" t="str">
        <f>IFERROR(IF(VLOOKUP(Test!G1773,SanityCheck!$F$2:$F$6384,1,FALSE)=Test!G1773,"Y","N"),"N")</f>
        <v>Y</v>
      </c>
    </row>
    <row r="1774" spans="1:9" x14ac:dyDescent="0.25">
      <c r="A1774" t="s">
        <v>1959</v>
      </c>
      <c r="C1774" t="s">
        <v>1958</v>
      </c>
      <c r="D1774">
        <v>1981</v>
      </c>
      <c r="E1774" t="s">
        <v>670</v>
      </c>
      <c r="G1774" t="str">
        <f t="shared" si="27"/>
        <v>Panel 9BModel Validation: With Respect to the User1981Saul I. Gass</v>
      </c>
      <c r="I1774" t="str">
        <f>IFERROR(IF(VLOOKUP(Test!G1774,SanityCheck!$F$2:$F$6384,1,FALSE)=Test!G1774,"Y","N"),"N")</f>
        <v>Y</v>
      </c>
    </row>
    <row r="1775" spans="1:9" x14ac:dyDescent="0.25">
      <c r="A1775" t="s">
        <v>1959</v>
      </c>
      <c r="C1775" t="s">
        <v>1958</v>
      </c>
      <c r="D1775">
        <v>1981</v>
      </c>
      <c r="E1775" t="s">
        <v>695</v>
      </c>
      <c r="G1775" t="str">
        <f t="shared" si="27"/>
        <v>Panel 9BModel Validation: With Respect to the User1981J. William Schmidt</v>
      </c>
      <c r="I1775" t="str">
        <f>IFERROR(IF(VLOOKUP(Test!G1775,SanityCheck!$F$2:$F$6384,1,FALSE)=Test!G1775,"Y","N"),"N")</f>
        <v>Y</v>
      </c>
    </row>
    <row r="1776" spans="1:9" x14ac:dyDescent="0.25">
      <c r="A1776" t="s">
        <v>3453</v>
      </c>
      <c r="B1776" t="s">
        <v>3450</v>
      </c>
      <c r="C1776" t="s">
        <v>3461</v>
      </c>
      <c r="D1776">
        <v>1981</v>
      </c>
      <c r="E1776" t="s">
        <v>3469</v>
      </c>
      <c r="G1776" t="str">
        <f t="shared" si="27"/>
        <v>Session 9CHealth Care SystemsPolicy Analysis and Evaluation of Gonorrhea Control Programs: A Simulation Approach1981Ramesh K. Shukla</v>
      </c>
      <c r="I1776" t="str">
        <f>IFERROR(IF(VLOOKUP(Test!G1776,SanityCheck!$F$2:$F$6384,1,FALSE)=Test!G1776,"Y","N"),"N")</f>
        <v>Y</v>
      </c>
    </row>
    <row r="1777" spans="1:9" x14ac:dyDescent="0.25">
      <c r="A1777" t="s">
        <v>3453</v>
      </c>
      <c r="B1777" t="s">
        <v>3450</v>
      </c>
      <c r="C1777" t="s">
        <v>3461</v>
      </c>
      <c r="D1777">
        <v>1981</v>
      </c>
      <c r="E1777" t="s">
        <v>3460</v>
      </c>
      <c r="G1777" t="str">
        <f t="shared" si="27"/>
        <v>Session 9CHealth Care SystemsPolicy Analysis and Evaluation of Gonorrhea Control Programs: A Simulation Approach1981Yasar A. Ozcan</v>
      </c>
      <c r="I1777" t="str">
        <f>IFERROR(IF(VLOOKUP(Test!G1777,SanityCheck!$F$2:$F$6384,1,FALSE)=Test!G1777,"Y","N"),"N")</f>
        <v>Y</v>
      </c>
    </row>
    <row r="1778" spans="1:9" x14ac:dyDescent="0.25">
      <c r="A1778" t="s">
        <v>3453</v>
      </c>
      <c r="B1778" t="s">
        <v>3450</v>
      </c>
      <c r="C1778" t="s">
        <v>3464</v>
      </c>
      <c r="D1778">
        <v>1981</v>
      </c>
      <c r="E1778" t="s">
        <v>3463</v>
      </c>
      <c r="G1778" t="str">
        <f t="shared" si="27"/>
        <v>Session 9CHealth Care SystemsThe Application of GPSS to Multiphasic Health Evaluation Clinic Design1981Lawrence Van Kuran</v>
      </c>
      <c r="I1778" t="str">
        <f>IFERROR(IF(VLOOKUP(Test!G1778,SanityCheck!$F$2:$F$6384,1,FALSE)=Test!G1778,"Y","N"),"N")</f>
        <v>Y</v>
      </c>
    </row>
    <row r="1779" spans="1:9" x14ac:dyDescent="0.25">
      <c r="A1779" t="s">
        <v>3453</v>
      </c>
      <c r="B1779" t="s">
        <v>3450</v>
      </c>
      <c r="C1779" t="s">
        <v>3464</v>
      </c>
      <c r="D1779">
        <v>1981</v>
      </c>
      <c r="E1779" t="s">
        <v>3468</v>
      </c>
      <c r="G1779" t="str">
        <f t="shared" si="27"/>
        <v>Session 9CHealth Care SystemsThe Application of GPSS to Multiphasic Health Evaluation Clinic Design1981Joseph C. Mello</v>
      </c>
      <c r="I1779" t="str">
        <f>IFERROR(IF(VLOOKUP(Test!G1779,SanityCheck!$F$2:$F$6384,1,FALSE)=Test!G1779,"Y","N"),"N")</f>
        <v>Y</v>
      </c>
    </row>
    <row r="1780" spans="1:9" x14ac:dyDescent="0.25">
      <c r="A1780" t="s">
        <v>3453</v>
      </c>
      <c r="B1780" t="s">
        <v>3450</v>
      </c>
      <c r="C1780" t="s">
        <v>3452</v>
      </c>
      <c r="D1780">
        <v>1981</v>
      </c>
      <c r="E1780" t="s">
        <v>3451</v>
      </c>
      <c r="G1780" t="str">
        <f t="shared" si="27"/>
        <v>Session 9CHealth Care SystemsTwo Simulation Applications to Outpatient Clinics1981S. K. Kachhal</v>
      </c>
      <c r="I1780" t="str">
        <f>IFERROR(IF(VLOOKUP(Test!G1780,SanityCheck!$F$2:$F$6384,1,FALSE)=Test!G1780,"Y","N"),"N")</f>
        <v>Y</v>
      </c>
    </row>
    <row r="1781" spans="1:9" x14ac:dyDescent="0.25">
      <c r="A1781" t="s">
        <v>3453</v>
      </c>
      <c r="B1781" t="s">
        <v>3450</v>
      </c>
      <c r="C1781" t="s">
        <v>3452</v>
      </c>
      <c r="D1781">
        <v>1981</v>
      </c>
      <c r="E1781" t="s">
        <v>3466</v>
      </c>
      <c r="G1781" t="str">
        <f t="shared" si="27"/>
        <v>Session 9CHealth Care SystemsTwo Simulation Applications to Outpatient Clinics1981Georgia-Ann Klutke</v>
      </c>
      <c r="I1781" t="str">
        <f>IFERROR(IF(VLOOKUP(Test!G1781,SanityCheck!$F$2:$F$6384,1,FALSE)=Test!G1781,"Y","N"),"N")</f>
        <v>Y</v>
      </c>
    </row>
    <row r="1782" spans="1:9" x14ac:dyDescent="0.25">
      <c r="A1782" t="s">
        <v>3453</v>
      </c>
      <c r="B1782" t="s">
        <v>3450</v>
      </c>
      <c r="C1782" t="s">
        <v>3452</v>
      </c>
      <c r="D1782">
        <v>1981</v>
      </c>
      <c r="E1782" t="s">
        <v>3472</v>
      </c>
      <c r="G1782" t="str">
        <f t="shared" si="27"/>
        <v>Session 9CHealth Care SystemsTwo Simulation Applications to Outpatient Clinics1981Edward B. Daniels</v>
      </c>
      <c r="I1782" t="str">
        <f>IFERROR(IF(VLOOKUP(Test!G1782,SanityCheck!$F$2:$F$6384,1,FALSE)=Test!G1782,"Y","N"),"N")</f>
        <v>Y</v>
      </c>
    </row>
    <row r="1783" spans="1:9" x14ac:dyDescent="0.25">
      <c r="A1783" t="s">
        <v>4149</v>
      </c>
      <c r="B1783" t="s">
        <v>4150</v>
      </c>
      <c r="C1783" t="s">
        <v>4148</v>
      </c>
      <c r="D1783">
        <v>1981</v>
      </c>
      <c r="E1783" t="s">
        <v>4153</v>
      </c>
      <c r="G1783" t="str">
        <f t="shared" si="27"/>
        <v>Session 9DWar Gaming SystemsWargame-Based Training Systems1981L. Robert Ogus</v>
      </c>
      <c r="I1783" t="str">
        <f>IFERROR(IF(VLOOKUP(Test!G1783,SanityCheck!$F$2:$F$6384,1,FALSE)=Test!G1783,"Y","N"),"N")</f>
        <v>Y</v>
      </c>
    </row>
    <row r="1784" spans="1:9" x14ac:dyDescent="0.25">
      <c r="A1784" t="s">
        <v>4149</v>
      </c>
      <c r="B1784" t="s">
        <v>4150</v>
      </c>
      <c r="C1784" t="s">
        <v>4148</v>
      </c>
      <c r="D1784">
        <v>1981</v>
      </c>
      <c r="E1784" t="s">
        <v>4154</v>
      </c>
      <c r="G1784" t="str">
        <f t="shared" si="27"/>
        <v>Session 9DWar Gaming SystemsWargame-Based Training Systems1981James R. Jancaitis</v>
      </c>
      <c r="I1784" t="str">
        <f>IFERROR(IF(VLOOKUP(Test!G1784,SanityCheck!$F$2:$F$6384,1,FALSE)=Test!G1784,"Y","N"),"N")</f>
        <v>Y</v>
      </c>
    </row>
    <row r="1785" spans="1:9" x14ac:dyDescent="0.25">
      <c r="A1785" t="s">
        <v>4149</v>
      </c>
      <c r="B1785" t="s">
        <v>4150</v>
      </c>
      <c r="C1785" t="s">
        <v>4148</v>
      </c>
      <c r="D1785">
        <v>1981</v>
      </c>
      <c r="E1785" t="s">
        <v>4147</v>
      </c>
      <c r="G1785" t="str">
        <f t="shared" si="27"/>
        <v>Session 9DWar Gaming SystemsWargame-Based Training Systems1981Russel E. Hauck</v>
      </c>
      <c r="I1785" t="str">
        <f>IFERROR(IF(VLOOKUP(Test!G1785,SanityCheck!$F$2:$F$6384,1,FALSE)=Test!G1785,"Y","N"),"N")</f>
        <v>Y</v>
      </c>
    </row>
    <row r="1786" spans="1:9" x14ac:dyDescent="0.25">
      <c r="A1786" t="s">
        <v>4149</v>
      </c>
      <c r="B1786" t="s">
        <v>4150</v>
      </c>
      <c r="C1786" t="s">
        <v>4152</v>
      </c>
      <c r="D1786">
        <v>1981</v>
      </c>
      <c r="E1786" t="s">
        <v>4151</v>
      </c>
      <c r="G1786" t="str">
        <f t="shared" si="27"/>
        <v>Session 9DWar Gaming SystemsComputer Assisted Wargaming at the Air University1981Richard P. Smith</v>
      </c>
      <c r="I1786" t="str">
        <f>IFERROR(IF(VLOOKUP(Test!G1786,SanityCheck!$F$2:$F$6384,1,FALSE)=Test!G1786,"Y","N"),"N")</f>
        <v>Y</v>
      </c>
    </row>
    <row r="1787" spans="1:9" x14ac:dyDescent="0.25">
      <c r="A1787" t="s">
        <v>4149</v>
      </c>
      <c r="B1787" t="s">
        <v>4150</v>
      </c>
      <c r="C1787" t="s">
        <v>4156</v>
      </c>
      <c r="D1787">
        <v>1981</v>
      </c>
      <c r="E1787" t="s">
        <v>4155</v>
      </c>
      <c r="G1787" t="str">
        <f t="shared" si="27"/>
        <v>Session 9DWar Gaming SystemsAutomated War Gaming for Enhancing Fleet Readiness1981M. Leonard Birns</v>
      </c>
      <c r="I1787" t="str">
        <f>IFERROR(IF(VLOOKUP(Test!G1787,SanityCheck!$F$2:$F$6384,1,FALSE)=Test!G1787,"Y","N"),"N")</f>
        <v>Y</v>
      </c>
    </row>
    <row r="1788" spans="1:9" x14ac:dyDescent="0.25">
      <c r="A1788" t="s">
        <v>4159</v>
      </c>
      <c r="B1788" t="s">
        <v>4160</v>
      </c>
      <c r="C1788" t="s">
        <v>4158</v>
      </c>
      <c r="D1788">
        <v>1981</v>
      </c>
      <c r="E1788" t="s">
        <v>4157</v>
      </c>
      <c r="G1788" t="str">
        <f t="shared" si="27"/>
        <v>Session 9EFood and Crop Production SystemsCROGRO: An Interactive Forest Growth Simulator1981D. M. Fellows</v>
      </c>
      <c r="I1788" t="str">
        <f>IFERROR(IF(VLOOKUP(Test!G1788,SanityCheck!$F$2:$F$6384,1,FALSE)=Test!G1788,"Y","N"),"N")</f>
        <v>Y</v>
      </c>
    </row>
    <row r="1789" spans="1:9" x14ac:dyDescent="0.25">
      <c r="A1789" t="s">
        <v>4159</v>
      </c>
      <c r="B1789" t="s">
        <v>4160</v>
      </c>
      <c r="C1789" t="s">
        <v>4158</v>
      </c>
      <c r="D1789">
        <v>1981</v>
      </c>
      <c r="E1789" t="s">
        <v>4162</v>
      </c>
      <c r="G1789" t="str">
        <f t="shared" si="27"/>
        <v>Session 9EFood and Crop Production SystemsCROGRO: An Interactive Forest Growth Simulator1981G. L. Sprague</v>
      </c>
      <c r="I1789" t="str">
        <f>IFERROR(IF(VLOOKUP(Test!G1789,SanityCheck!$F$2:$F$6384,1,FALSE)=Test!G1789,"Y","N"),"N")</f>
        <v>Y</v>
      </c>
    </row>
    <row r="1790" spans="1:9" x14ac:dyDescent="0.25">
      <c r="A1790" t="s">
        <v>4159</v>
      </c>
      <c r="B1790" t="s">
        <v>4160</v>
      </c>
      <c r="C1790" t="s">
        <v>4158</v>
      </c>
      <c r="D1790">
        <v>1981</v>
      </c>
      <c r="E1790" t="s">
        <v>4161</v>
      </c>
      <c r="G1790" t="str">
        <f t="shared" si="27"/>
        <v>Session 9EFood and Crop Production SystemsCROGRO: An Interactive Forest Growth Simulator1981G. L. Baskerville</v>
      </c>
      <c r="I1790" t="str">
        <f>IFERROR(IF(VLOOKUP(Test!G1790,SanityCheck!$F$2:$F$6384,1,FALSE)=Test!G1790,"Y","N"),"N")</f>
        <v>Y</v>
      </c>
    </row>
    <row r="1791" spans="1:9" x14ac:dyDescent="0.25">
      <c r="A1791" t="s">
        <v>4159</v>
      </c>
      <c r="B1791" t="s">
        <v>4160</v>
      </c>
      <c r="C1791" t="s">
        <v>4164</v>
      </c>
      <c r="D1791">
        <v>1981</v>
      </c>
      <c r="E1791" t="s">
        <v>4167</v>
      </c>
      <c r="G1791" t="str">
        <f t="shared" si="27"/>
        <v>Session 9EFood and Crop Production SystemsA Simulation Model of a Wheat Elevator System Using SLAM1981Thomas R. Harris</v>
      </c>
      <c r="I1791" t="str">
        <f>IFERROR(IF(VLOOKUP(Test!G1791,SanityCheck!$F$2:$F$6384,1,FALSE)=Test!G1791,"Y","N"),"N")</f>
        <v>Y</v>
      </c>
    </row>
    <row r="1792" spans="1:9" x14ac:dyDescent="0.25">
      <c r="A1792" t="s">
        <v>4159</v>
      </c>
      <c r="B1792" t="s">
        <v>4160</v>
      </c>
      <c r="C1792" t="s">
        <v>4164</v>
      </c>
      <c r="D1792">
        <v>1981</v>
      </c>
      <c r="E1792" t="s">
        <v>4163</v>
      </c>
      <c r="G1792" t="str">
        <f t="shared" si="27"/>
        <v>Session 9EFood and Crop Production SystemsA Simulation Model of a Wheat Elevator System Using SLAM1981Behrokh Khoshnevis</v>
      </c>
      <c r="I1792" t="str">
        <f>IFERROR(IF(VLOOKUP(Test!G1792,SanityCheck!$F$2:$F$6384,1,FALSE)=Test!G1792,"Y","N"),"N")</f>
        <v>Y</v>
      </c>
    </row>
    <row r="1793" spans="1:9" x14ac:dyDescent="0.25">
      <c r="A1793" t="s">
        <v>4159</v>
      </c>
      <c r="B1793" t="s">
        <v>4160</v>
      </c>
      <c r="C1793" t="s">
        <v>4166</v>
      </c>
      <c r="D1793">
        <v>1981</v>
      </c>
      <c r="E1793" t="s">
        <v>4165</v>
      </c>
      <c r="G1793" t="str">
        <f t="shared" si="27"/>
        <v>Session 9EFood and Crop Production SystemsModeling a Genetic Control Program for the Tobacco Budworm with SLAM1981Richard A. Levins</v>
      </c>
      <c r="I1793" t="str">
        <f>IFERROR(IF(VLOOKUP(Test!G1793,SanityCheck!$F$2:$F$6384,1,FALSE)=Test!G1793,"Y","N"),"N")</f>
        <v>Y</v>
      </c>
    </row>
    <row r="1794" spans="1:9" x14ac:dyDescent="0.25">
      <c r="A1794" t="s">
        <v>4159</v>
      </c>
      <c r="B1794" t="s">
        <v>4160</v>
      </c>
      <c r="C1794" t="s">
        <v>4166</v>
      </c>
      <c r="D1794">
        <v>1981</v>
      </c>
      <c r="E1794" t="s">
        <v>4168</v>
      </c>
      <c r="G1794" t="str">
        <f t="shared" ref="G1794:G1857" si="28">CONCATENATE(A1794,B1794,C1794,D1794,E1794)</f>
        <v>Session 9EFood and Crop Production SystemsModeling a Genetic Control Program for the Tobacco Budworm with SLAM1981Murl Wayne Parker</v>
      </c>
      <c r="I1794" t="str">
        <f>IFERROR(IF(VLOOKUP(Test!G1794,SanityCheck!$F$2:$F$6384,1,FALSE)=Test!G1794,"Y","N"),"N")</f>
        <v>Y</v>
      </c>
    </row>
    <row r="1795" spans="1:9" x14ac:dyDescent="0.25">
      <c r="A1795" t="s">
        <v>3319</v>
      </c>
      <c r="B1795" t="s">
        <v>4171</v>
      </c>
      <c r="C1795" t="s">
        <v>4173</v>
      </c>
      <c r="D1795">
        <v>1982</v>
      </c>
      <c r="E1795" t="s">
        <v>4172</v>
      </c>
      <c r="G1795" t="str">
        <f t="shared" si="28"/>
        <v>Contributed PapersQueueing ModelsA Method for Developing Closed Functional Representations of Service Rates and Arrival Rates in the Simulation of a Non-stationary Queue1982Peter M. Ellis</v>
      </c>
      <c r="I1795" t="str">
        <f>IFERROR(IF(VLOOKUP(Test!G1795,SanityCheck!$F$2:$F$6384,1,FALSE)=Test!G1795,"Y","N"),"N")</f>
        <v>Y</v>
      </c>
    </row>
    <row r="1796" spans="1:9" x14ac:dyDescent="0.25">
      <c r="A1796" t="s">
        <v>3319</v>
      </c>
      <c r="B1796" t="s">
        <v>4171</v>
      </c>
      <c r="C1796" t="s">
        <v>4180</v>
      </c>
      <c r="D1796">
        <v>1982</v>
      </c>
      <c r="E1796" t="s">
        <v>823</v>
      </c>
      <c r="G1796" t="str">
        <f t="shared" si="28"/>
        <v>Contributed PapersQueueing ModelsApproximating Non-Stationary Queueing Systems1982Michael R. Taaffe</v>
      </c>
      <c r="I1796" t="str">
        <f>IFERROR(IF(VLOOKUP(Test!G1796,SanityCheck!$F$2:$F$6384,1,FALSE)=Test!G1796,"Y","N"),"N")</f>
        <v>Y</v>
      </c>
    </row>
    <row r="1797" spans="1:9" x14ac:dyDescent="0.25">
      <c r="A1797" t="s">
        <v>3319</v>
      </c>
      <c r="B1797" t="s">
        <v>4171</v>
      </c>
      <c r="C1797" t="s">
        <v>4180</v>
      </c>
      <c r="D1797">
        <v>1982</v>
      </c>
      <c r="E1797" t="s">
        <v>1574</v>
      </c>
      <c r="G1797" t="str">
        <f t="shared" si="28"/>
        <v>Contributed PapersQueueing ModelsApproximating Non-Stationary Queueing Systems1982Gordon M. Clark</v>
      </c>
      <c r="I1797" t="str">
        <f>IFERROR(IF(VLOOKUP(Test!G1797,SanityCheck!$F$2:$F$6384,1,FALSE)=Test!G1797,"Y","N"),"N")</f>
        <v>Y</v>
      </c>
    </row>
    <row r="1798" spans="1:9" x14ac:dyDescent="0.25">
      <c r="A1798" t="s">
        <v>3319</v>
      </c>
      <c r="B1798" t="s">
        <v>4171</v>
      </c>
      <c r="C1798" t="s">
        <v>4175</v>
      </c>
      <c r="D1798">
        <v>1982</v>
      </c>
      <c r="E1798" t="s">
        <v>4174</v>
      </c>
      <c r="G1798" t="str">
        <f t="shared" si="28"/>
        <v>Contributed PapersQueueing ModelsA GPSS Model of a Queueing Problem with Complex Decision Making Behavior1982Leonidas C. Charalambides</v>
      </c>
      <c r="I1798" t="str">
        <f>IFERROR(IF(VLOOKUP(Test!G1798,SanityCheck!$F$2:$F$6384,1,FALSE)=Test!G1798,"Y","N"),"N")</f>
        <v>Y</v>
      </c>
    </row>
    <row r="1799" spans="1:9" x14ac:dyDescent="0.25">
      <c r="A1799" t="s">
        <v>3319</v>
      </c>
      <c r="B1799" t="s">
        <v>4183</v>
      </c>
      <c r="C1799" t="s">
        <v>4187</v>
      </c>
      <c r="D1799">
        <v>1982</v>
      </c>
      <c r="E1799" t="s">
        <v>4186</v>
      </c>
      <c r="G1799" t="str">
        <f t="shared" si="28"/>
        <v>Contributed PapersPolicy Decision ISimulation Model for Guiding Lebanon's Post-War Reconstruction1982Donald R. Drew</v>
      </c>
      <c r="I1799" t="str">
        <f>IFERROR(IF(VLOOKUP(Test!G1799,SanityCheck!$F$2:$F$6384,1,FALSE)=Test!G1799,"Y","N"),"N")</f>
        <v>Y</v>
      </c>
    </row>
    <row r="1800" spans="1:9" x14ac:dyDescent="0.25">
      <c r="A1800" t="s">
        <v>3319</v>
      </c>
      <c r="B1800" t="s">
        <v>4183</v>
      </c>
      <c r="C1800" t="s">
        <v>4185</v>
      </c>
      <c r="D1800">
        <v>1982</v>
      </c>
      <c r="E1800" t="s">
        <v>4184</v>
      </c>
      <c r="G1800" t="str">
        <f t="shared" si="28"/>
        <v>Contributed PapersPolicy Decision IAcid Precipitation: Controversy Over Policy Options1982F. Perry Sioshansi</v>
      </c>
      <c r="I1800" t="str">
        <f>IFERROR(IF(VLOOKUP(Test!G1800,SanityCheck!$F$2:$F$6384,1,FALSE)=Test!G1800,"Y","N"),"N")</f>
        <v>Y</v>
      </c>
    </row>
    <row r="1801" spans="1:9" x14ac:dyDescent="0.25">
      <c r="A1801" t="s">
        <v>3319</v>
      </c>
      <c r="B1801" t="s">
        <v>4183</v>
      </c>
      <c r="C1801" t="s">
        <v>4182</v>
      </c>
      <c r="D1801">
        <v>1982</v>
      </c>
      <c r="E1801" t="s">
        <v>4188</v>
      </c>
      <c r="G1801" t="str">
        <f t="shared" si="28"/>
        <v>Contributed PapersPolicy Decision ICrisis Modeling of the Criminal Justice System1982Augusto Legasto Jr.</v>
      </c>
      <c r="I1801" t="str">
        <f>IFERROR(IF(VLOOKUP(Test!G1801,SanityCheck!$F$2:$F$6384,1,FALSE)=Test!G1801,"Y","N"),"N")</f>
        <v>Y</v>
      </c>
    </row>
    <row r="1802" spans="1:9" x14ac:dyDescent="0.25">
      <c r="A1802" t="s">
        <v>3319</v>
      </c>
      <c r="B1802" t="s">
        <v>4183</v>
      </c>
      <c r="C1802" t="s">
        <v>4182</v>
      </c>
      <c r="D1802">
        <v>1982</v>
      </c>
      <c r="E1802" t="s">
        <v>4181</v>
      </c>
      <c r="G1802" t="str">
        <f t="shared" si="28"/>
        <v>Contributed PapersPolicy Decision ICrisis Modeling of the Criminal Justice System1982Amador Muriel</v>
      </c>
      <c r="I1802" t="str">
        <f>IFERROR(IF(VLOOKUP(Test!G1802,SanityCheck!$F$2:$F$6384,1,FALSE)=Test!G1802,"Y","N"),"N")</f>
        <v>Y</v>
      </c>
    </row>
    <row r="1803" spans="1:9" x14ac:dyDescent="0.25">
      <c r="A1803" t="s">
        <v>3319</v>
      </c>
      <c r="B1803" t="s">
        <v>4183</v>
      </c>
      <c r="C1803" t="s">
        <v>4182</v>
      </c>
      <c r="D1803">
        <v>1982</v>
      </c>
      <c r="E1803" t="s">
        <v>4189</v>
      </c>
      <c r="G1803" t="str">
        <f t="shared" si="28"/>
        <v>Contributed PapersPolicy Decision ICrisis Modeling of the Criminal Justice System1982Morton Norman</v>
      </c>
      <c r="I1803" t="str">
        <f>IFERROR(IF(VLOOKUP(Test!G1803,SanityCheck!$F$2:$F$6384,1,FALSE)=Test!G1803,"Y","N"),"N")</f>
        <v>Y</v>
      </c>
    </row>
    <row r="1804" spans="1:9" x14ac:dyDescent="0.25">
      <c r="A1804" t="s">
        <v>3319</v>
      </c>
      <c r="B1804" t="s">
        <v>4192</v>
      </c>
      <c r="C1804" t="s">
        <v>4194</v>
      </c>
      <c r="D1804">
        <v>1982</v>
      </c>
      <c r="E1804" t="s">
        <v>4196</v>
      </c>
      <c r="G1804" t="str">
        <f t="shared" si="28"/>
        <v>Contributed PapersSimulation in Defense ManagementSimulating Low Demand Asset Availability in Base Supply with Q-GERT1982Joseph W. Coleman</v>
      </c>
      <c r="I1804" t="str">
        <f>IFERROR(IF(VLOOKUP(Test!G1804,SanityCheck!$F$2:$F$6384,1,FALSE)=Test!G1804,"Y","N"),"N")</f>
        <v>Y</v>
      </c>
    </row>
    <row r="1805" spans="1:9" x14ac:dyDescent="0.25">
      <c r="A1805" t="s">
        <v>3319</v>
      </c>
      <c r="B1805" t="s">
        <v>4192</v>
      </c>
      <c r="C1805" t="s">
        <v>4194</v>
      </c>
      <c r="D1805">
        <v>1982</v>
      </c>
      <c r="E1805" t="s">
        <v>4199</v>
      </c>
      <c r="G1805" t="str">
        <f t="shared" si="28"/>
        <v>Contributed PapersSimulation in Defense ManagementSimulating Low Demand Asset Availability in Base Supply with Q-GERT1982James M. Masters</v>
      </c>
      <c r="I1805" t="str">
        <f>IFERROR(IF(VLOOKUP(Test!G1805,SanityCheck!$F$2:$F$6384,1,FALSE)=Test!G1805,"Y","N"),"N")</f>
        <v>Y</v>
      </c>
    </row>
    <row r="1806" spans="1:9" x14ac:dyDescent="0.25">
      <c r="A1806" t="s">
        <v>3319</v>
      </c>
      <c r="B1806" t="s">
        <v>4192</v>
      </c>
      <c r="C1806" t="s">
        <v>4194</v>
      </c>
      <c r="D1806">
        <v>1982</v>
      </c>
      <c r="E1806" t="s">
        <v>4193</v>
      </c>
      <c r="G1806" t="str">
        <f t="shared" si="28"/>
        <v>Contributed PapersSimulation in Defense ManagementSimulating Low Demand Asset Availability in Base Supply with Q-GERT1982George C. Pankonin</v>
      </c>
      <c r="I1806" t="str">
        <f>IFERROR(IF(VLOOKUP(Test!G1806,SanityCheck!$F$2:$F$6384,1,FALSE)=Test!G1806,"Y","N"),"N")</f>
        <v>Y</v>
      </c>
    </row>
    <row r="1807" spans="1:9" x14ac:dyDescent="0.25">
      <c r="A1807" t="s">
        <v>3319</v>
      </c>
      <c r="B1807" t="s">
        <v>4192</v>
      </c>
      <c r="C1807" t="s">
        <v>4194</v>
      </c>
      <c r="D1807">
        <v>1982</v>
      </c>
      <c r="E1807" t="s">
        <v>4195</v>
      </c>
      <c r="G1807" t="str">
        <f t="shared" si="28"/>
        <v>Contributed PapersSimulation in Defense ManagementSimulating Low Demand Asset Availability in Base Supply with Q-GERT1982David K. Peterson</v>
      </c>
      <c r="I1807" t="str">
        <f>IFERROR(IF(VLOOKUP(Test!G1807,SanityCheck!$F$2:$F$6384,1,FALSE)=Test!G1807,"Y","N"),"N")</f>
        <v>Y</v>
      </c>
    </row>
    <row r="1808" spans="1:9" x14ac:dyDescent="0.25">
      <c r="A1808" t="s">
        <v>3319</v>
      </c>
      <c r="B1808" t="s">
        <v>4192</v>
      </c>
      <c r="C1808" t="s">
        <v>4191</v>
      </c>
      <c r="D1808">
        <v>1982</v>
      </c>
      <c r="E1808" t="s">
        <v>4197</v>
      </c>
      <c r="G1808" t="str">
        <f t="shared" si="28"/>
        <v>Contributed PapersSimulation in Defense ManagementAn Evaluation of Alternatives For Processing of Administrative Pay Vouchers1982Dan Fox</v>
      </c>
      <c r="I1808" t="str">
        <f>IFERROR(IF(VLOOKUP(Test!G1808,SanityCheck!$F$2:$F$6384,1,FALSE)=Test!G1808,"Y","N"),"N")</f>
        <v>Y</v>
      </c>
    </row>
    <row r="1809" spans="1:9" x14ac:dyDescent="0.25">
      <c r="A1809" t="s">
        <v>3319</v>
      </c>
      <c r="B1809" t="s">
        <v>4192</v>
      </c>
      <c r="C1809" t="s">
        <v>4191</v>
      </c>
      <c r="D1809">
        <v>1982</v>
      </c>
      <c r="E1809" t="s">
        <v>4190</v>
      </c>
      <c r="G1809" t="str">
        <f t="shared" si="28"/>
        <v>Contributed PapersSimulation in Defense ManagementAn Evaluation of Alternatives For Processing of Administrative Pay Vouchers1982Ben Venable</v>
      </c>
      <c r="I1809" t="str">
        <f>IFERROR(IF(VLOOKUP(Test!G1809,SanityCheck!$F$2:$F$6384,1,FALSE)=Test!G1809,"Y","N"),"N")</f>
        <v>Y</v>
      </c>
    </row>
    <row r="1810" spans="1:9" x14ac:dyDescent="0.25">
      <c r="A1810" t="s">
        <v>3319</v>
      </c>
      <c r="B1810" t="s">
        <v>4192</v>
      </c>
      <c r="C1810" t="s">
        <v>4191</v>
      </c>
      <c r="D1810">
        <v>1982</v>
      </c>
      <c r="E1810" t="s">
        <v>4198</v>
      </c>
      <c r="G1810" t="str">
        <f t="shared" si="28"/>
        <v>Contributed PapersSimulation in Defense ManagementAn Evaluation of Alternatives For Processing of Administrative Pay Vouchers1982Larry Zebel</v>
      </c>
      <c r="I1810" t="str">
        <f>IFERROR(IF(VLOOKUP(Test!G1810,SanityCheck!$F$2:$F$6384,1,FALSE)=Test!G1810,"Y","N"),"N")</f>
        <v>Y</v>
      </c>
    </row>
    <row r="1811" spans="1:9" x14ac:dyDescent="0.25">
      <c r="A1811" t="s">
        <v>3319</v>
      </c>
      <c r="B1811" t="s">
        <v>4202</v>
      </c>
      <c r="C1811" t="s">
        <v>4206</v>
      </c>
      <c r="D1811">
        <v>1982</v>
      </c>
      <c r="E1811" t="s">
        <v>621</v>
      </c>
      <c r="G1811" t="str">
        <f t="shared" si="28"/>
        <v>Contributed PapersSimulation Language DesignThe Process View of Simulation in ADA1982Greg Lomow</v>
      </c>
      <c r="I1811" t="str">
        <f>IFERROR(IF(VLOOKUP(Test!G1811,SanityCheck!$F$2:$F$6384,1,FALSE)=Test!G1811,"Y","N"),"N")</f>
        <v>Y</v>
      </c>
    </row>
    <row r="1812" spans="1:9" x14ac:dyDescent="0.25">
      <c r="A1812" t="s">
        <v>3319</v>
      </c>
      <c r="B1812" t="s">
        <v>4202</v>
      </c>
      <c r="C1812" t="s">
        <v>4206</v>
      </c>
      <c r="D1812">
        <v>1982</v>
      </c>
      <c r="E1812" t="s">
        <v>4205</v>
      </c>
      <c r="G1812" t="str">
        <f t="shared" si="28"/>
        <v>Contributed PapersSimulation Language DesignThe Process View of Simulation in ADA1982Brian Unger</v>
      </c>
      <c r="I1812" t="str">
        <f>IFERROR(IF(VLOOKUP(Test!G1812,SanityCheck!$F$2:$F$6384,1,FALSE)=Test!G1812,"Y","N"),"N")</f>
        <v>Y</v>
      </c>
    </row>
    <row r="1813" spans="1:9" x14ac:dyDescent="0.25">
      <c r="A1813" t="s">
        <v>3319</v>
      </c>
      <c r="B1813" t="s">
        <v>4202</v>
      </c>
      <c r="C1813" t="s">
        <v>4210</v>
      </c>
      <c r="D1813">
        <v>1982</v>
      </c>
      <c r="E1813" t="s">
        <v>4135</v>
      </c>
      <c r="G1813" t="str">
        <f t="shared" si="28"/>
        <v>Contributed PapersSimulation Language DesignASSE: ADA Simulation Support Environment1982Heimo H. Adelsberger</v>
      </c>
      <c r="I1813" t="str">
        <f>IFERROR(IF(VLOOKUP(Test!G1813,SanityCheck!$F$2:$F$6384,1,FALSE)=Test!G1813,"Y","N"),"N")</f>
        <v>Y</v>
      </c>
    </row>
    <row r="1814" spans="1:9" x14ac:dyDescent="0.25">
      <c r="A1814" t="s">
        <v>3319</v>
      </c>
      <c r="B1814" t="s">
        <v>4202</v>
      </c>
      <c r="C1814" t="s">
        <v>4208</v>
      </c>
      <c r="D1814">
        <v>1982</v>
      </c>
      <c r="E1814" t="s">
        <v>4207</v>
      </c>
      <c r="G1814" t="str">
        <f t="shared" si="28"/>
        <v>Contributed PapersSimulation Language DesignMICROSIM: A Basic Based, Discrete Event Simulation Language for Microcomputers1982Mark L. Spearman</v>
      </c>
      <c r="I1814" t="str">
        <f>IFERROR(IF(VLOOKUP(Test!G1814,SanityCheck!$F$2:$F$6384,1,FALSE)=Test!G1814,"Y","N"),"N")</f>
        <v>Y</v>
      </c>
    </row>
    <row r="1815" spans="1:9" x14ac:dyDescent="0.25">
      <c r="A1815" t="s">
        <v>3319</v>
      </c>
      <c r="B1815" t="s">
        <v>4214</v>
      </c>
      <c r="C1815" t="s">
        <v>4215</v>
      </c>
      <c r="D1815">
        <v>1982</v>
      </c>
      <c r="E1815" t="s">
        <v>4186</v>
      </c>
      <c r="G1815" t="str">
        <f t="shared" si="28"/>
        <v>Contributed PapersPolicy Decision IIA System4s Dynamics Model for the Integrated Control of Tsetse Flies and African Trypanosomiasis1982Donald R. Drew</v>
      </c>
      <c r="I1815" t="str">
        <f>IFERROR(IF(VLOOKUP(Test!G1815,SanityCheck!$F$2:$F$6384,1,FALSE)=Test!G1815,"Y","N"),"N")</f>
        <v>Y</v>
      </c>
    </row>
    <row r="1816" spans="1:9" x14ac:dyDescent="0.25">
      <c r="A1816" t="s">
        <v>3319</v>
      </c>
      <c r="B1816" t="s">
        <v>4214</v>
      </c>
      <c r="C1816" t="s">
        <v>4213</v>
      </c>
      <c r="D1816">
        <v>1982</v>
      </c>
      <c r="E1816" t="s">
        <v>4219</v>
      </c>
      <c r="G1816" t="str">
        <f t="shared" si="28"/>
        <v>Contributed PapersPolicy Decision IISlam II Model of the Rose Bowl Staffing Plans1982Dwight Erdbruegger</v>
      </c>
      <c r="I1816" t="str">
        <f>IFERROR(IF(VLOOKUP(Test!G1816,SanityCheck!$F$2:$F$6384,1,FALSE)=Test!G1816,"Y","N"),"N")</f>
        <v>Y</v>
      </c>
    </row>
    <row r="1817" spans="1:9" x14ac:dyDescent="0.25">
      <c r="A1817" t="s">
        <v>3319</v>
      </c>
      <c r="B1817" t="s">
        <v>4214</v>
      </c>
      <c r="C1817" t="s">
        <v>4213</v>
      </c>
      <c r="D1817">
        <v>1982</v>
      </c>
      <c r="E1817" t="s">
        <v>4212</v>
      </c>
      <c r="G1817" t="str">
        <f t="shared" si="28"/>
        <v>Contributed PapersPolicy Decision IISlam II Model of the Rose Bowl Staffing Plans1982Darrell Starks</v>
      </c>
      <c r="I1817" t="str">
        <f>IFERROR(IF(VLOOKUP(Test!G1817,SanityCheck!$F$2:$F$6384,1,FALSE)=Test!G1817,"Y","N"),"N")</f>
        <v>Y</v>
      </c>
    </row>
    <row r="1818" spans="1:9" x14ac:dyDescent="0.25">
      <c r="A1818" t="s">
        <v>3319</v>
      </c>
      <c r="B1818" t="s">
        <v>4214</v>
      </c>
      <c r="C1818" t="s">
        <v>4213</v>
      </c>
      <c r="D1818">
        <v>1982</v>
      </c>
      <c r="E1818" t="s">
        <v>4216</v>
      </c>
      <c r="G1818" t="str">
        <f t="shared" si="28"/>
        <v>Contributed PapersPolicy Decision IISlam II Model of the Rose Bowl Staffing Plans1982Claude Farris</v>
      </c>
      <c r="I1818" t="str">
        <f>IFERROR(IF(VLOOKUP(Test!G1818,SanityCheck!$F$2:$F$6384,1,FALSE)=Test!G1818,"Y","N"),"N")</f>
        <v>Y</v>
      </c>
    </row>
    <row r="1819" spans="1:9" x14ac:dyDescent="0.25">
      <c r="A1819" t="s">
        <v>3319</v>
      </c>
      <c r="B1819" t="s">
        <v>4214</v>
      </c>
      <c r="C1819" t="s">
        <v>4218</v>
      </c>
      <c r="D1819">
        <v>1982</v>
      </c>
      <c r="E1819" t="s">
        <v>4217</v>
      </c>
      <c r="G1819" t="str">
        <f t="shared" si="28"/>
        <v>Contributed PapersPolicy Decision IIAn Exploration of the Behaviour of Resale Markets Through Computer Simulation1982Andrew Berczi</v>
      </c>
      <c r="I1819" t="str">
        <f>IFERROR(IF(VLOOKUP(Test!G1819,SanityCheck!$F$2:$F$6384,1,FALSE)=Test!G1819,"Y","N"),"N")</f>
        <v>Y</v>
      </c>
    </row>
    <row r="1820" spans="1:9" x14ac:dyDescent="0.25">
      <c r="A1820" t="s">
        <v>3319</v>
      </c>
      <c r="B1820" t="s">
        <v>3497</v>
      </c>
      <c r="C1820" t="s">
        <v>3501</v>
      </c>
      <c r="D1820">
        <v>1982</v>
      </c>
      <c r="E1820" t="s">
        <v>3507</v>
      </c>
      <c r="G1820" t="str">
        <f t="shared" si="28"/>
        <v>Contributed PapersMilitary SystemsApplication of Air Warfare Simulation in Determining Tactical Air Control System (TACS) Effectiveness1982William DiDecca</v>
      </c>
      <c r="I1820" t="str">
        <f>IFERROR(IF(VLOOKUP(Test!G1820,SanityCheck!$F$2:$F$6384,1,FALSE)=Test!G1820,"Y","N"),"N")</f>
        <v>Y</v>
      </c>
    </row>
    <row r="1821" spans="1:9" x14ac:dyDescent="0.25">
      <c r="A1821" t="s">
        <v>3319</v>
      </c>
      <c r="B1821" t="s">
        <v>3497</v>
      </c>
      <c r="C1821" t="s">
        <v>3501</v>
      </c>
      <c r="D1821">
        <v>1982</v>
      </c>
      <c r="E1821" t="s">
        <v>3500</v>
      </c>
      <c r="G1821" t="str">
        <f t="shared" si="28"/>
        <v>Contributed PapersMilitary SystemsApplication of Air Warfare Simulation in Determining Tactical Air Control System (TACS) Effectiveness1982Jerry Golub</v>
      </c>
      <c r="I1821" t="str">
        <f>IFERROR(IF(VLOOKUP(Test!G1821,SanityCheck!$F$2:$F$6384,1,FALSE)=Test!G1821,"Y","N"),"N")</f>
        <v>Y</v>
      </c>
    </row>
    <row r="1822" spans="1:9" x14ac:dyDescent="0.25">
      <c r="A1822" t="s">
        <v>3319</v>
      </c>
      <c r="B1822" t="s">
        <v>3497</v>
      </c>
      <c r="C1822" t="s">
        <v>3501</v>
      </c>
      <c r="D1822">
        <v>1982</v>
      </c>
      <c r="E1822" t="s">
        <v>3505</v>
      </c>
      <c r="G1822" t="str">
        <f t="shared" si="28"/>
        <v>Contributed PapersMilitary SystemsApplication of Air Warfare Simulation in Determining Tactical Air Control System (TACS) Effectiveness1982Dale Kratzer</v>
      </c>
      <c r="I1822" t="str">
        <f>IFERROR(IF(VLOOKUP(Test!G1822,SanityCheck!$F$2:$F$6384,1,FALSE)=Test!G1822,"Y","N"),"N")</f>
        <v>Y</v>
      </c>
    </row>
    <row r="1823" spans="1:9" x14ac:dyDescent="0.25">
      <c r="A1823" t="s">
        <v>3319</v>
      </c>
      <c r="B1823" t="s">
        <v>3497</v>
      </c>
      <c r="C1823" t="s">
        <v>3501</v>
      </c>
      <c r="D1823">
        <v>1982</v>
      </c>
      <c r="E1823" t="s">
        <v>3502</v>
      </c>
      <c r="G1823" t="str">
        <f t="shared" si="28"/>
        <v>Contributed PapersMilitary SystemsApplication of Air Warfare Simulation in Determining Tactical Air Control System (TACS) Effectiveness1982Harald Pschunder</v>
      </c>
      <c r="I1823" t="str">
        <f>IFERROR(IF(VLOOKUP(Test!G1823,SanityCheck!$F$2:$F$6384,1,FALSE)=Test!G1823,"Y","N"),"N")</f>
        <v>Y</v>
      </c>
    </row>
    <row r="1824" spans="1:9" x14ac:dyDescent="0.25">
      <c r="A1824" t="s">
        <v>3319</v>
      </c>
      <c r="B1824" t="s">
        <v>1270</v>
      </c>
      <c r="C1824" t="s">
        <v>3318</v>
      </c>
      <c r="D1824">
        <v>1982</v>
      </c>
      <c r="E1824" t="s">
        <v>569</v>
      </c>
      <c r="G1824" t="str">
        <f t="shared" si="28"/>
        <v>Contributed PapersSimulation MethodologyGraphics and Simulations: Tools and Applications1982Robin J. Miner</v>
      </c>
      <c r="I1824" t="str">
        <f>IFERROR(IF(VLOOKUP(Test!G1824,SanityCheck!$F$2:$F$6384,1,FALSE)=Test!G1824,"Y","N"),"N")</f>
        <v>Y</v>
      </c>
    </row>
    <row r="1825" spans="1:9" x14ac:dyDescent="0.25">
      <c r="A1825" t="s">
        <v>3319</v>
      </c>
      <c r="B1825" t="s">
        <v>1270</v>
      </c>
      <c r="C1825" t="s">
        <v>3318</v>
      </c>
      <c r="D1825">
        <v>1982</v>
      </c>
      <c r="E1825" t="s">
        <v>3317</v>
      </c>
      <c r="G1825" t="str">
        <f t="shared" si="28"/>
        <v>Contributed PapersSimulation MethodologyGraphics and Simulations: Tools and Applications1982Jerome D. Sabuda</v>
      </c>
      <c r="I1825" t="str">
        <f>IFERROR(IF(VLOOKUP(Test!G1825,SanityCheck!$F$2:$F$6384,1,FALSE)=Test!G1825,"Y","N"),"N")</f>
        <v>Y</v>
      </c>
    </row>
    <row r="1826" spans="1:9" x14ac:dyDescent="0.25">
      <c r="A1826" t="s">
        <v>3319</v>
      </c>
      <c r="B1826" t="s">
        <v>1270</v>
      </c>
      <c r="C1826" t="s">
        <v>3318</v>
      </c>
      <c r="D1826">
        <v>1982</v>
      </c>
      <c r="E1826" t="s">
        <v>3336</v>
      </c>
      <c r="G1826" t="str">
        <f t="shared" si="28"/>
        <v>Contributed PapersSimulation MethodologyGraphics and Simulations: Tools and Applications1982David B. Wortman</v>
      </c>
      <c r="I1826" t="str">
        <f>IFERROR(IF(VLOOKUP(Test!G1826,SanityCheck!$F$2:$F$6384,1,FALSE)=Test!G1826,"Y","N"),"N")</f>
        <v>Y</v>
      </c>
    </row>
    <row r="1827" spans="1:9" x14ac:dyDescent="0.25">
      <c r="A1827" t="s">
        <v>3319</v>
      </c>
      <c r="B1827" t="s">
        <v>1270</v>
      </c>
      <c r="C1827" t="s">
        <v>3338</v>
      </c>
      <c r="D1827">
        <v>1982</v>
      </c>
      <c r="E1827" t="s">
        <v>3337</v>
      </c>
      <c r="G1827" t="str">
        <f t="shared" si="28"/>
        <v>Contributed PapersSimulation Methodology"Semi-Stochastic" Simulations and Other Tricks of the Trade1982L. B. Golovin</v>
      </c>
      <c r="I1827" t="str">
        <f>IFERROR(IF(VLOOKUP(Test!G1827,SanityCheck!$F$2:$F$6384,1,FALSE)=Test!G1827,"Y","N"),"N")</f>
        <v>Y</v>
      </c>
    </row>
    <row r="1828" spans="1:9" x14ac:dyDescent="0.25">
      <c r="A1828" t="s">
        <v>3319</v>
      </c>
      <c r="B1828" t="s">
        <v>1270</v>
      </c>
      <c r="C1828" t="s">
        <v>3329</v>
      </c>
      <c r="D1828">
        <v>1982</v>
      </c>
      <c r="E1828" t="s">
        <v>3331</v>
      </c>
      <c r="G1828" t="str">
        <f t="shared" si="28"/>
        <v>Contributed PapersSimulation MethodologyAn Empirical Comparison of Advanced Event File Synchronization Structures1982Luis C. Rodriguez</v>
      </c>
      <c r="I1828" t="str">
        <f>IFERROR(IF(VLOOKUP(Test!G1828,SanityCheck!$F$2:$F$6384,1,FALSE)=Test!G1828,"Y","N"),"N")</f>
        <v>Y</v>
      </c>
    </row>
    <row r="1829" spans="1:9" x14ac:dyDescent="0.25">
      <c r="A1829" t="s">
        <v>3319</v>
      </c>
      <c r="B1829" t="s">
        <v>1270</v>
      </c>
      <c r="C1829" t="s">
        <v>3329</v>
      </c>
      <c r="D1829">
        <v>1982</v>
      </c>
      <c r="E1829" t="s">
        <v>517</v>
      </c>
      <c r="G1829" t="str">
        <f t="shared" si="28"/>
        <v>Contributed PapersSimulation MethodologyAn Empirical Comparison of Advanced Event File Synchronization Structures1982Gary L. Hogg</v>
      </c>
      <c r="I1829" t="str">
        <f>IFERROR(IF(VLOOKUP(Test!G1829,SanityCheck!$F$2:$F$6384,1,FALSE)=Test!G1829,"Y","N"),"N")</f>
        <v>Y</v>
      </c>
    </row>
    <row r="1830" spans="1:9" x14ac:dyDescent="0.25">
      <c r="A1830" t="s">
        <v>3319</v>
      </c>
      <c r="B1830" t="s">
        <v>1270</v>
      </c>
      <c r="C1830" t="s">
        <v>3329</v>
      </c>
      <c r="D1830">
        <v>1982</v>
      </c>
      <c r="E1830" t="s">
        <v>3328</v>
      </c>
      <c r="G1830" t="str">
        <f t="shared" si="28"/>
        <v>Contributed PapersSimulation MethodologyAn Empirical Comparison of Advanced Event File Synchronization Structures1982John H. Blackstone Jr.</v>
      </c>
      <c r="I1830" t="str">
        <f>IFERROR(IF(VLOOKUP(Test!G1830,SanityCheck!$F$2:$F$6384,1,FALSE)=Test!G1830,"Y","N"),"N")</f>
        <v>Y</v>
      </c>
    </row>
    <row r="1831" spans="1:9" x14ac:dyDescent="0.25">
      <c r="A1831" t="s">
        <v>3319</v>
      </c>
      <c r="B1831" t="s">
        <v>4221</v>
      </c>
      <c r="C1831" t="s">
        <v>4225</v>
      </c>
      <c r="D1831">
        <v>1982</v>
      </c>
      <c r="E1831" t="s">
        <v>4224</v>
      </c>
      <c r="G1831" t="str">
        <f t="shared" si="28"/>
        <v>Contributed PapersSuccessful Simulation - What Is It and How Do You Get ItA Simulation of Newspaper Mailrooms1982Arthur D. Chrapkowski</v>
      </c>
      <c r="I1831" t="str">
        <f>IFERROR(IF(VLOOKUP(Test!G1831,SanityCheck!$F$2:$F$6384,1,FALSE)=Test!G1831,"Y","N"),"N")</f>
        <v>Y</v>
      </c>
    </row>
    <row r="1832" spans="1:9" x14ac:dyDescent="0.25">
      <c r="A1832" t="s">
        <v>3319</v>
      </c>
      <c r="B1832" t="s">
        <v>4221</v>
      </c>
      <c r="C1832" t="s">
        <v>4223</v>
      </c>
      <c r="D1832">
        <v>1982</v>
      </c>
      <c r="E1832" t="s">
        <v>4222</v>
      </c>
      <c r="G1832" t="str">
        <f t="shared" si="28"/>
        <v>Contributed PapersSuccessful Simulation - What Is It and How Do You Get ItSuccessful Simulation Projects - A Guide for Clients1982Nicholas A. La Para</v>
      </c>
      <c r="I1832" t="str">
        <f>IFERROR(IF(VLOOKUP(Test!G1832,SanityCheck!$F$2:$F$6384,1,FALSE)=Test!G1832,"Y","N"),"N")</f>
        <v>Y</v>
      </c>
    </row>
    <row r="1833" spans="1:9" x14ac:dyDescent="0.25">
      <c r="A1833" t="s">
        <v>3319</v>
      </c>
      <c r="B1833" t="s">
        <v>4221</v>
      </c>
      <c r="C1833" t="s">
        <v>4220</v>
      </c>
      <c r="D1833">
        <v>1982</v>
      </c>
      <c r="E1833" t="s">
        <v>2757</v>
      </c>
      <c r="G1833" t="str">
        <f t="shared" si="28"/>
        <v>Contributed PapersSuccessful Simulation - What Is It and How Do You Get ItImplementation: A Requirement for Successful Simulation1982Steven D. Duket</v>
      </c>
      <c r="I1833" t="str">
        <f>IFERROR(IF(VLOOKUP(Test!G1833,SanityCheck!$F$2:$F$6384,1,FALSE)=Test!G1833,"Y","N"),"N")</f>
        <v>Y</v>
      </c>
    </row>
    <row r="1834" spans="1:9" x14ac:dyDescent="0.25">
      <c r="A1834" t="s">
        <v>3319</v>
      </c>
      <c r="B1834" t="s">
        <v>747</v>
      </c>
      <c r="C1834" t="s">
        <v>4231</v>
      </c>
      <c r="D1834">
        <v>1982</v>
      </c>
      <c r="E1834" t="s">
        <v>4230</v>
      </c>
      <c r="G1834" t="str">
        <f t="shared" si="28"/>
        <v>Contributed PapersManufacturingMaking Simulation Work in the Manufacturing Environment1982J. M. Magerlein</v>
      </c>
      <c r="I1834" t="str">
        <f>IFERROR(IF(VLOOKUP(Test!G1834,SanityCheck!$F$2:$F$6384,1,FALSE)=Test!G1834,"Y","N"),"N")</f>
        <v>Y</v>
      </c>
    </row>
    <row r="1835" spans="1:9" x14ac:dyDescent="0.25">
      <c r="A1835" t="s">
        <v>3319</v>
      </c>
      <c r="B1835" t="s">
        <v>747</v>
      </c>
      <c r="C1835" t="s">
        <v>4236</v>
      </c>
      <c r="D1835">
        <v>1982</v>
      </c>
      <c r="E1835" t="s">
        <v>4237</v>
      </c>
      <c r="G1835" t="str">
        <f t="shared" si="28"/>
        <v>Contributed PapersManufacturingDetermination of Appropriate Dynamic Slack Sequencing Rules for an Industrial Flow Shop via Discrete Simulation1982Rebecca A. Abbott</v>
      </c>
      <c r="I1835" t="str">
        <f>IFERROR(IF(VLOOKUP(Test!G1835,SanityCheck!$F$2:$F$6384,1,FALSE)=Test!G1835,"Y","N"),"N")</f>
        <v>Y</v>
      </c>
    </row>
    <row r="1836" spans="1:9" x14ac:dyDescent="0.25">
      <c r="A1836" t="s">
        <v>3319</v>
      </c>
      <c r="B1836" t="s">
        <v>747</v>
      </c>
      <c r="C1836" t="s">
        <v>4236</v>
      </c>
      <c r="D1836">
        <v>1982</v>
      </c>
      <c r="E1836" t="s">
        <v>4235</v>
      </c>
      <c r="G1836" t="str">
        <f t="shared" si="28"/>
        <v>Contributed PapersManufacturingDetermination of Appropriate Dynamic Slack Sequencing Rules for an Industrial Flow Shop via Discrete Simulation1982Timothy J. Greene</v>
      </c>
      <c r="I1836" t="str">
        <f>IFERROR(IF(VLOOKUP(Test!G1836,SanityCheck!$F$2:$F$6384,1,FALSE)=Test!G1836,"Y","N"),"N")</f>
        <v>Y</v>
      </c>
    </row>
    <row r="1837" spans="1:9" x14ac:dyDescent="0.25">
      <c r="A1837" t="s">
        <v>3319</v>
      </c>
      <c r="B1837" t="s">
        <v>747</v>
      </c>
      <c r="C1837" t="s">
        <v>4234</v>
      </c>
      <c r="D1837">
        <v>1982</v>
      </c>
      <c r="E1837" t="s">
        <v>4244</v>
      </c>
      <c r="G1837" t="str">
        <f t="shared" si="28"/>
        <v>Contributed PapersManufacturingA Production Operations Simulator - Low Yield, High Volume1982Harvey H. Smerilson</v>
      </c>
      <c r="I1837" t="str">
        <f>IFERROR(IF(VLOOKUP(Test!G1837,SanityCheck!$F$2:$F$6384,1,FALSE)=Test!G1837,"Y","N"),"N")</f>
        <v>Y</v>
      </c>
    </row>
    <row r="1838" spans="1:9" x14ac:dyDescent="0.25">
      <c r="A1838" t="s">
        <v>3319</v>
      </c>
      <c r="B1838" t="s">
        <v>747</v>
      </c>
      <c r="C1838" t="s">
        <v>4234</v>
      </c>
      <c r="D1838">
        <v>1982</v>
      </c>
      <c r="E1838" t="s">
        <v>4233</v>
      </c>
      <c r="G1838" t="str">
        <f t="shared" si="28"/>
        <v>Contributed PapersManufacturingA Production Operations Simulator - Low Yield, High Volume1982Blair H. Schlender</v>
      </c>
      <c r="I1838" t="str">
        <f>IFERROR(IF(VLOOKUP(Test!G1838,SanityCheck!$F$2:$F$6384,1,FALSE)=Test!G1838,"Y","N"),"N")</f>
        <v>Y</v>
      </c>
    </row>
    <row r="1839" spans="1:9" x14ac:dyDescent="0.25">
      <c r="A1839" t="s">
        <v>3319</v>
      </c>
      <c r="B1839" t="s">
        <v>4246</v>
      </c>
      <c r="C1839" t="s">
        <v>4245</v>
      </c>
      <c r="D1839">
        <v>1982</v>
      </c>
      <c r="E1839" t="s">
        <v>1975</v>
      </c>
      <c r="G1839" t="str">
        <f t="shared" si="28"/>
        <v>Contributed PapersModeling TechniquesTransaction Tagging in Highly Congested Network Simulations1982Lee W. Schruben</v>
      </c>
      <c r="I1839" t="str">
        <f>IFERROR(IF(VLOOKUP(Test!G1839,SanityCheck!$F$2:$F$6384,1,FALSE)=Test!G1839,"Y","N"),"N")</f>
        <v>Y</v>
      </c>
    </row>
    <row r="1840" spans="1:9" x14ac:dyDescent="0.25">
      <c r="A1840" t="s">
        <v>3319</v>
      </c>
      <c r="B1840" t="s">
        <v>4246</v>
      </c>
      <c r="C1840" t="s">
        <v>4245</v>
      </c>
      <c r="D1840">
        <v>1982</v>
      </c>
      <c r="E1840" t="s">
        <v>4251</v>
      </c>
      <c r="G1840" t="str">
        <f t="shared" si="28"/>
        <v>Contributed PapersModeling TechniquesTransaction Tagging in Highly Congested Network Simulations1982Jack Chung-yu Ho</v>
      </c>
      <c r="I1840" t="str">
        <f>IFERROR(IF(VLOOKUP(Test!G1840,SanityCheck!$F$2:$F$6384,1,FALSE)=Test!G1840,"Y","N"),"N")</f>
        <v>Y</v>
      </c>
    </row>
    <row r="1841" spans="1:9" x14ac:dyDescent="0.25">
      <c r="A1841" t="s">
        <v>3319</v>
      </c>
      <c r="B1841" t="s">
        <v>4246</v>
      </c>
      <c r="C1841" t="s">
        <v>4245</v>
      </c>
      <c r="D1841">
        <v>1982</v>
      </c>
      <c r="E1841" t="s">
        <v>4254</v>
      </c>
      <c r="G1841" t="str">
        <f t="shared" si="28"/>
        <v>Contributed PapersModeling TechniquesTransaction Tagging in Highly Congested Network Simulations1982Joan E. Silverman</v>
      </c>
      <c r="I1841" t="str">
        <f>IFERROR(IF(VLOOKUP(Test!G1841,SanityCheck!$F$2:$F$6384,1,FALSE)=Test!G1841,"Y","N"),"N")</f>
        <v>Y</v>
      </c>
    </row>
    <row r="1842" spans="1:9" x14ac:dyDescent="0.25">
      <c r="A1842" t="s">
        <v>3319</v>
      </c>
      <c r="B1842" t="s">
        <v>4246</v>
      </c>
      <c r="C1842" t="s">
        <v>4245</v>
      </c>
      <c r="D1842">
        <v>1982</v>
      </c>
      <c r="E1842" t="s">
        <v>4247</v>
      </c>
      <c r="G1842" t="str">
        <f t="shared" si="28"/>
        <v>Contributed PapersModeling TechniquesTransaction Tagging in Highly Congested Network Simulations1982Nelson F. Steele</v>
      </c>
      <c r="I1842" t="str">
        <f>IFERROR(IF(VLOOKUP(Test!G1842,SanityCheck!$F$2:$F$6384,1,FALSE)=Test!G1842,"Y","N"),"N")</f>
        <v>Y</v>
      </c>
    </row>
    <row r="1843" spans="1:9" x14ac:dyDescent="0.25">
      <c r="A1843" t="s">
        <v>3319</v>
      </c>
      <c r="B1843" t="s">
        <v>4246</v>
      </c>
      <c r="C1843" t="s">
        <v>4245</v>
      </c>
      <c r="D1843">
        <v>1982</v>
      </c>
      <c r="E1843" t="s">
        <v>693</v>
      </c>
      <c r="G1843" t="str">
        <f t="shared" si="28"/>
        <v>Contributed PapersModeling TechniquesTransaction Tagging in Highly Congested Network Simulations1982Robert G. Sargent</v>
      </c>
      <c r="I1843" t="str">
        <f>IFERROR(IF(VLOOKUP(Test!G1843,SanityCheck!$F$2:$F$6384,1,FALSE)=Test!G1843,"Y","N"),"N")</f>
        <v>Y</v>
      </c>
    </row>
    <row r="1844" spans="1:9" x14ac:dyDescent="0.25">
      <c r="A1844" t="s">
        <v>3319</v>
      </c>
      <c r="B1844" t="s">
        <v>4246</v>
      </c>
      <c r="C1844" t="s">
        <v>4248</v>
      </c>
      <c r="D1844">
        <v>1982</v>
      </c>
      <c r="E1844" t="s">
        <v>718</v>
      </c>
      <c r="G1844" t="str">
        <f t="shared" si="28"/>
        <v>Contributed PapersModeling TechniquesQueueing Structure Modelling1982Berth Eklundh</v>
      </c>
      <c r="I1844" t="str">
        <f>IFERROR(IF(VLOOKUP(Test!G1844,SanityCheck!$F$2:$F$6384,1,FALSE)=Test!G1844,"Y","N"),"N")</f>
        <v>Y</v>
      </c>
    </row>
    <row r="1845" spans="1:9" x14ac:dyDescent="0.25">
      <c r="A1845" t="s">
        <v>3319</v>
      </c>
      <c r="B1845" t="s">
        <v>4246</v>
      </c>
      <c r="C1845" t="s">
        <v>4250</v>
      </c>
      <c r="D1845">
        <v>1982</v>
      </c>
      <c r="E1845" t="s">
        <v>4252</v>
      </c>
      <c r="G1845" t="str">
        <f t="shared" si="28"/>
        <v>Contributed PapersModeling TechniquesStructured Modelling1982Jay W. Cohen</v>
      </c>
      <c r="I1845" t="str">
        <f>IFERROR(IF(VLOOKUP(Test!G1845,SanityCheck!$F$2:$F$6384,1,FALSE)=Test!G1845,"Y","N"),"N")</f>
        <v>Y</v>
      </c>
    </row>
    <row r="1846" spans="1:9" x14ac:dyDescent="0.25">
      <c r="A1846" t="s">
        <v>3319</v>
      </c>
      <c r="B1846" t="s">
        <v>4246</v>
      </c>
      <c r="C1846" t="s">
        <v>4250</v>
      </c>
      <c r="D1846">
        <v>1982</v>
      </c>
      <c r="E1846" t="s">
        <v>4249</v>
      </c>
      <c r="G1846" t="str">
        <f t="shared" si="28"/>
        <v>Contributed PapersModeling TechniquesStructured Modelling1982Anthony M. Fiore</v>
      </c>
      <c r="I1846" t="str">
        <f>IFERROR(IF(VLOOKUP(Test!G1846,SanityCheck!$F$2:$F$6384,1,FALSE)=Test!G1846,"Y","N"),"N")</f>
        <v>Y</v>
      </c>
    </row>
    <row r="1847" spans="1:9" x14ac:dyDescent="0.25">
      <c r="A1847" t="s">
        <v>3319</v>
      </c>
      <c r="B1847" t="s">
        <v>4246</v>
      </c>
      <c r="C1847" t="s">
        <v>4250</v>
      </c>
      <c r="D1847">
        <v>1982</v>
      </c>
      <c r="E1847" t="s">
        <v>4253</v>
      </c>
      <c r="G1847" t="str">
        <f t="shared" si="28"/>
        <v>Contributed PapersModeling TechniquesStructured Modelling1982Roger H. Larson</v>
      </c>
      <c r="I1847" t="str">
        <f>IFERROR(IF(VLOOKUP(Test!G1847,SanityCheck!$F$2:$F$6384,1,FALSE)=Test!G1847,"Y","N"),"N")</f>
        <v>Y</v>
      </c>
    </row>
    <row r="1848" spans="1:9" x14ac:dyDescent="0.25">
      <c r="A1848" t="s">
        <v>3319</v>
      </c>
      <c r="B1848" t="s">
        <v>786</v>
      </c>
      <c r="C1848" t="s">
        <v>4256</v>
      </c>
      <c r="D1848">
        <v>1982</v>
      </c>
      <c r="E1848" t="s">
        <v>4258</v>
      </c>
      <c r="G1848" t="str">
        <f t="shared" si="28"/>
        <v>Contributed PapersParallel Processing and SimulationA Simulation Model of a Multi-Computer System Solving a Combinatorial Problem1982William M. McCormack</v>
      </c>
      <c r="I1848" t="str">
        <f>IFERROR(IF(VLOOKUP(Test!G1848,SanityCheck!$F$2:$F$6384,1,FALSE)=Test!G1848,"Y","N"),"N")</f>
        <v>Y</v>
      </c>
    </row>
    <row r="1849" spans="1:9" x14ac:dyDescent="0.25">
      <c r="A1849" t="s">
        <v>3319</v>
      </c>
      <c r="B1849" t="s">
        <v>786</v>
      </c>
      <c r="C1849" t="s">
        <v>4256</v>
      </c>
      <c r="D1849">
        <v>1982</v>
      </c>
      <c r="E1849" t="s">
        <v>4257</v>
      </c>
      <c r="G1849" t="str">
        <f t="shared" si="28"/>
        <v>Contributed PapersParallel Processing and SimulationA Simulation Model of a Multi-Computer System Solving a Combinatorial Problem1982F. Gail Gray</v>
      </c>
      <c r="I1849" t="str">
        <f>IFERROR(IF(VLOOKUP(Test!G1849,SanityCheck!$F$2:$F$6384,1,FALSE)=Test!G1849,"Y","N"),"N")</f>
        <v>Y</v>
      </c>
    </row>
    <row r="1850" spans="1:9" x14ac:dyDescent="0.25">
      <c r="A1850" t="s">
        <v>3319</v>
      </c>
      <c r="B1850" t="s">
        <v>786</v>
      </c>
      <c r="C1850" t="s">
        <v>4256</v>
      </c>
      <c r="D1850">
        <v>1982</v>
      </c>
      <c r="E1850" t="s">
        <v>4255</v>
      </c>
      <c r="G1850" t="str">
        <f t="shared" si="28"/>
        <v>Contributed PapersParallel Processing and SimulationA Simulation Model of a Multi-Computer System Solving a Combinatorial Problem1982Robert M. Haralick</v>
      </c>
      <c r="I1850" t="str">
        <f>IFERROR(IF(VLOOKUP(Test!G1850,SanityCheck!$F$2:$F$6384,1,FALSE)=Test!G1850,"Y","N"),"N")</f>
        <v>Y</v>
      </c>
    </row>
    <row r="1851" spans="1:9" x14ac:dyDescent="0.25">
      <c r="A1851" t="s">
        <v>3319</v>
      </c>
      <c r="B1851" t="s">
        <v>786</v>
      </c>
      <c r="C1851" t="s">
        <v>4260</v>
      </c>
      <c r="D1851">
        <v>1982</v>
      </c>
      <c r="E1851" t="s">
        <v>485</v>
      </c>
      <c r="G1851" t="str">
        <f t="shared" si="28"/>
        <v>Contributed PapersParallel Processing and SimulationA Simulation of Bus Architectures for Multiprocessor Systems1982Larry L. Wear</v>
      </c>
      <c r="I1851" t="str">
        <f>IFERROR(IF(VLOOKUP(Test!G1851,SanityCheck!$F$2:$F$6384,1,FALSE)=Test!G1851,"Y","N"),"N")</f>
        <v>Y</v>
      </c>
    </row>
    <row r="1852" spans="1:9" x14ac:dyDescent="0.25">
      <c r="A1852" t="s">
        <v>3319</v>
      </c>
      <c r="B1852" t="s">
        <v>786</v>
      </c>
      <c r="C1852" t="s">
        <v>4260</v>
      </c>
      <c r="D1852">
        <v>1982</v>
      </c>
      <c r="E1852" t="s">
        <v>4067</v>
      </c>
      <c r="G1852" t="str">
        <f t="shared" si="28"/>
        <v>Contributed PapersParallel Processing and SimulationA Simulation of Bus Architectures for Multiprocessor Systems1982Ron Guilmette</v>
      </c>
      <c r="I1852" t="str">
        <f>IFERROR(IF(VLOOKUP(Test!G1852,SanityCheck!$F$2:$F$6384,1,FALSE)=Test!G1852,"Y","N"),"N")</f>
        <v>Y</v>
      </c>
    </row>
    <row r="1853" spans="1:9" x14ac:dyDescent="0.25">
      <c r="A1853" t="s">
        <v>3319</v>
      </c>
      <c r="B1853" t="s">
        <v>786</v>
      </c>
      <c r="C1853" t="s">
        <v>4260</v>
      </c>
      <c r="D1853">
        <v>1982</v>
      </c>
      <c r="E1853" t="s">
        <v>4259</v>
      </c>
      <c r="G1853" t="str">
        <f t="shared" si="28"/>
        <v>Contributed PapersParallel Processing and SimulationA Simulation of Bus Architectures for Multiprocessor Systems1982Mark Falash</v>
      </c>
      <c r="I1853" t="str">
        <f>IFERROR(IF(VLOOKUP(Test!G1853,SanityCheck!$F$2:$F$6384,1,FALSE)=Test!G1853,"Y","N"),"N")</f>
        <v>Y</v>
      </c>
    </row>
    <row r="1854" spans="1:9" x14ac:dyDescent="0.25">
      <c r="A1854" t="s">
        <v>3319</v>
      </c>
      <c r="B1854" t="s">
        <v>1331</v>
      </c>
      <c r="C1854" t="s">
        <v>4012</v>
      </c>
      <c r="D1854">
        <v>1982</v>
      </c>
      <c r="E1854" t="s">
        <v>4018</v>
      </c>
      <c r="G1854" t="str">
        <f t="shared" si="28"/>
        <v>Contributed PapersAerospace ApplicationsApplication of Simulation and Zero-One Programming for Analysis of Numerically Controlled Machining Operations in the Aerospace Industry1982William R. Lilegdon II</v>
      </c>
      <c r="I1854" t="str">
        <f>IFERROR(IF(VLOOKUP(Test!G1854,SanityCheck!$F$2:$F$6384,1,FALSE)=Test!G1854,"Y","N"),"N")</f>
        <v>Y</v>
      </c>
    </row>
    <row r="1855" spans="1:9" x14ac:dyDescent="0.25">
      <c r="A1855" t="s">
        <v>3319</v>
      </c>
      <c r="B1855" t="s">
        <v>1331</v>
      </c>
      <c r="C1855" t="s">
        <v>4012</v>
      </c>
      <c r="D1855">
        <v>1982</v>
      </c>
      <c r="E1855" t="s">
        <v>4015</v>
      </c>
      <c r="G1855" t="str">
        <f t="shared" si="28"/>
        <v>Contributed PapersAerospace ApplicationsApplication of Simulation and Zero-One Programming for Analysis of Numerically Controlled Machining Operations in the Aerospace Industry1982Charles H. Kimpel</v>
      </c>
      <c r="I1855" t="str">
        <f>IFERROR(IF(VLOOKUP(Test!G1855,SanityCheck!$F$2:$F$6384,1,FALSE)=Test!G1855,"Y","N"),"N")</f>
        <v>Y</v>
      </c>
    </row>
    <row r="1856" spans="1:9" x14ac:dyDescent="0.25">
      <c r="A1856" t="s">
        <v>3319</v>
      </c>
      <c r="B1856" t="s">
        <v>1331</v>
      </c>
      <c r="C1856" t="s">
        <v>4012</v>
      </c>
      <c r="D1856">
        <v>1982</v>
      </c>
      <c r="E1856" t="s">
        <v>4011</v>
      </c>
      <c r="G1856" t="str">
        <f t="shared" si="28"/>
        <v>Contributed PapersAerospace ApplicationsApplication of Simulation and Zero-One Programming for Analysis of Numerically Controlled Machining Operations in the Aerospace Industry1982Donald H. Turner</v>
      </c>
      <c r="I1856" t="str">
        <f>IFERROR(IF(VLOOKUP(Test!G1856,SanityCheck!$F$2:$F$6384,1,FALSE)=Test!G1856,"Y","N"),"N")</f>
        <v>Y</v>
      </c>
    </row>
    <row r="1857" spans="1:9" x14ac:dyDescent="0.25">
      <c r="A1857" t="s">
        <v>3319</v>
      </c>
      <c r="B1857" t="s">
        <v>1331</v>
      </c>
      <c r="C1857" t="s">
        <v>4023</v>
      </c>
      <c r="D1857">
        <v>1982</v>
      </c>
      <c r="E1857" t="s">
        <v>4024</v>
      </c>
      <c r="G1857" t="str">
        <f t="shared" si="28"/>
        <v>Contributed PapersAerospace ApplicationsTactical Air War: A SIMSCRIPT Model1982Y. S. Sherif</v>
      </c>
      <c r="I1857" t="str">
        <f>IFERROR(IF(VLOOKUP(Test!G1857,SanityCheck!$F$2:$F$6384,1,FALSE)=Test!G1857,"Y","N"),"N")</f>
        <v>Y</v>
      </c>
    </row>
    <row r="1858" spans="1:9" x14ac:dyDescent="0.25">
      <c r="A1858" t="s">
        <v>3319</v>
      </c>
      <c r="B1858" t="s">
        <v>1331</v>
      </c>
      <c r="C1858" t="s">
        <v>4023</v>
      </c>
      <c r="D1858">
        <v>1982</v>
      </c>
      <c r="E1858" t="s">
        <v>4022</v>
      </c>
      <c r="G1858" t="str">
        <f t="shared" ref="G1858:G1921" si="29">CONCATENATE(A1858,B1858,C1858,D1858,E1858)</f>
        <v>Contributed PapersAerospace ApplicationsTactical Air War: A SIMSCRIPT Model1982J. A. Svestka</v>
      </c>
      <c r="I1858" t="str">
        <f>IFERROR(IF(VLOOKUP(Test!G1858,SanityCheck!$F$2:$F$6384,1,FALSE)=Test!G1858,"Y","N"),"N")</f>
        <v>Y</v>
      </c>
    </row>
    <row r="1859" spans="1:9" x14ac:dyDescent="0.25">
      <c r="A1859" t="s">
        <v>3319</v>
      </c>
      <c r="B1859" t="s">
        <v>4263</v>
      </c>
      <c r="C1859" t="s">
        <v>4267</v>
      </c>
      <c r="D1859">
        <v>1982</v>
      </c>
      <c r="E1859" t="s">
        <v>4266</v>
      </c>
      <c r="G1859" t="str">
        <f t="shared" si="29"/>
        <v>Contributed PapersStatistical Modelling TechniquesTraffic Simulation Input Data1982Lee Neuwirth</v>
      </c>
      <c r="I1859" t="str">
        <f>IFERROR(IF(VLOOKUP(Test!G1859,SanityCheck!$F$2:$F$6384,1,FALSE)=Test!G1859,"Y","N"),"N")</f>
        <v>Y</v>
      </c>
    </row>
    <row r="1860" spans="1:9" x14ac:dyDescent="0.25">
      <c r="A1860" t="s">
        <v>3319</v>
      </c>
      <c r="B1860" t="s">
        <v>4263</v>
      </c>
      <c r="C1860" t="s">
        <v>4267</v>
      </c>
      <c r="D1860">
        <v>1982</v>
      </c>
      <c r="E1860" t="s">
        <v>2545</v>
      </c>
      <c r="G1860" t="str">
        <f t="shared" si="29"/>
        <v>Contributed PapersStatistical Modelling TechniquesTraffic Simulation Input Data1982Richard Wiener</v>
      </c>
      <c r="I1860" t="str">
        <f>IFERROR(IF(VLOOKUP(Test!G1860,SanityCheck!$F$2:$F$6384,1,FALSE)=Test!G1860,"Y","N"),"N")</f>
        <v>Y</v>
      </c>
    </row>
    <row r="1861" spans="1:9" x14ac:dyDescent="0.25">
      <c r="A1861" t="s">
        <v>3319</v>
      </c>
      <c r="B1861" t="s">
        <v>4263</v>
      </c>
      <c r="C1861" t="s">
        <v>4262</v>
      </c>
      <c r="D1861">
        <v>1982</v>
      </c>
      <c r="E1861" t="s">
        <v>4261</v>
      </c>
      <c r="G1861" t="str">
        <f t="shared" si="29"/>
        <v>Contributed PapersStatistical Modelling TechniquesInput Modelling: Estimation Using Event Count Data1982Ronald Dattero</v>
      </c>
      <c r="I1861" t="str">
        <f>IFERROR(IF(VLOOKUP(Test!G1861,SanityCheck!$F$2:$F$6384,1,FALSE)=Test!G1861,"Y","N"),"N")</f>
        <v>Y</v>
      </c>
    </row>
    <row r="1862" spans="1:9" x14ac:dyDescent="0.25">
      <c r="A1862" t="s">
        <v>3319</v>
      </c>
      <c r="B1862" t="s">
        <v>4263</v>
      </c>
      <c r="C1862" t="s">
        <v>4262</v>
      </c>
      <c r="D1862">
        <v>1982</v>
      </c>
      <c r="E1862" t="s">
        <v>737</v>
      </c>
      <c r="G1862" t="str">
        <f t="shared" si="29"/>
        <v>Contributed PapersStatistical Modelling TechniquesInput Modelling: Estimation Using Event Count Data1982Bruce W. Schmeiser</v>
      </c>
      <c r="I1862" t="str">
        <f>IFERROR(IF(VLOOKUP(Test!G1862,SanityCheck!$F$2:$F$6384,1,FALSE)=Test!G1862,"Y","N"),"N")</f>
        <v>Y</v>
      </c>
    </row>
    <row r="1863" spans="1:9" x14ac:dyDescent="0.25">
      <c r="A1863" t="s">
        <v>3319</v>
      </c>
      <c r="B1863" t="s">
        <v>4263</v>
      </c>
      <c r="C1863" t="s">
        <v>4265</v>
      </c>
      <c r="D1863">
        <v>1982</v>
      </c>
      <c r="E1863" t="s">
        <v>4264</v>
      </c>
      <c r="G1863" t="str">
        <f t="shared" si="29"/>
        <v>Contributed PapersStatistical Modelling TechniquesSIMSTAT - A Simple Statistical Package to Support Simulation1982Susan L. Solomon</v>
      </c>
      <c r="I1863" t="str">
        <f>IFERROR(IF(VLOOKUP(Test!G1863,SanityCheck!$F$2:$F$6384,1,FALSE)=Test!G1863,"Y","N"),"N")</f>
        <v>Y</v>
      </c>
    </row>
    <row r="1864" spans="1:9" x14ac:dyDescent="0.25">
      <c r="A1864" t="s">
        <v>3319</v>
      </c>
      <c r="B1864" t="s">
        <v>891</v>
      </c>
      <c r="C1864" t="s">
        <v>3705</v>
      </c>
      <c r="D1864">
        <v>1982</v>
      </c>
      <c r="E1864" t="s">
        <v>3718</v>
      </c>
      <c r="G1864" t="str">
        <f t="shared" si="29"/>
        <v>Contributed PapersComputer SystemsBus Network Simulation Model1982P. R. Popick</v>
      </c>
      <c r="I1864" t="str">
        <f>IFERROR(IF(VLOOKUP(Test!G1864,SanityCheck!$F$2:$F$6384,1,FALSE)=Test!G1864,"Y","N"),"N")</f>
        <v>Y</v>
      </c>
    </row>
    <row r="1865" spans="1:9" x14ac:dyDescent="0.25">
      <c r="A1865" t="s">
        <v>3319</v>
      </c>
      <c r="B1865" t="s">
        <v>891</v>
      </c>
      <c r="C1865" t="s">
        <v>3705</v>
      </c>
      <c r="D1865">
        <v>1982</v>
      </c>
      <c r="E1865" t="s">
        <v>3704</v>
      </c>
      <c r="G1865" t="str">
        <f t="shared" si="29"/>
        <v>Contributed PapersComputer SystemsBus Network Simulation Model1982P. H. Watson</v>
      </c>
      <c r="I1865" t="str">
        <f>IFERROR(IF(VLOOKUP(Test!G1865,SanityCheck!$F$2:$F$6384,1,FALSE)=Test!G1865,"Y","N"),"N")</f>
        <v>Y</v>
      </c>
    </row>
    <row r="1866" spans="1:9" x14ac:dyDescent="0.25">
      <c r="A1866" t="s">
        <v>3319</v>
      </c>
      <c r="B1866" t="s">
        <v>891</v>
      </c>
      <c r="C1866" t="s">
        <v>3711</v>
      </c>
      <c r="D1866">
        <v>1982</v>
      </c>
      <c r="E1866" t="s">
        <v>485</v>
      </c>
      <c r="G1866" t="str">
        <f t="shared" si="29"/>
        <v>Contributed PapersComputer SystemsAn Operating System Model1982Larry L. Wear</v>
      </c>
      <c r="I1866" t="str">
        <f>IFERROR(IF(VLOOKUP(Test!G1866,SanityCheck!$F$2:$F$6384,1,FALSE)=Test!G1866,"Y","N"),"N")</f>
        <v>Y</v>
      </c>
    </row>
    <row r="1867" spans="1:9" x14ac:dyDescent="0.25">
      <c r="A1867" t="s">
        <v>3319</v>
      </c>
      <c r="B1867" t="s">
        <v>891</v>
      </c>
      <c r="C1867" t="s">
        <v>3711</v>
      </c>
      <c r="D1867">
        <v>1982</v>
      </c>
      <c r="E1867" t="s">
        <v>3710</v>
      </c>
      <c r="G1867" t="str">
        <f t="shared" si="29"/>
        <v>Contributed PapersComputer SystemsAn Operating System Model1982Thomas P. Vayda</v>
      </c>
      <c r="I1867" t="str">
        <f>IFERROR(IF(VLOOKUP(Test!G1867,SanityCheck!$F$2:$F$6384,1,FALSE)=Test!G1867,"Y","N"),"N")</f>
        <v>Y</v>
      </c>
    </row>
    <row r="1868" spans="1:9" x14ac:dyDescent="0.25">
      <c r="A1868" t="s">
        <v>3319</v>
      </c>
      <c r="B1868" t="s">
        <v>891</v>
      </c>
      <c r="C1868" t="s">
        <v>3711</v>
      </c>
      <c r="D1868">
        <v>1982</v>
      </c>
      <c r="E1868" t="s">
        <v>3719</v>
      </c>
      <c r="G1868" t="str">
        <f t="shared" si="29"/>
        <v>Contributed PapersComputer SystemsAn Operating System Model1982Kirk MacKenzie</v>
      </c>
      <c r="I1868" t="str">
        <f>IFERROR(IF(VLOOKUP(Test!G1868,SanityCheck!$F$2:$F$6384,1,FALSE)=Test!G1868,"Y","N"),"N")</f>
        <v>Y</v>
      </c>
    </row>
    <row r="1869" spans="1:9" x14ac:dyDescent="0.25">
      <c r="A1869" t="s">
        <v>3319</v>
      </c>
      <c r="B1869" t="s">
        <v>891</v>
      </c>
      <c r="C1869" t="s">
        <v>3711</v>
      </c>
      <c r="D1869">
        <v>1982</v>
      </c>
      <c r="E1869" t="s">
        <v>3720</v>
      </c>
      <c r="G1869" t="str">
        <f t="shared" si="29"/>
        <v>Contributed PapersComputer SystemsAn Operating System Model1982Ross Yakulis</v>
      </c>
      <c r="I1869" t="str">
        <f>IFERROR(IF(VLOOKUP(Test!G1869,SanityCheck!$F$2:$F$6384,1,FALSE)=Test!G1869,"Y","N"),"N")</f>
        <v>Y</v>
      </c>
    </row>
    <row r="1870" spans="1:9" x14ac:dyDescent="0.25">
      <c r="A1870" t="s">
        <v>3319</v>
      </c>
      <c r="B1870" t="s">
        <v>891</v>
      </c>
      <c r="C1870" t="s">
        <v>3709</v>
      </c>
      <c r="D1870">
        <v>1982</v>
      </c>
      <c r="E1870" t="s">
        <v>3708</v>
      </c>
      <c r="G1870" t="str">
        <f t="shared" si="29"/>
        <v>Contributed PapersComputer SystemsA Computer Systems Simulator1982Ken Barker</v>
      </c>
      <c r="I1870" t="str">
        <f>IFERROR(IF(VLOOKUP(Test!G1870,SanityCheck!$F$2:$F$6384,1,FALSE)=Test!G1870,"Y","N"),"N")</f>
        <v>Y</v>
      </c>
    </row>
    <row r="1871" spans="1:9" x14ac:dyDescent="0.25">
      <c r="A1871" t="s">
        <v>3319</v>
      </c>
      <c r="B1871" t="s">
        <v>891</v>
      </c>
      <c r="C1871" t="s">
        <v>3709</v>
      </c>
      <c r="D1871">
        <v>1982</v>
      </c>
      <c r="E1871" t="s">
        <v>1278</v>
      </c>
      <c r="G1871" t="str">
        <f t="shared" si="29"/>
        <v>Contributed PapersComputer SystemsA Computer Systems Simulator1982Graham Birtwistle</v>
      </c>
      <c r="I1871" t="str">
        <f>IFERROR(IF(VLOOKUP(Test!G1871,SanityCheck!$F$2:$F$6384,1,FALSE)=Test!G1871,"Y","N"),"N")</f>
        <v>Y</v>
      </c>
    </row>
    <row r="1872" spans="1:9" x14ac:dyDescent="0.25">
      <c r="A1872" t="s">
        <v>3319</v>
      </c>
      <c r="B1872" t="s">
        <v>3727</v>
      </c>
      <c r="C1872" t="s">
        <v>3739</v>
      </c>
      <c r="D1872">
        <v>1982</v>
      </c>
      <c r="E1872" t="s">
        <v>3738</v>
      </c>
      <c r="G1872" t="str">
        <f t="shared" si="29"/>
        <v>Contributed PapersTransportationComputer Simulation of Road Surface Profiles for a Four-Wheeled Vehicle1982R. J. Kavanagh</v>
      </c>
      <c r="I1872" t="str">
        <f>IFERROR(IF(VLOOKUP(Test!G1872,SanityCheck!$F$2:$F$6384,1,FALSE)=Test!G1872,"Y","N"),"N")</f>
        <v>Y</v>
      </c>
    </row>
    <row r="1873" spans="1:9" x14ac:dyDescent="0.25">
      <c r="A1873" t="s">
        <v>3319</v>
      </c>
      <c r="B1873" t="s">
        <v>3727</v>
      </c>
      <c r="C1873" t="s">
        <v>3739</v>
      </c>
      <c r="D1873">
        <v>1982</v>
      </c>
      <c r="E1873" t="s">
        <v>3753</v>
      </c>
      <c r="G1873" t="str">
        <f t="shared" si="29"/>
        <v>Contributed PapersTransportationComputer Simulation of Road Surface Profiles for a Four-Wheeled Vehicle1982R. Ramanathan</v>
      </c>
      <c r="I1873" t="str">
        <f>IFERROR(IF(VLOOKUP(Test!G1873,SanityCheck!$F$2:$F$6384,1,FALSE)=Test!G1873,"Y","N"),"N")</f>
        <v>Y</v>
      </c>
    </row>
    <row r="1874" spans="1:9" x14ac:dyDescent="0.25">
      <c r="A1874" t="s">
        <v>3319</v>
      </c>
      <c r="B1874" t="s">
        <v>3727</v>
      </c>
      <c r="C1874" t="s">
        <v>3726</v>
      </c>
      <c r="D1874">
        <v>1982</v>
      </c>
      <c r="E1874" t="s">
        <v>3746</v>
      </c>
      <c r="G1874" t="str">
        <f t="shared" si="29"/>
        <v>Contributed PapersTransportationUse of Simulation for Estimation of Time Travel Savings: A Case of Highway Widening1982PingSung Leung</v>
      </c>
      <c r="I1874" t="str">
        <f>IFERROR(IF(VLOOKUP(Test!G1874,SanityCheck!$F$2:$F$6384,1,FALSE)=Test!G1874,"Y","N"),"N")</f>
        <v>Y</v>
      </c>
    </row>
    <row r="1875" spans="1:9" x14ac:dyDescent="0.25">
      <c r="A1875" t="s">
        <v>3319</v>
      </c>
      <c r="B1875" t="s">
        <v>3727</v>
      </c>
      <c r="C1875" t="s">
        <v>3726</v>
      </c>
      <c r="D1875">
        <v>1982</v>
      </c>
      <c r="E1875" t="s">
        <v>3725</v>
      </c>
      <c r="G1875" t="str">
        <f t="shared" si="29"/>
        <v>Contributed PapersTransportationUse of Simulation for Estimation of Time Travel Savings: A Case of Highway Widening1982Walter Miklius</v>
      </c>
      <c r="I1875" t="str">
        <f>IFERROR(IF(VLOOKUP(Test!G1875,SanityCheck!$F$2:$F$6384,1,FALSE)=Test!G1875,"Y","N"),"N")</f>
        <v>Y</v>
      </c>
    </row>
    <row r="1876" spans="1:9" x14ac:dyDescent="0.25">
      <c r="A1876" t="s">
        <v>3319</v>
      </c>
      <c r="B1876" t="s">
        <v>3727</v>
      </c>
      <c r="C1876" t="s">
        <v>3745</v>
      </c>
      <c r="D1876">
        <v>1982</v>
      </c>
      <c r="E1876" t="s">
        <v>3754</v>
      </c>
      <c r="G1876" t="str">
        <f t="shared" si="29"/>
        <v>Contributed PapersTransportationTrack Configuration for a High-Speed Rail Line1982A. J. Taylor</v>
      </c>
      <c r="I1876" t="str">
        <f>IFERROR(IF(VLOOKUP(Test!G1876,SanityCheck!$F$2:$F$6384,1,FALSE)=Test!G1876,"Y","N"),"N")</f>
        <v>Y</v>
      </c>
    </row>
    <row r="1877" spans="1:9" x14ac:dyDescent="0.25">
      <c r="A1877" t="s">
        <v>3319</v>
      </c>
      <c r="B1877" t="s">
        <v>3727</v>
      </c>
      <c r="C1877" t="s">
        <v>3745</v>
      </c>
      <c r="D1877">
        <v>1982</v>
      </c>
      <c r="E1877" t="s">
        <v>3744</v>
      </c>
      <c r="G1877" t="str">
        <f t="shared" si="29"/>
        <v>Contributed PapersTransportationTrack Configuration for a High-Speed Rail Line1982E. R. Peterson</v>
      </c>
      <c r="I1877" t="str">
        <f>IFERROR(IF(VLOOKUP(Test!G1877,SanityCheck!$F$2:$F$6384,1,FALSE)=Test!G1877,"Y","N"),"N")</f>
        <v>Y</v>
      </c>
    </row>
    <row r="1878" spans="1:9" x14ac:dyDescent="0.25">
      <c r="A1878" t="s">
        <v>3319</v>
      </c>
      <c r="B1878" t="s">
        <v>1703</v>
      </c>
      <c r="C1878" t="s">
        <v>4270</v>
      </c>
      <c r="D1878">
        <v>1982</v>
      </c>
      <c r="E1878" t="s">
        <v>2422</v>
      </c>
      <c r="G1878" t="str">
        <f t="shared" si="29"/>
        <v>Contributed PapersStatistical Methodology ICoverage Error for Confidence Intervals Arising in Simulation Output Analysis1982Peter W. Glynn</v>
      </c>
      <c r="I1878" t="str">
        <f>IFERROR(IF(VLOOKUP(Test!G1878,SanityCheck!$F$2:$F$6384,1,FALSE)=Test!G1878,"Y","N"),"N")</f>
        <v>Y</v>
      </c>
    </row>
    <row r="1879" spans="1:9" x14ac:dyDescent="0.25">
      <c r="A1879" t="s">
        <v>3319</v>
      </c>
      <c r="B1879" t="s">
        <v>1703</v>
      </c>
      <c r="C1879" t="s">
        <v>4269</v>
      </c>
      <c r="D1879">
        <v>1982</v>
      </c>
      <c r="E1879" t="s">
        <v>4268</v>
      </c>
      <c r="G1879" t="str">
        <f t="shared" si="29"/>
        <v>Contributed PapersStatistical Methodology IInitial Bias and Estimation Error in Discrete Event Simulation1982W. K. Grassmann</v>
      </c>
      <c r="I1879" t="str">
        <f>IFERROR(IF(VLOOKUP(Test!G1879,SanityCheck!$F$2:$F$6384,1,FALSE)=Test!G1879,"Y","N"),"N")</f>
        <v>Y</v>
      </c>
    </row>
    <row r="1880" spans="1:9" x14ac:dyDescent="0.25">
      <c r="A1880" t="s">
        <v>3319</v>
      </c>
      <c r="B1880" t="s">
        <v>4273</v>
      </c>
      <c r="C1880" t="s">
        <v>4272</v>
      </c>
      <c r="D1880">
        <v>1982</v>
      </c>
      <c r="E1880" t="s">
        <v>4271</v>
      </c>
      <c r="G1880" t="str">
        <f t="shared" si="29"/>
        <v>Contributed PapersSimulation PotpouriAn Expanded Optimum Design of P Charts1982Torkey I. Sultan</v>
      </c>
      <c r="I1880" t="str">
        <f>IFERROR(IF(VLOOKUP(Test!G1880,SanityCheck!$F$2:$F$6384,1,FALSE)=Test!G1880,"Y","N"),"N")</f>
        <v>Y</v>
      </c>
    </row>
    <row r="1881" spans="1:9" x14ac:dyDescent="0.25">
      <c r="A1881" t="s">
        <v>3319</v>
      </c>
      <c r="B1881" t="s">
        <v>4273</v>
      </c>
      <c r="C1881" t="s">
        <v>4275</v>
      </c>
      <c r="D1881">
        <v>1982</v>
      </c>
      <c r="E1881" t="s">
        <v>4276</v>
      </c>
      <c r="G1881" t="str">
        <f t="shared" si="29"/>
        <v>Contributed PapersSimulation PotpouriSimulation Model of the Cable Data Network for the Analysis and Evaluation of Network Performance1982D. Gan</v>
      </c>
      <c r="I1881" t="str">
        <f>IFERROR(IF(VLOOKUP(Test!G1881,SanityCheck!$F$2:$F$6384,1,FALSE)=Test!G1881,"Y","N"),"N")</f>
        <v>Y</v>
      </c>
    </row>
    <row r="1882" spans="1:9" x14ac:dyDescent="0.25">
      <c r="A1882" t="s">
        <v>3319</v>
      </c>
      <c r="B1882" t="s">
        <v>4273</v>
      </c>
      <c r="C1882" t="s">
        <v>4275</v>
      </c>
      <c r="D1882">
        <v>1982</v>
      </c>
      <c r="E1882" t="s">
        <v>4274</v>
      </c>
      <c r="G1882" t="str">
        <f t="shared" si="29"/>
        <v>Contributed PapersSimulation PotpouriSimulation Model of the Cable Data Network for the Analysis and Evaluation of Network Performance1982R. Paterson</v>
      </c>
      <c r="I1882" t="str">
        <f>IFERROR(IF(VLOOKUP(Test!G1882,SanityCheck!$F$2:$F$6384,1,FALSE)=Test!G1882,"Y","N"),"N")</f>
        <v>Y</v>
      </c>
    </row>
    <row r="1883" spans="1:9" x14ac:dyDescent="0.25">
      <c r="A1883" t="s">
        <v>3319</v>
      </c>
      <c r="B1883" t="s">
        <v>4279</v>
      </c>
      <c r="C1883" t="s">
        <v>4283</v>
      </c>
      <c r="D1883">
        <v>1982</v>
      </c>
      <c r="E1883" t="s">
        <v>4282</v>
      </c>
      <c r="G1883" t="str">
        <f t="shared" si="29"/>
        <v>Contributed PapersSimulation of Service FacilitiesSimulating the Impacts of Closing a State Mental Hospital1982Neal N. McCollom</v>
      </c>
      <c r="I1883" t="str">
        <f>IFERROR(IF(VLOOKUP(Test!G1883,SanityCheck!$F$2:$F$6384,1,FALSE)=Test!G1883,"Y","N"),"N")</f>
        <v>Y</v>
      </c>
    </row>
    <row r="1884" spans="1:9" x14ac:dyDescent="0.25">
      <c r="A1884" t="s">
        <v>3319</v>
      </c>
      <c r="B1884" t="s">
        <v>4279</v>
      </c>
      <c r="C1884" t="s">
        <v>4283</v>
      </c>
      <c r="D1884">
        <v>1982</v>
      </c>
      <c r="E1884" t="s">
        <v>4289</v>
      </c>
      <c r="G1884" t="str">
        <f t="shared" si="29"/>
        <v>Contributed PapersSimulation of Service FacilitiesSimulating the Impacts of Closing a State Mental Hospital1982Daniel M. Harris</v>
      </c>
      <c r="I1884" t="str">
        <f>IFERROR(IF(VLOOKUP(Test!G1884,SanityCheck!$F$2:$F$6384,1,FALSE)=Test!G1884,"Y","N"),"N")</f>
        <v>Y</v>
      </c>
    </row>
    <row r="1885" spans="1:9" x14ac:dyDescent="0.25">
      <c r="A1885" t="s">
        <v>3319</v>
      </c>
      <c r="B1885" t="s">
        <v>4279</v>
      </c>
      <c r="C1885" t="s">
        <v>4278</v>
      </c>
      <c r="D1885">
        <v>1982</v>
      </c>
      <c r="E1885" t="s">
        <v>4287</v>
      </c>
      <c r="G1885" t="str">
        <f t="shared" si="29"/>
        <v>Contributed PapersSimulation of Service FacilitiesAn Emergency Medical Services Simulation Model for Baltimore City: An Overview1982Miriam Heller</v>
      </c>
      <c r="I1885" t="str">
        <f>IFERROR(IF(VLOOKUP(Test!G1885,SanityCheck!$F$2:$F$6384,1,FALSE)=Test!G1885,"Y","N"),"N")</f>
        <v>Y</v>
      </c>
    </row>
    <row r="1886" spans="1:9" x14ac:dyDescent="0.25">
      <c r="A1886" t="s">
        <v>3319</v>
      </c>
      <c r="B1886" t="s">
        <v>4279</v>
      </c>
      <c r="C1886" t="s">
        <v>4278</v>
      </c>
      <c r="D1886">
        <v>1982</v>
      </c>
      <c r="E1886" t="s">
        <v>4286</v>
      </c>
      <c r="G1886" t="str">
        <f t="shared" si="29"/>
        <v>Contributed PapersSimulation of Service FacilitiesAn Emergency Medical Services Simulation Model for Baltimore City: An Overview1982Kathleen B. Hogan</v>
      </c>
      <c r="I1886" t="str">
        <f>IFERROR(IF(VLOOKUP(Test!G1886,SanityCheck!$F$2:$F$6384,1,FALSE)=Test!G1886,"Y","N"),"N")</f>
        <v>Y</v>
      </c>
    </row>
    <row r="1887" spans="1:9" x14ac:dyDescent="0.25">
      <c r="A1887" t="s">
        <v>3319</v>
      </c>
      <c r="B1887" t="s">
        <v>4279</v>
      </c>
      <c r="C1887" t="s">
        <v>4278</v>
      </c>
      <c r="D1887">
        <v>1982</v>
      </c>
      <c r="E1887" t="s">
        <v>4277</v>
      </c>
      <c r="G1887" t="str">
        <f t="shared" si="29"/>
        <v>Contributed PapersSimulation of Service FacilitiesAn Emergency Medical Services Simulation Model for Baltimore City: An Overview1982Perry A. Appino</v>
      </c>
      <c r="I1887" t="str">
        <f>IFERROR(IF(VLOOKUP(Test!G1887,SanityCheck!$F$2:$F$6384,1,FALSE)=Test!G1887,"Y","N"),"N")</f>
        <v>Y</v>
      </c>
    </row>
    <row r="1888" spans="1:9" x14ac:dyDescent="0.25">
      <c r="A1888" t="s">
        <v>3319</v>
      </c>
      <c r="B1888" t="s">
        <v>4279</v>
      </c>
      <c r="C1888" t="s">
        <v>4278</v>
      </c>
      <c r="D1888">
        <v>1982</v>
      </c>
      <c r="E1888" t="s">
        <v>4281</v>
      </c>
      <c r="G1888" t="str">
        <f t="shared" si="29"/>
        <v>Contributed PapersSimulation of Service FacilitiesAn Emergency Medical Services Simulation Model for Baltimore City: An Overview1982Jared L. Cohon</v>
      </c>
      <c r="I1888" t="str">
        <f>IFERROR(IF(VLOOKUP(Test!G1888,SanityCheck!$F$2:$F$6384,1,FALSE)=Test!G1888,"Y","N"),"N")</f>
        <v>Y</v>
      </c>
    </row>
    <row r="1889" spans="1:9" x14ac:dyDescent="0.25">
      <c r="A1889" t="s">
        <v>3319</v>
      </c>
      <c r="B1889" t="s">
        <v>4279</v>
      </c>
      <c r="C1889" t="s">
        <v>4278</v>
      </c>
      <c r="D1889">
        <v>1982</v>
      </c>
      <c r="E1889" t="s">
        <v>4280</v>
      </c>
      <c r="G1889" t="str">
        <f t="shared" si="29"/>
        <v>Contributed PapersSimulation of Service FacilitiesAn Emergency Medical Services Simulation Model for Baltimore City: An Overview1982Charles S. ReVelle</v>
      </c>
      <c r="I1889" t="str">
        <f>IFERROR(IF(VLOOKUP(Test!G1889,SanityCheck!$F$2:$F$6384,1,FALSE)=Test!G1889,"Y","N"),"N")</f>
        <v>Y</v>
      </c>
    </row>
    <row r="1890" spans="1:9" x14ac:dyDescent="0.25">
      <c r="A1890" t="s">
        <v>3319</v>
      </c>
      <c r="B1890" t="s">
        <v>4279</v>
      </c>
      <c r="C1890" t="s">
        <v>4285</v>
      </c>
      <c r="D1890">
        <v>1982</v>
      </c>
      <c r="E1890" t="s">
        <v>4284</v>
      </c>
      <c r="G1890" t="str">
        <f t="shared" si="29"/>
        <v>Contributed PapersSimulation of Service FacilitiesSystem Dynamics Model of an Analytical Services Laboratory1982Philip V. Rzasa</v>
      </c>
      <c r="I1890" t="str">
        <f>IFERROR(IF(VLOOKUP(Test!G1890,SanityCheck!$F$2:$F$6384,1,FALSE)=Test!G1890,"Y","N"),"N")</f>
        <v>Y</v>
      </c>
    </row>
    <row r="1891" spans="1:9" x14ac:dyDescent="0.25">
      <c r="A1891" t="s">
        <v>3319</v>
      </c>
      <c r="B1891" t="s">
        <v>4279</v>
      </c>
      <c r="C1891" t="s">
        <v>4285</v>
      </c>
      <c r="D1891">
        <v>1982</v>
      </c>
      <c r="E1891" t="s">
        <v>4288</v>
      </c>
      <c r="G1891" t="str">
        <f t="shared" si="29"/>
        <v>Contributed PapersSimulation of Service FacilitiesSystem Dynamics Model of an Analytical Services Laboratory1982John B. Hooper</v>
      </c>
      <c r="I1891" t="str">
        <f>IFERROR(IF(VLOOKUP(Test!G1891,SanityCheck!$F$2:$F$6384,1,FALSE)=Test!G1891,"Y","N"),"N")</f>
        <v>Y</v>
      </c>
    </row>
    <row r="1892" spans="1:9" x14ac:dyDescent="0.25">
      <c r="A1892" t="s">
        <v>3319</v>
      </c>
      <c r="B1892" t="s">
        <v>1713</v>
      </c>
      <c r="C1892" t="s">
        <v>4291</v>
      </c>
      <c r="D1892">
        <v>1982</v>
      </c>
      <c r="E1892" t="s">
        <v>4290</v>
      </c>
      <c r="G1892" t="str">
        <f t="shared" si="29"/>
        <v>Contributed PapersStatistical Methodology IIA Regression Technique for Determining Steady State Conditions in Time Series Simulations1982Charles W. Beall</v>
      </c>
      <c r="I1892" t="str">
        <f>IFERROR(IF(VLOOKUP(Test!G1892,SanityCheck!$F$2:$F$6384,1,FALSE)=Test!G1892,"Y","N"),"N")</f>
        <v>Y</v>
      </c>
    </row>
    <row r="1893" spans="1:9" x14ac:dyDescent="0.25">
      <c r="A1893" t="s">
        <v>3319</v>
      </c>
      <c r="B1893" t="s">
        <v>1713</v>
      </c>
      <c r="C1893" t="s">
        <v>4293</v>
      </c>
      <c r="D1893">
        <v>1982</v>
      </c>
      <c r="E1893" t="s">
        <v>4292</v>
      </c>
      <c r="G1893" t="str">
        <f t="shared" si="29"/>
        <v>Contributed PapersStatistical Methodology IIVariance Reduction in Estimating the Mean Flow Time in Open Queueing Network Simulations1982Gerald W. Adkins</v>
      </c>
      <c r="I1893" t="str">
        <f>IFERROR(IF(VLOOKUP(Test!G1893,SanityCheck!$F$2:$F$6384,1,FALSE)=Test!G1893,"Y","N"),"N")</f>
        <v>Y</v>
      </c>
    </row>
    <row r="1894" spans="1:9" x14ac:dyDescent="0.25">
      <c r="A1894" t="s">
        <v>3319</v>
      </c>
      <c r="B1894" t="s">
        <v>1713</v>
      </c>
      <c r="C1894" t="s">
        <v>4295</v>
      </c>
      <c r="D1894">
        <v>1982</v>
      </c>
      <c r="E1894" t="s">
        <v>4294</v>
      </c>
      <c r="G1894" t="str">
        <f t="shared" si="29"/>
        <v>Contributed PapersStatistical Methodology IISuper Mann-Whitney Simulation of System Reliability1982Laurence L. George</v>
      </c>
      <c r="I1894" t="str">
        <f>IFERROR(IF(VLOOKUP(Test!G1894,SanityCheck!$F$2:$F$6384,1,FALSE)=Test!G1894,"Y","N"),"N")</f>
        <v>Y</v>
      </c>
    </row>
    <row r="1895" spans="1:9" x14ac:dyDescent="0.25">
      <c r="A1895" t="s">
        <v>3319</v>
      </c>
      <c r="B1895" t="s">
        <v>3825</v>
      </c>
      <c r="C1895" t="s">
        <v>3854</v>
      </c>
      <c r="D1895">
        <v>1982</v>
      </c>
      <c r="E1895" t="s">
        <v>3853</v>
      </c>
      <c r="G1895" t="str">
        <f t="shared" si="29"/>
        <v>Contributed PapersEnergyComputer Simulation of Drill-Rig/Shovel Operations in Open-Pit Mines1982Yun Qing-xia</v>
      </c>
      <c r="I1895" t="str">
        <f>IFERROR(IF(VLOOKUP(Test!G1895,SanityCheck!$F$2:$F$6384,1,FALSE)=Test!G1895,"Y","N"),"N")</f>
        <v>Y</v>
      </c>
    </row>
    <row r="1896" spans="1:9" x14ac:dyDescent="0.25">
      <c r="A1896" t="s">
        <v>3319</v>
      </c>
      <c r="B1896" t="s">
        <v>3825</v>
      </c>
      <c r="C1896" t="s">
        <v>3837</v>
      </c>
      <c r="D1896">
        <v>1982</v>
      </c>
      <c r="E1896" t="s">
        <v>409</v>
      </c>
      <c r="G1896" t="str">
        <f t="shared" si="29"/>
        <v>Contributed PapersEnergySimulation of Transient Heat Flow in Composite Circular Systems1982Gerald N. Pitts</v>
      </c>
      <c r="I1896" t="str">
        <f>IFERROR(IF(VLOOKUP(Test!G1896,SanityCheck!$F$2:$F$6384,1,FALSE)=Test!G1896,"Y","N"),"N")</f>
        <v>Y</v>
      </c>
    </row>
    <row r="1897" spans="1:9" x14ac:dyDescent="0.25">
      <c r="A1897" t="s">
        <v>3319</v>
      </c>
      <c r="B1897" t="s">
        <v>3825</v>
      </c>
      <c r="C1897" t="s">
        <v>3837</v>
      </c>
      <c r="D1897">
        <v>1982</v>
      </c>
      <c r="E1897" t="s">
        <v>411</v>
      </c>
      <c r="G1897" t="str">
        <f t="shared" si="29"/>
        <v>Contributed PapersEnergySimulation of Transient Heat Flow in Composite Circular Systems1982Barry L. Bateman</v>
      </c>
      <c r="I1897" t="str">
        <f>IFERROR(IF(VLOOKUP(Test!G1897,SanityCheck!$F$2:$F$6384,1,FALSE)=Test!G1897,"Y","N"),"N")</f>
        <v>Y</v>
      </c>
    </row>
    <row r="1898" spans="1:9" x14ac:dyDescent="0.25">
      <c r="A1898" t="s">
        <v>3319</v>
      </c>
      <c r="B1898" t="s">
        <v>3825</v>
      </c>
      <c r="C1898" t="s">
        <v>3846</v>
      </c>
      <c r="D1898">
        <v>1982</v>
      </c>
      <c r="E1898" t="s">
        <v>3845</v>
      </c>
      <c r="G1898" t="str">
        <f t="shared" si="29"/>
        <v>Contributed PapersEnergyComputer Simulation of the Zinc-Chloride Battery1982L. H. Bieman</v>
      </c>
      <c r="I1898" t="str">
        <f>IFERROR(IF(VLOOKUP(Test!G1898,SanityCheck!$F$2:$F$6384,1,FALSE)=Test!G1898,"Y","N"),"N")</f>
        <v>Y</v>
      </c>
    </row>
    <row r="1899" spans="1:9" x14ac:dyDescent="0.25">
      <c r="A1899" t="s">
        <v>3319</v>
      </c>
      <c r="B1899" t="s">
        <v>4298</v>
      </c>
      <c r="C1899" t="s">
        <v>4297</v>
      </c>
      <c r="D1899">
        <v>1982</v>
      </c>
      <c r="E1899" t="s">
        <v>4296</v>
      </c>
      <c r="G1899" t="str">
        <f t="shared" si="29"/>
        <v>Contributed PapersInventory/LogisticsSimulation Model for Multi-Level Distribution System Planning1982Neal McCollom</v>
      </c>
      <c r="I1899" t="str">
        <f>IFERROR(IF(VLOOKUP(Test!G1899,SanityCheck!$F$2:$F$6384,1,FALSE)=Test!G1899,"Y","N"),"N")</f>
        <v>Y</v>
      </c>
    </row>
    <row r="1900" spans="1:9" x14ac:dyDescent="0.25">
      <c r="A1900" t="s">
        <v>3319</v>
      </c>
      <c r="B1900" t="s">
        <v>4298</v>
      </c>
      <c r="C1900" t="s">
        <v>4297</v>
      </c>
      <c r="D1900">
        <v>1982</v>
      </c>
      <c r="E1900" t="s">
        <v>4299</v>
      </c>
      <c r="G1900" t="str">
        <f t="shared" si="29"/>
        <v>Contributed PapersInventory/LogisticsSimulation Model for Multi-Level Distribution System Planning1982Leland Blank</v>
      </c>
      <c r="I1900" t="str">
        <f>IFERROR(IF(VLOOKUP(Test!G1900,SanityCheck!$F$2:$F$6384,1,FALSE)=Test!G1900,"Y","N"),"N")</f>
        <v>Y</v>
      </c>
    </row>
    <row r="1901" spans="1:9" x14ac:dyDescent="0.25">
      <c r="A1901" t="s">
        <v>3319</v>
      </c>
      <c r="B1901" t="s">
        <v>4298</v>
      </c>
      <c r="C1901" t="s">
        <v>4302</v>
      </c>
      <c r="D1901">
        <v>1982</v>
      </c>
      <c r="E1901" t="s">
        <v>4301</v>
      </c>
      <c r="G1901" t="str">
        <f t="shared" si="29"/>
        <v>Contributed PapersInventory/LogisticsComparison of Periodic Review Operating Doctrines: A Simulation Study1982Dayr A. Reis</v>
      </c>
      <c r="I1901" t="str">
        <f>IFERROR(IF(VLOOKUP(Test!G1901,SanityCheck!$F$2:$F$6384,1,FALSE)=Test!G1901,"Y","N"),"N")</f>
        <v>Y</v>
      </c>
    </row>
    <row r="1902" spans="1:9" x14ac:dyDescent="0.25">
      <c r="A1902" t="s">
        <v>3319</v>
      </c>
      <c r="B1902" t="s">
        <v>4298</v>
      </c>
      <c r="C1902" t="s">
        <v>4300</v>
      </c>
      <c r="D1902">
        <v>1982</v>
      </c>
      <c r="E1902" t="s">
        <v>577</v>
      </c>
      <c r="G1902" t="str">
        <f t="shared" si="29"/>
        <v>Contributed PapersInventory/LogisticsAn Experimental Investigation of Material Handling in Flexible Manufacturing Using Computer Simulation1982Eric L. Blair</v>
      </c>
      <c r="I1902" t="str">
        <f>IFERROR(IF(VLOOKUP(Test!G1902,SanityCheck!$F$2:$F$6384,1,FALSE)=Test!G1902,"Y","N"),"N")</f>
        <v>Y</v>
      </c>
    </row>
    <row r="1903" spans="1:9" x14ac:dyDescent="0.25">
      <c r="A1903" t="s">
        <v>3319</v>
      </c>
      <c r="B1903" t="s">
        <v>4305</v>
      </c>
      <c r="C1903" t="s">
        <v>4304</v>
      </c>
      <c r="D1903">
        <v>1982</v>
      </c>
      <c r="E1903" t="s">
        <v>642</v>
      </c>
      <c r="G1903" t="str">
        <f t="shared" si="29"/>
        <v>Contributed PapersOn-Line Demonstration of Simulation SoftwareOn-Line Demonstration of SIMAN1982C. Dennis Pegden</v>
      </c>
      <c r="I1903" t="str">
        <f>IFERROR(IF(VLOOKUP(Test!G1903,SanityCheck!$F$2:$F$6384,1,FALSE)=Test!G1903,"Y","N"),"N")</f>
        <v>Y</v>
      </c>
    </row>
    <row r="1904" spans="1:9" x14ac:dyDescent="0.25">
      <c r="A1904" t="s">
        <v>3319</v>
      </c>
      <c r="B1904" t="s">
        <v>4305</v>
      </c>
      <c r="C1904" t="s">
        <v>4304</v>
      </c>
      <c r="D1904">
        <v>1982</v>
      </c>
      <c r="E1904" t="s">
        <v>4303</v>
      </c>
      <c r="G1904" t="str">
        <f t="shared" si="29"/>
        <v>Contributed PapersOn-Line Demonstration of Simulation SoftwareOn-Line Demonstration of SIMAN1982Mike Joost</v>
      </c>
      <c r="I1904" t="str">
        <f>IFERROR(IF(VLOOKUP(Test!G1904,SanityCheck!$F$2:$F$6384,1,FALSE)=Test!G1904,"Y","N"),"N")</f>
        <v>Y</v>
      </c>
    </row>
    <row r="1905" spans="1:9" x14ac:dyDescent="0.25">
      <c r="A1905" t="s">
        <v>3319</v>
      </c>
      <c r="B1905" t="s">
        <v>4305</v>
      </c>
      <c r="C1905" t="s">
        <v>4306</v>
      </c>
      <c r="D1905">
        <v>1982</v>
      </c>
      <c r="E1905" t="s">
        <v>329</v>
      </c>
      <c r="G1905" t="str">
        <f t="shared" si="29"/>
        <v>Contributed PapersOn-Line Demonstration of Simulation SoftwareAn Interactive Computer Package for Fitting Probability Distributions to Observed Data1982Averill M. Law</v>
      </c>
      <c r="I1905" t="str">
        <f>IFERROR(IF(VLOOKUP(Test!G1905,SanityCheck!$F$2:$F$6384,1,FALSE)=Test!G1905,"Y","N"),"N")</f>
        <v>Y</v>
      </c>
    </row>
    <row r="1906" spans="1:9" x14ac:dyDescent="0.25">
      <c r="A1906" t="s">
        <v>3319</v>
      </c>
      <c r="B1906" t="s">
        <v>4305</v>
      </c>
      <c r="C1906" t="s">
        <v>4306</v>
      </c>
      <c r="D1906">
        <v>1982</v>
      </c>
      <c r="E1906" t="s">
        <v>2914</v>
      </c>
      <c r="G1906" t="str">
        <f t="shared" si="29"/>
        <v>Contributed PapersOn-Line Demonstration of Simulation SoftwareAn Interactive Computer Package for Fitting Probability Distributions to Observed Data1982Steven G. Vincent</v>
      </c>
      <c r="I1906" t="str">
        <f>IFERROR(IF(VLOOKUP(Test!G1906,SanityCheck!$F$2:$F$6384,1,FALSE)=Test!G1906,"Y","N"),"N")</f>
        <v>Y</v>
      </c>
    </row>
    <row r="1907" spans="1:9" x14ac:dyDescent="0.25">
      <c r="A1907" t="s">
        <v>3319</v>
      </c>
      <c r="B1907" t="s">
        <v>4309</v>
      </c>
      <c r="C1907" t="s">
        <v>4308</v>
      </c>
      <c r="D1907">
        <v>1982</v>
      </c>
      <c r="E1907" t="s">
        <v>4307</v>
      </c>
      <c r="G1907" t="str">
        <f t="shared" si="29"/>
        <v>Contributed PapersManagement Information SystemsGraphic MIS - The Missing Link to Effective Management: The Problem, a Solution and a Tutorial1982Manfred D. Stansfield</v>
      </c>
      <c r="I1907" t="str">
        <f>IFERROR(IF(VLOOKUP(Test!G1907,SanityCheck!$F$2:$F$6384,1,FALSE)=Test!G1907,"Y","N"),"N")</f>
        <v>Y</v>
      </c>
    </row>
    <row r="1908" spans="1:9" x14ac:dyDescent="0.25">
      <c r="A1908" t="s">
        <v>3319</v>
      </c>
      <c r="B1908" t="s">
        <v>4309</v>
      </c>
      <c r="C1908" t="s">
        <v>4314</v>
      </c>
      <c r="D1908">
        <v>1982</v>
      </c>
      <c r="E1908" t="s">
        <v>4313</v>
      </c>
      <c r="G1908" t="str">
        <f t="shared" si="29"/>
        <v>Contributed PapersManagement Information SystemsHierarchic Information Structure Design for Corporate Financial Management Simulation Software1982Samir Chakraborty</v>
      </c>
      <c r="I1908" t="str">
        <f>IFERROR(IF(VLOOKUP(Test!G1908,SanityCheck!$F$2:$F$6384,1,FALSE)=Test!G1908,"Y","N"),"N")</f>
        <v>Y</v>
      </c>
    </row>
    <row r="1909" spans="1:9" x14ac:dyDescent="0.25">
      <c r="A1909" t="s">
        <v>3319</v>
      </c>
      <c r="B1909" t="s">
        <v>4309</v>
      </c>
      <c r="C1909" t="s">
        <v>4311</v>
      </c>
      <c r="D1909">
        <v>1982</v>
      </c>
      <c r="E1909" t="s">
        <v>4310</v>
      </c>
      <c r="G1909" t="str">
        <f t="shared" si="29"/>
        <v>Contributed PapersManagement Information SystemsSchool Finance Simulator1982John J. Wilson</v>
      </c>
      <c r="I1909" t="str">
        <f>IFERROR(IF(VLOOKUP(Test!G1909,SanityCheck!$F$2:$F$6384,1,FALSE)=Test!G1909,"Y","N"),"N")</f>
        <v>Y</v>
      </c>
    </row>
    <row r="1910" spans="1:9" x14ac:dyDescent="0.25">
      <c r="A1910" t="s">
        <v>3319</v>
      </c>
      <c r="B1910" t="s">
        <v>4309</v>
      </c>
      <c r="C1910" t="s">
        <v>4311</v>
      </c>
      <c r="D1910">
        <v>1982</v>
      </c>
      <c r="E1910" t="s">
        <v>4312</v>
      </c>
      <c r="G1910" t="str">
        <f t="shared" si="29"/>
        <v>Contributed PapersManagement Information SystemsSchool Finance Simulator1982Graham MacMillan</v>
      </c>
      <c r="I1910" t="str">
        <f>IFERROR(IF(VLOOKUP(Test!G1910,SanityCheck!$F$2:$F$6384,1,FALSE)=Test!G1910,"Y","N"),"N")</f>
        <v>Y</v>
      </c>
    </row>
    <row r="1911" spans="1:9" x14ac:dyDescent="0.25">
      <c r="A1911" t="s">
        <v>3319</v>
      </c>
      <c r="B1911" t="s">
        <v>4317</v>
      </c>
      <c r="C1911" t="s">
        <v>4320</v>
      </c>
      <c r="D1911">
        <v>1982</v>
      </c>
      <c r="E1911" t="s">
        <v>3851</v>
      </c>
      <c r="G1911" t="str">
        <f t="shared" si="29"/>
        <v>Contributed PapersInstructional ModelsA Low-Cost Computer Based Training Simulator for Waste Water Treatment Plant Operators1982R. D. Doering</v>
      </c>
      <c r="I1911" t="str">
        <f>IFERROR(IF(VLOOKUP(Test!G1911,SanityCheck!$F$2:$F$6384,1,FALSE)=Test!G1911,"Y","N"),"N")</f>
        <v>Y</v>
      </c>
    </row>
    <row r="1912" spans="1:9" x14ac:dyDescent="0.25">
      <c r="A1912" t="s">
        <v>3319</v>
      </c>
      <c r="B1912" t="s">
        <v>4317</v>
      </c>
      <c r="C1912" t="s">
        <v>4320</v>
      </c>
      <c r="D1912">
        <v>1982</v>
      </c>
      <c r="E1912" t="s">
        <v>4321</v>
      </c>
      <c r="G1912" t="str">
        <f t="shared" si="29"/>
        <v>Contributed PapersInstructional ModelsA Low-Cost Computer Based Training Simulator for Waste Water Treatment Plant Operators1982C. S. Bauer</v>
      </c>
      <c r="I1912" t="str">
        <f>IFERROR(IF(VLOOKUP(Test!G1912,SanityCheck!$F$2:$F$6384,1,FALSE)=Test!G1912,"Y","N"),"N")</f>
        <v>Y</v>
      </c>
    </row>
    <row r="1913" spans="1:9" x14ac:dyDescent="0.25">
      <c r="A1913" t="s">
        <v>3319</v>
      </c>
      <c r="B1913" t="s">
        <v>4317</v>
      </c>
      <c r="C1913" t="s">
        <v>4320</v>
      </c>
      <c r="D1913">
        <v>1982</v>
      </c>
      <c r="E1913" t="s">
        <v>4319</v>
      </c>
      <c r="G1913" t="str">
        <f t="shared" si="29"/>
        <v>Contributed PapersInstructional ModelsA Low-Cost Computer Based Training Simulator for Waste Water Treatment Plant Operators1982G. R. Silkensen</v>
      </c>
      <c r="I1913" t="str">
        <f>IFERROR(IF(VLOOKUP(Test!G1913,SanityCheck!$F$2:$F$6384,1,FALSE)=Test!G1913,"Y","N"),"N")</f>
        <v>Y</v>
      </c>
    </row>
    <row r="1914" spans="1:9" x14ac:dyDescent="0.25">
      <c r="A1914" t="s">
        <v>3319</v>
      </c>
      <c r="B1914" t="s">
        <v>4317</v>
      </c>
      <c r="C1914" t="s">
        <v>4316</v>
      </c>
      <c r="D1914">
        <v>1982</v>
      </c>
      <c r="E1914" t="s">
        <v>4315</v>
      </c>
      <c r="G1914" t="str">
        <f t="shared" si="29"/>
        <v>Contributed PapersInstructional ModelsA Microcomputer Based Simulation Package for Teaching Agricultural Pest Management1982R. L. Tummala</v>
      </c>
      <c r="I1914" t="str">
        <f>IFERROR(IF(VLOOKUP(Test!G1914,SanityCheck!$F$2:$F$6384,1,FALSE)=Test!G1914,"Y","N"),"N")</f>
        <v>Y</v>
      </c>
    </row>
    <row r="1915" spans="1:9" x14ac:dyDescent="0.25">
      <c r="A1915" t="s">
        <v>3319</v>
      </c>
      <c r="B1915" t="s">
        <v>4317</v>
      </c>
      <c r="C1915" t="s">
        <v>4316</v>
      </c>
      <c r="D1915">
        <v>1982</v>
      </c>
      <c r="E1915" t="s">
        <v>4318</v>
      </c>
      <c r="G1915" t="str">
        <f t="shared" si="29"/>
        <v>Contributed PapersInstructional ModelsA Microcomputer Based Simulation Package for Teaching Agricultural Pest Management1982Li Dianmo</v>
      </c>
      <c r="I1915" t="str">
        <f>IFERROR(IF(VLOOKUP(Test!G1915,SanityCheck!$F$2:$F$6384,1,FALSE)=Test!G1915,"Y","N"),"N")</f>
        <v>Y</v>
      </c>
    </row>
    <row r="1916" spans="1:9" x14ac:dyDescent="0.25">
      <c r="A1916" t="s">
        <v>3319</v>
      </c>
      <c r="B1916" t="s">
        <v>4317</v>
      </c>
      <c r="C1916" t="s">
        <v>4322</v>
      </c>
      <c r="D1916">
        <v>1982</v>
      </c>
      <c r="E1916" t="s">
        <v>1364</v>
      </c>
      <c r="G1916" t="str">
        <f t="shared" si="29"/>
        <v>Contributed PapersInstructional ModelsAn Interactive Simulator for Teaching Production Planning and Control1982Philip M. Wolfe</v>
      </c>
      <c r="I1916" t="str">
        <f>IFERROR(IF(VLOOKUP(Test!G1916,SanityCheck!$F$2:$F$6384,1,FALSE)=Test!G1916,"Y","N"),"N")</f>
        <v>Y</v>
      </c>
    </row>
    <row r="1917" spans="1:9" x14ac:dyDescent="0.25">
      <c r="A1917" t="s">
        <v>3319</v>
      </c>
      <c r="B1917" t="s">
        <v>4317</v>
      </c>
      <c r="C1917" t="s">
        <v>4322</v>
      </c>
      <c r="D1917">
        <v>1982</v>
      </c>
      <c r="E1917" t="s">
        <v>4323</v>
      </c>
      <c r="G1917" t="str">
        <f t="shared" si="29"/>
        <v>Contributed PapersInstructional ModelsAn Interactive Simulator for Teaching Production Planning and Control1982Gerald R. Graves</v>
      </c>
      <c r="I1917" t="str">
        <f>IFERROR(IF(VLOOKUP(Test!G1917,SanityCheck!$F$2:$F$6384,1,FALSE)=Test!G1917,"Y","N"),"N")</f>
        <v>Y</v>
      </c>
    </row>
    <row r="1918" spans="1:9" x14ac:dyDescent="0.25">
      <c r="A1918" t="s">
        <v>795</v>
      </c>
      <c r="C1918" t="s">
        <v>818</v>
      </c>
      <c r="D1918">
        <v>1982</v>
      </c>
      <c r="E1918" t="s">
        <v>817</v>
      </c>
      <c r="G1918" t="str">
        <f t="shared" si="29"/>
        <v>Advanced PractitionerConsiderations with Regard to Input Variables for Computer Simulations1982Ronald L. Iman</v>
      </c>
      <c r="I1918" t="str">
        <f>IFERROR(IF(VLOOKUP(Test!G1918,SanityCheck!$F$2:$F$6384,1,FALSE)=Test!G1918,"Y","N"),"N")</f>
        <v>Y</v>
      </c>
    </row>
    <row r="1919" spans="1:9" x14ac:dyDescent="0.25">
      <c r="A1919" t="s">
        <v>795</v>
      </c>
      <c r="C1919" t="s">
        <v>810</v>
      </c>
      <c r="D1919">
        <v>1982</v>
      </c>
      <c r="E1919" t="s">
        <v>715</v>
      </c>
      <c r="G1919" t="str">
        <f t="shared" si="29"/>
        <v>Advanced PractitionerUsing Process Central Limit Theorems in Analyzing Simulation Output1982Lee Schruben</v>
      </c>
      <c r="I1919" t="str">
        <f>IFERROR(IF(VLOOKUP(Test!G1919,SanityCheck!$F$2:$F$6384,1,FALSE)=Test!G1919,"Y","N"),"N")</f>
        <v>Y</v>
      </c>
    </row>
    <row r="1920" spans="1:9" x14ac:dyDescent="0.25">
      <c r="A1920" t="s">
        <v>795</v>
      </c>
      <c r="C1920" t="s">
        <v>810</v>
      </c>
      <c r="D1920">
        <v>1982</v>
      </c>
      <c r="E1920" t="s">
        <v>836</v>
      </c>
      <c r="G1920" t="str">
        <f t="shared" si="29"/>
        <v>Advanced PractitionerUsing Process Central Limit Theorems in Analyzing Simulation Output1982David Goldsman</v>
      </c>
      <c r="I1920" t="str">
        <f>IFERROR(IF(VLOOKUP(Test!G1920,SanityCheck!$F$2:$F$6384,1,FALSE)=Test!G1920,"Y","N"),"N")</f>
        <v>Y</v>
      </c>
    </row>
    <row r="1921" spans="1:9" x14ac:dyDescent="0.25">
      <c r="A1921" t="s">
        <v>795</v>
      </c>
      <c r="C1921" t="s">
        <v>794</v>
      </c>
      <c r="D1921">
        <v>1982</v>
      </c>
      <c r="E1921" t="s">
        <v>643</v>
      </c>
      <c r="G1921" t="str">
        <f t="shared" si="29"/>
        <v>Advanced PractitionerVariance Reduction Techniques1982James R. Wilson</v>
      </c>
      <c r="I1921" t="str">
        <f>IFERROR(IF(VLOOKUP(Test!G1921,SanityCheck!$F$2:$F$6384,1,FALSE)=Test!G1921,"Y","N"),"N")</f>
        <v>Y</v>
      </c>
    </row>
    <row r="1922" spans="1:9" x14ac:dyDescent="0.25">
      <c r="A1922" t="s">
        <v>795</v>
      </c>
      <c r="C1922" t="s">
        <v>830</v>
      </c>
      <c r="D1922">
        <v>1982</v>
      </c>
      <c r="E1922" t="s">
        <v>829</v>
      </c>
      <c r="G1922" t="str">
        <f t="shared" ref="G1922:G1985" si="30">CONCATENATE(A1922,B1922,C1922,D1922,E1922)</f>
        <v>Advanced PractitionerThe Help Blocks in GPSS1982Robert Greer Lavery</v>
      </c>
      <c r="I1922" t="str">
        <f>IFERROR(IF(VLOOKUP(Test!G1922,SanityCheck!$F$2:$F$6384,1,FALSE)=Test!G1922,"Y","N"),"N")</f>
        <v>Y</v>
      </c>
    </row>
    <row r="1923" spans="1:9" x14ac:dyDescent="0.25">
      <c r="A1923" t="s">
        <v>795</v>
      </c>
      <c r="C1923" t="s">
        <v>828</v>
      </c>
      <c r="D1923">
        <v>1982</v>
      </c>
      <c r="E1923" t="s">
        <v>601</v>
      </c>
      <c r="G1923" t="str">
        <f t="shared" si="30"/>
        <v>Advanced PractitionerAn Introduction to the Simulation Data Language1982Charles R. Standridge</v>
      </c>
      <c r="I1923" t="str">
        <f>IFERROR(IF(VLOOKUP(Test!G1923,SanityCheck!$F$2:$F$6384,1,FALSE)=Test!G1923,"Y","N"),"N")</f>
        <v>Y</v>
      </c>
    </row>
    <row r="1924" spans="1:9" x14ac:dyDescent="0.25">
      <c r="A1924" t="s">
        <v>795</v>
      </c>
      <c r="C1924" t="s">
        <v>828</v>
      </c>
      <c r="D1924">
        <v>1982</v>
      </c>
      <c r="E1924" t="s">
        <v>8</v>
      </c>
      <c r="G1924" t="str">
        <f t="shared" si="30"/>
        <v>Advanced PractitionerAn Introduction to the Simulation Data Language1982A. Alan B. Pritsker</v>
      </c>
      <c r="I1924" t="str">
        <f>IFERROR(IF(VLOOKUP(Test!G1924,SanityCheck!$F$2:$F$6384,1,FALSE)=Test!G1924,"Y","N"),"N")</f>
        <v>Y</v>
      </c>
    </row>
    <row r="1925" spans="1:9" x14ac:dyDescent="0.25">
      <c r="A1925" t="s">
        <v>795</v>
      </c>
      <c r="C1925" t="s">
        <v>841</v>
      </c>
      <c r="D1925">
        <v>1982</v>
      </c>
      <c r="E1925" t="s">
        <v>840</v>
      </c>
      <c r="G1925" t="str">
        <f t="shared" si="30"/>
        <v>Advanced PractitionerSome Examples of Simulation Model Validation Using Hypothesis Testing1982Osman Balci</v>
      </c>
      <c r="I1925" t="str">
        <f>IFERROR(IF(VLOOKUP(Test!G1925,SanityCheck!$F$2:$F$6384,1,FALSE)=Test!G1925,"Y","N"),"N")</f>
        <v>Y</v>
      </c>
    </row>
    <row r="1926" spans="1:9" x14ac:dyDescent="0.25">
      <c r="A1926" t="s">
        <v>795</v>
      </c>
      <c r="C1926" t="s">
        <v>841</v>
      </c>
      <c r="D1926">
        <v>1982</v>
      </c>
      <c r="E1926" t="s">
        <v>693</v>
      </c>
      <c r="G1926" t="str">
        <f t="shared" si="30"/>
        <v>Advanced PractitionerSome Examples of Simulation Model Validation Using Hypothesis Testing1982Robert G. Sargent</v>
      </c>
      <c r="I1926" t="str">
        <f>IFERROR(IF(VLOOKUP(Test!G1926,SanityCheck!$F$2:$F$6384,1,FALSE)=Test!G1926,"Y","N"),"N")</f>
        <v>Y</v>
      </c>
    </row>
    <row r="1927" spans="1:9" x14ac:dyDescent="0.25">
      <c r="A1927" t="s">
        <v>1280</v>
      </c>
      <c r="C1927" t="s">
        <v>1283</v>
      </c>
      <c r="D1927">
        <v>1982</v>
      </c>
      <c r="E1927" t="s">
        <v>35</v>
      </c>
      <c r="G1927" t="str">
        <f t="shared" si="30"/>
        <v>TutorialIntroduction to Model Building1982Robert E. Shannon</v>
      </c>
      <c r="I1927" t="str">
        <f>IFERROR(IF(VLOOKUP(Test!G1927,SanityCheck!$F$2:$F$6384,1,FALSE)=Test!G1927,"Y","N"),"N")</f>
        <v>Y</v>
      </c>
    </row>
    <row r="1928" spans="1:9" x14ac:dyDescent="0.25">
      <c r="A1928" t="s">
        <v>1280</v>
      </c>
      <c r="C1928" t="s">
        <v>1289</v>
      </c>
      <c r="D1928">
        <v>1982</v>
      </c>
      <c r="E1928" t="s">
        <v>329</v>
      </c>
      <c r="G1928" t="str">
        <f t="shared" si="30"/>
        <v>TutorialPractical Statistical Analyses of Simulation Output Data: The State of the Art1982Averill M. Law</v>
      </c>
      <c r="I1928" t="str">
        <f>IFERROR(IF(VLOOKUP(Test!G1928,SanityCheck!$F$2:$F$6384,1,FALSE)=Test!G1928,"Y","N"),"N")</f>
        <v>Y</v>
      </c>
    </row>
    <row r="1929" spans="1:9" x14ac:dyDescent="0.25">
      <c r="A1929" t="s">
        <v>1280</v>
      </c>
      <c r="C1929" t="s">
        <v>1288</v>
      </c>
      <c r="D1929">
        <v>1982</v>
      </c>
      <c r="E1929" t="s">
        <v>1287</v>
      </c>
      <c r="G1929" t="str">
        <f t="shared" si="30"/>
        <v>TutorialA Tutorial on Discrete-System Simulation in Ada1982Raymod M. Bryant</v>
      </c>
      <c r="I1929" t="str">
        <f>IFERROR(IF(VLOOKUP(Test!G1929,SanityCheck!$F$2:$F$6384,1,FALSE)=Test!G1929,"Y","N"),"N")</f>
        <v>Y</v>
      </c>
    </row>
    <row r="1930" spans="1:9" x14ac:dyDescent="0.25">
      <c r="A1930" t="s">
        <v>1280</v>
      </c>
      <c r="C1930" t="s">
        <v>1281</v>
      </c>
      <c r="D1930">
        <v>1982</v>
      </c>
      <c r="E1930" t="s">
        <v>472</v>
      </c>
      <c r="G1930" t="str">
        <f t="shared" si="30"/>
        <v>TutorialSimulation Modeling and Analysis With Insight - A Tutorial1982Stephen D. Roberts</v>
      </c>
      <c r="I1930" t="str">
        <f>IFERROR(IF(VLOOKUP(Test!G1930,SanityCheck!$F$2:$F$6384,1,FALSE)=Test!G1930,"Y","N"),"N")</f>
        <v>Y</v>
      </c>
    </row>
    <row r="1931" spans="1:9" x14ac:dyDescent="0.25">
      <c r="A1931" t="s">
        <v>1280</v>
      </c>
      <c r="C1931" t="s">
        <v>542</v>
      </c>
      <c r="D1931">
        <v>1982</v>
      </c>
      <c r="E1931" t="s">
        <v>83</v>
      </c>
      <c r="G1931" t="str">
        <f t="shared" si="30"/>
        <v>TutorialIntroduction to GPSS1982Thomas J. Schriber</v>
      </c>
      <c r="I1931" t="str">
        <f>IFERROR(IF(VLOOKUP(Test!G1931,SanityCheck!$F$2:$F$6384,1,FALSE)=Test!G1931,"Y","N"),"N")</f>
        <v>Y</v>
      </c>
    </row>
    <row r="1932" spans="1:9" x14ac:dyDescent="0.25">
      <c r="A1932" t="s">
        <v>1280</v>
      </c>
      <c r="C1932" t="s">
        <v>683</v>
      </c>
      <c r="D1932">
        <v>1982</v>
      </c>
      <c r="E1932" t="s">
        <v>727</v>
      </c>
      <c r="G1932" t="str">
        <f t="shared" si="30"/>
        <v>TutorialSLAM Tutorial1982Claude Dennis Pegden</v>
      </c>
      <c r="I1932" t="str">
        <f>IFERROR(IF(VLOOKUP(Test!G1932,SanityCheck!$F$2:$F$6384,1,FALSE)=Test!G1932,"Y","N"),"N")</f>
        <v>Y</v>
      </c>
    </row>
    <row r="1933" spans="1:9" x14ac:dyDescent="0.25">
      <c r="A1933" t="s">
        <v>1280</v>
      </c>
      <c r="C1933" t="s">
        <v>683</v>
      </c>
      <c r="D1933">
        <v>1982</v>
      </c>
      <c r="E1933" t="s">
        <v>8</v>
      </c>
      <c r="G1933" t="str">
        <f t="shared" si="30"/>
        <v>TutorialSLAM Tutorial1982A. Alan B. Pritsker</v>
      </c>
      <c r="I1933" t="str">
        <f>IFERROR(IF(VLOOKUP(Test!G1933,SanityCheck!$F$2:$F$6384,1,FALSE)=Test!G1933,"Y","N"),"N")</f>
        <v>Y</v>
      </c>
    </row>
    <row r="1934" spans="1:9" x14ac:dyDescent="0.25">
      <c r="A1934" t="s">
        <v>1280</v>
      </c>
      <c r="C1934" t="s">
        <v>1291</v>
      </c>
      <c r="D1934">
        <v>1982</v>
      </c>
      <c r="E1934" t="s">
        <v>83</v>
      </c>
      <c r="G1934" t="str">
        <f t="shared" si="30"/>
        <v>TutorialIntroduction to the Interactive Financial Planning System (IFPS)1982Thomas J. Schriber</v>
      </c>
      <c r="I1934" t="str">
        <f>IFERROR(IF(VLOOKUP(Test!G1934,SanityCheck!$F$2:$F$6384,1,FALSE)=Test!G1934,"Y","N"),"N")</f>
        <v>Y</v>
      </c>
    </row>
    <row r="1935" spans="1:9" x14ac:dyDescent="0.25">
      <c r="A1935" t="s">
        <v>1280</v>
      </c>
      <c r="C1935" t="s">
        <v>1284</v>
      </c>
      <c r="D1935">
        <v>1982</v>
      </c>
      <c r="E1935" t="s">
        <v>721</v>
      </c>
      <c r="G1935" t="str">
        <f t="shared" si="30"/>
        <v>TutorialUsing Financial Planning Languages for Simulation1982Paul Gray</v>
      </c>
      <c r="I1935" t="str">
        <f>IFERROR(IF(VLOOKUP(Test!G1935,SanityCheck!$F$2:$F$6384,1,FALSE)=Test!G1935,"Y","N"),"N")</f>
        <v>Y</v>
      </c>
    </row>
    <row r="1936" spans="1:9" x14ac:dyDescent="0.25">
      <c r="A1936" t="s">
        <v>1280</v>
      </c>
      <c r="C1936" t="s">
        <v>1279</v>
      </c>
      <c r="D1936">
        <v>1982</v>
      </c>
      <c r="E1936" t="s">
        <v>1278</v>
      </c>
      <c r="G1936" t="str">
        <f t="shared" si="30"/>
        <v>TutorialDiscrete Event Simulation with Demos1982Graham Birtwistle</v>
      </c>
      <c r="I1936" t="str">
        <f>IFERROR(IF(VLOOKUP(Test!G1936,SanityCheck!$F$2:$F$6384,1,FALSE)=Test!G1936,"Y","N"),"N")</f>
        <v>Y</v>
      </c>
    </row>
    <row r="1937" spans="1:9" x14ac:dyDescent="0.25">
      <c r="A1937" t="s">
        <v>1280</v>
      </c>
      <c r="C1937" t="s">
        <v>1279</v>
      </c>
      <c r="D1937">
        <v>1982</v>
      </c>
      <c r="E1937" t="s">
        <v>1286</v>
      </c>
      <c r="G1937" t="str">
        <f t="shared" si="30"/>
        <v>TutorialDiscrete Event Simulation with Demos1982Paul Luker</v>
      </c>
      <c r="I1937" t="str">
        <f>IFERROR(IF(VLOOKUP(Test!G1937,SanityCheck!$F$2:$F$6384,1,FALSE)=Test!G1937,"Y","N"),"N")</f>
        <v>Y</v>
      </c>
    </row>
    <row r="1938" spans="1:9" x14ac:dyDescent="0.25">
      <c r="A1938" t="s">
        <v>1988</v>
      </c>
      <c r="C1938" t="s">
        <v>1990</v>
      </c>
      <c r="D1938">
        <v>1982</v>
      </c>
      <c r="E1938" t="s">
        <v>2011</v>
      </c>
      <c r="G1938" t="str">
        <f t="shared" si="30"/>
        <v>PanelApplications of Simulation to Solve Manufacturing Problems1982Deborah J. Seifert</v>
      </c>
      <c r="I1938" t="str">
        <f>IFERROR(IF(VLOOKUP(Test!G1938,SanityCheck!$F$2:$F$6384,1,FALSE)=Test!G1938,"Y","N"),"N")</f>
        <v>Y</v>
      </c>
    </row>
    <row r="1939" spans="1:9" x14ac:dyDescent="0.25">
      <c r="A1939" t="s">
        <v>1988</v>
      </c>
      <c r="C1939" t="s">
        <v>1990</v>
      </c>
      <c r="D1939">
        <v>1982</v>
      </c>
      <c r="E1939" t="s">
        <v>1989</v>
      </c>
      <c r="G1939" t="str">
        <f t="shared" si="30"/>
        <v>PanelApplications of Simulation to Solve Manufacturing Problems1982Ed Closuit</v>
      </c>
      <c r="I1939" t="str">
        <f>IFERROR(IF(VLOOKUP(Test!G1939,SanityCheck!$F$2:$F$6384,1,FALSE)=Test!G1939,"Y","N"),"N")</f>
        <v>Y</v>
      </c>
    </row>
    <row r="1940" spans="1:9" x14ac:dyDescent="0.25">
      <c r="A1940" t="s">
        <v>1988</v>
      </c>
      <c r="C1940" t="s">
        <v>1990</v>
      </c>
      <c r="D1940">
        <v>1982</v>
      </c>
      <c r="E1940" t="s">
        <v>1997</v>
      </c>
      <c r="G1940" t="str">
        <f t="shared" si="30"/>
        <v>PanelApplications of Simulation to Solve Manufacturing Problems1982Carl Pratt</v>
      </c>
      <c r="I1940" t="str">
        <f>IFERROR(IF(VLOOKUP(Test!G1940,SanityCheck!$F$2:$F$6384,1,FALSE)=Test!G1940,"Y","N"),"N")</f>
        <v>Y</v>
      </c>
    </row>
    <row r="1941" spans="1:9" x14ac:dyDescent="0.25">
      <c r="A1941" t="s">
        <v>1988</v>
      </c>
      <c r="C1941" t="s">
        <v>1990</v>
      </c>
      <c r="D1941">
        <v>1982</v>
      </c>
      <c r="E1941" t="s">
        <v>2891</v>
      </c>
      <c r="G1941" t="str">
        <f t="shared" si="30"/>
        <v>PanelApplications of Simulation to Solve Manufacturing Problems1982Wesley Rearick</v>
      </c>
      <c r="I1941" t="str">
        <f>IFERROR(IF(VLOOKUP(Test!G1941,SanityCheck!$F$2:$F$6384,1,FALSE)=Test!G1941,"Y","N"),"N")</f>
        <v>Y</v>
      </c>
    </row>
    <row r="1942" spans="1:9" x14ac:dyDescent="0.25">
      <c r="A1942" t="s">
        <v>1988</v>
      </c>
      <c r="C1942" t="s">
        <v>2002</v>
      </c>
      <c r="D1942">
        <v>1982</v>
      </c>
      <c r="E1942" t="s">
        <v>2001</v>
      </c>
      <c r="G1942" t="str">
        <f t="shared" si="30"/>
        <v>PanelParallel Processing and Simulation: A Panel Discussion1982John C. Comfort</v>
      </c>
      <c r="I1942" t="str">
        <f>IFERROR(IF(VLOOKUP(Test!G1942,SanityCheck!$F$2:$F$6384,1,FALSE)=Test!G1942,"Y","N"),"N")</f>
        <v>Y</v>
      </c>
    </row>
    <row r="1943" spans="1:9" x14ac:dyDescent="0.25">
      <c r="A1943" t="s">
        <v>1988</v>
      </c>
      <c r="C1943" t="s">
        <v>2002</v>
      </c>
      <c r="D1943">
        <v>1982</v>
      </c>
      <c r="E1943" t="s">
        <v>2015</v>
      </c>
      <c r="G1943" t="str">
        <f t="shared" si="30"/>
        <v>PanelParallel Processing and Simulation: A Panel Discussion1982J. Misra</v>
      </c>
      <c r="I1943" t="str">
        <f>IFERROR(IF(VLOOKUP(Test!G1943,SanityCheck!$F$2:$F$6384,1,FALSE)=Test!G1943,"Y","N"),"N")</f>
        <v>Y</v>
      </c>
    </row>
    <row r="1944" spans="1:9" x14ac:dyDescent="0.25">
      <c r="A1944" t="s">
        <v>1988</v>
      </c>
      <c r="C1944" t="s">
        <v>2002</v>
      </c>
      <c r="D1944">
        <v>1982</v>
      </c>
      <c r="E1944" t="s">
        <v>2013</v>
      </c>
      <c r="G1944" t="str">
        <f t="shared" si="30"/>
        <v>PanelParallel Processing and Simulation: A Panel Discussion1982Ann Hayes</v>
      </c>
      <c r="I1944" t="str">
        <f>IFERROR(IF(VLOOKUP(Test!G1944,SanityCheck!$F$2:$F$6384,1,FALSE)=Test!G1944,"Y","N"),"N")</f>
        <v>Y</v>
      </c>
    </row>
    <row r="1945" spans="1:9" x14ac:dyDescent="0.25">
      <c r="A1945" t="s">
        <v>1988</v>
      </c>
      <c r="C1945" t="s">
        <v>2002</v>
      </c>
      <c r="D1945">
        <v>1982</v>
      </c>
      <c r="E1945" t="s">
        <v>2019</v>
      </c>
      <c r="G1945" t="str">
        <f t="shared" si="30"/>
        <v>PanelParallel Processing and Simulation: A Panel Discussion1982George Fishman</v>
      </c>
      <c r="I1945" t="str">
        <f>IFERROR(IF(VLOOKUP(Test!G1945,SanityCheck!$F$2:$F$6384,1,FALSE)=Test!G1945,"Y","N"),"N")</f>
        <v>Y</v>
      </c>
    </row>
    <row r="1946" spans="1:9" x14ac:dyDescent="0.25">
      <c r="A1946" t="s">
        <v>1988</v>
      </c>
      <c r="C1946" t="s">
        <v>2007</v>
      </c>
      <c r="D1946">
        <v>1982</v>
      </c>
      <c r="E1946" t="s">
        <v>693</v>
      </c>
      <c r="G1946" t="str">
        <f t="shared" si="30"/>
        <v>PanelPanel on Hybrid Simulation/Analytic Models and Modelling1982Robert G. Sargent</v>
      </c>
      <c r="I1946" t="str">
        <f>IFERROR(IF(VLOOKUP(Test!G1946,SanityCheck!$F$2:$F$6384,1,FALSE)=Test!G1946,"Y","N"),"N")</f>
        <v>Y</v>
      </c>
    </row>
    <row r="1947" spans="1:9" x14ac:dyDescent="0.25">
      <c r="A1947" t="s">
        <v>1988</v>
      </c>
      <c r="C1947" t="s">
        <v>2007</v>
      </c>
      <c r="D1947">
        <v>1982</v>
      </c>
      <c r="E1947" t="s">
        <v>2009</v>
      </c>
      <c r="G1947" t="str">
        <f t="shared" si="30"/>
        <v>PanelPanel on Hybrid Simulation/Analytic Models and Modelling1982F. Tom Sparrow</v>
      </c>
      <c r="I1947" t="str">
        <f>IFERROR(IF(VLOOKUP(Test!G1947,SanityCheck!$F$2:$F$6384,1,FALSE)=Test!G1947,"Y","N"),"N")</f>
        <v>Y</v>
      </c>
    </row>
    <row r="1948" spans="1:9" x14ac:dyDescent="0.25">
      <c r="A1948" t="s">
        <v>1988</v>
      </c>
      <c r="C1948" t="s">
        <v>2007</v>
      </c>
      <c r="D1948">
        <v>1982</v>
      </c>
      <c r="E1948" t="s">
        <v>2008</v>
      </c>
      <c r="G1948" t="str">
        <f t="shared" si="30"/>
        <v>PanelPanel on Hybrid Simulation/Analytic Models and Modelling1982J. G. Shanthikumar</v>
      </c>
      <c r="I1948" t="str">
        <f>IFERROR(IF(VLOOKUP(Test!G1948,SanityCheck!$F$2:$F$6384,1,FALSE)=Test!G1948,"Y","N"),"N")</f>
        <v>Y</v>
      </c>
    </row>
    <row r="1949" spans="1:9" x14ac:dyDescent="0.25">
      <c r="A1949" t="s">
        <v>1988</v>
      </c>
      <c r="C1949" t="s">
        <v>2007</v>
      </c>
      <c r="D1949">
        <v>1982</v>
      </c>
      <c r="E1949" t="s">
        <v>574</v>
      </c>
      <c r="G1949" t="str">
        <f t="shared" si="30"/>
        <v>PanelPanel on Hybrid Simulation/Analytic Models and Modelling1982William R. Lilegdon</v>
      </c>
      <c r="I1949" t="str">
        <f>IFERROR(IF(VLOOKUP(Test!G1949,SanityCheck!$F$2:$F$6384,1,FALSE)=Test!G1949,"Y","N"),"N")</f>
        <v>Y</v>
      </c>
    </row>
    <row r="1950" spans="1:9" x14ac:dyDescent="0.25">
      <c r="A1950" t="s">
        <v>1988</v>
      </c>
      <c r="C1950" t="s">
        <v>1987</v>
      </c>
      <c r="D1950">
        <v>1982</v>
      </c>
      <c r="E1950" t="s">
        <v>2003</v>
      </c>
      <c r="G1950" t="str">
        <f t="shared" si="30"/>
        <v>PanelPreparing the Simulation Professional: Education Practice1982Thomas D. Clark  Jr.</v>
      </c>
      <c r="I1950" t="str">
        <f>IFERROR(IF(VLOOKUP(Test!G1950,SanityCheck!$F$2:$F$6384,1,FALSE)=Test!G1950,"Y","N"),"N")</f>
        <v>Y</v>
      </c>
    </row>
    <row r="1951" spans="1:9" x14ac:dyDescent="0.25">
      <c r="A1951" t="s">
        <v>1988</v>
      </c>
      <c r="C1951" t="s">
        <v>1987</v>
      </c>
      <c r="D1951">
        <v>1982</v>
      </c>
      <c r="E1951" t="s">
        <v>329</v>
      </c>
      <c r="G1951" t="str">
        <f t="shared" si="30"/>
        <v>PanelPreparing the Simulation Professional: Education Practice1982Averill M. Law</v>
      </c>
      <c r="I1951" t="str">
        <f>IFERROR(IF(VLOOKUP(Test!G1951,SanityCheck!$F$2:$F$6384,1,FALSE)=Test!G1951,"Y","N"),"N")</f>
        <v>Y</v>
      </c>
    </row>
    <row r="1952" spans="1:9" x14ac:dyDescent="0.25">
      <c r="A1952" t="s">
        <v>1988</v>
      </c>
      <c r="C1952" t="s">
        <v>1987</v>
      </c>
      <c r="D1952">
        <v>1982</v>
      </c>
      <c r="E1952" t="s">
        <v>8</v>
      </c>
      <c r="G1952" t="str">
        <f t="shared" si="30"/>
        <v>PanelPreparing the Simulation Professional: Education Practice1982A. Alan B. Pritsker</v>
      </c>
      <c r="I1952" t="str">
        <f>IFERROR(IF(VLOOKUP(Test!G1952,SanityCheck!$F$2:$F$6384,1,FALSE)=Test!G1952,"Y","N"),"N")</f>
        <v>Y</v>
      </c>
    </row>
    <row r="1953" spans="1:9" x14ac:dyDescent="0.25">
      <c r="A1953" t="s">
        <v>1988</v>
      </c>
      <c r="C1953" t="s">
        <v>1987</v>
      </c>
      <c r="D1953">
        <v>1982</v>
      </c>
      <c r="E1953" t="s">
        <v>83</v>
      </c>
      <c r="G1953" t="str">
        <f t="shared" si="30"/>
        <v>PanelPreparing the Simulation Professional: Education Practice1982Thomas J. Schriber</v>
      </c>
      <c r="I1953" t="str">
        <f>IFERROR(IF(VLOOKUP(Test!G1953,SanityCheck!$F$2:$F$6384,1,FALSE)=Test!G1953,"Y","N"),"N")</f>
        <v>Y</v>
      </c>
    </row>
    <row r="1954" spans="1:9" x14ac:dyDescent="0.25">
      <c r="A1954" t="s">
        <v>1988</v>
      </c>
      <c r="C1954" t="s">
        <v>1987</v>
      </c>
      <c r="D1954">
        <v>1982</v>
      </c>
      <c r="E1954" t="s">
        <v>35</v>
      </c>
      <c r="G1954" t="str">
        <f t="shared" si="30"/>
        <v>PanelPreparing the Simulation Professional: Education Practice1982Robert E. Shannon</v>
      </c>
      <c r="I1954" t="str">
        <f>IFERROR(IF(VLOOKUP(Test!G1954,SanityCheck!$F$2:$F$6384,1,FALSE)=Test!G1954,"Y","N"),"N")</f>
        <v>Y</v>
      </c>
    </row>
    <row r="1955" spans="1:9" x14ac:dyDescent="0.25">
      <c r="A1955" t="s">
        <v>1988</v>
      </c>
      <c r="C1955" t="s">
        <v>1996</v>
      </c>
      <c r="D1955">
        <v>1982</v>
      </c>
      <c r="E1955" t="s">
        <v>1645</v>
      </c>
      <c r="G1955" t="str">
        <f t="shared" si="30"/>
        <v>PanelSimulation of Computer Systems: Looking Back1982Lawrence L. Rose</v>
      </c>
      <c r="I1955" t="str">
        <f>IFERROR(IF(VLOOKUP(Test!G1955,SanityCheck!$F$2:$F$6384,1,FALSE)=Test!G1955,"Y","N"),"N")</f>
        <v>Y</v>
      </c>
    </row>
    <row r="1956" spans="1:9" x14ac:dyDescent="0.25">
      <c r="A1956" t="s">
        <v>1988</v>
      </c>
      <c r="C1956" t="s">
        <v>1996</v>
      </c>
      <c r="D1956">
        <v>1982</v>
      </c>
      <c r="E1956" t="s">
        <v>1998</v>
      </c>
      <c r="G1956" t="str">
        <f t="shared" si="30"/>
        <v>PanelSimulation of Computer Systems: Looking Back1982E. B. Zucker</v>
      </c>
      <c r="I1956" t="str">
        <f>IFERROR(IF(VLOOKUP(Test!G1956,SanityCheck!$F$2:$F$6384,1,FALSE)=Test!G1956,"Y","N"),"N")</f>
        <v>Y</v>
      </c>
    </row>
    <row r="1957" spans="1:9" x14ac:dyDescent="0.25">
      <c r="A1957" t="s">
        <v>1988</v>
      </c>
      <c r="C1957" t="s">
        <v>1996</v>
      </c>
      <c r="D1957">
        <v>1982</v>
      </c>
      <c r="E1957" t="s">
        <v>2004</v>
      </c>
      <c r="G1957" t="str">
        <f t="shared" si="30"/>
        <v>PanelSimulation of Computer Systems: Looking Back1982Udo Pooch</v>
      </c>
      <c r="I1957" t="str">
        <f>IFERROR(IF(VLOOKUP(Test!G1957,SanityCheck!$F$2:$F$6384,1,FALSE)=Test!G1957,"Y","N"),"N")</f>
        <v>Y</v>
      </c>
    </row>
    <row r="1958" spans="1:9" x14ac:dyDescent="0.25">
      <c r="A1958" t="s">
        <v>1988</v>
      </c>
      <c r="C1958" t="s">
        <v>1996</v>
      </c>
      <c r="D1958">
        <v>1982</v>
      </c>
      <c r="E1958" t="s">
        <v>1995</v>
      </c>
      <c r="G1958" t="str">
        <f t="shared" si="30"/>
        <v>PanelSimulation of Computer Systems: Looking Back1982Peter L. Haigh</v>
      </c>
      <c r="I1958" t="str">
        <f>IFERROR(IF(VLOOKUP(Test!G1958,SanityCheck!$F$2:$F$6384,1,FALSE)=Test!G1958,"Y","N"),"N")</f>
        <v>Y</v>
      </c>
    </row>
    <row r="1959" spans="1:9" x14ac:dyDescent="0.25">
      <c r="A1959" t="s">
        <v>1988</v>
      </c>
      <c r="C1959" t="s">
        <v>1996</v>
      </c>
      <c r="D1959">
        <v>1982</v>
      </c>
      <c r="E1959" t="s">
        <v>2006</v>
      </c>
      <c r="G1959" t="str">
        <f t="shared" si="30"/>
        <v>PanelSimulation of Computer Systems: Looking Back1982Edward R. Comer</v>
      </c>
      <c r="I1959" t="str">
        <f>IFERROR(IF(VLOOKUP(Test!G1959,SanityCheck!$F$2:$F$6384,1,FALSE)=Test!G1959,"Y","N"),"N")</f>
        <v>Y</v>
      </c>
    </row>
    <row r="1960" spans="1:9" x14ac:dyDescent="0.25">
      <c r="A1960" t="s">
        <v>1988</v>
      </c>
      <c r="C1960" t="s">
        <v>1996</v>
      </c>
      <c r="D1960">
        <v>1982</v>
      </c>
      <c r="E1960" t="s">
        <v>2873</v>
      </c>
      <c r="G1960" t="str">
        <f t="shared" si="30"/>
        <v>PanelSimulation of Computer Systems: Looking Back1982Ronald M. Huhn</v>
      </c>
      <c r="I1960" t="str">
        <f>IFERROR(IF(VLOOKUP(Test!G1960,SanityCheck!$F$2:$F$6384,1,FALSE)=Test!G1960,"Y","N"),"N")</f>
        <v>Y</v>
      </c>
    </row>
    <row r="1961" spans="1:9" x14ac:dyDescent="0.25">
      <c r="A1961" t="s">
        <v>1988</v>
      </c>
      <c r="C1961" t="s">
        <v>1999</v>
      </c>
      <c r="D1961">
        <v>1982</v>
      </c>
      <c r="E1961" t="s">
        <v>12</v>
      </c>
      <c r="G1961" t="str">
        <f t="shared" si="30"/>
        <v>Panel20+ Years of GPSS1982Julian Reitman</v>
      </c>
      <c r="I1961" t="str">
        <f>IFERROR(IF(VLOOKUP(Test!G1961,SanityCheck!$F$2:$F$6384,1,FALSE)=Test!G1961,"Y","N"),"N")</f>
        <v>Y</v>
      </c>
    </row>
    <row r="1962" spans="1:9" x14ac:dyDescent="0.25">
      <c r="A1962" t="s">
        <v>1988</v>
      </c>
      <c r="C1962" t="s">
        <v>1999</v>
      </c>
      <c r="D1962">
        <v>1982</v>
      </c>
      <c r="E1962" t="s">
        <v>2010</v>
      </c>
      <c r="G1962" t="str">
        <f t="shared" si="30"/>
        <v>Panel20+ Years of GPSS1982M. D. Martin</v>
      </c>
      <c r="I1962" t="str">
        <f>IFERROR(IF(VLOOKUP(Test!G1962,SanityCheck!$F$2:$F$6384,1,FALSE)=Test!G1962,"Y","N"),"N")</f>
        <v>Y</v>
      </c>
    </row>
    <row r="1963" spans="1:9" x14ac:dyDescent="0.25">
      <c r="A1963" t="s">
        <v>1988</v>
      </c>
      <c r="C1963" t="s">
        <v>2000</v>
      </c>
      <c r="D1963">
        <v>1982</v>
      </c>
      <c r="E1963" t="s">
        <v>1984</v>
      </c>
      <c r="G1963" t="str">
        <f t="shared" si="30"/>
        <v>PanelStatistical Issues in Simulation Research1982Bruce Schmeiser</v>
      </c>
      <c r="I1963" t="str">
        <f>IFERROR(IF(VLOOKUP(Test!G1963,SanityCheck!$F$2:$F$6384,1,FALSE)=Test!G1963,"Y","N"),"N")</f>
        <v>Y</v>
      </c>
    </row>
    <row r="1964" spans="1:9" x14ac:dyDescent="0.25">
      <c r="A1964" t="s">
        <v>1988</v>
      </c>
      <c r="C1964" t="s">
        <v>2000</v>
      </c>
      <c r="D1964">
        <v>1982</v>
      </c>
      <c r="E1964" t="s">
        <v>2012</v>
      </c>
      <c r="G1964" t="str">
        <f t="shared" si="30"/>
        <v>PanelStatistical Issues in Simulation Research1982Bennett L. Fox</v>
      </c>
      <c r="I1964" t="str">
        <f>IFERROR(IF(VLOOKUP(Test!G1964,SanityCheck!$F$2:$F$6384,1,FALSE)=Test!G1964,"Y","N"),"N")</f>
        <v>Y</v>
      </c>
    </row>
    <row r="1965" spans="1:9" x14ac:dyDescent="0.25">
      <c r="A1965" t="s">
        <v>1988</v>
      </c>
      <c r="C1965" t="s">
        <v>2000</v>
      </c>
      <c r="D1965">
        <v>1982</v>
      </c>
      <c r="E1965" t="s">
        <v>650</v>
      </c>
      <c r="G1965" t="str">
        <f t="shared" si="30"/>
        <v>PanelStatistical Issues in Simulation Research1982Peter A. W. Lewis</v>
      </c>
      <c r="I1965" t="str">
        <f>IFERROR(IF(VLOOKUP(Test!G1965,SanityCheck!$F$2:$F$6384,1,FALSE)=Test!G1965,"Y","N"),"N")</f>
        <v>Y</v>
      </c>
    </row>
    <row r="1966" spans="1:9" x14ac:dyDescent="0.25">
      <c r="A1966" t="s">
        <v>1988</v>
      </c>
      <c r="C1966" t="s">
        <v>2000</v>
      </c>
      <c r="D1966">
        <v>1982</v>
      </c>
      <c r="E1966" t="s">
        <v>1555</v>
      </c>
      <c r="G1966" t="str">
        <f t="shared" si="30"/>
        <v>PanelStatistical Issues in Simulation Research1982Andrew F. Seila</v>
      </c>
      <c r="I1966" t="str">
        <f>IFERROR(IF(VLOOKUP(Test!G1966,SanityCheck!$F$2:$F$6384,1,FALSE)=Test!G1966,"Y","N"),"N")</f>
        <v>Y</v>
      </c>
    </row>
    <row r="1967" spans="1:9" x14ac:dyDescent="0.25">
      <c r="A1967" t="s">
        <v>1988</v>
      </c>
      <c r="C1967" t="s">
        <v>2000</v>
      </c>
      <c r="D1967">
        <v>1982</v>
      </c>
      <c r="E1967" t="s">
        <v>643</v>
      </c>
      <c r="G1967" t="str">
        <f t="shared" si="30"/>
        <v>PanelStatistical Issues in Simulation Research1982James R. Wilson</v>
      </c>
      <c r="I1967" t="str">
        <f>IFERROR(IF(VLOOKUP(Test!G1967,SanityCheck!$F$2:$F$6384,1,FALSE)=Test!G1967,"Y","N"),"N")</f>
        <v>Y</v>
      </c>
    </row>
    <row r="1968" spans="1:9" x14ac:dyDescent="0.25">
      <c r="A1968" t="s">
        <v>1988</v>
      </c>
      <c r="C1968" t="s">
        <v>2005</v>
      </c>
      <c r="D1968">
        <v>1982</v>
      </c>
      <c r="E1968" t="s">
        <v>472</v>
      </c>
      <c r="G1968" t="str">
        <f t="shared" si="30"/>
        <v>PanelTeaching Simulation to Undergraduates1982Stephen D. Roberts</v>
      </c>
      <c r="I1968" t="str">
        <f>IFERROR(IF(VLOOKUP(Test!G1968,SanityCheck!$F$2:$F$6384,1,FALSE)=Test!G1968,"Y","N"),"N")</f>
        <v>Y</v>
      </c>
    </row>
    <row r="1969" spans="1:9" x14ac:dyDescent="0.25">
      <c r="A1969" t="s">
        <v>1988</v>
      </c>
      <c r="C1969" t="s">
        <v>2005</v>
      </c>
      <c r="D1969">
        <v>1982</v>
      </c>
      <c r="E1969" t="s">
        <v>323</v>
      </c>
      <c r="G1969" t="str">
        <f t="shared" si="30"/>
        <v>PanelTeaching Simulation to Undergraduates1982Jerry Banks</v>
      </c>
      <c r="I1969" t="str">
        <f>IFERROR(IF(VLOOKUP(Test!G1969,SanityCheck!$F$2:$F$6384,1,FALSE)=Test!G1969,"Y","N"),"N")</f>
        <v>Y</v>
      </c>
    </row>
    <row r="1970" spans="1:9" x14ac:dyDescent="0.25">
      <c r="A1970" t="s">
        <v>1988</v>
      </c>
      <c r="C1970" t="s">
        <v>2005</v>
      </c>
      <c r="D1970">
        <v>1982</v>
      </c>
      <c r="E1970" t="s">
        <v>2004</v>
      </c>
      <c r="G1970" t="str">
        <f t="shared" si="30"/>
        <v>PanelTeaching Simulation to Undergraduates1982Udo Pooch</v>
      </c>
      <c r="I1970" t="str">
        <f>IFERROR(IF(VLOOKUP(Test!G1970,SanityCheck!$F$2:$F$6384,1,FALSE)=Test!G1970,"Y","N"),"N")</f>
        <v>Y</v>
      </c>
    </row>
    <row r="1971" spans="1:9" x14ac:dyDescent="0.25">
      <c r="A1971" t="s">
        <v>1988</v>
      </c>
      <c r="C1971" t="s">
        <v>2005</v>
      </c>
      <c r="D1971">
        <v>1982</v>
      </c>
      <c r="E1971" t="s">
        <v>2748</v>
      </c>
      <c r="G1971" t="str">
        <f t="shared" si="30"/>
        <v>PanelTeaching Simulation to Undergraduates1982James Kho</v>
      </c>
      <c r="I1971" t="str">
        <f>IFERROR(IF(VLOOKUP(Test!G1971,SanityCheck!$F$2:$F$6384,1,FALSE)=Test!G1971,"Y","N"),"N")</f>
        <v>Y</v>
      </c>
    </row>
    <row r="1972" spans="1:9" x14ac:dyDescent="0.25">
      <c r="A1972" t="s">
        <v>1988</v>
      </c>
      <c r="C1972" t="s">
        <v>2005</v>
      </c>
      <c r="D1972">
        <v>1982</v>
      </c>
      <c r="E1972" t="s">
        <v>2014</v>
      </c>
      <c r="G1972" t="str">
        <f t="shared" si="30"/>
        <v>PanelTeaching Simulation to Undergraduates1982John Ramberg</v>
      </c>
      <c r="I1972" t="str">
        <f>IFERROR(IF(VLOOKUP(Test!G1972,SanityCheck!$F$2:$F$6384,1,FALSE)=Test!G1972,"Y","N"),"N")</f>
        <v>Y</v>
      </c>
    </row>
    <row r="1973" spans="1:9" x14ac:dyDescent="0.25">
      <c r="A1973" t="s">
        <v>534</v>
      </c>
      <c r="C1973" t="s">
        <v>581</v>
      </c>
      <c r="D1973">
        <v>1983</v>
      </c>
      <c r="E1973" t="s">
        <v>472</v>
      </c>
      <c r="G1973" t="str">
        <f t="shared" si="30"/>
        <v>Software TutorialsSimulation Modeling with INSIGHT1983Stephen D. Roberts</v>
      </c>
      <c r="I1973" t="str">
        <f>IFERROR(IF(VLOOKUP(Test!G1973,SanityCheck!$F$2:$F$6384,1,FALSE)=Test!G1973,"Y","N"),"N")</f>
        <v>Y</v>
      </c>
    </row>
    <row r="1974" spans="1:9" x14ac:dyDescent="0.25">
      <c r="A1974" t="s">
        <v>534</v>
      </c>
      <c r="C1974" t="s">
        <v>542</v>
      </c>
      <c r="D1974">
        <v>1983</v>
      </c>
      <c r="E1974" t="s">
        <v>83</v>
      </c>
      <c r="G1974" t="str">
        <f t="shared" si="30"/>
        <v>Software TutorialsIntroduction to GPSS1983Thomas J. Schriber</v>
      </c>
      <c r="I1974" t="str">
        <f>IFERROR(IF(VLOOKUP(Test!G1974,SanityCheck!$F$2:$F$6384,1,FALSE)=Test!G1974,"Y","N"),"N")</f>
        <v>Y</v>
      </c>
    </row>
    <row r="1975" spans="1:9" x14ac:dyDescent="0.25">
      <c r="A1975" t="s">
        <v>534</v>
      </c>
      <c r="C1975" t="s">
        <v>641</v>
      </c>
      <c r="D1975">
        <v>1983</v>
      </c>
      <c r="E1975" t="s">
        <v>546</v>
      </c>
      <c r="G1975" t="str">
        <f t="shared" si="30"/>
        <v>Software TutorialsModelling Constructs of SIMSCRIPT II.51983Edward C. Russell</v>
      </c>
      <c r="I1975" t="str">
        <f>IFERROR(IF(VLOOKUP(Test!G1975,SanityCheck!$F$2:$F$6384,1,FALSE)=Test!G1975,"Y","N"),"N")</f>
        <v>Y</v>
      </c>
    </row>
    <row r="1976" spans="1:9" x14ac:dyDescent="0.25">
      <c r="A1976" t="s">
        <v>534</v>
      </c>
      <c r="C1976" t="s">
        <v>553</v>
      </c>
      <c r="D1976">
        <v>1983</v>
      </c>
      <c r="E1976" t="s">
        <v>642</v>
      </c>
      <c r="G1976" t="str">
        <f t="shared" si="30"/>
        <v>Software TutorialsIntroduction to SIMAN1983C. Dennis Pegden</v>
      </c>
      <c r="I1976" t="str">
        <f>IFERROR(IF(VLOOKUP(Test!G1976,SanityCheck!$F$2:$F$6384,1,FALSE)=Test!G1976,"Y","N"),"N")</f>
        <v>Y</v>
      </c>
    </row>
    <row r="1977" spans="1:9" x14ac:dyDescent="0.25">
      <c r="A1977" t="s">
        <v>534</v>
      </c>
      <c r="C1977" t="s">
        <v>575</v>
      </c>
      <c r="D1977">
        <v>1983</v>
      </c>
      <c r="E1977" t="s">
        <v>550</v>
      </c>
      <c r="G1977" t="str">
        <f t="shared" si="30"/>
        <v>Software TutorialsSLAM II Tutorial1983Jean J. O'Reilly</v>
      </c>
      <c r="I1977" t="str">
        <f>IFERROR(IF(VLOOKUP(Test!G1977,SanityCheck!$F$2:$F$6384,1,FALSE)=Test!G1977,"Y","N"),"N")</f>
        <v>Y</v>
      </c>
    </row>
    <row r="1978" spans="1:9" x14ac:dyDescent="0.25">
      <c r="A1978" t="s">
        <v>534</v>
      </c>
      <c r="C1978" t="s">
        <v>575</v>
      </c>
      <c r="D1978">
        <v>1983</v>
      </c>
      <c r="E1978" t="s">
        <v>8</v>
      </c>
      <c r="G1978" t="str">
        <f t="shared" si="30"/>
        <v>Software TutorialsSLAM II Tutorial1983A. Alan B. Pritsker</v>
      </c>
      <c r="I1978" t="str">
        <f>IFERROR(IF(VLOOKUP(Test!G1978,SanityCheck!$F$2:$F$6384,1,FALSE)=Test!G1978,"Y","N"),"N")</f>
        <v>Y</v>
      </c>
    </row>
    <row r="1979" spans="1:9" x14ac:dyDescent="0.25">
      <c r="A1979" t="s">
        <v>534</v>
      </c>
      <c r="C1979" t="s">
        <v>646</v>
      </c>
      <c r="D1979">
        <v>1983</v>
      </c>
      <c r="E1979" t="s">
        <v>601</v>
      </c>
      <c r="G1979" t="str">
        <f t="shared" si="30"/>
        <v>Software TutorialsAn Introduction to Simulation Support Software1983Charles R. Standridge</v>
      </c>
      <c r="I1979" t="str">
        <f>IFERROR(IF(VLOOKUP(Test!G1979,SanityCheck!$F$2:$F$6384,1,FALSE)=Test!G1979,"Y","N"),"N")</f>
        <v>Y</v>
      </c>
    </row>
    <row r="1980" spans="1:9" x14ac:dyDescent="0.25">
      <c r="A1980" t="s">
        <v>534</v>
      </c>
      <c r="C1980" t="s">
        <v>646</v>
      </c>
      <c r="D1980">
        <v>1983</v>
      </c>
      <c r="E1980" t="s">
        <v>625</v>
      </c>
      <c r="G1980" t="str">
        <f t="shared" si="30"/>
        <v>Software TutorialsAn Introduction to Simulation Support Software1983Steven A. Walker</v>
      </c>
      <c r="I1980" t="str">
        <f>IFERROR(IF(VLOOKUP(Test!G1980,SanityCheck!$F$2:$F$6384,1,FALSE)=Test!G1980,"Y","N"),"N")</f>
        <v>Y</v>
      </c>
    </row>
    <row r="1981" spans="1:9" x14ac:dyDescent="0.25">
      <c r="A1981" t="s">
        <v>534</v>
      </c>
      <c r="C1981" t="s">
        <v>640</v>
      </c>
      <c r="D1981">
        <v>1983</v>
      </c>
      <c r="E1981" t="s">
        <v>329</v>
      </c>
      <c r="G1981" t="str">
        <f t="shared" si="30"/>
        <v>Software TutorialsUNIFIT: An Interactive Computer Package for Fitting Probability Distributions to Observed Data1983Averill M. Law</v>
      </c>
      <c r="I1981" t="str">
        <f>IFERROR(IF(VLOOKUP(Test!G1981,SanityCheck!$F$2:$F$6384,1,FALSE)=Test!G1981,"Y","N"),"N")</f>
        <v>Y</v>
      </c>
    </row>
    <row r="1982" spans="1:9" x14ac:dyDescent="0.25">
      <c r="A1982" t="s">
        <v>534</v>
      </c>
      <c r="C1982" t="s">
        <v>640</v>
      </c>
      <c r="D1982">
        <v>1983</v>
      </c>
      <c r="E1982" t="s">
        <v>568</v>
      </c>
      <c r="G1982" t="str">
        <f t="shared" si="30"/>
        <v>Software TutorialsUNIFIT: An Interactive Computer Package for Fitting Probability Distributions to Observed Data1983Stephen G. Vincent</v>
      </c>
      <c r="I1982" t="str">
        <f>IFERROR(IF(VLOOKUP(Test!G1982,SanityCheck!$F$2:$F$6384,1,FALSE)=Test!G1982,"Y","N"),"N")</f>
        <v>Y</v>
      </c>
    </row>
    <row r="1983" spans="1:9" x14ac:dyDescent="0.25">
      <c r="A1983" t="s">
        <v>534</v>
      </c>
      <c r="C1983" t="s">
        <v>648</v>
      </c>
      <c r="D1983">
        <v>1983</v>
      </c>
      <c r="E1983" t="s">
        <v>647</v>
      </c>
      <c r="G1983" t="str">
        <f t="shared" si="30"/>
        <v>Software TutorialsSimulation Programming with Ada1983Wilhelm F. BÃ¼rger</v>
      </c>
      <c r="I1983" t="str">
        <f>IFERROR(IF(VLOOKUP(Test!G1983,SanityCheck!$F$2:$F$6384,1,FALSE)=Test!G1983,"Y","N"),"N")</f>
        <v>Y</v>
      </c>
    </row>
    <row r="1984" spans="1:9" x14ac:dyDescent="0.25">
      <c r="A1984" t="s">
        <v>534</v>
      </c>
      <c r="C1984" t="s">
        <v>616</v>
      </c>
      <c r="D1984">
        <v>1983</v>
      </c>
      <c r="E1984" t="s">
        <v>615</v>
      </c>
      <c r="G1984" t="str">
        <f t="shared" si="30"/>
        <v>Software TutorialsIFPS: A Lot More Than a Spreadsheet1983Donald R. Plane</v>
      </c>
      <c r="I1984" t="str">
        <f>IFERROR(IF(VLOOKUP(Test!G1984,SanityCheck!$F$2:$F$6384,1,FALSE)=Test!G1984,"Y","N"),"N")</f>
        <v>Y</v>
      </c>
    </row>
    <row r="1985" spans="1:9" x14ac:dyDescent="0.25">
      <c r="A1985" t="s">
        <v>739</v>
      </c>
      <c r="C1985" t="s">
        <v>2153</v>
      </c>
      <c r="D1985">
        <v>1983</v>
      </c>
      <c r="E1985" t="s">
        <v>35</v>
      </c>
      <c r="G1985" t="str">
        <f t="shared" si="30"/>
        <v>Educational TutorialsSimulation: An Overview1983Robert E. Shannon</v>
      </c>
      <c r="I1985" t="str">
        <f>IFERROR(IF(VLOOKUP(Test!G1985,SanityCheck!$F$2:$F$6384,1,FALSE)=Test!G1985,"Y","N"),"N")</f>
        <v>Y</v>
      </c>
    </row>
    <row r="1986" spans="1:9" x14ac:dyDescent="0.25">
      <c r="A1986" t="s">
        <v>739</v>
      </c>
      <c r="C1986" t="s">
        <v>2140</v>
      </c>
      <c r="D1986">
        <v>1983</v>
      </c>
      <c r="E1986" t="s">
        <v>715</v>
      </c>
      <c r="G1986" t="str">
        <f t="shared" ref="G1986:G2049" si="31">CONCATENATE(A1986,B1986,C1986,D1986,E1986)</f>
        <v>Educational TutorialsModeling Systems Using Discrete Event Simulation1983Lee Schruben</v>
      </c>
      <c r="I1986" t="str">
        <f>IFERROR(IF(VLOOKUP(Test!G1986,SanityCheck!$F$2:$F$6384,1,FALSE)=Test!G1986,"Y","N"),"N")</f>
        <v>Y</v>
      </c>
    </row>
    <row r="1987" spans="1:9" x14ac:dyDescent="0.25">
      <c r="A1987" t="s">
        <v>739</v>
      </c>
      <c r="C1987" t="s">
        <v>301</v>
      </c>
      <c r="D1987">
        <v>1983</v>
      </c>
      <c r="E1987" t="s">
        <v>1526</v>
      </c>
      <c r="G1987" t="str">
        <f t="shared" si="31"/>
        <v>Educational TutorialsSimulation Analysis1983W. David Kelton</v>
      </c>
      <c r="I1987" t="str">
        <f>IFERROR(IF(VLOOKUP(Test!G1987,SanityCheck!$F$2:$F$6384,1,FALSE)=Test!G1987,"Y","N"),"N")</f>
        <v>Y</v>
      </c>
    </row>
    <row r="1988" spans="1:9" x14ac:dyDescent="0.25">
      <c r="A1988" t="s">
        <v>739</v>
      </c>
      <c r="C1988" t="s">
        <v>2133</v>
      </c>
      <c r="D1988">
        <v>1983</v>
      </c>
      <c r="E1988" t="s">
        <v>2132</v>
      </c>
      <c r="G1988" t="str">
        <f t="shared" si="31"/>
        <v>Educational TutorialsApplied Variance Reduction - Some Concepts and Examples1983G. Dobbins</v>
      </c>
      <c r="I1988" t="str">
        <f>IFERROR(IF(VLOOKUP(Test!G1988,SanityCheck!$F$2:$F$6384,1,FALSE)=Test!G1988,"Y","N"),"N")</f>
        <v>Y</v>
      </c>
    </row>
    <row r="1989" spans="1:9" x14ac:dyDescent="0.25">
      <c r="A1989" t="s">
        <v>739</v>
      </c>
      <c r="C1989" t="s">
        <v>2135</v>
      </c>
      <c r="D1989">
        <v>1983</v>
      </c>
      <c r="E1989" t="s">
        <v>1546</v>
      </c>
      <c r="G1989" t="str">
        <f t="shared" si="31"/>
        <v>Educational TutorialsVariance Reduction: Basic Transformations1983Barry L. Nelson</v>
      </c>
      <c r="I1989" t="str">
        <f>IFERROR(IF(VLOOKUP(Test!G1989,SanityCheck!$F$2:$F$6384,1,FALSE)=Test!G1989,"Y","N"),"N")</f>
        <v>Y</v>
      </c>
    </row>
    <row r="1990" spans="1:9" x14ac:dyDescent="0.25">
      <c r="A1990" t="s">
        <v>739</v>
      </c>
      <c r="C1990" t="s">
        <v>2135</v>
      </c>
      <c r="D1990">
        <v>1983</v>
      </c>
      <c r="E1990" t="s">
        <v>737</v>
      </c>
      <c r="G1990" t="str">
        <f t="shared" si="31"/>
        <v>Educational TutorialsVariance Reduction: Basic Transformations1983Bruce W. Schmeiser</v>
      </c>
      <c r="I1990" t="str">
        <f>IFERROR(IF(VLOOKUP(Test!G1990,SanityCheck!$F$2:$F$6384,1,FALSE)=Test!G1990,"Y","N"),"N")</f>
        <v>Y</v>
      </c>
    </row>
    <row r="1991" spans="1:9" x14ac:dyDescent="0.25">
      <c r="A1991" t="s">
        <v>739</v>
      </c>
      <c r="C1991" t="s">
        <v>2157</v>
      </c>
      <c r="D1991">
        <v>1983</v>
      </c>
      <c r="E1991" t="s">
        <v>663</v>
      </c>
      <c r="G1991" t="str">
        <f t="shared" si="31"/>
        <v>Educational TutorialsA Tutorial View of Simulation Model Development1983Richard E. Nance</v>
      </c>
      <c r="I1991" t="str">
        <f>IFERROR(IF(VLOOKUP(Test!G1991,SanityCheck!$F$2:$F$6384,1,FALSE)=Test!G1991,"Y","N"),"N")</f>
        <v>Y</v>
      </c>
    </row>
    <row r="1992" spans="1:9" x14ac:dyDescent="0.25">
      <c r="A1992" t="s">
        <v>739</v>
      </c>
      <c r="C1992" t="s">
        <v>2154</v>
      </c>
      <c r="D1992">
        <v>1983</v>
      </c>
      <c r="E1992" t="s">
        <v>693</v>
      </c>
      <c r="G1992" t="str">
        <f t="shared" si="31"/>
        <v>Educational TutorialsValidating Simulation Models1983Robert G. Sargent</v>
      </c>
      <c r="I1992" t="str">
        <f>IFERROR(IF(VLOOKUP(Test!G1992,SanityCheck!$F$2:$F$6384,1,FALSE)=Test!G1992,"Y","N"),"N")</f>
        <v>Y</v>
      </c>
    </row>
    <row r="1993" spans="1:9" x14ac:dyDescent="0.25">
      <c r="A1993" t="s">
        <v>739</v>
      </c>
      <c r="C1993" t="s">
        <v>2136</v>
      </c>
      <c r="D1993">
        <v>1983</v>
      </c>
      <c r="E1993" t="s">
        <v>836</v>
      </c>
      <c r="G1993" t="str">
        <f t="shared" si="31"/>
        <v>Educational TutorialsRanking and Selection in Simulation1983David Goldsman</v>
      </c>
      <c r="I1993" t="str">
        <f>IFERROR(IF(VLOOKUP(Test!G1993,SanityCheck!$F$2:$F$6384,1,FALSE)=Test!G1993,"Y","N"),"N")</f>
        <v>Y</v>
      </c>
    </row>
    <row r="1994" spans="1:9" x14ac:dyDescent="0.25">
      <c r="A1994" t="s">
        <v>739</v>
      </c>
      <c r="C1994" t="s">
        <v>2145</v>
      </c>
      <c r="D1994">
        <v>1983</v>
      </c>
      <c r="E1994" t="s">
        <v>2003</v>
      </c>
      <c r="G1994" t="str">
        <f t="shared" si="31"/>
        <v>Educational TutorialsThe System Dynamics Approach to Analysis of Complex Industrial and Management Systems1983Thomas D. Clark  Jr.</v>
      </c>
      <c r="I1994" t="str">
        <f>IFERROR(IF(VLOOKUP(Test!G1994,SanityCheck!$F$2:$F$6384,1,FALSE)=Test!G1994,"Y","N"),"N")</f>
        <v>Y</v>
      </c>
    </row>
    <row r="1995" spans="1:9" x14ac:dyDescent="0.25">
      <c r="A1995" t="s">
        <v>739</v>
      </c>
      <c r="C1995" t="s">
        <v>2164</v>
      </c>
      <c r="D1995">
        <v>1983</v>
      </c>
      <c r="E1995" t="s">
        <v>2163</v>
      </c>
      <c r="G1995" t="str">
        <f t="shared" si="31"/>
        <v>Educational TutorialsClosed Loop Methodology Applied to Simulation1983Al Fermelia</v>
      </c>
      <c r="I1995" t="str">
        <f>IFERROR(IF(VLOOKUP(Test!G1995,SanityCheck!$F$2:$F$6384,1,FALSE)=Test!G1995,"Y","N"),"N")</f>
        <v>Y</v>
      </c>
    </row>
    <row r="1996" spans="1:9" x14ac:dyDescent="0.25">
      <c r="A1996" t="s">
        <v>739</v>
      </c>
      <c r="C1996" t="s">
        <v>2159</v>
      </c>
      <c r="D1996">
        <v>1983</v>
      </c>
      <c r="E1996" t="s">
        <v>445</v>
      </c>
      <c r="G1996" t="str">
        <f t="shared" si="31"/>
        <v>Educational TutorialsEvent List Management - A Tutorial1983James O. Henriksen</v>
      </c>
      <c r="I1996" t="str">
        <f>IFERROR(IF(VLOOKUP(Test!G1996,SanityCheck!$F$2:$F$6384,1,FALSE)=Test!G1996,"Y","N"),"N")</f>
        <v>Y</v>
      </c>
    </row>
    <row r="1997" spans="1:9" x14ac:dyDescent="0.25">
      <c r="A1997" t="s">
        <v>739</v>
      </c>
      <c r="C1997" t="s">
        <v>2160</v>
      </c>
      <c r="D1997">
        <v>1983</v>
      </c>
      <c r="E1997" t="s">
        <v>827</v>
      </c>
      <c r="G1997" t="str">
        <f t="shared" si="31"/>
        <v>Educational TutorialsThe Generation of Confidence Intervals for Steady State Simulations Through the Application of Spectral Analysis1983Peter D. Welch</v>
      </c>
      <c r="I1997" t="str">
        <f>IFERROR(IF(VLOOKUP(Test!G1997,SanityCheck!$F$2:$F$6384,1,FALSE)=Test!G1997,"Y","N"),"N")</f>
        <v>Y</v>
      </c>
    </row>
    <row r="1998" spans="1:9" x14ac:dyDescent="0.25">
      <c r="A1998" t="s">
        <v>739</v>
      </c>
      <c r="C1998" t="s">
        <v>2150</v>
      </c>
      <c r="D1998">
        <v>1983</v>
      </c>
      <c r="E1998" t="s">
        <v>2161</v>
      </c>
      <c r="G1998" t="str">
        <f t="shared" si="31"/>
        <v>Educational TutorialsInput Process Models1983P. A. Jacobs</v>
      </c>
      <c r="I1998" t="str">
        <f>IFERROR(IF(VLOOKUP(Test!G1998,SanityCheck!$F$2:$F$6384,1,FALSE)=Test!G1998,"Y","N"),"N")</f>
        <v>Y</v>
      </c>
    </row>
    <row r="1999" spans="1:9" x14ac:dyDescent="0.25">
      <c r="A1999" t="s">
        <v>739</v>
      </c>
      <c r="C1999" t="s">
        <v>2150</v>
      </c>
      <c r="D1999">
        <v>1983</v>
      </c>
      <c r="E1999" t="s">
        <v>678</v>
      </c>
      <c r="G1999" t="str">
        <f t="shared" si="31"/>
        <v>Educational TutorialsInput Process Models1983P. A. W. Lewis</v>
      </c>
      <c r="I1999" t="str">
        <f>IFERROR(IF(VLOOKUP(Test!G1999,SanityCheck!$F$2:$F$6384,1,FALSE)=Test!G1999,"Y","N"),"N")</f>
        <v>Y</v>
      </c>
    </row>
    <row r="2000" spans="1:9" x14ac:dyDescent="0.25">
      <c r="A2000" t="s">
        <v>739</v>
      </c>
      <c r="C2000" t="s">
        <v>2150</v>
      </c>
      <c r="D2000">
        <v>1983</v>
      </c>
      <c r="E2000" t="s">
        <v>2149</v>
      </c>
      <c r="G2000" t="str">
        <f t="shared" si="31"/>
        <v>Educational TutorialsInput Process Models1983E. McKenzie</v>
      </c>
      <c r="I2000" t="str">
        <f>IFERROR(IF(VLOOKUP(Test!G2000,SanityCheck!$F$2:$F$6384,1,FALSE)=Test!G2000,"Y","N"),"N")</f>
        <v>Y</v>
      </c>
    </row>
    <row r="2001" spans="1:9" x14ac:dyDescent="0.25">
      <c r="A2001" t="s">
        <v>739</v>
      </c>
      <c r="C2001" t="s">
        <v>2152</v>
      </c>
      <c r="D2001">
        <v>1983</v>
      </c>
      <c r="E2001" t="s">
        <v>2151</v>
      </c>
      <c r="G2001" t="str">
        <f t="shared" si="31"/>
        <v>Educational TutorialsMarkov Modelling1983W. K. Grassman</v>
      </c>
      <c r="I2001" t="str">
        <f>IFERROR(IF(VLOOKUP(Test!G2001,SanityCheck!$F$2:$F$6384,1,FALSE)=Test!G2001,"Y","N"),"N")</f>
        <v>Y</v>
      </c>
    </row>
    <row r="2002" spans="1:9" x14ac:dyDescent="0.25">
      <c r="A2002" t="s">
        <v>739</v>
      </c>
      <c r="C2002" t="s">
        <v>2142</v>
      </c>
      <c r="D2002">
        <v>1983</v>
      </c>
      <c r="E2002" t="s">
        <v>1555</v>
      </c>
      <c r="G2002" t="str">
        <f t="shared" si="31"/>
        <v>Educational TutorialsMultivariate Estimation in Simulation1983Andrew F. Seila</v>
      </c>
      <c r="I2002" t="str">
        <f>IFERROR(IF(VLOOKUP(Test!G2002,SanityCheck!$F$2:$F$6384,1,FALSE)=Test!G2002,"Y","N"),"N")</f>
        <v>Y</v>
      </c>
    </row>
    <row r="2003" spans="1:9" x14ac:dyDescent="0.25">
      <c r="A2003" t="s">
        <v>748</v>
      </c>
      <c r="C2003" t="s">
        <v>747</v>
      </c>
      <c r="D2003">
        <v>1983</v>
      </c>
      <c r="E2003" t="s">
        <v>777</v>
      </c>
      <c r="G2003" t="str">
        <f t="shared" si="31"/>
        <v>Panel SessionsManufacturing1983Becky Taube</v>
      </c>
      <c r="I2003" t="str">
        <f>IFERROR(IF(VLOOKUP(Test!G2003,SanityCheck!$F$2:$F$6384,1,FALSE)=Test!G2003,"Y","N"),"N")</f>
        <v>Y</v>
      </c>
    </row>
    <row r="2004" spans="1:9" x14ac:dyDescent="0.25">
      <c r="A2004" t="s">
        <v>748</v>
      </c>
      <c r="C2004" t="s">
        <v>747</v>
      </c>
      <c r="D2004">
        <v>1983</v>
      </c>
      <c r="E2004" t="s">
        <v>746</v>
      </c>
      <c r="G2004" t="str">
        <f t="shared" si="31"/>
        <v>Panel SessionsManufacturing1983Manny Athavale</v>
      </c>
      <c r="I2004" t="str">
        <f>IFERROR(IF(VLOOKUP(Test!G2004,SanityCheck!$F$2:$F$6384,1,FALSE)=Test!G2004,"Y","N"),"N")</f>
        <v>Y</v>
      </c>
    </row>
    <row r="2005" spans="1:9" x14ac:dyDescent="0.25">
      <c r="A2005" t="s">
        <v>748</v>
      </c>
      <c r="C2005" t="s">
        <v>747</v>
      </c>
      <c r="D2005">
        <v>1983</v>
      </c>
      <c r="E2005" t="s">
        <v>2263</v>
      </c>
      <c r="G2005" t="str">
        <f t="shared" si="31"/>
        <v>Panel SessionsManufacturing1983Ron Dombrowski</v>
      </c>
      <c r="I2005" t="str">
        <f>IFERROR(IF(VLOOKUP(Test!G2005,SanityCheck!$F$2:$F$6384,1,FALSE)=Test!G2005,"Y","N"),"N")</f>
        <v>Y</v>
      </c>
    </row>
    <row r="2006" spans="1:9" x14ac:dyDescent="0.25">
      <c r="A2006" t="s">
        <v>748</v>
      </c>
      <c r="C2006" t="s">
        <v>747</v>
      </c>
      <c r="D2006">
        <v>1983</v>
      </c>
      <c r="E2006" t="s">
        <v>772</v>
      </c>
      <c r="G2006" t="str">
        <f t="shared" si="31"/>
        <v>Panel SessionsManufacturing1983Ken Klitz</v>
      </c>
      <c r="I2006" t="str">
        <f>IFERROR(IF(VLOOKUP(Test!G2006,SanityCheck!$F$2:$F$6384,1,FALSE)=Test!G2006,"Y","N"),"N")</f>
        <v>Y</v>
      </c>
    </row>
    <row r="2007" spans="1:9" x14ac:dyDescent="0.25">
      <c r="A2007" t="s">
        <v>748</v>
      </c>
      <c r="C2007" t="s">
        <v>747</v>
      </c>
      <c r="D2007">
        <v>1983</v>
      </c>
      <c r="E2007" t="s">
        <v>809</v>
      </c>
      <c r="G2007" t="str">
        <f t="shared" si="31"/>
        <v>Panel SessionsManufacturing1983Wayne Oates</v>
      </c>
      <c r="I2007" t="str">
        <f>IFERROR(IF(VLOOKUP(Test!G2007,SanityCheck!$F$2:$F$6384,1,FALSE)=Test!G2007,"Y","N"),"N")</f>
        <v>Y</v>
      </c>
    </row>
    <row r="2008" spans="1:9" x14ac:dyDescent="0.25">
      <c r="A2008" t="s">
        <v>748</v>
      </c>
      <c r="C2008" t="s">
        <v>747</v>
      </c>
      <c r="D2008">
        <v>1983</v>
      </c>
      <c r="E2008" t="s">
        <v>790</v>
      </c>
      <c r="G2008" t="str">
        <f t="shared" si="31"/>
        <v>Panel SessionsManufacturing1983Roger Wiltgen</v>
      </c>
      <c r="I2008" t="str">
        <f>IFERROR(IF(VLOOKUP(Test!G2008,SanityCheck!$F$2:$F$6384,1,FALSE)=Test!G2008,"Y","N"),"N")</f>
        <v>Y</v>
      </c>
    </row>
    <row r="2009" spans="1:9" x14ac:dyDescent="0.25">
      <c r="A2009" t="s">
        <v>748</v>
      </c>
      <c r="C2009" t="s">
        <v>768</v>
      </c>
      <c r="D2009">
        <v>1983</v>
      </c>
      <c r="E2009" t="s">
        <v>767</v>
      </c>
      <c r="G2009" t="str">
        <f t="shared" si="31"/>
        <v>Panel SessionsSimulation Methodology: Lessons of the Past, Challenges for the Future1983Bernard P. Zeigler</v>
      </c>
      <c r="I2009" t="str">
        <f>IFERROR(IF(VLOOKUP(Test!G2009,SanityCheck!$F$2:$F$6384,1,FALSE)=Test!G2009,"Y","N"),"N")</f>
        <v>Y</v>
      </c>
    </row>
    <row r="2010" spans="1:9" x14ac:dyDescent="0.25">
      <c r="A2010" t="s">
        <v>748</v>
      </c>
      <c r="C2010" t="s">
        <v>768</v>
      </c>
      <c r="D2010">
        <v>1983</v>
      </c>
      <c r="E2010" t="s">
        <v>791</v>
      </c>
      <c r="G2010" t="str">
        <f t="shared" si="31"/>
        <v>Panel SessionsSimulation Methodology: Lessons of the Past, Challenges for the Future1983Rohamon Ragade</v>
      </c>
      <c r="I2010" t="str">
        <f>IFERROR(IF(VLOOKUP(Test!G2010,SanityCheck!$F$2:$F$6384,1,FALSE)=Test!G2010,"Y","N"),"N")</f>
        <v>Y</v>
      </c>
    </row>
    <row r="2011" spans="1:9" x14ac:dyDescent="0.25">
      <c r="A2011" t="s">
        <v>748</v>
      </c>
      <c r="C2011" t="s">
        <v>768</v>
      </c>
      <c r="D2011">
        <v>1983</v>
      </c>
      <c r="E2011" t="s">
        <v>811</v>
      </c>
      <c r="G2011" t="str">
        <f t="shared" si="31"/>
        <v>Panel SessionsSimulation Methodology: Lessons of the Past, Challenges for the Future1983Brian Pollins</v>
      </c>
      <c r="I2011" t="str">
        <f>IFERROR(IF(VLOOKUP(Test!G2011,SanityCheck!$F$2:$F$6384,1,FALSE)=Test!G2011,"Y","N"),"N")</f>
        <v>Y</v>
      </c>
    </row>
    <row r="2012" spans="1:9" x14ac:dyDescent="0.25">
      <c r="A2012" t="s">
        <v>748</v>
      </c>
      <c r="C2012" t="s">
        <v>768</v>
      </c>
      <c r="D2012">
        <v>1983</v>
      </c>
      <c r="E2012" t="s">
        <v>792</v>
      </c>
      <c r="G2012" t="str">
        <f t="shared" si="31"/>
        <v>Panel SessionsSimulation Methodology: Lessons of the Past, Challenges for the Future1983Tuncer I. Ã–ren</v>
      </c>
      <c r="I2012" t="str">
        <f>IFERROR(IF(VLOOKUP(Test!G2012,SanityCheck!$F$2:$F$6384,1,FALSE)=Test!G2012,"Y","N"),"N")</f>
        <v>Y</v>
      </c>
    </row>
    <row r="2013" spans="1:9" x14ac:dyDescent="0.25">
      <c r="A2013" t="s">
        <v>748</v>
      </c>
      <c r="C2013" t="s">
        <v>756</v>
      </c>
      <c r="D2013">
        <v>1983</v>
      </c>
      <c r="E2013" t="s">
        <v>755</v>
      </c>
      <c r="G2013" t="str">
        <f t="shared" si="31"/>
        <v>Panel SessionsPractitioners' Views on Simulation1983Kenneth J. Musselman</v>
      </c>
      <c r="I2013" t="str">
        <f>IFERROR(IF(VLOOKUP(Test!G2013,SanityCheck!$F$2:$F$6384,1,FALSE)=Test!G2013,"Y","N"),"N")</f>
        <v>Y</v>
      </c>
    </row>
    <row r="2014" spans="1:9" x14ac:dyDescent="0.25">
      <c r="A2014" t="s">
        <v>748</v>
      </c>
      <c r="C2014" t="s">
        <v>756</v>
      </c>
      <c r="D2014">
        <v>1983</v>
      </c>
      <c r="E2014" t="s">
        <v>785</v>
      </c>
      <c r="G2014" t="str">
        <f t="shared" si="31"/>
        <v>Panel SessionsPractitioners' Views on Simulation1983William A. Clark  Jr.</v>
      </c>
      <c r="I2014" t="str">
        <f>IFERROR(IF(VLOOKUP(Test!G2014,SanityCheck!$F$2:$F$6384,1,FALSE)=Test!G2014,"Y","N"),"N")</f>
        <v>Y</v>
      </c>
    </row>
    <row r="2015" spans="1:9" x14ac:dyDescent="0.25">
      <c r="A2015" t="s">
        <v>748</v>
      </c>
      <c r="C2015" t="s">
        <v>756</v>
      </c>
      <c r="D2015">
        <v>1983</v>
      </c>
      <c r="E2015" t="s">
        <v>784</v>
      </c>
      <c r="G2015" t="str">
        <f t="shared" si="31"/>
        <v>Panel SessionsPractitioners' Views on Simulation1983Stanley A. Hendryx</v>
      </c>
      <c r="I2015" t="str">
        <f>IFERROR(IF(VLOOKUP(Test!G2015,SanityCheck!$F$2:$F$6384,1,FALSE)=Test!G2015,"Y","N"),"N")</f>
        <v>Y</v>
      </c>
    </row>
    <row r="2016" spans="1:9" x14ac:dyDescent="0.25">
      <c r="A2016" t="s">
        <v>748</v>
      </c>
      <c r="C2016" t="s">
        <v>756</v>
      </c>
      <c r="D2016">
        <v>1983</v>
      </c>
      <c r="E2016" t="s">
        <v>2279</v>
      </c>
      <c r="G2016" t="str">
        <f t="shared" si="31"/>
        <v>Panel SessionsPractitioners' Views on Simulation1983Donald Segal</v>
      </c>
      <c r="I2016" t="str">
        <f>IFERROR(IF(VLOOKUP(Test!G2016,SanityCheck!$F$2:$F$6384,1,FALSE)=Test!G2016,"Y","N"),"N")</f>
        <v>Y</v>
      </c>
    </row>
    <row r="2017" spans="1:9" x14ac:dyDescent="0.25">
      <c r="A2017" t="s">
        <v>748</v>
      </c>
      <c r="C2017" t="s">
        <v>825</v>
      </c>
      <c r="D2017">
        <v>1983</v>
      </c>
      <c r="E2017" t="s">
        <v>2180</v>
      </c>
      <c r="G2017" t="str">
        <f t="shared" si="31"/>
        <v>Panel SessionsSimulation in Education: Modeling for the Future1983Joseph L. Sowers</v>
      </c>
      <c r="I2017" t="str">
        <f>IFERROR(IF(VLOOKUP(Test!G2017,SanityCheck!$F$2:$F$6384,1,FALSE)=Test!G2017,"Y","N"),"N")</f>
        <v>Y</v>
      </c>
    </row>
    <row r="2018" spans="1:9" x14ac:dyDescent="0.25">
      <c r="A2018" t="s">
        <v>748</v>
      </c>
      <c r="C2018" t="s">
        <v>825</v>
      </c>
      <c r="D2018">
        <v>1983</v>
      </c>
      <c r="E2018" t="s">
        <v>826</v>
      </c>
      <c r="G2018" t="str">
        <f t="shared" si="31"/>
        <v>Panel SessionsSimulation in Education: Modeling for the Future1983Tuncer Oren</v>
      </c>
      <c r="I2018" t="str">
        <f>IFERROR(IF(VLOOKUP(Test!G2018,SanityCheck!$F$2:$F$6384,1,FALSE)=Test!G2018,"Y","N"),"N")</f>
        <v>Y</v>
      </c>
    </row>
    <row r="2019" spans="1:9" x14ac:dyDescent="0.25">
      <c r="A2019" t="s">
        <v>748</v>
      </c>
      <c r="C2019" t="s">
        <v>825</v>
      </c>
      <c r="D2019">
        <v>1983</v>
      </c>
      <c r="E2019" t="s">
        <v>824</v>
      </c>
      <c r="G2019" t="str">
        <f t="shared" si="31"/>
        <v>Panel SessionsSimulation in Education: Modeling for the Future1983Bernard Ziegler</v>
      </c>
      <c r="I2019" t="str">
        <f>IFERROR(IF(VLOOKUP(Test!G2019,SanityCheck!$F$2:$F$6384,1,FALSE)=Test!G2019,"Y","N"),"N")</f>
        <v>Y</v>
      </c>
    </row>
    <row r="2020" spans="1:9" x14ac:dyDescent="0.25">
      <c r="A2020" t="s">
        <v>748</v>
      </c>
      <c r="C2020" t="s">
        <v>825</v>
      </c>
      <c r="D2020">
        <v>1983</v>
      </c>
      <c r="E2020" t="s">
        <v>2284</v>
      </c>
      <c r="G2020" t="str">
        <f t="shared" si="31"/>
        <v>Panel SessionsSimulation in Education: Modeling for the Future1983Richard V. Houska</v>
      </c>
      <c r="I2020" t="str">
        <f>IFERROR(IF(VLOOKUP(Test!G2020,SanityCheck!$F$2:$F$6384,1,FALSE)=Test!G2020,"Y","N"),"N")</f>
        <v>Y</v>
      </c>
    </row>
    <row r="2021" spans="1:9" x14ac:dyDescent="0.25">
      <c r="A2021" t="s">
        <v>748</v>
      </c>
      <c r="C2021" t="s">
        <v>825</v>
      </c>
      <c r="D2021">
        <v>1983</v>
      </c>
      <c r="E2021" t="s">
        <v>2288</v>
      </c>
      <c r="G2021" t="str">
        <f t="shared" si="31"/>
        <v>Panel SessionsSimulation in Education: Modeling for the Future1983Richard Kopka</v>
      </c>
      <c r="I2021" t="str">
        <f>IFERROR(IF(VLOOKUP(Test!G2021,SanityCheck!$F$2:$F$6384,1,FALSE)=Test!G2021,"Y","N"),"N")</f>
        <v>Y</v>
      </c>
    </row>
    <row r="2022" spans="1:9" x14ac:dyDescent="0.25">
      <c r="A2022" t="s">
        <v>748</v>
      </c>
      <c r="C2022" t="s">
        <v>802</v>
      </c>
      <c r="D2022">
        <v>1983</v>
      </c>
      <c r="E2022" t="s">
        <v>2269</v>
      </c>
      <c r="G2022" t="str">
        <f t="shared" si="31"/>
        <v>Panel SessionsComparison of Simulation and Analytical Packages for Performance Evaluation1983Robert B. Cooper</v>
      </c>
      <c r="I2022" t="str">
        <f>IFERROR(IF(VLOOKUP(Test!G2022,SanityCheck!$F$2:$F$6384,1,FALSE)=Test!G2022,"Y","N"),"N")</f>
        <v>Y</v>
      </c>
    </row>
    <row r="2023" spans="1:9" x14ac:dyDescent="0.25">
      <c r="A2023" t="s">
        <v>748</v>
      </c>
      <c r="C2023" t="s">
        <v>802</v>
      </c>
      <c r="D2023">
        <v>1983</v>
      </c>
      <c r="E2023" t="s">
        <v>803</v>
      </c>
      <c r="G2023" t="str">
        <f t="shared" si="31"/>
        <v>Panel SessionsComparison of Simulation and Analytical Packages for Performance Evaluation1983Edward A. MacNair</v>
      </c>
      <c r="I2023" t="str">
        <f>IFERROR(IF(VLOOKUP(Test!G2023,SanityCheck!$F$2:$F$6384,1,FALSE)=Test!G2023,"Y","N"),"N")</f>
        <v>Y</v>
      </c>
    </row>
    <row r="2024" spans="1:9" x14ac:dyDescent="0.25">
      <c r="A2024" t="s">
        <v>748</v>
      </c>
      <c r="C2024" t="s">
        <v>802</v>
      </c>
      <c r="D2024">
        <v>1983</v>
      </c>
      <c r="E2024" t="s">
        <v>801</v>
      </c>
      <c r="G2024" t="str">
        <f t="shared" si="31"/>
        <v>Panel SessionsComparison of Simulation and Analytical Packages for Performance Evaluation1983Debasis Mitra</v>
      </c>
      <c r="I2024" t="str">
        <f>IFERROR(IF(VLOOKUP(Test!G2024,SanityCheck!$F$2:$F$6384,1,FALSE)=Test!G2024,"Y","N"),"N")</f>
        <v>Y</v>
      </c>
    </row>
    <row r="2025" spans="1:9" x14ac:dyDescent="0.25">
      <c r="A2025" t="s">
        <v>748</v>
      </c>
      <c r="C2025" t="s">
        <v>802</v>
      </c>
      <c r="D2025">
        <v>1983</v>
      </c>
      <c r="E2025" t="s">
        <v>2268</v>
      </c>
      <c r="G2025" t="str">
        <f t="shared" si="31"/>
        <v>Panel SessionsComparison of Simulation and Analytical Packages for Performance Evaluation1983Joseph J. Talavage</v>
      </c>
      <c r="I2025" t="str">
        <f>IFERROR(IF(VLOOKUP(Test!G2025,SanityCheck!$F$2:$F$6384,1,FALSE)=Test!G2025,"Y","N"),"N")</f>
        <v>Y</v>
      </c>
    </row>
    <row r="2026" spans="1:9" x14ac:dyDescent="0.25">
      <c r="A2026" t="s">
        <v>748</v>
      </c>
      <c r="C2026" t="s">
        <v>786</v>
      </c>
      <c r="D2026">
        <v>1983</v>
      </c>
      <c r="E2026" t="s">
        <v>2001</v>
      </c>
      <c r="G2026" t="str">
        <f t="shared" si="31"/>
        <v>Panel SessionsParallel Processing and Simulation1983John C. Comfort</v>
      </c>
      <c r="I2026" t="str">
        <f>IFERROR(IF(VLOOKUP(Test!G2026,SanityCheck!$F$2:$F$6384,1,FALSE)=Test!G2026,"Y","N"),"N")</f>
        <v>Y</v>
      </c>
    </row>
    <row r="2027" spans="1:9" x14ac:dyDescent="0.25">
      <c r="A2027" t="s">
        <v>748</v>
      </c>
      <c r="C2027" t="s">
        <v>786</v>
      </c>
      <c r="D2027">
        <v>1983</v>
      </c>
      <c r="E2027" t="s">
        <v>804</v>
      </c>
      <c r="G2027" t="str">
        <f t="shared" si="31"/>
        <v>Panel SessionsParallel Processing and Simulation1983David Jefferson</v>
      </c>
      <c r="I2027" t="str">
        <f>IFERROR(IF(VLOOKUP(Test!G2027,SanityCheck!$F$2:$F$6384,1,FALSE)=Test!G2027,"Y","N"),"N")</f>
        <v>Y</v>
      </c>
    </row>
    <row r="2028" spans="1:9" x14ac:dyDescent="0.25">
      <c r="A2028" t="s">
        <v>748</v>
      </c>
      <c r="C2028" t="s">
        <v>786</v>
      </c>
      <c r="D2028">
        <v>1983</v>
      </c>
      <c r="E2028" t="s">
        <v>2179</v>
      </c>
      <c r="G2028" t="str">
        <f t="shared" si="31"/>
        <v>Panel SessionsParallel Processing and Simulation1983Y. V. Reddy</v>
      </c>
      <c r="I2028" t="str">
        <f>IFERROR(IF(VLOOKUP(Test!G2028,SanityCheck!$F$2:$F$6384,1,FALSE)=Test!G2028,"Y","N"),"N")</f>
        <v>Y</v>
      </c>
    </row>
    <row r="2029" spans="1:9" x14ac:dyDescent="0.25">
      <c r="A2029" t="s">
        <v>748</v>
      </c>
      <c r="C2029" t="s">
        <v>786</v>
      </c>
      <c r="D2029">
        <v>1983</v>
      </c>
      <c r="E2029" t="s">
        <v>805</v>
      </c>
      <c r="G2029" t="str">
        <f t="shared" si="31"/>
        <v>Panel SessionsParallel Processing and Simulation1983Paul Reynolds</v>
      </c>
      <c r="I2029" t="str">
        <f>IFERROR(IF(VLOOKUP(Test!G2029,SanityCheck!$F$2:$F$6384,1,FALSE)=Test!G2029,"Y","N"),"N")</f>
        <v>Y</v>
      </c>
    </row>
    <row r="2030" spans="1:9" x14ac:dyDescent="0.25">
      <c r="A2030" t="s">
        <v>748</v>
      </c>
      <c r="C2030" t="s">
        <v>786</v>
      </c>
      <c r="D2030">
        <v>1983</v>
      </c>
      <c r="E2030" t="s">
        <v>773</v>
      </c>
      <c r="G2030" t="str">
        <f t="shared" si="31"/>
        <v>Panel SessionsParallel Processing and Simulation1983Sallie Sheppard</v>
      </c>
      <c r="I2030" t="str">
        <f>IFERROR(IF(VLOOKUP(Test!G2030,SanityCheck!$F$2:$F$6384,1,FALSE)=Test!G2030,"Y","N"),"N")</f>
        <v>Y</v>
      </c>
    </row>
    <row r="2031" spans="1:9" x14ac:dyDescent="0.25">
      <c r="A2031" t="s">
        <v>864</v>
      </c>
      <c r="B2031" t="s">
        <v>4325</v>
      </c>
      <c r="C2031" t="s">
        <v>4326</v>
      </c>
      <c r="D2031">
        <v>1983</v>
      </c>
      <c r="E2031" t="s">
        <v>308</v>
      </c>
      <c r="G2031" t="str">
        <f t="shared" si="31"/>
        <v>Methodology SessionsProbability and StatisticsSimulation Methodology: Statistical Aspects1983G. Arthur Mihram</v>
      </c>
      <c r="I2031" t="str">
        <f>IFERROR(IF(VLOOKUP(Test!G2031,SanityCheck!$F$2:$F$6384,1,FALSE)=Test!G2031,"Y","N"),"N")</f>
        <v>Y</v>
      </c>
    </row>
    <row r="2032" spans="1:9" x14ac:dyDescent="0.25">
      <c r="A2032" t="s">
        <v>864</v>
      </c>
      <c r="B2032" t="s">
        <v>4325</v>
      </c>
      <c r="C2032" t="s">
        <v>4324</v>
      </c>
      <c r="D2032">
        <v>1983</v>
      </c>
      <c r="E2032" t="s">
        <v>1407</v>
      </c>
      <c r="G2032" t="str">
        <f t="shared" si="31"/>
        <v>Methodology SessionsProbability and StatisticsA Bayesian Batch Means Methodology for Analysis of Simulation Output1983Richard W. Andrews</v>
      </c>
      <c r="I2032" t="str">
        <f>IFERROR(IF(VLOOKUP(Test!G2032,SanityCheck!$F$2:$F$6384,1,FALSE)=Test!G2032,"Y","N"),"N")</f>
        <v>Y</v>
      </c>
    </row>
    <row r="2033" spans="1:9" x14ac:dyDescent="0.25">
      <c r="A2033" t="s">
        <v>864</v>
      </c>
      <c r="B2033" t="s">
        <v>4325</v>
      </c>
      <c r="C2033" t="s">
        <v>4324</v>
      </c>
      <c r="D2033">
        <v>1983</v>
      </c>
      <c r="E2033" t="s">
        <v>83</v>
      </c>
      <c r="G2033" t="str">
        <f t="shared" si="31"/>
        <v>Methodology SessionsProbability and StatisticsA Bayesian Batch Means Methodology for Analysis of Simulation Output1983Thomas J. Schriber</v>
      </c>
      <c r="I2033" t="str">
        <f>IFERROR(IF(VLOOKUP(Test!G2033,SanityCheck!$F$2:$F$6384,1,FALSE)=Test!G2033,"Y","N"),"N")</f>
        <v>Y</v>
      </c>
    </row>
    <row r="2034" spans="1:9" x14ac:dyDescent="0.25">
      <c r="A2034" t="s">
        <v>864</v>
      </c>
      <c r="B2034" t="s">
        <v>4325</v>
      </c>
      <c r="C2034" t="s">
        <v>4327</v>
      </c>
      <c r="D2034">
        <v>1983</v>
      </c>
      <c r="E2034" t="s">
        <v>2422</v>
      </c>
      <c r="G2034" t="str">
        <f t="shared" si="31"/>
        <v>Methodology SessionsProbability and StatisticsOn the Role of Generalized Semi-Markov Processes in Simulation Output Analysis1983Peter W. Glynn</v>
      </c>
      <c r="I2034" t="str">
        <f>IFERROR(IF(VLOOKUP(Test!G2034,SanityCheck!$F$2:$F$6384,1,FALSE)=Test!G2034,"Y","N"),"N")</f>
        <v>Y</v>
      </c>
    </row>
    <row r="2035" spans="1:9" x14ac:dyDescent="0.25">
      <c r="A2035" t="s">
        <v>864</v>
      </c>
      <c r="B2035" t="s">
        <v>4329</v>
      </c>
      <c r="C2035" t="s">
        <v>4328</v>
      </c>
      <c r="D2035">
        <v>1983</v>
      </c>
      <c r="E2035" t="s">
        <v>1937</v>
      </c>
      <c r="G2035" t="str">
        <f t="shared" si="31"/>
        <v>Methodology SessionsData ModelingGenerating Multivariate Distributions for Statistical Applications1983Mark E. Johnson</v>
      </c>
      <c r="I2035" t="str">
        <f>IFERROR(IF(VLOOKUP(Test!G2035,SanityCheck!$F$2:$F$6384,1,FALSE)=Test!G2035,"Y","N"),"N")</f>
        <v>Y</v>
      </c>
    </row>
    <row r="2036" spans="1:9" x14ac:dyDescent="0.25">
      <c r="A2036" t="s">
        <v>864</v>
      </c>
      <c r="B2036" t="s">
        <v>4329</v>
      </c>
      <c r="C2036" t="s">
        <v>4330</v>
      </c>
      <c r="D2036">
        <v>1983</v>
      </c>
      <c r="E2036" t="s">
        <v>643</v>
      </c>
      <c r="G2036" t="str">
        <f t="shared" si="31"/>
        <v>Methodology SessionsData ModelingFitting Johnson Curves to Univariate and Multivariate Data1983James R. Wilson</v>
      </c>
      <c r="I2036" t="str">
        <f>IFERROR(IF(VLOOKUP(Test!G2036,SanityCheck!$F$2:$F$6384,1,FALSE)=Test!G2036,"Y","N"),"N")</f>
        <v>Y</v>
      </c>
    </row>
    <row r="2037" spans="1:9" x14ac:dyDescent="0.25">
      <c r="A2037" t="s">
        <v>864</v>
      </c>
      <c r="B2037" t="s">
        <v>4329</v>
      </c>
      <c r="C2037" t="s">
        <v>4331</v>
      </c>
      <c r="D2037">
        <v>1983</v>
      </c>
      <c r="E2037" t="s">
        <v>4261</v>
      </c>
      <c r="G2037" t="str">
        <f t="shared" si="31"/>
        <v>Methodology SessionsData ModelingAdvances in Parameter Estimation from Event Count Data1983Ronald Dattero</v>
      </c>
      <c r="I2037" t="str">
        <f>IFERROR(IF(VLOOKUP(Test!G2037,SanityCheck!$F$2:$F$6384,1,FALSE)=Test!G2037,"Y","N"),"N")</f>
        <v>Y</v>
      </c>
    </row>
    <row r="2038" spans="1:9" x14ac:dyDescent="0.25">
      <c r="A2038" t="s">
        <v>864</v>
      </c>
      <c r="B2038" t="s">
        <v>2277</v>
      </c>
      <c r="C2038" t="s">
        <v>4340</v>
      </c>
      <c r="D2038">
        <v>1983</v>
      </c>
      <c r="E2038" t="s">
        <v>650</v>
      </c>
      <c r="G2038" t="str">
        <f t="shared" si="31"/>
        <v>Methodology SessionsRandom Variate GenerationGenerating Negatively Correlated Gamma Variates Using the Beta-Gamma Transformation1983Peter A. W. Lewis</v>
      </c>
      <c r="I2038" t="str">
        <f>IFERROR(IF(VLOOKUP(Test!G2038,SanityCheck!$F$2:$F$6384,1,FALSE)=Test!G2038,"Y","N"),"N")</f>
        <v>Y</v>
      </c>
    </row>
    <row r="2039" spans="1:9" x14ac:dyDescent="0.25">
      <c r="A2039" t="s">
        <v>864</v>
      </c>
      <c r="B2039" t="s">
        <v>2277</v>
      </c>
      <c r="C2039" t="s">
        <v>4337</v>
      </c>
      <c r="D2039">
        <v>1983</v>
      </c>
      <c r="E2039" t="s">
        <v>2849</v>
      </c>
      <c r="G2039" t="str">
        <f t="shared" si="31"/>
        <v>Methodology SessionsRandom Variate GenerationDiscrete Univariate Random Variate Generation1983Voratas Kachitvichyanukul</v>
      </c>
      <c r="I2039" t="str">
        <f>IFERROR(IF(VLOOKUP(Test!G2039,SanityCheck!$F$2:$F$6384,1,FALSE)=Test!G2039,"Y","N"),"N")</f>
        <v>Y</v>
      </c>
    </row>
    <row r="2040" spans="1:9" x14ac:dyDescent="0.25">
      <c r="A2040" t="s">
        <v>864</v>
      </c>
      <c r="B2040" t="s">
        <v>2277</v>
      </c>
      <c r="C2040" t="s">
        <v>4339</v>
      </c>
      <c r="D2040">
        <v>1983</v>
      </c>
      <c r="E2040" t="s">
        <v>2567</v>
      </c>
      <c r="G2040" t="str">
        <f t="shared" si="31"/>
        <v>Methodology SessionsRandom Variate GenerationMonotonic Generation of Positive Random Variables1983Louis R. Moore</v>
      </c>
      <c r="I2040" t="str">
        <f>IFERROR(IF(VLOOKUP(Test!G2040,SanityCheck!$F$2:$F$6384,1,FALSE)=Test!G2040,"Y","N"),"N")</f>
        <v>Y</v>
      </c>
    </row>
    <row r="2041" spans="1:9" x14ac:dyDescent="0.25">
      <c r="A2041" t="s">
        <v>864</v>
      </c>
      <c r="B2041" t="s">
        <v>4342</v>
      </c>
      <c r="C2041" t="s">
        <v>4345</v>
      </c>
      <c r="D2041">
        <v>1983</v>
      </c>
      <c r="E2041" t="s">
        <v>2109</v>
      </c>
      <c r="G2041" t="str">
        <f t="shared" si="31"/>
        <v>Methodology SessionsDistributed ComputingActive Logical Processes and Distributed Simulation: An Analysis1983Paul F. Reynolds  Jr.</v>
      </c>
      <c r="I2041" t="str">
        <f>IFERROR(IF(VLOOKUP(Test!G2041,SanityCheck!$F$2:$F$6384,1,FALSE)=Test!G2041,"Y","N"),"N")</f>
        <v>Y</v>
      </c>
    </row>
    <row r="2042" spans="1:9" x14ac:dyDescent="0.25">
      <c r="A2042" t="s">
        <v>864</v>
      </c>
      <c r="B2042" t="s">
        <v>4342</v>
      </c>
      <c r="C2042" t="s">
        <v>4343</v>
      </c>
      <c r="D2042">
        <v>1983</v>
      </c>
      <c r="E2042" t="s">
        <v>4344</v>
      </c>
      <c r="G2042" t="str">
        <f t="shared" si="31"/>
        <v>Methodology SessionsDistributed ComputingPerformance Analysis of a Distributed Simulation Algorithm Based on Active Logical Processes1983David L. Davidson</v>
      </c>
      <c r="I2042" t="str">
        <f>IFERROR(IF(VLOOKUP(Test!G2042,SanityCheck!$F$2:$F$6384,1,FALSE)=Test!G2042,"Y","N"),"N")</f>
        <v>Y</v>
      </c>
    </row>
    <row r="2043" spans="1:9" x14ac:dyDescent="0.25">
      <c r="A2043" t="s">
        <v>864</v>
      </c>
      <c r="B2043" t="s">
        <v>4342</v>
      </c>
      <c r="C2043" t="s">
        <v>4343</v>
      </c>
      <c r="D2043">
        <v>1983</v>
      </c>
      <c r="E2043" t="s">
        <v>2109</v>
      </c>
      <c r="G2043" t="str">
        <f t="shared" si="31"/>
        <v>Methodology SessionsDistributed ComputingPerformance Analysis of a Distributed Simulation Algorithm Based on Active Logical Processes1983Paul F. Reynolds  Jr.</v>
      </c>
      <c r="I2043" t="str">
        <f>IFERROR(IF(VLOOKUP(Test!G2043,SanityCheck!$F$2:$F$6384,1,FALSE)=Test!G2043,"Y","N"),"N")</f>
        <v>Y</v>
      </c>
    </row>
    <row r="2044" spans="1:9" x14ac:dyDescent="0.25">
      <c r="A2044" t="s">
        <v>864</v>
      </c>
      <c r="B2044" t="s">
        <v>4342</v>
      </c>
      <c r="C2044" t="s">
        <v>4341</v>
      </c>
      <c r="D2044">
        <v>1983</v>
      </c>
      <c r="E2044" t="s">
        <v>2078</v>
      </c>
      <c r="G2044" t="str">
        <f t="shared" si="31"/>
        <v>Methodology SessionsDistributed ComputingAn Experiment in Microprocessor-Based Distributed Digital Simulation1983Dana L. Wyatt</v>
      </c>
      <c r="I2044" t="str">
        <f>IFERROR(IF(VLOOKUP(Test!G2044,SanityCheck!$F$2:$F$6384,1,FALSE)=Test!G2044,"Y","N"),"N")</f>
        <v>Y</v>
      </c>
    </row>
    <row r="2045" spans="1:9" x14ac:dyDescent="0.25">
      <c r="A2045" t="s">
        <v>864</v>
      </c>
      <c r="B2045" t="s">
        <v>4342</v>
      </c>
      <c r="C2045" t="s">
        <v>4341</v>
      </c>
      <c r="D2045">
        <v>1983</v>
      </c>
      <c r="E2045" t="s">
        <v>773</v>
      </c>
      <c r="G2045" t="str">
        <f t="shared" si="31"/>
        <v>Methodology SessionsDistributed ComputingAn Experiment in Microprocessor-Based Distributed Digital Simulation1983Sallie Sheppard</v>
      </c>
      <c r="I2045" t="str">
        <f>IFERROR(IF(VLOOKUP(Test!G2045,SanityCheck!$F$2:$F$6384,1,FALSE)=Test!G2045,"Y","N"),"N")</f>
        <v>Y</v>
      </c>
    </row>
    <row r="2046" spans="1:9" x14ac:dyDescent="0.25">
      <c r="A2046" t="s">
        <v>864</v>
      </c>
      <c r="B2046" t="s">
        <v>4342</v>
      </c>
      <c r="C2046" t="s">
        <v>4341</v>
      </c>
      <c r="D2046">
        <v>1983</v>
      </c>
      <c r="E2046" t="s">
        <v>285</v>
      </c>
      <c r="G2046" t="str">
        <f t="shared" si="31"/>
        <v>Methodology SessionsDistributed ComputingAn Experiment in Microprocessor-Based Distributed Digital Simulation1983Robert E. Young</v>
      </c>
      <c r="I2046" t="str">
        <f>IFERROR(IF(VLOOKUP(Test!G2046,SanityCheck!$F$2:$F$6384,1,FALSE)=Test!G2046,"Y","N"),"N")</f>
        <v>Y</v>
      </c>
    </row>
    <row r="2047" spans="1:9" x14ac:dyDescent="0.25">
      <c r="A2047" t="s">
        <v>864</v>
      </c>
      <c r="B2047" t="s">
        <v>4347</v>
      </c>
      <c r="C2047" t="s">
        <v>4346</v>
      </c>
      <c r="D2047">
        <v>1983</v>
      </c>
      <c r="E2047" t="s">
        <v>823</v>
      </c>
      <c r="G2047" t="str">
        <f t="shared" si="31"/>
        <v>Methodology SessionsTransient and Nonstationary AnalysisExternal Control Variance Reduction for Nonstationary Simulation1983Michael R. Taaffe</v>
      </c>
      <c r="I2047" t="str">
        <f>IFERROR(IF(VLOOKUP(Test!G2047,SanityCheck!$F$2:$F$6384,1,FALSE)=Test!G2047,"Y","N"),"N")</f>
        <v>Y</v>
      </c>
    </row>
    <row r="2048" spans="1:9" x14ac:dyDescent="0.25">
      <c r="A2048" t="s">
        <v>864</v>
      </c>
      <c r="B2048" t="s">
        <v>4347</v>
      </c>
      <c r="C2048" t="s">
        <v>4346</v>
      </c>
      <c r="D2048">
        <v>1983</v>
      </c>
      <c r="E2048" t="s">
        <v>4351</v>
      </c>
      <c r="G2048" t="str">
        <f t="shared" si="31"/>
        <v>Methodology SessionsTransient and Nonstationary AnalysisExternal Control Variance Reduction for Nonstationary Simulation1983Sheryl A. Horn</v>
      </c>
      <c r="I2048" t="str">
        <f>IFERROR(IF(VLOOKUP(Test!G2048,SanityCheck!$F$2:$F$6384,1,FALSE)=Test!G2048,"Y","N"),"N")</f>
        <v>Y</v>
      </c>
    </row>
    <row r="2049" spans="1:9" x14ac:dyDescent="0.25">
      <c r="A2049" t="s">
        <v>864</v>
      </c>
      <c r="B2049" t="s">
        <v>4347</v>
      </c>
      <c r="C2049" t="s">
        <v>4350</v>
      </c>
      <c r="D2049">
        <v>1983</v>
      </c>
      <c r="E2049" t="s">
        <v>4353</v>
      </c>
      <c r="G2049" t="str">
        <f t="shared" si="31"/>
        <v>Methodology SessionsTransient and Nonstationary AnalysisThe Initial Transient Problem - Estimating Transient and Steady State Performance1983S. J. Deutsch</v>
      </c>
      <c r="I2049" t="str">
        <f>IFERROR(IF(VLOOKUP(Test!G2049,SanityCheck!$F$2:$F$6384,1,FALSE)=Test!G2049,"Y","N"),"N")</f>
        <v>Y</v>
      </c>
    </row>
    <row r="2050" spans="1:9" x14ac:dyDescent="0.25">
      <c r="A2050" t="s">
        <v>864</v>
      </c>
      <c r="B2050" t="s">
        <v>4347</v>
      </c>
      <c r="C2050" t="s">
        <v>4350</v>
      </c>
      <c r="D2050">
        <v>1983</v>
      </c>
      <c r="E2050" t="s">
        <v>4352</v>
      </c>
      <c r="G2050" t="str">
        <f t="shared" ref="G2050:G2113" si="32">CONCATENATE(A2050,B2050,C2050,D2050,E2050)</f>
        <v>Methodology SessionsTransient and Nonstationary AnalysisThe Initial Transient Problem - Estimating Transient and Steady State Performance1983J. E. Richards</v>
      </c>
      <c r="I2050" t="str">
        <f>IFERROR(IF(VLOOKUP(Test!G2050,SanityCheck!$F$2:$F$6384,1,FALSE)=Test!G2050,"Y","N"),"N")</f>
        <v>Y</v>
      </c>
    </row>
    <row r="2051" spans="1:9" x14ac:dyDescent="0.25">
      <c r="A2051" t="s">
        <v>864</v>
      </c>
      <c r="B2051" t="s">
        <v>4347</v>
      </c>
      <c r="C2051" t="s">
        <v>4350</v>
      </c>
      <c r="D2051">
        <v>1983</v>
      </c>
      <c r="E2051" t="s">
        <v>4349</v>
      </c>
      <c r="G2051" t="str">
        <f t="shared" si="32"/>
        <v>Methodology SessionsTransient and Nonstationary AnalysisThe Initial Transient Problem - Estimating Transient and Steady State Performance1983C. Fernandez-Torres</v>
      </c>
      <c r="I2051" t="str">
        <f>IFERROR(IF(VLOOKUP(Test!G2051,SanityCheck!$F$2:$F$6384,1,FALSE)=Test!G2051,"Y","N"),"N")</f>
        <v>Y</v>
      </c>
    </row>
    <row r="2052" spans="1:9" x14ac:dyDescent="0.25">
      <c r="A2052" t="s">
        <v>864</v>
      </c>
      <c r="B2052" t="s">
        <v>4347</v>
      </c>
      <c r="C2052" t="s">
        <v>4348</v>
      </c>
      <c r="D2052">
        <v>1983</v>
      </c>
      <c r="E2052" t="s">
        <v>1526</v>
      </c>
      <c r="G2052" t="str">
        <f t="shared" si="32"/>
        <v>Methodology SessionsTransient and Nonstationary AnalysisThe Transient Behavior of Certain Multiserver Queues, with Simulation Applications1983W. David Kelton</v>
      </c>
      <c r="I2052" t="str">
        <f>IFERROR(IF(VLOOKUP(Test!G2052,SanityCheck!$F$2:$F$6384,1,FALSE)=Test!G2052,"Y","N"),"N")</f>
        <v>Y</v>
      </c>
    </row>
    <row r="2053" spans="1:9" x14ac:dyDescent="0.25">
      <c r="A2053" t="s">
        <v>864</v>
      </c>
      <c r="B2053" t="s">
        <v>4347</v>
      </c>
      <c r="C2053" t="s">
        <v>4348</v>
      </c>
      <c r="D2053">
        <v>1983</v>
      </c>
      <c r="E2053" t="s">
        <v>329</v>
      </c>
      <c r="G2053" t="str">
        <f t="shared" si="32"/>
        <v>Methodology SessionsTransient and Nonstationary AnalysisThe Transient Behavior of Certain Multiserver Queues, with Simulation Applications1983Averill M. Law</v>
      </c>
      <c r="I2053" t="str">
        <f>IFERROR(IF(VLOOKUP(Test!G2053,SanityCheck!$F$2:$F$6384,1,FALSE)=Test!G2053,"Y","N"),"N")</f>
        <v>Y</v>
      </c>
    </row>
    <row r="2054" spans="1:9" x14ac:dyDescent="0.25">
      <c r="A2054" t="s">
        <v>864</v>
      </c>
      <c r="B2054" t="s">
        <v>4356</v>
      </c>
      <c r="C2054" t="s">
        <v>4359</v>
      </c>
      <c r="D2054">
        <v>1983</v>
      </c>
      <c r="E2054" t="s">
        <v>1592</v>
      </c>
      <c r="G2054" t="str">
        <f t="shared" si="32"/>
        <v>Methodology SessionsStatistical MethodsRandom Samples with Known Sample Statistics: With Application to Variance Reduction1983Russell C. H. Cheng</v>
      </c>
      <c r="I2054" t="str">
        <f>IFERROR(IF(VLOOKUP(Test!G2054,SanityCheck!$F$2:$F$6384,1,FALSE)=Test!G2054,"Y","N"),"N")</f>
        <v>Y</v>
      </c>
    </row>
    <row r="2055" spans="1:9" x14ac:dyDescent="0.25">
      <c r="A2055" t="s">
        <v>864</v>
      </c>
      <c r="B2055" t="s">
        <v>4356</v>
      </c>
      <c r="C2055" t="s">
        <v>4358</v>
      </c>
      <c r="D2055">
        <v>1983</v>
      </c>
      <c r="E2055" t="s">
        <v>4357</v>
      </c>
      <c r="G2055" t="str">
        <f t="shared" si="32"/>
        <v>Methodology SessionsStatistical MethodsExperimental Strategies for the Estimation of Optimum Operating Conditions in Simulation Studies1983Ernest C. Houck</v>
      </c>
      <c r="I2055" t="str">
        <f>IFERROR(IF(VLOOKUP(Test!G2055,SanityCheck!$F$2:$F$6384,1,FALSE)=Test!G2055,"Y","N"),"N")</f>
        <v>Y</v>
      </c>
    </row>
    <row r="2056" spans="1:9" x14ac:dyDescent="0.25">
      <c r="A2056" t="s">
        <v>864</v>
      </c>
      <c r="B2056" t="s">
        <v>4356</v>
      </c>
      <c r="C2056" t="s">
        <v>4358</v>
      </c>
      <c r="D2056">
        <v>1983</v>
      </c>
      <c r="E2056" t="s">
        <v>3605</v>
      </c>
      <c r="G2056" t="str">
        <f t="shared" si="32"/>
        <v>Methodology SessionsStatistical MethodsExperimental Strategies for the Estimation of Optimum Operating Conditions in Simulation Studies1983Belva J. Cooley</v>
      </c>
      <c r="I2056" t="str">
        <f>IFERROR(IF(VLOOKUP(Test!G2056,SanityCheck!$F$2:$F$6384,1,FALSE)=Test!G2056,"Y","N"),"N")</f>
        <v>Y</v>
      </c>
    </row>
    <row r="2057" spans="1:9" x14ac:dyDescent="0.25">
      <c r="A2057" t="s">
        <v>864</v>
      </c>
      <c r="B2057" t="s">
        <v>4356</v>
      </c>
      <c r="C2057" t="s">
        <v>4355</v>
      </c>
      <c r="D2057">
        <v>1983</v>
      </c>
      <c r="E2057" t="s">
        <v>4354</v>
      </c>
      <c r="G2057" t="str">
        <f t="shared" si="32"/>
        <v>Methodology SessionsStatistical MethodsWalsh Functions for Spectral Analysis1983Paul Sanchez</v>
      </c>
      <c r="I2057" t="str">
        <f>IFERROR(IF(VLOOKUP(Test!G2057,SanityCheck!$F$2:$F$6384,1,FALSE)=Test!G2057,"Y","N"),"N")</f>
        <v>Y</v>
      </c>
    </row>
    <row r="2058" spans="1:9" x14ac:dyDescent="0.25">
      <c r="A2058" t="s">
        <v>864</v>
      </c>
      <c r="B2058" t="s">
        <v>4361</v>
      </c>
      <c r="C2058" t="s">
        <v>4363</v>
      </c>
      <c r="D2058">
        <v>1983</v>
      </c>
      <c r="E2058" t="s">
        <v>4364</v>
      </c>
      <c r="G2058" t="str">
        <f t="shared" si="32"/>
        <v>Methodology SessionsRanking and SelectionOn Using Selection Procedures with Binomial Models1983Shanti S. Gupta</v>
      </c>
      <c r="I2058" t="str">
        <f>IFERROR(IF(VLOOKUP(Test!G2058,SanityCheck!$F$2:$F$6384,1,FALSE)=Test!G2058,"Y","N"),"N")</f>
        <v>Y</v>
      </c>
    </row>
    <row r="2059" spans="1:9" x14ac:dyDescent="0.25">
      <c r="A2059" t="s">
        <v>864</v>
      </c>
      <c r="B2059" t="s">
        <v>4361</v>
      </c>
      <c r="C2059" t="s">
        <v>4363</v>
      </c>
      <c r="D2059">
        <v>1983</v>
      </c>
      <c r="E2059" t="s">
        <v>4362</v>
      </c>
      <c r="G2059" t="str">
        <f t="shared" si="32"/>
        <v>Methodology SessionsRanking and SelectionOn Using Selection Procedures with Binomial Models1983Gary C. McDonald</v>
      </c>
      <c r="I2059" t="str">
        <f>IFERROR(IF(VLOOKUP(Test!G2059,SanityCheck!$F$2:$F$6384,1,FALSE)=Test!G2059,"Y","N"),"N")</f>
        <v>Y</v>
      </c>
    </row>
    <row r="2060" spans="1:9" x14ac:dyDescent="0.25">
      <c r="A2060" t="s">
        <v>864</v>
      </c>
      <c r="B2060" t="s">
        <v>4361</v>
      </c>
      <c r="C2060" t="s">
        <v>4360</v>
      </c>
      <c r="D2060">
        <v>1983</v>
      </c>
      <c r="E2060" t="s">
        <v>2033</v>
      </c>
      <c r="G2060" t="str">
        <f t="shared" si="32"/>
        <v>Methodology SessionsRanking and SelectionComputer Implementation of Multiple Comparisons with the Best and Selection Procedures1983Jason C. Hsu</v>
      </c>
      <c r="I2060" t="str">
        <f>IFERROR(IF(VLOOKUP(Test!G2060,SanityCheck!$F$2:$F$6384,1,FALSE)=Test!G2060,"Y","N"),"N")</f>
        <v>Y</v>
      </c>
    </row>
    <row r="2061" spans="1:9" x14ac:dyDescent="0.25">
      <c r="A2061" t="s">
        <v>864</v>
      </c>
      <c r="B2061" t="s">
        <v>4361</v>
      </c>
      <c r="C2061" t="s">
        <v>4366</v>
      </c>
      <c r="D2061">
        <v>1983</v>
      </c>
      <c r="E2061" t="s">
        <v>4365</v>
      </c>
      <c r="G2061" t="str">
        <f t="shared" si="32"/>
        <v>Methodology SessionsRanking and SelectionThe Use of Monte Carlo Sampling to Study the Performance of a Sequential Procedure for Selecting the Best Bernoulli Population1983Robert E. Bechhofer</v>
      </c>
      <c r="I2061" t="str">
        <f>IFERROR(IF(VLOOKUP(Test!G2061,SanityCheck!$F$2:$F$6384,1,FALSE)=Test!G2061,"Y","N"),"N")</f>
        <v>Y</v>
      </c>
    </row>
    <row r="2062" spans="1:9" x14ac:dyDescent="0.25">
      <c r="A2062" t="s">
        <v>864</v>
      </c>
      <c r="B2062" t="s">
        <v>4368</v>
      </c>
      <c r="C2062" t="s">
        <v>4367</v>
      </c>
      <c r="D2062">
        <v>1983</v>
      </c>
      <c r="E2062" t="s">
        <v>22</v>
      </c>
      <c r="G2062" t="str">
        <f t="shared" si="32"/>
        <v>Methodology SessionsVariance ReductionAntithetic Variates and Quasirandom Points as Variance Reduction Techniques1983George S. Fishman</v>
      </c>
      <c r="I2062" t="str">
        <f>IFERROR(IF(VLOOKUP(Test!G2062,SanityCheck!$F$2:$F$6384,1,FALSE)=Test!G2062,"Y","N"),"N")</f>
        <v>Y</v>
      </c>
    </row>
    <row r="2063" spans="1:9" x14ac:dyDescent="0.25">
      <c r="A2063" t="s">
        <v>864</v>
      </c>
      <c r="B2063" t="s">
        <v>4368</v>
      </c>
      <c r="C2063" t="s">
        <v>4378</v>
      </c>
      <c r="D2063">
        <v>1983</v>
      </c>
      <c r="E2063" t="s">
        <v>2012</v>
      </c>
      <c r="G2063" t="str">
        <f t="shared" si="32"/>
        <v>Methodology SessionsVariance ReductionCounterparts of Variance Reduction Techniques for Quasi-Monte Carlo Integration1983Bennett L. Fox</v>
      </c>
      <c r="I2063" t="str">
        <f>IFERROR(IF(VLOOKUP(Test!G2063,SanityCheck!$F$2:$F$6384,1,FALSE)=Test!G2063,"Y","N"),"N")</f>
        <v>Y</v>
      </c>
    </row>
    <row r="2064" spans="1:9" x14ac:dyDescent="0.25">
      <c r="A2064" t="s">
        <v>864</v>
      </c>
      <c r="B2064" t="s">
        <v>4368</v>
      </c>
      <c r="C2064" t="s">
        <v>4383</v>
      </c>
      <c r="D2064">
        <v>1983</v>
      </c>
      <c r="E2064" t="s">
        <v>596</v>
      </c>
      <c r="G2064" t="str">
        <f t="shared" si="32"/>
        <v>Methodology SessionsVariance ReductionControl Variates in Nonlinear Regression1983James J. Swain</v>
      </c>
      <c r="I2064" t="str">
        <f>IFERROR(IF(VLOOKUP(Test!G2064,SanityCheck!$F$2:$F$6384,1,FALSE)=Test!G2064,"Y","N"),"N")</f>
        <v>Y</v>
      </c>
    </row>
    <row r="2065" spans="1:9" x14ac:dyDescent="0.25">
      <c r="A2065" t="s">
        <v>864</v>
      </c>
      <c r="B2065" t="s">
        <v>4368</v>
      </c>
      <c r="C2065" t="s">
        <v>4386</v>
      </c>
      <c r="D2065">
        <v>1983</v>
      </c>
      <c r="E2065" t="s">
        <v>4385</v>
      </c>
      <c r="G2065" t="str">
        <f t="shared" si="32"/>
        <v>Methodology SessionsVariance ReductionAn Importance Sampling Scheme for Simulating the Degradation and Failure of Complex Systems During Finite Missions1983Leonidas C. Kioussis</v>
      </c>
      <c r="I2065" t="str">
        <f>IFERROR(IF(VLOOKUP(Test!G2065,SanityCheck!$F$2:$F$6384,1,FALSE)=Test!G2065,"Y","N"),"N")</f>
        <v>Y</v>
      </c>
    </row>
    <row r="2066" spans="1:9" x14ac:dyDescent="0.25">
      <c r="A2066" t="s">
        <v>864</v>
      </c>
      <c r="B2066" t="s">
        <v>4368</v>
      </c>
      <c r="C2066" t="s">
        <v>4386</v>
      </c>
      <c r="D2066">
        <v>1983</v>
      </c>
      <c r="E2066" t="s">
        <v>4379</v>
      </c>
      <c r="G2066" t="str">
        <f t="shared" si="32"/>
        <v>Methodology SessionsVariance ReductionAn Importance Sampling Scheme for Simulating the Degradation and Failure of Complex Systems During Finite Missions1983Douglas R. Miller</v>
      </c>
      <c r="I2066" t="str">
        <f>IFERROR(IF(VLOOKUP(Test!G2066,SanityCheck!$F$2:$F$6384,1,FALSE)=Test!G2066,"Y","N"),"N")</f>
        <v>Y</v>
      </c>
    </row>
    <row r="2067" spans="1:9" x14ac:dyDescent="0.25">
      <c r="A2067" t="s">
        <v>864</v>
      </c>
      <c r="B2067" t="s">
        <v>4391</v>
      </c>
      <c r="C2067" t="s">
        <v>4390</v>
      </c>
      <c r="D2067">
        <v>1983</v>
      </c>
      <c r="E2067" t="s">
        <v>4381</v>
      </c>
      <c r="G2067" t="str">
        <f t="shared" si="32"/>
        <v>Methodology SessionsOutput AnalysisEvaluation and Comparison Methods for Confidence Interval Procedures1983Keebom Kang</v>
      </c>
      <c r="I2067" t="str">
        <f>IFERROR(IF(VLOOKUP(Test!G2067,SanityCheck!$F$2:$F$6384,1,FALSE)=Test!G2067,"Y","N"),"N")</f>
        <v>Y</v>
      </c>
    </row>
    <row r="2068" spans="1:9" x14ac:dyDescent="0.25">
      <c r="A2068" t="s">
        <v>864</v>
      </c>
      <c r="B2068" t="s">
        <v>4391</v>
      </c>
      <c r="C2068" t="s">
        <v>4390</v>
      </c>
      <c r="D2068">
        <v>1983</v>
      </c>
      <c r="E2068" t="s">
        <v>1984</v>
      </c>
      <c r="G2068" t="str">
        <f t="shared" si="32"/>
        <v>Methodology SessionsOutput AnalysisEvaluation and Comparison Methods for Confidence Interval Procedures1983Bruce Schmeiser</v>
      </c>
      <c r="I2068" t="str">
        <f>IFERROR(IF(VLOOKUP(Test!G2068,SanityCheck!$F$2:$F$6384,1,FALSE)=Test!G2068,"Y","N"),"N")</f>
        <v>Y</v>
      </c>
    </row>
    <row r="2069" spans="1:9" x14ac:dyDescent="0.25">
      <c r="A2069" t="s">
        <v>3231</v>
      </c>
      <c r="B2069" t="s">
        <v>4403</v>
      </c>
      <c r="C2069" t="s">
        <v>4405</v>
      </c>
      <c r="D2069">
        <v>1983</v>
      </c>
      <c r="E2069" t="s">
        <v>4404</v>
      </c>
      <c r="G2069" t="str">
        <f t="shared" si="32"/>
        <v>Application SessionsEmphasis on Statistical MethodologyAn Integrated Model of Drilling Vessel Operations1983Susan E. Hoffman</v>
      </c>
      <c r="I2069" t="str">
        <f>IFERROR(IF(VLOOKUP(Test!G2069,SanityCheck!$F$2:$F$6384,1,FALSE)=Test!G2069,"Y","N"),"N")</f>
        <v>Y</v>
      </c>
    </row>
    <row r="2070" spans="1:9" x14ac:dyDescent="0.25">
      <c r="A2070" t="s">
        <v>3231</v>
      </c>
      <c r="B2070" t="s">
        <v>4403</v>
      </c>
      <c r="C2070" t="s">
        <v>4405</v>
      </c>
      <c r="D2070">
        <v>1983</v>
      </c>
      <c r="E2070" t="s">
        <v>4407</v>
      </c>
      <c r="G2070" t="str">
        <f t="shared" si="32"/>
        <v>Application SessionsEmphasis on Statistical MethodologyAn Integrated Model of Drilling Vessel Operations1983Melba M. Crawford</v>
      </c>
      <c r="I2070" t="str">
        <f>IFERROR(IF(VLOOKUP(Test!G2070,SanityCheck!$F$2:$F$6384,1,FALSE)=Test!G2070,"Y","N"),"N")</f>
        <v>Y</v>
      </c>
    </row>
    <row r="2071" spans="1:9" x14ac:dyDescent="0.25">
      <c r="A2071" t="s">
        <v>3231</v>
      </c>
      <c r="B2071" t="s">
        <v>4403</v>
      </c>
      <c r="C2071" t="s">
        <v>4405</v>
      </c>
      <c r="D2071">
        <v>1983</v>
      </c>
      <c r="E2071" t="s">
        <v>643</v>
      </c>
      <c r="G2071" t="str">
        <f t="shared" si="32"/>
        <v>Application SessionsEmphasis on Statistical MethodologyAn Integrated Model of Drilling Vessel Operations1983James R. Wilson</v>
      </c>
      <c r="I2071" t="str">
        <f>IFERROR(IF(VLOOKUP(Test!G2071,SanityCheck!$F$2:$F$6384,1,FALSE)=Test!G2071,"Y","N"),"N")</f>
        <v>Y</v>
      </c>
    </row>
    <row r="2072" spans="1:9" x14ac:dyDescent="0.25">
      <c r="A2072" t="s">
        <v>3231</v>
      </c>
      <c r="B2072" t="s">
        <v>4403</v>
      </c>
      <c r="C2072" t="s">
        <v>4409</v>
      </c>
      <c r="D2072">
        <v>1983</v>
      </c>
      <c r="E2072" t="s">
        <v>4408</v>
      </c>
      <c r="G2072" t="str">
        <f t="shared" si="32"/>
        <v>Application SessionsEmphasis on Statistical MethodologyThe "Tell-Us-the-Answer-You-Want" Problem1983David E. Barnett</v>
      </c>
      <c r="I2072" t="str">
        <f>IFERROR(IF(VLOOKUP(Test!G2072,SanityCheck!$F$2:$F$6384,1,FALSE)=Test!G2072,"Y","N"),"N")</f>
        <v>Y</v>
      </c>
    </row>
    <row r="2073" spans="1:9" x14ac:dyDescent="0.25">
      <c r="A2073" t="s">
        <v>3231</v>
      </c>
      <c r="B2073" t="s">
        <v>4403</v>
      </c>
      <c r="C2073" t="s">
        <v>4402</v>
      </c>
      <c r="D2073">
        <v>1983</v>
      </c>
      <c r="E2073" t="s">
        <v>4406</v>
      </c>
      <c r="G2073" t="str">
        <f t="shared" si="32"/>
        <v>Application SessionsEmphasis on Statistical MethodologyDetermining Operational Policies for Oil Flow and Tanker Loading Through Simulation1983C. P. Koelling</v>
      </c>
      <c r="I2073" t="str">
        <f>IFERROR(IF(VLOOKUP(Test!G2073,SanityCheck!$F$2:$F$6384,1,FALSE)=Test!G2073,"Y","N"),"N")</f>
        <v>Y</v>
      </c>
    </row>
    <row r="2074" spans="1:9" x14ac:dyDescent="0.25">
      <c r="A2074" t="s">
        <v>3231</v>
      </c>
      <c r="B2074" t="s">
        <v>4403</v>
      </c>
      <c r="C2074" t="s">
        <v>4402</v>
      </c>
      <c r="D2074">
        <v>1983</v>
      </c>
      <c r="E2074" t="s">
        <v>4401</v>
      </c>
      <c r="G2074" t="str">
        <f t="shared" si="32"/>
        <v>Application SessionsEmphasis on Statistical MethodologyDetermining Operational Policies for Oil Flow and Tanker Loading Through Simulation1983W. H. Remy</v>
      </c>
      <c r="I2074" t="str">
        <f>IFERROR(IF(VLOOKUP(Test!G2074,SanityCheck!$F$2:$F$6384,1,FALSE)=Test!G2074,"Y","N"),"N")</f>
        <v>Y</v>
      </c>
    </row>
    <row r="2075" spans="1:9" x14ac:dyDescent="0.25">
      <c r="A2075" t="s">
        <v>3231</v>
      </c>
      <c r="B2075" t="s">
        <v>4412</v>
      </c>
      <c r="C2075" t="s">
        <v>4416</v>
      </c>
      <c r="D2075">
        <v>1983</v>
      </c>
      <c r="E2075" t="s">
        <v>4415</v>
      </c>
      <c r="G2075" t="str">
        <f t="shared" si="32"/>
        <v>Application SessionsSimulation of Computer SystemsRepresentation and Modeling of Distributed Computer Systems1983Armen Gabrielian</v>
      </c>
      <c r="I2075" t="str">
        <f>IFERROR(IF(VLOOKUP(Test!G2075,SanityCheck!$F$2:$F$6384,1,FALSE)=Test!G2075,"Y","N"),"N")</f>
        <v>Y</v>
      </c>
    </row>
    <row r="2076" spans="1:9" x14ac:dyDescent="0.25">
      <c r="A2076" t="s">
        <v>3231</v>
      </c>
      <c r="B2076" t="s">
        <v>4412</v>
      </c>
      <c r="C2076" t="s">
        <v>4411</v>
      </c>
      <c r="D2076">
        <v>1983</v>
      </c>
      <c r="E2076" t="s">
        <v>4410</v>
      </c>
      <c r="G2076" t="str">
        <f t="shared" si="32"/>
        <v>Application SessionsSimulation of Computer SystemsA Network Interface Unit Simulation using Micro PASSIM1983Tom P. Vayda</v>
      </c>
      <c r="I2076" t="str">
        <f>IFERROR(IF(VLOOKUP(Test!G2076,SanityCheck!$F$2:$F$6384,1,FALSE)=Test!G2076,"Y","N"),"N")</f>
        <v>Y</v>
      </c>
    </row>
    <row r="2077" spans="1:9" x14ac:dyDescent="0.25">
      <c r="A2077" t="s">
        <v>3231</v>
      </c>
      <c r="B2077" t="s">
        <v>4412</v>
      </c>
      <c r="C2077" t="s">
        <v>4411</v>
      </c>
      <c r="D2077">
        <v>1983</v>
      </c>
      <c r="E2077" t="s">
        <v>485</v>
      </c>
      <c r="G2077" t="str">
        <f t="shared" si="32"/>
        <v>Application SessionsSimulation of Computer SystemsA Network Interface Unit Simulation using Micro PASSIM1983Larry L. Wear</v>
      </c>
      <c r="I2077" t="str">
        <f>IFERROR(IF(VLOOKUP(Test!G2077,SanityCheck!$F$2:$F$6384,1,FALSE)=Test!G2077,"Y","N"),"N")</f>
        <v>Y</v>
      </c>
    </row>
    <row r="2078" spans="1:9" x14ac:dyDescent="0.25">
      <c r="A2078" t="s">
        <v>3231</v>
      </c>
      <c r="B2078" t="s">
        <v>4412</v>
      </c>
      <c r="C2078" t="s">
        <v>4414</v>
      </c>
      <c r="D2078">
        <v>1983</v>
      </c>
      <c r="E2078" t="s">
        <v>4413</v>
      </c>
      <c r="G2078" t="str">
        <f t="shared" si="32"/>
        <v>Application SessionsSimulation of Computer SystemsSimulating the Univac 1100/82 using Univac 1100/22 Characteristics1983Melissa J. Walls</v>
      </c>
      <c r="I2078" t="str">
        <f>IFERROR(IF(VLOOKUP(Test!G2078,SanityCheck!$F$2:$F$6384,1,FALSE)=Test!G2078,"Y","N"),"N")</f>
        <v>Y</v>
      </c>
    </row>
    <row r="2079" spans="1:9" x14ac:dyDescent="0.25">
      <c r="A2079" t="s">
        <v>3231</v>
      </c>
      <c r="B2079" t="s">
        <v>4418</v>
      </c>
      <c r="C2079" t="s">
        <v>4417</v>
      </c>
      <c r="D2079">
        <v>1983</v>
      </c>
      <c r="E2079" t="s">
        <v>2165</v>
      </c>
      <c r="G2079" t="str">
        <f t="shared" si="32"/>
        <v>Application SessionsSimulation of the Factory of the FutureThe Factory of the Future and Simulation: An Overview1983Charles H. White</v>
      </c>
      <c r="I2079" t="str">
        <f>IFERROR(IF(VLOOKUP(Test!G2079,SanityCheck!$F$2:$F$6384,1,FALSE)=Test!G2079,"Y","N"),"N")</f>
        <v>Y</v>
      </c>
    </row>
    <row r="2080" spans="1:9" x14ac:dyDescent="0.25">
      <c r="A2080" t="s">
        <v>3231</v>
      </c>
      <c r="B2080" t="s">
        <v>4418</v>
      </c>
      <c r="C2080" t="s">
        <v>4420</v>
      </c>
      <c r="D2080">
        <v>1983</v>
      </c>
      <c r="E2080" t="s">
        <v>4419</v>
      </c>
      <c r="G2080" t="str">
        <f t="shared" si="32"/>
        <v>Application SessionsSimulation of the Factory of the FutureOn the Use of Simulation Models to Evaluate Alternatives Schedules1983S. A. Weiner</v>
      </c>
      <c r="I2080" t="str">
        <f>IFERROR(IF(VLOOKUP(Test!G2080,SanityCheck!$F$2:$F$6384,1,FALSE)=Test!G2080,"Y","N"),"N")</f>
        <v>Y</v>
      </c>
    </row>
    <row r="2081" spans="1:9" x14ac:dyDescent="0.25">
      <c r="A2081" t="s">
        <v>3231</v>
      </c>
      <c r="B2081" t="s">
        <v>4418</v>
      </c>
      <c r="C2081" t="s">
        <v>4420</v>
      </c>
      <c r="D2081">
        <v>1983</v>
      </c>
      <c r="E2081" t="s">
        <v>4422</v>
      </c>
      <c r="G2081" t="str">
        <f t="shared" si="32"/>
        <v>Application SessionsSimulation of the Factory of the FutureOn the Use of Simulation Models to Evaluate Alternatives Schedules1983J. W. Grant</v>
      </c>
      <c r="I2081" t="str">
        <f>IFERROR(IF(VLOOKUP(Test!G2081,SanityCheck!$F$2:$F$6384,1,FALSE)=Test!G2081,"Y","N"),"N")</f>
        <v>Y</v>
      </c>
    </row>
    <row r="2082" spans="1:9" x14ac:dyDescent="0.25">
      <c r="A2082" t="s">
        <v>3231</v>
      </c>
      <c r="B2082" t="s">
        <v>4418</v>
      </c>
      <c r="C2082" t="s">
        <v>4420</v>
      </c>
      <c r="D2082">
        <v>1983</v>
      </c>
      <c r="E2082" t="s">
        <v>4421</v>
      </c>
      <c r="G2082" t="str">
        <f t="shared" si="32"/>
        <v>Application SessionsSimulation of the Factory of the FutureOn the Use of Simulation Models to Evaluate Alternatives Schedules1983S. L. Pohly</v>
      </c>
      <c r="I2082" t="str">
        <f>IFERROR(IF(VLOOKUP(Test!G2082,SanityCheck!$F$2:$F$6384,1,FALSE)=Test!G2082,"Y","N"),"N")</f>
        <v>Y</v>
      </c>
    </row>
    <row r="2083" spans="1:9" x14ac:dyDescent="0.25">
      <c r="A2083" t="s">
        <v>3231</v>
      </c>
      <c r="B2083" t="s">
        <v>4418</v>
      </c>
      <c r="C2083" t="s">
        <v>4420</v>
      </c>
      <c r="D2083">
        <v>1983</v>
      </c>
      <c r="E2083" t="s">
        <v>4424</v>
      </c>
      <c r="G2083" t="str">
        <f t="shared" si="32"/>
        <v>Application SessionsSimulation of the Factory of the FutureOn the Use of Simulation Models to Evaluate Alternatives Schedules1983L. Y. Tsui</v>
      </c>
      <c r="I2083" t="str">
        <f>IFERROR(IF(VLOOKUP(Test!G2083,SanityCheck!$F$2:$F$6384,1,FALSE)=Test!G2083,"Y","N"),"N")</f>
        <v>Y</v>
      </c>
    </row>
    <row r="2084" spans="1:9" x14ac:dyDescent="0.25">
      <c r="A2084" t="s">
        <v>3231</v>
      </c>
      <c r="B2084" t="s">
        <v>4418</v>
      </c>
      <c r="C2084" t="s">
        <v>4420</v>
      </c>
      <c r="D2084">
        <v>1983</v>
      </c>
      <c r="E2084" t="s">
        <v>4425</v>
      </c>
      <c r="G2084" t="str">
        <f t="shared" si="32"/>
        <v>Application SessionsSimulation of the Factory of the FutureOn the Use of Simulation Models to Evaluate Alternatives Schedules1983S. B. O'Reilly</v>
      </c>
      <c r="I2084" t="str">
        <f>IFERROR(IF(VLOOKUP(Test!G2084,SanityCheck!$F$2:$F$6384,1,FALSE)=Test!G2084,"Y","N"),"N")</f>
        <v>Y</v>
      </c>
    </row>
    <row r="2085" spans="1:9" x14ac:dyDescent="0.25">
      <c r="A2085" t="s">
        <v>3231</v>
      </c>
      <c r="B2085" t="s">
        <v>4418</v>
      </c>
      <c r="C2085" t="s">
        <v>4423</v>
      </c>
      <c r="D2085">
        <v>1983</v>
      </c>
      <c r="E2085" t="s">
        <v>1946</v>
      </c>
      <c r="G2085" t="str">
        <f t="shared" si="32"/>
        <v>Application SessionsSimulation of the Factory of the FutureSimulation, Manufacturing and Graphics1983Van B. Norman</v>
      </c>
      <c r="I2085" t="str">
        <f>IFERROR(IF(VLOOKUP(Test!G2085,SanityCheck!$F$2:$F$6384,1,FALSE)=Test!G2085,"Y","N"),"N")</f>
        <v>Y</v>
      </c>
    </row>
    <row r="2086" spans="1:9" x14ac:dyDescent="0.25">
      <c r="A2086" t="s">
        <v>3231</v>
      </c>
      <c r="B2086" t="s">
        <v>4427</v>
      </c>
      <c r="C2086" t="s">
        <v>4429</v>
      </c>
      <c r="D2086">
        <v>1983</v>
      </c>
      <c r="E2086" t="s">
        <v>4428</v>
      </c>
      <c r="G2086" t="str">
        <f t="shared" si="32"/>
        <v>Application SessionsComputer Performance SimulationAn Open Queueing Network View of Computer System Performance1983Duane R. Ball</v>
      </c>
      <c r="I2086" t="str">
        <f>IFERROR(IF(VLOOKUP(Test!G2086,SanityCheck!$F$2:$F$6384,1,FALSE)=Test!G2086,"Y","N"),"N")</f>
        <v>Y</v>
      </c>
    </row>
    <row r="2087" spans="1:9" x14ac:dyDescent="0.25">
      <c r="A2087" t="s">
        <v>3231</v>
      </c>
      <c r="B2087" t="s">
        <v>4427</v>
      </c>
      <c r="C2087" t="s">
        <v>4426</v>
      </c>
      <c r="D2087">
        <v>1983</v>
      </c>
      <c r="E2087" t="s">
        <v>2625</v>
      </c>
      <c r="G2087" t="str">
        <f t="shared" si="32"/>
        <v>Application SessionsComputer Performance SimulationBWQUE - Interactive Program for Computer Performance Evaluation1983Ricardo F. Garzia</v>
      </c>
      <c r="I2087" t="str">
        <f>IFERROR(IF(VLOOKUP(Test!G2087,SanityCheck!$F$2:$F$6384,1,FALSE)=Test!G2087,"Y","N"),"N")</f>
        <v>Y</v>
      </c>
    </row>
    <row r="2088" spans="1:9" x14ac:dyDescent="0.25">
      <c r="A2088" t="s">
        <v>3231</v>
      </c>
      <c r="B2088" t="s">
        <v>747</v>
      </c>
      <c r="C2088" t="s">
        <v>4229</v>
      </c>
      <c r="D2088">
        <v>1983</v>
      </c>
      <c r="E2088" t="s">
        <v>4242</v>
      </c>
      <c r="G2088" t="str">
        <f t="shared" si="32"/>
        <v>Application SessionsManufacturingA GPSS Model of a Unit Load AS/R System and Shipping Department1983J. S. Carson</v>
      </c>
      <c r="I2088" t="str">
        <f>IFERROR(IF(VLOOKUP(Test!G2088,SanityCheck!$F$2:$F$6384,1,FALSE)=Test!G2088,"Y","N"),"N")</f>
        <v>Y</v>
      </c>
    </row>
    <row r="2089" spans="1:9" x14ac:dyDescent="0.25">
      <c r="A2089" t="s">
        <v>3231</v>
      </c>
      <c r="B2089" t="s">
        <v>747</v>
      </c>
      <c r="C2089" t="s">
        <v>4229</v>
      </c>
      <c r="D2089">
        <v>1983</v>
      </c>
      <c r="E2089" t="s">
        <v>4241</v>
      </c>
      <c r="G2089" t="str">
        <f t="shared" si="32"/>
        <v>Application SessionsManufacturingA GPSS Model of a Unit Load AS/R System and Shipping Department1983II</v>
      </c>
      <c r="I2089" t="str">
        <f>IFERROR(IF(VLOOKUP(Test!G2089,SanityCheck!$F$2:$F$6384,1,FALSE)=Test!G2089,"Y","N"),"N")</f>
        <v>Y</v>
      </c>
    </row>
    <row r="2090" spans="1:9" x14ac:dyDescent="0.25">
      <c r="A2090" t="s">
        <v>3231</v>
      </c>
      <c r="B2090" t="s">
        <v>747</v>
      </c>
      <c r="C2090" t="s">
        <v>4229</v>
      </c>
      <c r="D2090">
        <v>1983</v>
      </c>
      <c r="E2090" t="s">
        <v>3632</v>
      </c>
      <c r="G2090" t="str">
        <f t="shared" si="32"/>
        <v>Application SessionsManufacturingA GPSS Model of a Unit Load AS/R System and Shipping Department1983C. H. Wysowski</v>
      </c>
      <c r="I2090" t="str">
        <f>IFERROR(IF(VLOOKUP(Test!G2090,SanityCheck!$F$2:$F$6384,1,FALSE)=Test!G2090,"Y","N"),"N")</f>
        <v>Y</v>
      </c>
    </row>
    <row r="2091" spans="1:9" x14ac:dyDescent="0.25">
      <c r="A2091" t="s">
        <v>3231</v>
      </c>
      <c r="B2091" t="s">
        <v>747</v>
      </c>
      <c r="C2091" t="s">
        <v>4229</v>
      </c>
      <c r="D2091">
        <v>1983</v>
      </c>
      <c r="E2091" t="s">
        <v>4228</v>
      </c>
      <c r="G2091" t="str">
        <f t="shared" si="32"/>
        <v>Application SessionsManufacturingA GPSS Model of a Unit Load AS/R System and Shipping Department1983W. A. Johnson</v>
      </c>
      <c r="I2091" t="str">
        <f>IFERROR(IF(VLOOKUP(Test!G2091,SanityCheck!$F$2:$F$6384,1,FALSE)=Test!G2091,"Y","N"),"N")</f>
        <v>Y</v>
      </c>
    </row>
    <row r="2092" spans="1:9" x14ac:dyDescent="0.25">
      <c r="A2092" t="s">
        <v>3231</v>
      </c>
      <c r="B2092" t="s">
        <v>747</v>
      </c>
      <c r="C2092" t="s">
        <v>4229</v>
      </c>
      <c r="D2092">
        <v>1983</v>
      </c>
      <c r="E2092" t="s">
        <v>4243</v>
      </c>
      <c r="G2092" t="str">
        <f t="shared" si="32"/>
        <v>Application SessionsManufacturingA GPSS Model of a Unit Load AS/R System and Shipping Department1983N. Wilson</v>
      </c>
      <c r="I2092" t="str">
        <f>IFERROR(IF(VLOOKUP(Test!G2092,SanityCheck!$F$2:$F$6384,1,FALSE)=Test!G2092,"Y","N"),"N")</f>
        <v>Y</v>
      </c>
    </row>
    <row r="2093" spans="1:9" x14ac:dyDescent="0.25">
      <c r="A2093" t="s">
        <v>3231</v>
      </c>
      <c r="B2093" t="s">
        <v>747</v>
      </c>
      <c r="C2093" t="s">
        <v>4227</v>
      </c>
      <c r="D2093">
        <v>1983</v>
      </c>
      <c r="E2093" t="s">
        <v>4232</v>
      </c>
      <c r="G2093" t="str">
        <f t="shared" si="32"/>
        <v>Application SessionsManufacturingA Role for Computer Simulation in the Economic Analysis of Manufacturing Systems1983Syed Wali Haider</v>
      </c>
      <c r="I2093" t="str">
        <f>IFERROR(IF(VLOOKUP(Test!G2093,SanityCheck!$F$2:$F$6384,1,FALSE)=Test!G2093,"Y","N"),"N")</f>
        <v>Y</v>
      </c>
    </row>
    <row r="2094" spans="1:9" x14ac:dyDescent="0.25">
      <c r="A2094" t="s">
        <v>3231</v>
      </c>
      <c r="B2094" t="s">
        <v>747</v>
      </c>
      <c r="C2094" t="s">
        <v>4227</v>
      </c>
      <c r="D2094">
        <v>1983</v>
      </c>
      <c r="E2094" t="s">
        <v>4226</v>
      </c>
      <c r="G2094" t="str">
        <f t="shared" si="32"/>
        <v>Application SessionsManufacturingA Role for Computer Simulation in the Economic Analysis of Manufacturing Systems1983Leland T. Blank</v>
      </c>
      <c r="I2094" t="str">
        <f>IFERROR(IF(VLOOKUP(Test!G2094,SanityCheck!$F$2:$F$6384,1,FALSE)=Test!G2094,"Y","N"),"N")</f>
        <v>Y</v>
      </c>
    </row>
    <row r="2095" spans="1:9" x14ac:dyDescent="0.25">
      <c r="A2095" t="s">
        <v>3231</v>
      </c>
      <c r="B2095" t="s">
        <v>747</v>
      </c>
      <c r="C2095" t="s">
        <v>4239</v>
      </c>
      <c r="D2095">
        <v>1983</v>
      </c>
      <c r="E2095" t="s">
        <v>4240</v>
      </c>
      <c r="G2095" t="str">
        <f t="shared" si="32"/>
        <v>Application SessionsManufacturingModeling of Queuing Networks with Finite Capacity Queues1983Bahram Keramati</v>
      </c>
      <c r="I2095" t="str">
        <f>IFERROR(IF(VLOOKUP(Test!G2095,SanityCheck!$F$2:$F$6384,1,FALSE)=Test!G2095,"Y","N"),"N")</f>
        <v>Y</v>
      </c>
    </row>
    <row r="2096" spans="1:9" x14ac:dyDescent="0.25">
      <c r="A2096" t="s">
        <v>3231</v>
      </c>
      <c r="B2096" t="s">
        <v>747</v>
      </c>
      <c r="C2096" t="s">
        <v>4239</v>
      </c>
      <c r="D2096">
        <v>1983</v>
      </c>
      <c r="E2096" t="s">
        <v>4238</v>
      </c>
      <c r="G2096" t="str">
        <f t="shared" si="32"/>
        <v>Application SessionsManufacturingModeling of Queuing Networks with Finite Capacity Queues1983Joan M. Lommel</v>
      </c>
      <c r="I2096" t="str">
        <f>IFERROR(IF(VLOOKUP(Test!G2096,SanityCheck!$F$2:$F$6384,1,FALSE)=Test!G2096,"Y","N"),"N")</f>
        <v>Y</v>
      </c>
    </row>
    <row r="2097" spans="1:9" x14ac:dyDescent="0.25">
      <c r="A2097" t="s">
        <v>3231</v>
      </c>
      <c r="B2097" t="s">
        <v>4432</v>
      </c>
      <c r="C2097" t="s">
        <v>4434</v>
      </c>
      <c r="D2097">
        <v>1983</v>
      </c>
      <c r="E2097" t="s">
        <v>4433</v>
      </c>
      <c r="G2097" t="str">
        <f t="shared" si="32"/>
        <v>Application SessionsSimulation of Communications SystemsA Q-GERT Network Simulation Model for a Voice-Data Communication System1983Philip Y. Huang</v>
      </c>
      <c r="I2097" t="str">
        <f>IFERROR(IF(VLOOKUP(Test!G2097,SanityCheck!$F$2:$F$6384,1,FALSE)=Test!G2097,"Y","N"),"N")</f>
        <v>Y</v>
      </c>
    </row>
    <row r="2098" spans="1:9" x14ac:dyDescent="0.25">
      <c r="A2098" t="s">
        <v>3231</v>
      </c>
      <c r="B2098" t="s">
        <v>4432</v>
      </c>
      <c r="C2098" t="s">
        <v>4431</v>
      </c>
      <c r="D2098">
        <v>1983</v>
      </c>
      <c r="E2098" t="s">
        <v>4430</v>
      </c>
      <c r="G2098" t="str">
        <f t="shared" si="32"/>
        <v>Application SessionsSimulation of Communications SystemsRouting Table Update Epoch in Packet-Switching Networks1983K. A. Dassel</v>
      </c>
      <c r="I2098" t="str">
        <f>IFERROR(IF(VLOOKUP(Test!G2098,SanityCheck!$F$2:$F$6384,1,FALSE)=Test!G2098,"Y","N"),"N")</f>
        <v>Y</v>
      </c>
    </row>
    <row r="2099" spans="1:9" x14ac:dyDescent="0.25">
      <c r="A2099" t="s">
        <v>3231</v>
      </c>
      <c r="B2099" t="s">
        <v>4432</v>
      </c>
      <c r="C2099" t="s">
        <v>4431</v>
      </c>
      <c r="D2099">
        <v>1983</v>
      </c>
      <c r="E2099" t="s">
        <v>4438</v>
      </c>
      <c r="G2099" t="str">
        <f t="shared" si="32"/>
        <v>Application SessionsSimulation of Communications SystemsRouting Table Update Epoch in Packet-Switching Networks1983W. Chou</v>
      </c>
      <c r="I2099" t="str">
        <f>IFERROR(IF(VLOOKUP(Test!G2099,SanityCheck!$F$2:$F$6384,1,FALSE)=Test!G2099,"Y","N"),"N")</f>
        <v>Y</v>
      </c>
    </row>
    <row r="2100" spans="1:9" x14ac:dyDescent="0.25">
      <c r="A2100" t="s">
        <v>3231</v>
      </c>
      <c r="B2100" t="s">
        <v>4432</v>
      </c>
      <c r="C2100" t="s">
        <v>4431</v>
      </c>
      <c r="D2100">
        <v>1983</v>
      </c>
      <c r="E2100" t="s">
        <v>4437</v>
      </c>
      <c r="G2100" t="str">
        <f t="shared" si="32"/>
        <v>Application SessionsSimulation of Communications SystemsRouting Table Update Epoch in Packet-Switching Networks1983A. A. Nilsson</v>
      </c>
      <c r="I2100" t="str">
        <f>IFERROR(IF(VLOOKUP(Test!G2100,SanityCheck!$F$2:$F$6384,1,FALSE)=Test!G2100,"Y","N"),"N")</f>
        <v>Y</v>
      </c>
    </row>
    <row r="2101" spans="1:9" x14ac:dyDescent="0.25">
      <c r="A2101" t="s">
        <v>3231</v>
      </c>
      <c r="B2101" t="s">
        <v>4432</v>
      </c>
      <c r="C2101" t="s">
        <v>4436</v>
      </c>
      <c r="D2101">
        <v>1983</v>
      </c>
      <c r="E2101" t="s">
        <v>4435</v>
      </c>
      <c r="G2101" t="str">
        <f t="shared" si="32"/>
        <v>Application SessionsSimulation of Communications SystemsA Simulation Study of a Multi-Nodal Communications Network with Contention1983S. Kumar</v>
      </c>
      <c r="I2101" t="str">
        <f>IFERROR(IF(VLOOKUP(Test!G2101,SanityCheck!$F$2:$F$6384,1,FALSE)=Test!G2101,"Y","N"),"N")</f>
        <v>Y</v>
      </c>
    </row>
    <row r="2102" spans="1:9" x14ac:dyDescent="0.25">
      <c r="A2102" t="s">
        <v>3231</v>
      </c>
      <c r="B2102" t="s">
        <v>4441</v>
      </c>
      <c r="C2102" t="s">
        <v>4442</v>
      </c>
      <c r="D2102">
        <v>1983</v>
      </c>
      <c r="E2102" t="s">
        <v>3078</v>
      </c>
      <c r="G2102" t="str">
        <f t="shared" si="32"/>
        <v>Application SessionsGraphics in Manufacturing SimulationUsing Graphics to Build Simulation Models1983Merriel C. Dewsnup</v>
      </c>
      <c r="I2102" t="str">
        <f>IFERROR(IF(VLOOKUP(Test!G2102,SanityCheck!$F$2:$F$6384,1,FALSE)=Test!G2102,"Y","N"),"N")</f>
        <v>Y</v>
      </c>
    </row>
    <row r="2103" spans="1:9" x14ac:dyDescent="0.25">
      <c r="A2103" t="s">
        <v>3231</v>
      </c>
      <c r="B2103" t="s">
        <v>4441</v>
      </c>
      <c r="C2103" t="s">
        <v>4440</v>
      </c>
      <c r="D2103">
        <v>1983</v>
      </c>
      <c r="E2103" t="s">
        <v>2185</v>
      </c>
      <c r="G2103" t="str">
        <f t="shared" si="32"/>
        <v>Application SessionsGraphics in Manufacturing SimulationAnimation of Output Applied to Manufacturing Capacity Analysis1983D. J. Medeiros</v>
      </c>
      <c r="I2103" t="str">
        <f>IFERROR(IF(VLOOKUP(Test!G2103,SanityCheck!$F$2:$F$6384,1,FALSE)=Test!G2103,"Y","N"),"N")</f>
        <v>Y</v>
      </c>
    </row>
    <row r="2104" spans="1:9" x14ac:dyDescent="0.25">
      <c r="A2104" t="s">
        <v>3231</v>
      </c>
      <c r="B2104" t="s">
        <v>4441</v>
      </c>
      <c r="C2104" t="s">
        <v>4440</v>
      </c>
      <c r="D2104">
        <v>1983</v>
      </c>
      <c r="E2104" t="s">
        <v>4439</v>
      </c>
      <c r="G2104" t="str">
        <f t="shared" si="32"/>
        <v>Application SessionsGraphics in Manufacturing SimulationAnimation of Output Applied to Manufacturing Capacity Analysis1983John T. Larkin</v>
      </c>
      <c r="I2104" t="str">
        <f>IFERROR(IF(VLOOKUP(Test!G2104,SanityCheck!$F$2:$F$6384,1,FALSE)=Test!G2104,"Y","N"),"N")</f>
        <v>Y</v>
      </c>
    </row>
    <row r="2105" spans="1:9" x14ac:dyDescent="0.25">
      <c r="A2105" t="s">
        <v>3231</v>
      </c>
      <c r="B2105" t="s">
        <v>4030</v>
      </c>
      <c r="C2105" t="s">
        <v>4037</v>
      </c>
      <c r="D2105">
        <v>1983</v>
      </c>
      <c r="E2105" t="s">
        <v>4036</v>
      </c>
      <c r="G2105" t="str">
        <f t="shared" si="32"/>
        <v>Application SessionsTraffic SystemsStochastic Simulation of the Temporal and Spatial Interactions in Urban Travel1983Ryuichi Kitamura</v>
      </c>
      <c r="I2105" t="str">
        <f>IFERROR(IF(VLOOKUP(Test!G2105,SanityCheck!$F$2:$F$6384,1,FALSE)=Test!G2105,"Y","N"),"N")</f>
        <v>Y</v>
      </c>
    </row>
    <row r="2106" spans="1:9" x14ac:dyDescent="0.25">
      <c r="A2106" t="s">
        <v>3231</v>
      </c>
      <c r="B2106" t="s">
        <v>4030</v>
      </c>
      <c r="C2106" t="s">
        <v>4037</v>
      </c>
      <c r="D2106">
        <v>1983</v>
      </c>
      <c r="E2106" t="s">
        <v>4041</v>
      </c>
      <c r="G2106" t="str">
        <f t="shared" si="32"/>
        <v>Application SessionsTraffic SystemsStochastic Simulation of the Temporal and Spatial Interactions in Urban Travel1983Tenny N. Lam</v>
      </c>
      <c r="I2106" t="str">
        <f>IFERROR(IF(VLOOKUP(Test!G2106,SanityCheck!$F$2:$F$6384,1,FALSE)=Test!G2106,"Y","N"),"N")</f>
        <v>Y</v>
      </c>
    </row>
    <row r="2107" spans="1:9" x14ac:dyDescent="0.25">
      <c r="A2107" t="s">
        <v>3231</v>
      </c>
      <c r="B2107" t="s">
        <v>4030</v>
      </c>
      <c r="C2107" t="s">
        <v>4029</v>
      </c>
      <c r="D2107">
        <v>1983</v>
      </c>
      <c r="E2107" t="s">
        <v>4035</v>
      </c>
      <c r="G2107" t="str">
        <f t="shared" si="32"/>
        <v>Application SessionsTraffic SystemsA Simulation Model for Managing State Highway Maintenance1983J. F. Huang</v>
      </c>
      <c r="I2107" t="str">
        <f>IFERROR(IF(VLOOKUP(Test!G2107,SanityCheck!$F$2:$F$6384,1,FALSE)=Test!G2107,"Y","N"),"N")</f>
        <v>Y</v>
      </c>
    </row>
    <row r="2108" spans="1:9" x14ac:dyDescent="0.25">
      <c r="A2108" t="s">
        <v>3231</v>
      </c>
      <c r="B2108" t="s">
        <v>4030</v>
      </c>
      <c r="C2108" t="s">
        <v>4029</v>
      </c>
      <c r="D2108">
        <v>1983</v>
      </c>
      <c r="E2108" t="s">
        <v>4028</v>
      </c>
      <c r="G2108" t="str">
        <f t="shared" si="32"/>
        <v>Application SessionsTraffic SystemsA Simulation Model for Managing State Highway Maintenance1983S. M. Moussavi</v>
      </c>
      <c r="I2108" t="str">
        <f>IFERROR(IF(VLOOKUP(Test!G2108,SanityCheck!$F$2:$F$6384,1,FALSE)=Test!G2108,"Y","N"),"N")</f>
        <v>Y</v>
      </c>
    </row>
    <row r="2109" spans="1:9" x14ac:dyDescent="0.25">
      <c r="A2109" t="s">
        <v>3231</v>
      </c>
      <c r="B2109" t="s">
        <v>4030</v>
      </c>
      <c r="C2109" t="s">
        <v>4029</v>
      </c>
      <c r="D2109">
        <v>1983</v>
      </c>
      <c r="E2109" t="s">
        <v>4043</v>
      </c>
      <c r="G2109" t="str">
        <f t="shared" si="32"/>
        <v>Application SessionsTraffic SystemsA Simulation Model for Managing State Highway Maintenance1983D. R. Drew</v>
      </c>
      <c r="I2109" t="str">
        <f>IFERROR(IF(VLOOKUP(Test!G2109,SanityCheck!$F$2:$F$6384,1,FALSE)=Test!G2109,"Y","N"),"N")</f>
        <v>Y</v>
      </c>
    </row>
    <row r="2110" spans="1:9" x14ac:dyDescent="0.25">
      <c r="A2110" t="s">
        <v>3231</v>
      </c>
      <c r="B2110" t="s">
        <v>4030</v>
      </c>
      <c r="C2110" t="s">
        <v>4039</v>
      </c>
      <c r="D2110">
        <v>1983</v>
      </c>
      <c r="E2110" t="s">
        <v>2003</v>
      </c>
      <c r="G2110" t="str">
        <f t="shared" si="32"/>
        <v>Application SessionsTraffic SystemsAn Analysis and Simulation of an Experimental Suez Canal Traffic Control System1983Thomas D. Clark  Jr.</v>
      </c>
      <c r="I2110" t="str">
        <f>IFERROR(IF(VLOOKUP(Test!G2110,SanityCheck!$F$2:$F$6384,1,FALSE)=Test!G2110,"Y","N"),"N")</f>
        <v>Y</v>
      </c>
    </row>
    <row r="2111" spans="1:9" x14ac:dyDescent="0.25">
      <c r="A2111" t="s">
        <v>3231</v>
      </c>
      <c r="B2111" t="s">
        <v>4030</v>
      </c>
      <c r="C2111" t="s">
        <v>4039</v>
      </c>
      <c r="D2111">
        <v>1983</v>
      </c>
      <c r="E2111" t="s">
        <v>4038</v>
      </c>
      <c r="G2111" t="str">
        <f t="shared" si="32"/>
        <v>Application SessionsTraffic SystemsAn Analysis and Simulation of an Experimental Suez Canal Traffic Control System1983Magdi M. Kabil</v>
      </c>
      <c r="I2111" t="str">
        <f>IFERROR(IF(VLOOKUP(Test!G2111,SanityCheck!$F$2:$F$6384,1,FALSE)=Test!G2111,"Y","N"),"N")</f>
        <v>Y</v>
      </c>
    </row>
    <row r="2112" spans="1:9" x14ac:dyDescent="0.25">
      <c r="A2112" t="s">
        <v>3231</v>
      </c>
      <c r="B2112" t="s">
        <v>4030</v>
      </c>
      <c r="C2112" t="s">
        <v>4039</v>
      </c>
      <c r="D2112">
        <v>1983</v>
      </c>
      <c r="E2112" t="s">
        <v>4040</v>
      </c>
      <c r="G2112" t="str">
        <f t="shared" si="32"/>
        <v>Application SessionsTraffic SystemsAn Analysis and Simulation of an Experimental Suez Canal Traffic Control System1983Moussa I. Mousa Mostafa</v>
      </c>
      <c r="I2112" t="str">
        <f>IFERROR(IF(VLOOKUP(Test!G2112,SanityCheck!$F$2:$F$6384,1,FALSE)=Test!G2112,"Y","N"),"N")</f>
        <v>Y</v>
      </c>
    </row>
    <row r="2113" spans="1:9" x14ac:dyDescent="0.25">
      <c r="A2113" t="s">
        <v>3231</v>
      </c>
      <c r="B2113" t="s">
        <v>4202</v>
      </c>
      <c r="C2113" t="s">
        <v>4204</v>
      </c>
      <c r="D2113">
        <v>1983</v>
      </c>
      <c r="E2113" t="s">
        <v>4211</v>
      </c>
      <c r="G2113" t="str">
        <f t="shared" si="32"/>
        <v>Application SessionsSimulation Language DesignSINDECS-R: A Robotic Work Cell Simulator1983A. P. Robinson</v>
      </c>
      <c r="I2113" t="str">
        <f>IFERROR(IF(VLOOKUP(Test!G2113,SanityCheck!$F$2:$F$6384,1,FALSE)=Test!G2113,"Y","N"),"N")</f>
        <v>Y</v>
      </c>
    </row>
    <row r="2114" spans="1:9" x14ac:dyDescent="0.25">
      <c r="A2114" t="s">
        <v>3231</v>
      </c>
      <c r="B2114" t="s">
        <v>4202</v>
      </c>
      <c r="C2114" t="s">
        <v>4204</v>
      </c>
      <c r="D2114">
        <v>1983</v>
      </c>
      <c r="E2114" t="s">
        <v>4203</v>
      </c>
      <c r="G2114" t="str">
        <f t="shared" ref="G2114:G2177" si="33">CONCATENATE(A2114,B2114,C2114,D2114,E2114)</f>
        <v>Application SessionsSimulation Language DesignSINDECS-R: A Robotic Work Cell Simulator1983S. Y. Nof</v>
      </c>
      <c r="I2114" t="str">
        <f>IFERROR(IF(VLOOKUP(Test!G2114,SanityCheck!$F$2:$F$6384,1,FALSE)=Test!G2114,"Y","N"),"N")</f>
        <v>Y</v>
      </c>
    </row>
    <row r="2115" spans="1:9" x14ac:dyDescent="0.25">
      <c r="A2115" t="s">
        <v>3231</v>
      </c>
      <c r="B2115" t="s">
        <v>4202</v>
      </c>
      <c r="C2115" t="s">
        <v>4201</v>
      </c>
      <c r="D2115">
        <v>1983</v>
      </c>
      <c r="E2115" t="s">
        <v>4200</v>
      </c>
      <c r="G2115" t="str">
        <f t="shared" si="33"/>
        <v>Application SessionsSimulation Language DesignA Modular Approach to the Simulation of Manufacturing Processes1983Sarah A. Shoaf</v>
      </c>
      <c r="I2115" t="str">
        <f>IFERROR(IF(VLOOKUP(Test!G2115,SanityCheck!$F$2:$F$6384,1,FALSE)=Test!G2115,"Y","N"),"N")</f>
        <v>Y</v>
      </c>
    </row>
    <row r="2116" spans="1:9" x14ac:dyDescent="0.25">
      <c r="A2116" t="s">
        <v>3231</v>
      </c>
      <c r="B2116" t="s">
        <v>4202</v>
      </c>
      <c r="C2116" t="s">
        <v>4209</v>
      </c>
      <c r="D2116">
        <v>1983</v>
      </c>
      <c r="E2116" t="s">
        <v>1645</v>
      </c>
      <c r="G2116" t="str">
        <f t="shared" si="33"/>
        <v>Application SessionsSimulation Language DesignCODESIM: A Compact Discrete Event Simulator1983Lawrence L. Rose</v>
      </c>
      <c r="I2116" t="str">
        <f>IFERROR(IF(VLOOKUP(Test!G2116,SanityCheck!$F$2:$F$6384,1,FALSE)=Test!G2116,"Y","N"),"N")</f>
        <v>Y</v>
      </c>
    </row>
    <row r="2117" spans="1:9" x14ac:dyDescent="0.25">
      <c r="A2117" t="s">
        <v>3231</v>
      </c>
      <c r="B2117" t="s">
        <v>4444</v>
      </c>
      <c r="C2117" t="s">
        <v>4446</v>
      </c>
      <c r="D2117">
        <v>1983</v>
      </c>
      <c r="E2117" t="s">
        <v>2439</v>
      </c>
      <c r="G2117" t="str">
        <f t="shared" si="33"/>
        <v>Application SessionsTeaching SimulationProfessional Ethics and Simulation1983John McLeod</v>
      </c>
      <c r="I2117" t="str">
        <f>IFERROR(IF(VLOOKUP(Test!G2117,SanityCheck!$F$2:$F$6384,1,FALSE)=Test!G2117,"Y","N"),"N")</f>
        <v>Y</v>
      </c>
    </row>
    <row r="2118" spans="1:9" x14ac:dyDescent="0.25">
      <c r="A2118" t="s">
        <v>3231</v>
      </c>
      <c r="B2118" t="s">
        <v>4444</v>
      </c>
      <c r="C2118" t="s">
        <v>4443</v>
      </c>
      <c r="D2118">
        <v>1983</v>
      </c>
      <c r="E2118" t="s">
        <v>1783</v>
      </c>
      <c r="G2118" t="str">
        <f t="shared" si="33"/>
        <v>Application SessionsTeaching SimulationAn Approach to Teaching Simulation to Undergraduates1983Maurice F. Aburdene</v>
      </c>
      <c r="I2118" t="str">
        <f>IFERROR(IF(VLOOKUP(Test!G2118,SanityCheck!$F$2:$F$6384,1,FALSE)=Test!G2118,"Y","N"),"N")</f>
        <v>Y</v>
      </c>
    </row>
    <row r="2119" spans="1:9" x14ac:dyDescent="0.25">
      <c r="A2119" t="s">
        <v>3231</v>
      </c>
      <c r="B2119" t="s">
        <v>4444</v>
      </c>
      <c r="C2119" t="s">
        <v>4443</v>
      </c>
      <c r="D2119">
        <v>1983</v>
      </c>
      <c r="E2119" t="s">
        <v>4445</v>
      </c>
      <c r="G2119" t="str">
        <f t="shared" si="33"/>
        <v>Application SessionsTeaching SimulationAn Approach to Teaching Simulation to Undergraduates1983David Finkel</v>
      </c>
      <c r="I2119" t="str">
        <f>IFERROR(IF(VLOOKUP(Test!G2119,SanityCheck!$F$2:$F$6384,1,FALSE)=Test!G2119,"Y","N"),"N")</f>
        <v>Y</v>
      </c>
    </row>
    <row r="2120" spans="1:9" x14ac:dyDescent="0.25">
      <c r="A2120" t="s">
        <v>3231</v>
      </c>
      <c r="B2120" t="s">
        <v>4449</v>
      </c>
      <c r="C2120" t="s">
        <v>4448</v>
      </c>
      <c r="D2120">
        <v>1983</v>
      </c>
      <c r="E2120" t="s">
        <v>4455</v>
      </c>
      <c r="G2120" t="str">
        <f t="shared" si="33"/>
        <v>Application SessionsSimulation DevelopmentA Development Methodology Applied to a Radar System Simulation1983Jane Harmon</v>
      </c>
      <c r="I2120" t="str">
        <f>IFERROR(IF(VLOOKUP(Test!G2120,SanityCheck!$F$2:$F$6384,1,FALSE)=Test!G2120,"Y","N"),"N")</f>
        <v>Y</v>
      </c>
    </row>
    <row r="2121" spans="1:9" x14ac:dyDescent="0.25">
      <c r="A2121" t="s">
        <v>3231</v>
      </c>
      <c r="B2121" t="s">
        <v>4449</v>
      </c>
      <c r="C2121" t="s">
        <v>4448</v>
      </c>
      <c r="D2121">
        <v>1983</v>
      </c>
      <c r="E2121" t="s">
        <v>4447</v>
      </c>
      <c r="G2121" t="str">
        <f t="shared" si="33"/>
        <v>Application SessionsSimulation DevelopmentA Development Methodology Applied to a Radar System Simulation1983Jay Landreth</v>
      </c>
      <c r="I2121" t="str">
        <f>IFERROR(IF(VLOOKUP(Test!G2121,SanityCheck!$F$2:$F$6384,1,FALSE)=Test!G2121,"Y","N"),"N")</f>
        <v>Y</v>
      </c>
    </row>
    <row r="2122" spans="1:9" x14ac:dyDescent="0.25">
      <c r="A2122" t="s">
        <v>3231</v>
      </c>
      <c r="B2122" t="s">
        <v>4449</v>
      </c>
      <c r="C2122" t="s">
        <v>4448</v>
      </c>
      <c r="D2122">
        <v>1983</v>
      </c>
      <c r="E2122" t="s">
        <v>4454</v>
      </c>
      <c r="G2122" t="str">
        <f t="shared" si="33"/>
        <v>Application SessionsSimulation DevelopmentA Development Methodology Applied to a Radar System Simulation1983Donald Lausch</v>
      </c>
      <c r="I2122" t="str">
        <f>IFERROR(IF(VLOOKUP(Test!G2122,SanityCheck!$F$2:$F$6384,1,FALSE)=Test!G2122,"Y","N"),"N")</f>
        <v>Y</v>
      </c>
    </row>
    <row r="2123" spans="1:9" x14ac:dyDescent="0.25">
      <c r="A2123" t="s">
        <v>3231</v>
      </c>
      <c r="B2123" t="s">
        <v>4449</v>
      </c>
      <c r="C2123" t="s">
        <v>4448</v>
      </c>
      <c r="D2123">
        <v>1983</v>
      </c>
      <c r="E2123" t="s">
        <v>4450</v>
      </c>
      <c r="G2123" t="str">
        <f t="shared" si="33"/>
        <v>Application SessionsSimulation DevelopmentA Development Methodology Applied to a Radar System Simulation1983Padman Nagenthiram</v>
      </c>
      <c r="I2123" t="str">
        <f>IFERROR(IF(VLOOKUP(Test!G2123,SanityCheck!$F$2:$F$6384,1,FALSE)=Test!G2123,"Y","N"),"N")</f>
        <v>Y</v>
      </c>
    </row>
    <row r="2124" spans="1:9" x14ac:dyDescent="0.25">
      <c r="A2124" t="s">
        <v>3231</v>
      </c>
      <c r="B2124" t="s">
        <v>4449</v>
      </c>
      <c r="C2124" t="s">
        <v>4448</v>
      </c>
      <c r="D2124">
        <v>1983</v>
      </c>
      <c r="E2124" t="s">
        <v>4451</v>
      </c>
      <c r="G2124" t="str">
        <f t="shared" si="33"/>
        <v>Application SessionsSimulation DevelopmentA Development Methodology Applied to a Radar System Simulation1983Henry Ramirez</v>
      </c>
      <c r="I2124" t="str">
        <f>IFERROR(IF(VLOOKUP(Test!G2124,SanityCheck!$F$2:$F$6384,1,FALSE)=Test!G2124,"Y","N"),"N")</f>
        <v>Y</v>
      </c>
    </row>
    <row r="2125" spans="1:9" x14ac:dyDescent="0.25">
      <c r="A2125" t="s">
        <v>3231</v>
      </c>
      <c r="B2125" t="s">
        <v>4449</v>
      </c>
      <c r="C2125" t="s">
        <v>4452</v>
      </c>
      <c r="D2125">
        <v>1983</v>
      </c>
      <c r="E2125" t="s">
        <v>2088</v>
      </c>
      <c r="G2125" t="str">
        <f t="shared" si="33"/>
        <v>Application SessionsSimulation DevelopmentA Software Development Environment for Simulation Programming1983Richard Reese</v>
      </c>
      <c r="I2125" t="str">
        <f>IFERROR(IF(VLOOKUP(Test!G2125,SanityCheck!$F$2:$F$6384,1,FALSE)=Test!G2125,"Y","N"),"N")</f>
        <v>Y</v>
      </c>
    </row>
    <row r="2126" spans="1:9" x14ac:dyDescent="0.25">
      <c r="A2126" t="s">
        <v>3231</v>
      </c>
      <c r="B2126" t="s">
        <v>4449</v>
      </c>
      <c r="C2126" t="s">
        <v>4452</v>
      </c>
      <c r="D2126">
        <v>1983</v>
      </c>
      <c r="E2126" t="s">
        <v>773</v>
      </c>
      <c r="G2126" t="str">
        <f t="shared" si="33"/>
        <v>Application SessionsSimulation DevelopmentA Software Development Environment for Simulation Programming1983Sallie Sheppard</v>
      </c>
      <c r="I2126" t="str">
        <f>IFERROR(IF(VLOOKUP(Test!G2126,SanityCheck!$F$2:$F$6384,1,FALSE)=Test!G2126,"Y","N"),"N")</f>
        <v>Y</v>
      </c>
    </row>
    <row r="2127" spans="1:9" x14ac:dyDescent="0.25">
      <c r="A2127" t="s">
        <v>3231</v>
      </c>
      <c r="B2127" t="s">
        <v>4449</v>
      </c>
      <c r="C2127" t="s">
        <v>4453</v>
      </c>
      <c r="D2127">
        <v>1983</v>
      </c>
      <c r="E2127" t="s">
        <v>4000</v>
      </c>
      <c r="G2127" t="str">
        <f t="shared" si="33"/>
        <v>Application SessionsSimulation DevelopmentModel Specification with Respect to Analysis1983C. Michael Overstreet</v>
      </c>
      <c r="I2127" t="str">
        <f>IFERROR(IF(VLOOKUP(Test!G2127,SanityCheck!$F$2:$F$6384,1,FALSE)=Test!G2127,"Y","N"),"N")</f>
        <v>Y</v>
      </c>
    </row>
    <row r="2128" spans="1:9" x14ac:dyDescent="0.25">
      <c r="A2128" t="s">
        <v>3231</v>
      </c>
      <c r="B2128" t="s">
        <v>4458</v>
      </c>
      <c r="C2128" t="s">
        <v>4457</v>
      </c>
      <c r="D2128">
        <v>1983</v>
      </c>
      <c r="E2128" t="s">
        <v>4456</v>
      </c>
      <c r="G2128" t="str">
        <f t="shared" si="33"/>
        <v>Application SessionsEnvironmental ModelingA Predictive Tool for Quantifying Wind Erosion from Coal Surfaces1983Mary Ann Grelinger</v>
      </c>
      <c r="I2128" t="str">
        <f>IFERROR(IF(VLOOKUP(Test!G2128,SanityCheck!$F$2:$F$6384,1,FALSE)=Test!G2128,"Y","N"),"N")</f>
        <v>Y</v>
      </c>
    </row>
    <row r="2129" spans="1:9" x14ac:dyDescent="0.25">
      <c r="A2129" t="s">
        <v>3231</v>
      </c>
      <c r="B2129" t="s">
        <v>4458</v>
      </c>
      <c r="C2129" t="s">
        <v>4460</v>
      </c>
      <c r="D2129">
        <v>1983</v>
      </c>
      <c r="E2129" t="s">
        <v>4462</v>
      </c>
      <c r="G2129" t="str">
        <f t="shared" si="33"/>
        <v>Application SessionsEnvironmental ModelingA Computer Model to Determine Pathogen Transport Through Environmental Pathways1983Robert E. Sheridan  Jr.</v>
      </c>
      <c r="I2129" t="str">
        <f>IFERROR(IF(VLOOKUP(Test!G2129,SanityCheck!$F$2:$F$6384,1,FALSE)=Test!G2129,"Y","N"),"N")</f>
        <v>Y</v>
      </c>
    </row>
    <row r="2130" spans="1:9" x14ac:dyDescent="0.25">
      <c r="A2130" t="s">
        <v>3231</v>
      </c>
      <c r="B2130" t="s">
        <v>4458</v>
      </c>
      <c r="C2130" t="s">
        <v>4460</v>
      </c>
      <c r="D2130">
        <v>1983</v>
      </c>
      <c r="E2130" t="s">
        <v>4461</v>
      </c>
      <c r="G2130" t="str">
        <f t="shared" si="33"/>
        <v>Application SessionsEnvironmental ModelingA Computer Model to Determine Pathogen Transport Through Environmental Pathways1983Kathleen E. Hain</v>
      </c>
      <c r="I2130" t="str">
        <f>IFERROR(IF(VLOOKUP(Test!G2130,SanityCheck!$F$2:$F$6384,1,FALSE)=Test!G2130,"Y","N"),"N")</f>
        <v>Y</v>
      </c>
    </row>
    <row r="2131" spans="1:9" x14ac:dyDescent="0.25">
      <c r="A2131" t="s">
        <v>3231</v>
      </c>
      <c r="B2131" t="s">
        <v>4458</v>
      </c>
      <c r="C2131" t="s">
        <v>4460</v>
      </c>
      <c r="D2131">
        <v>1983</v>
      </c>
      <c r="E2131" t="s">
        <v>4459</v>
      </c>
      <c r="G2131" t="str">
        <f t="shared" si="33"/>
        <v>Application SessionsEnvironmental ModelingA Computer Model to Determine Pathogen Transport Through Environmental Pathways1983Roger L. Tyler</v>
      </c>
      <c r="I2131" t="str">
        <f>IFERROR(IF(VLOOKUP(Test!G2131,SanityCheck!$F$2:$F$6384,1,FALSE)=Test!G2131,"Y","N"),"N")</f>
        <v>Y</v>
      </c>
    </row>
    <row r="2132" spans="1:9" x14ac:dyDescent="0.25">
      <c r="A2132" t="s">
        <v>3231</v>
      </c>
      <c r="B2132" t="s">
        <v>4458</v>
      </c>
      <c r="C2132" t="s">
        <v>4463</v>
      </c>
      <c r="D2132">
        <v>1983</v>
      </c>
      <c r="E2132" t="s">
        <v>1802</v>
      </c>
      <c r="G2132" t="str">
        <f t="shared" si="33"/>
        <v>Application SessionsEnvironmental ModelingDeveloping Figures of Merit for Determining Relative Air Quality1983Meyer Katzper</v>
      </c>
      <c r="I2132" t="str">
        <f>IFERROR(IF(VLOOKUP(Test!G2132,SanityCheck!$F$2:$F$6384,1,FALSE)=Test!G2132,"Y","N"),"N")</f>
        <v>Y</v>
      </c>
    </row>
    <row r="2133" spans="1:9" x14ac:dyDescent="0.25">
      <c r="A2133" t="s">
        <v>3231</v>
      </c>
      <c r="B2133" t="s">
        <v>4466</v>
      </c>
      <c r="C2133" t="s">
        <v>4468</v>
      </c>
      <c r="D2133">
        <v>1983</v>
      </c>
      <c r="E2133" t="s">
        <v>4471</v>
      </c>
      <c r="G2133" t="str">
        <f t="shared" si="33"/>
        <v>Application SessionsMicrocomputer Simulation"INTERACTIVE" - A User Friendly Simulation Language1983Ronald R. Mourant</v>
      </c>
      <c r="I2133" t="str">
        <f>IFERROR(IF(VLOOKUP(Test!G2133,SanityCheck!$F$2:$F$6384,1,FALSE)=Test!G2133,"Y","N"),"N")</f>
        <v>Y</v>
      </c>
    </row>
    <row r="2134" spans="1:9" x14ac:dyDescent="0.25">
      <c r="A2134" t="s">
        <v>3231</v>
      </c>
      <c r="B2134" t="s">
        <v>4466</v>
      </c>
      <c r="C2134" t="s">
        <v>4468</v>
      </c>
      <c r="D2134">
        <v>1983</v>
      </c>
      <c r="E2134" t="s">
        <v>4467</v>
      </c>
      <c r="G2134" t="str">
        <f t="shared" si="33"/>
        <v>Application SessionsMicrocomputer Simulation"INTERACTIVE" - A User Friendly Simulation Language1983Raman Lakshmanan</v>
      </c>
      <c r="I2134" t="str">
        <f>IFERROR(IF(VLOOKUP(Test!G2134,SanityCheck!$F$2:$F$6384,1,FALSE)=Test!G2134,"Y","N"),"N")</f>
        <v>Y</v>
      </c>
    </row>
    <row r="2135" spans="1:9" x14ac:dyDescent="0.25">
      <c r="A2135" t="s">
        <v>3231</v>
      </c>
      <c r="B2135" t="s">
        <v>4466</v>
      </c>
      <c r="C2135" t="s">
        <v>4470</v>
      </c>
      <c r="D2135">
        <v>1983</v>
      </c>
      <c r="E2135" t="s">
        <v>574</v>
      </c>
      <c r="G2135" t="str">
        <f t="shared" si="33"/>
        <v>Application SessionsMicrocomputer SimulationA MicroNET Application1983William R. Lilegdon</v>
      </c>
      <c r="I2135" t="str">
        <f>IFERROR(IF(VLOOKUP(Test!G2135,SanityCheck!$F$2:$F$6384,1,FALSE)=Test!G2135,"Y","N"),"N")</f>
        <v>Y</v>
      </c>
    </row>
    <row r="2136" spans="1:9" x14ac:dyDescent="0.25">
      <c r="A2136" t="s">
        <v>3231</v>
      </c>
      <c r="B2136" t="s">
        <v>4466</v>
      </c>
      <c r="C2136" t="s">
        <v>4470</v>
      </c>
      <c r="D2136">
        <v>1983</v>
      </c>
      <c r="E2136" t="s">
        <v>2268</v>
      </c>
      <c r="G2136" t="str">
        <f t="shared" si="33"/>
        <v>Application SessionsMicrocomputer SimulationA MicroNET Application1983Joseph J. Talavage</v>
      </c>
      <c r="I2136" t="str">
        <f>IFERROR(IF(VLOOKUP(Test!G2136,SanityCheck!$F$2:$F$6384,1,FALSE)=Test!G2136,"Y","N"),"N")</f>
        <v>Y</v>
      </c>
    </row>
    <row r="2137" spans="1:9" x14ac:dyDescent="0.25">
      <c r="A2137" t="s">
        <v>3231</v>
      </c>
      <c r="B2137" t="s">
        <v>4466</v>
      </c>
      <c r="C2137" t="s">
        <v>4465</v>
      </c>
      <c r="D2137">
        <v>1983</v>
      </c>
      <c r="E2137" t="s">
        <v>4464</v>
      </c>
      <c r="G2137" t="str">
        <f t="shared" si="33"/>
        <v>Application SessionsMicrocomputer SimulationA Microcomputer Based Simulation Model for a Military Scheduling Application1983Daniel G. Shimshak</v>
      </c>
      <c r="I2137" t="str">
        <f>IFERROR(IF(VLOOKUP(Test!G2137,SanityCheck!$F$2:$F$6384,1,FALSE)=Test!G2137,"Y","N"),"N")</f>
        <v>Y</v>
      </c>
    </row>
    <row r="2138" spans="1:9" x14ac:dyDescent="0.25">
      <c r="A2138" t="s">
        <v>3231</v>
      </c>
      <c r="B2138" t="s">
        <v>4466</v>
      </c>
      <c r="C2138" t="s">
        <v>4465</v>
      </c>
      <c r="D2138">
        <v>1983</v>
      </c>
      <c r="E2138" t="s">
        <v>4469</v>
      </c>
      <c r="G2138" t="str">
        <f t="shared" si="33"/>
        <v>Application SessionsMicrocomputer SimulationA Microcomputer Based Simulation Model for a Military Scheduling Application1983Dean J. Saluti</v>
      </c>
      <c r="I2138" t="str">
        <f>IFERROR(IF(VLOOKUP(Test!G2138,SanityCheck!$F$2:$F$6384,1,FALSE)=Test!G2138,"Y","N"),"N")</f>
        <v>Y</v>
      </c>
    </row>
    <row r="2139" spans="1:9" x14ac:dyDescent="0.25">
      <c r="A2139" t="s">
        <v>3231</v>
      </c>
      <c r="B2139" t="s">
        <v>3952</v>
      </c>
      <c r="C2139" t="s">
        <v>3968</v>
      </c>
      <c r="D2139">
        <v>1983</v>
      </c>
      <c r="E2139" t="s">
        <v>3967</v>
      </c>
      <c r="G2139" t="str">
        <f t="shared" si="33"/>
        <v>Application SessionsPotpourriThe Use of Simulation in Accounting: A Managerial Emphasis1983Daniel E. O'Leary</v>
      </c>
      <c r="I2139" t="str">
        <f>IFERROR(IF(VLOOKUP(Test!G2139,SanityCheck!$F$2:$F$6384,1,FALSE)=Test!G2139,"Y","N"),"N")</f>
        <v>Y</v>
      </c>
    </row>
    <row r="2140" spans="1:9" x14ac:dyDescent="0.25">
      <c r="A2140" t="s">
        <v>3231</v>
      </c>
      <c r="B2140" t="s">
        <v>3952</v>
      </c>
      <c r="C2140" t="s">
        <v>3956</v>
      </c>
      <c r="D2140">
        <v>1983</v>
      </c>
      <c r="E2140" t="s">
        <v>3955</v>
      </c>
      <c r="G2140" t="str">
        <f t="shared" si="33"/>
        <v>Application SessionsPotpourriOptimization by Simulated Annealing: A Preliminary Computational Study for the TSP1983Christopher C. Skiscim</v>
      </c>
      <c r="I2140" t="str">
        <f>IFERROR(IF(VLOOKUP(Test!G2140,SanityCheck!$F$2:$F$6384,1,FALSE)=Test!G2140,"Y","N"),"N")</f>
        <v>Y</v>
      </c>
    </row>
    <row r="2141" spans="1:9" x14ac:dyDescent="0.25">
      <c r="A2141" t="s">
        <v>3231</v>
      </c>
      <c r="B2141" t="s">
        <v>3952</v>
      </c>
      <c r="C2141" t="s">
        <v>3956</v>
      </c>
      <c r="D2141">
        <v>1983</v>
      </c>
      <c r="E2141" t="s">
        <v>3962</v>
      </c>
      <c r="G2141" t="str">
        <f t="shared" si="33"/>
        <v>Application SessionsPotpourriOptimization by Simulated Annealing: A Preliminary Computational Study for the TSP1983Bruce L. Golden</v>
      </c>
      <c r="I2141" t="str">
        <f>IFERROR(IF(VLOOKUP(Test!G2141,SanityCheck!$F$2:$F$6384,1,FALSE)=Test!G2141,"Y","N"),"N")</f>
        <v>Y</v>
      </c>
    </row>
    <row r="2142" spans="1:9" x14ac:dyDescent="0.25">
      <c r="A2142" t="s">
        <v>3231</v>
      </c>
      <c r="B2142" t="s">
        <v>4473</v>
      </c>
      <c r="C2142" t="s">
        <v>4480</v>
      </c>
      <c r="D2142">
        <v>1983</v>
      </c>
      <c r="E2142" t="s">
        <v>4135</v>
      </c>
      <c r="G2142" t="str">
        <f t="shared" si="33"/>
        <v>Application SessionsSimulation Support SystemsInteractive Modeling and Simulation of Transaction Flow or Network Models Using the Ada Simulation Support Environment1983Heimo H. Adelsberger</v>
      </c>
      <c r="I2142" t="str">
        <f>IFERROR(IF(VLOOKUP(Test!G2142,SanityCheck!$F$2:$F$6384,1,FALSE)=Test!G2142,"Y","N"),"N")</f>
        <v>Y</v>
      </c>
    </row>
    <row r="2143" spans="1:9" x14ac:dyDescent="0.25">
      <c r="A2143" t="s">
        <v>3231</v>
      </c>
      <c r="B2143" t="s">
        <v>4473</v>
      </c>
      <c r="C2143" t="s">
        <v>4485</v>
      </c>
      <c r="D2143">
        <v>1983</v>
      </c>
      <c r="E2143" t="s">
        <v>4484</v>
      </c>
      <c r="G2143" t="str">
        <f t="shared" si="33"/>
        <v>Application SessionsSimulation Support SystemsInteractive Graphics and Menus for Computer Network Models1983Donald F. DuBois</v>
      </c>
      <c r="I2143" t="str">
        <f>IFERROR(IF(VLOOKUP(Test!G2143,SanityCheck!$F$2:$F$6384,1,FALSE)=Test!G2143,"Y","N"),"N")</f>
        <v>Y</v>
      </c>
    </row>
    <row r="2144" spans="1:9" x14ac:dyDescent="0.25">
      <c r="A2144" t="s">
        <v>3231</v>
      </c>
      <c r="B2144" t="s">
        <v>4488</v>
      </c>
      <c r="C2144" t="s">
        <v>4491</v>
      </c>
      <c r="D2144">
        <v>1983</v>
      </c>
      <c r="E2144" t="s">
        <v>3229</v>
      </c>
      <c r="G2144" t="str">
        <f t="shared" si="33"/>
        <v>Application SessionsMilitary Applications IPriority Dispatch and Aircraft Scheduling: A Study of Strategic Airlift Scheduling1983Gerald R. Armstrong</v>
      </c>
      <c r="I2144" t="str">
        <f>IFERROR(IF(VLOOKUP(Test!G2144,SanityCheck!$F$2:$F$6384,1,FALSE)=Test!G2144,"Y","N"),"N")</f>
        <v>Y</v>
      </c>
    </row>
    <row r="2145" spans="1:9" x14ac:dyDescent="0.25">
      <c r="A2145" t="s">
        <v>3231</v>
      </c>
      <c r="B2145" t="s">
        <v>4488</v>
      </c>
      <c r="C2145" t="s">
        <v>4491</v>
      </c>
      <c r="D2145">
        <v>1983</v>
      </c>
      <c r="E2145" t="s">
        <v>4196</v>
      </c>
      <c r="G2145" t="str">
        <f t="shared" si="33"/>
        <v>Application SessionsMilitary Applications IPriority Dispatch and Aircraft Scheduling: A Study of Strategic Airlift Scheduling1983Joseph W. Coleman</v>
      </c>
      <c r="I2145" t="str">
        <f>IFERROR(IF(VLOOKUP(Test!G2145,SanityCheck!$F$2:$F$6384,1,FALSE)=Test!G2145,"Y","N"),"N")</f>
        <v>Y</v>
      </c>
    </row>
    <row r="2146" spans="1:9" x14ac:dyDescent="0.25">
      <c r="A2146" t="s">
        <v>3231</v>
      </c>
      <c r="B2146" t="s">
        <v>4488</v>
      </c>
      <c r="C2146" t="s">
        <v>4491</v>
      </c>
      <c r="D2146">
        <v>1983</v>
      </c>
      <c r="E2146" t="s">
        <v>4499</v>
      </c>
      <c r="G2146" t="str">
        <f t="shared" si="33"/>
        <v>Application SessionsMilitary Applications IPriority Dispatch and Aircraft Scheduling: A Study of Strategic Airlift Scheduling1983Vernon H. Hamilton</v>
      </c>
      <c r="I2146" t="str">
        <f>IFERROR(IF(VLOOKUP(Test!G2146,SanityCheck!$F$2:$F$6384,1,FALSE)=Test!G2146,"Y","N"),"N")</f>
        <v>Y</v>
      </c>
    </row>
    <row r="2147" spans="1:9" x14ac:dyDescent="0.25">
      <c r="A2147" t="s">
        <v>3231</v>
      </c>
      <c r="B2147" t="s">
        <v>4488</v>
      </c>
      <c r="C2147" t="s">
        <v>4491</v>
      </c>
      <c r="D2147">
        <v>1983</v>
      </c>
      <c r="E2147" t="s">
        <v>4492</v>
      </c>
      <c r="G2147" t="str">
        <f t="shared" si="33"/>
        <v>Application SessionsMilitary Applications IPriority Dispatch and Aircraft Scheduling: A Study of Strategic Airlift Scheduling1983Jerry W. Poe</v>
      </c>
      <c r="I2147" t="str">
        <f>IFERROR(IF(VLOOKUP(Test!G2147,SanityCheck!$F$2:$F$6384,1,FALSE)=Test!G2147,"Y","N"),"N")</f>
        <v>Y</v>
      </c>
    </row>
    <row r="2148" spans="1:9" x14ac:dyDescent="0.25">
      <c r="A2148" t="s">
        <v>3231</v>
      </c>
      <c r="B2148" t="s">
        <v>4488</v>
      </c>
      <c r="C2148" t="s">
        <v>4487</v>
      </c>
      <c r="D2148">
        <v>1983</v>
      </c>
      <c r="E2148" t="s">
        <v>3240</v>
      </c>
      <c r="G2148" t="str">
        <f t="shared" si="33"/>
        <v>Application SessionsMilitary Applications IEvaluation of a METRIC Inventory System Using Simulation1983James R. Coakley</v>
      </c>
      <c r="I2148" t="str">
        <f>IFERROR(IF(VLOOKUP(Test!G2148,SanityCheck!$F$2:$F$6384,1,FALSE)=Test!G2148,"Y","N"),"N")</f>
        <v>Y</v>
      </c>
    </row>
    <row r="2149" spans="1:9" x14ac:dyDescent="0.25">
      <c r="A2149" t="s">
        <v>3231</v>
      </c>
      <c r="B2149" t="s">
        <v>4488</v>
      </c>
      <c r="C2149" t="s">
        <v>4487</v>
      </c>
      <c r="D2149">
        <v>1983</v>
      </c>
      <c r="E2149" t="s">
        <v>4493</v>
      </c>
      <c r="G2149" t="str">
        <f t="shared" si="33"/>
        <v>Application SessionsMilitary Applications IEvaluation of a METRIC Inventory System Using Simulation1983Charles G. Carpenter</v>
      </c>
      <c r="I2149" t="str">
        <f>IFERROR(IF(VLOOKUP(Test!G2149,SanityCheck!$F$2:$F$6384,1,FALSE)=Test!G2149,"Y","N"),"N")</f>
        <v>Y</v>
      </c>
    </row>
    <row r="2150" spans="1:9" x14ac:dyDescent="0.25">
      <c r="A2150" t="s">
        <v>3231</v>
      </c>
      <c r="B2150" t="s">
        <v>4488</v>
      </c>
      <c r="C2150" t="s">
        <v>4497</v>
      </c>
      <c r="D2150">
        <v>1983</v>
      </c>
      <c r="E2150" t="s">
        <v>4496</v>
      </c>
      <c r="G2150" t="str">
        <f t="shared" si="33"/>
        <v>Application SessionsMilitary Applications IDynamic Variable Resolution in the Quickscreen Combat Model1983John B. Gilmer  Jr.</v>
      </c>
      <c r="I2150" t="str">
        <f>IFERROR(IF(VLOOKUP(Test!G2150,SanityCheck!$F$2:$F$6384,1,FALSE)=Test!G2150,"Y","N"),"N")</f>
        <v>Y</v>
      </c>
    </row>
    <row r="2151" spans="1:9" x14ac:dyDescent="0.25">
      <c r="A2151" t="s">
        <v>3231</v>
      </c>
      <c r="B2151" t="s">
        <v>4501</v>
      </c>
      <c r="C2151" t="s">
        <v>4506</v>
      </c>
      <c r="D2151">
        <v>1983</v>
      </c>
      <c r="E2151" t="s">
        <v>4505</v>
      </c>
      <c r="G2151" t="str">
        <f t="shared" si="33"/>
        <v>Application SessionsGraphicsThe Aircraft Movement Simulation Model1983Michel A. Thomet</v>
      </c>
      <c r="I2151" t="str">
        <f>IFERROR(IF(VLOOKUP(Test!G2151,SanityCheck!$F$2:$F$6384,1,FALSE)=Test!G2151,"Y","N"),"N")</f>
        <v>Y</v>
      </c>
    </row>
    <row r="2152" spans="1:9" x14ac:dyDescent="0.25">
      <c r="A2152" t="s">
        <v>3231</v>
      </c>
      <c r="B2152" t="s">
        <v>4501</v>
      </c>
      <c r="C2152" t="s">
        <v>4502</v>
      </c>
      <c r="D2152">
        <v>1983</v>
      </c>
      <c r="E2152" t="s">
        <v>4504</v>
      </c>
      <c r="G2152" t="str">
        <f t="shared" si="33"/>
        <v>Application SessionsGraphicsThe Growth Process of Tropical Trees: A Simulation with Graphic Output1983Carol Lewis Weeks</v>
      </c>
      <c r="I2152" t="str">
        <f>IFERROR(IF(VLOOKUP(Test!G2152,SanityCheck!$F$2:$F$6384,1,FALSE)=Test!G2152,"Y","N"),"N")</f>
        <v>Y</v>
      </c>
    </row>
    <row r="2153" spans="1:9" x14ac:dyDescent="0.25">
      <c r="A2153" t="s">
        <v>3231</v>
      </c>
      <c r="B2153" t="s">
        <v>4501</v>
      </c>
      <c r="C2153" t="s">
        <v>4502</v>
      </c>
      <c r="D2153">
        <v>1983</v>
      </c>
      <c r="E2153" t="s">
        <v>4134</v>
      </c>
      <c r="G2153" t="str">
        <f t="shared" si="33"/>
        <v>Application SessionsGraphicsThe Growth Process of Tropical Trees: A Simulation with Graphic Output1983John Craig Comfort</v>
      </c>
      <c r="I2153" t="str">
        <f>IFERROR(IF(VLOOKUP(Test!G2153,SanityCheck!$F$2:$F$6384,1,FALSE)=Test!G2153,"Y","N"),"N")</f>
        <v>Y</v>
      </c>
    </row>
    <row r="2154" spans="1:9" x14ac:dyDescent="0.25">
      <c r="A2154" t="s">
        <v>3231</v>
      </c>
      <c r="B2154" t="s">
        <v>4501</v>
      </c>
      <c r="C2154" t="s">
        <v>4500</v>
      </c>
      <c r="D2154">
        <v>1983</v>
      </c>
      <c r="E2154" t="s">
        <v>4240</v>
      </c>
      <c r="G2154" t="str">
        <f t="shared" si="33"/>
        <v>Application SessionsGraphicsSimulation and Animation of an Assembly System1983Bahram Keramati</v>
      </c>
      <c r="I2154" t="str">
        <f>IFERROR(IF(VLOOKUP(Test!G2154,SanityCheck!$F$2:$F$6384,1,FALSE)=Test!G2154,"Y","N"),"N")</f>
        <v>Y</v>
      </c>
    </row>
    <row r="2155" spans="1:9" x14ac:dyDescent="0.25">
      <c r="A2155" t="s">
        <v>3231</v>
      </c>
      <c r="B2155" t="s">
        <v>4501</v>
      </c>
      <c r="C2155" t="s">
        <v>4500</v>
      </c>
      <c r="D2155">
        <v>1983</v>
      </c>
      <c r="E2155" t="s">
        <v>4507</v>
      </c>
      <c r="G2155" t="str">
        <f t="shared" si="33"/>
        <v>Application SessionsGraphicsSimulation and Animation of an Assembly System1983Christine M. Kelly-Sacks</v>
      </c>
      <c r="I2155" t="str">
        <f>IFERROR(IF(VLOOKUP(Test!G2155,SanityCheck!$F$2:$F$6384,1,FALSE)=Test!G2155,"Y","N"),"N")</f>
        <v>Y</v>
      </c>
    </row>
    <row r="2156" spans="1:9" x14ac:dyDescent="0.25">
      <c r="A2156" t="s">
        <v>3231</v>
      </c>
      <c r="B2156" t="s">
        <v>4501</v>
      </c>
      <c r="C2156" t="s">
        <v>4500</v>
      </c>
      <c r="D2156">
        <v>1983</v>
      </c>
      <c r="E2156" t="s">
        <v>4503</v>
      </c>
      <c r="G2156" t="str">
        <f t="shared" si="33"/>
        <v>Application SessionsGraphicsSimulation and Animation of an Assembly System1983Gregory L. Tonkay</v>
      </c>
      <c r="I2156" t="str">
        <f>IFERROR(IF(VLOOKUP(Test!G2156,SanityCheck!$F$2:$F$6384,1,FALSE)=Test!G2156,"Y","N"),"N")</f>
        <v>Y</v>
      </c>
    </row>
    <row r="2157" spans="1:9" x14ac:dyDescent="0.25">
      <c r="A2157" t="s">
        <v>3231</v>
      </c>
      <c r="B2157" t="s">
        <v>4510</v>
      </c>
      <c r="C2157" t="s">
        <v>4523</v>
      </c>
      <c r="D2157">
        <v>1983</v>
      </c>
      <c r="E2157" t="s">
        <v>4527</v>
      </c>
      <c r="G2157" t="str">
        <f t="shared" si="33"/>
        <v>Application SessionsMilitary Applications IIA Dynamic Long Range Budget Model to Assist Navy Planners1983Samuel Graves</v>
      </c>
      <c r="I2157" t="str">
        <f>IFERROR(IF(VLOOKUP(Test!G2157,SanityCheck!$F$2:$F$6384,1,FALSE)=Test!G2157,"Y","N"),"N")</f>
        <v>Y</v>
      </c>
    </row>
    <row r="2158" spans="1:9" x14ac:dyDescent="0.25">
      <c r="A2158" t="s">
        <v>3231</v>
      </c>
      <c r="B2158" t="s">
        <v>4510</v>
      </c>
      <c r="C2158" t="s">
        <v>4523</v>
      </c>
      <c r="D2158">
        <v>1983</v>
      </c>
      <c r="E2158" t="s">
        <v>4059</v>
      </c>
      <c r="G2158" t="str">
        <f t="shared" si="33"/>
        <v>Application SessionsMilitary Applications IIA Dynamic Long Range Budget Model to Assist Navy Planners1983Rolf Clark</v>
      </c>
      <c r="I2158" t="str">
        <f>IFERROR(IF(VLOOKUP(Test!G2158,SanityCheck!$F$2:$F$6384,1,FALSE)=Test!G2158,"Y","N"),"N")</f>
        <v>Y</v>
      </c>
    </row>
    <row r="2159" spans="1:9" x14ac:dyDescent="0.25">
      <c r="A2159" t="s">
        <v>3231</v>
      </c>
      <c r="B2159" t="s">
        <v>4510</v>
      </c>
      <c r="C2159" t="s">
        <v>4525</v>
      </c>
      <c r="D2159">
        <v>1983</v>
      </c>
      <c r="E2159" t="s">
        <v>4530</v>
      </c>
      <c r="G2159" t="str">
        <f t="shared" si="33"/>
        <v>Application SessionsMilitary Applications IIThe Department of Defense Contractor Investment Policy Model1983Richard William Barker</v>
      </c>
      <c r="I2159" t="str">
        <f>IFERROR(IF(VLOOKUP(Test!G2159,SanityCheck!$F$2:$F$6384,1,FALSE)=Test!G2159,"Y","N"),"N")</f>
        <v>Y</v>
      </c>
    </row>
    <row r="2160" spans="1:9" x14ac:dyDescent="0.25">
      <c r="A2160" t="s">
        <v>3231</v>
      </c>
      <c r="B2160" t="s">
        <v>4510</v>
      </c>
      <c r="C2160" t="s">
        <v>4525</v>
      </c>
      <c r="D2160">
        <v>1983</v>
      </c>
      <c r="E2160" t="s">
        <v>4524</v>
      </c>
      <c r="G2160" t="str">
        <f t="shared" si="33"/>
        <v>Application SessionsMilitary Applications IIThe Department of Defense Contractor Investment Policy Model1983Kenneth C. Konwin</v>
      </c>
      <c r="I2160" t="str">
        <f>IFERROR(IF(VLOOKUP(Test!G2160,SanityCheck!$F$2:$F$6384,1,FALSE)=Test!G2160,"Y","N"),"N")</f>
        <v>Y</v>
      </c>
    </row>
    <row r="2161" spans="1:9" x14ac:dyDescent="0.25">
      <c r="A2161" t="s">
        <v>3231</v>
      </c>
      <c r="B2161" t="s">
        <v>4510</v>
      </c>
      <c r="C2161" t="s">
        <v>4509</v>
      </c>
      <c r="D2161">
        <v>1983</v>
      </c>
      <c r="E2161" t="s">
        <v>4520</v>
      </c>
      <c r="G2161" t="str">
        <f t="shared" si="33"/>
        <v>Application SessionsMilitary Applications IISystem Dynamics and Conventional Approaches for Managing Technological Substitution in National Security Planning1983M. Moussavi</v>
      </c>
      <c r="I2161" t="str">
        <f>IFERROR(IF(VLOOKUP(Test!G2161,SanityCheck!$F$2:$F$6384,1,FALSE)=Test!G2161,"Y","N"),"N")</f>
        <v>Y</v>
      </c>
    </row>
    <row r="2162" spans="1:9" x14ac:dyDescent="0.25">
      <c r="A2162" t="s">
        <v>3231</v>
      </c>
      <c r="B2162" t="s">
        <v>4510</v>
      </c>
      <c r="C2162" t="s">
        <v>4509</v>
      </c>
      <c r="D2162">
        <v>1983</v>
      </c>
      <c r="E2162" t="s">
        <v>4522</v>
      </c>
      <c r="G2162" t="str">
        <f t="shared" si="33"/>
        <v>Application SessionsMilitary Applications IISystem Dynamics and Conventional Approaches for Managing Technological Substitution in National Security Planning1983I. Santoso</v>
      </c>
      <c r="I2162" t="str">
        <f>IFERROR(IF(VLOOKUP(Test!G2162,SanityCheck!$F$2:$F$6384,1,FALSE)=Test!G2162,"Y","N"),"N")</f>
        <v>Y</v>
      </c>
    </row>
    <row r="2163" spans="1:9" x14ac:dyDescent="0.25">
      <c r="A2163" t="s">
        <v>3231</v>
      </c>
      <c r="B2163" t="s">
        <v>4510</v>
      </c>
      <c r="C2163" t="s">
        <v>4509</v>
      </c>
      <c r="D2163">
        <v>1983</v>
      </c>
      <c r="E2163" t="s">
        <v>4519</v>
      </c>
      <c r="G2163" t="str">
        <f t="shared" si="33"/>
        <v>Application SessionsMilitary Applications IISystem Dynamics and Conventional Approaches for Managing Technological Substitution in National Security Planning1983S. Young</v>
      </c>
      <c r="I2163" t="str">
        <f>IFERROR(IF(VLOOKUP(Test!G2163,SanityCheck!$F$2:$F$6384,1,FALSE)=Test!G2163,"Y","N"),"N")</f>
        <v>Y</v>
      </c>
    </row>
    <row r="2164" spans="1:9" x14ac:dyDescent="0.25">
      <c r="A2164" t="s">
        <v>3231</v>
      </c>
      <c r="B2164" t="s">
        <v>4510</v>
      </c>
      <c r="C2164" t="s">
        <v>4509</v>
      </c>
      <c r="D2164">
        <v>1983</v>
      </c>
      <c r="E2164" t="s">
        <v>4508</v>
      </c>
      <c r="G2164" t="str">
        <f t="shared" si="33"/>
        <v>Application SessionsMilitary Applications IISystem Dynamics and Conventional Approaches for Managing Technological Substitution in National Security Planning1983D. Drew</v>
      </c>
      <c r="I2164" t="str">
        <f>IFERROR(IF(VLOOKUP(Test!G2164,SanityCheck!$F$2:$F$6384,1,FALSE)=Test!G2164,"Y","N"),"N")</f>
        <v>Y</v>
      </c>
    </row>
    <row r="2165" spans="1:9" x14ac:dyDescent="0.25">
      <c r="A2165" t="s">
        <v>7</v>
      </c>
      <c r="C2165" t="s">
        <v>36</v>
      </c>
      <c r="D2165">
        <v>1984</v>
      </c>
      <c r="E2165" t="s">
        <v>35</v>
      </c>
      <c r="G2165" t="str">
        <f t="shared" si="33"/>
        <v>Keynote AddressArtificial Intelligence and Simulation1984Robert E. Shannon</v>
      </c>
      <c r="I2165" t="str">
        <f>IFERROR(IF(VLOOKUP(Test!G2165,SanityCheck!$F$2:$F$6384,1,FALSE)=Test!G2165,"Y","N"),"N")</f>
        <v>Y</v>
      </c>
    </row>
    <row r="2166" spans="1:9" x14ac:dyDescent="0.25">
      <c r="A2166" t="s">
        <v>534</v>
      </c>
      <c r="C2166" t="s">
        <v>542</v>
      </c>
      <c r="D2166">
        <v>1984</v>
      </c>
      <c r="E2166" t="s">
        <v>83</v>
      </c>
      <c r="G2166" t="str">
        <f t="shared" si="33"/>
        <v>Software TutorialsIntroduction to GPSS1984Thomas J. Schriber</v>
      </c>
      <c r="I2166" t="str">
        <f>IFERROR(IF(VLOOKUP(Test!G2166,SanityCheck!$F$2:$F$6384,1,FALSE)=Test!G2166,"Y","N"),"N")</f>
        <v>Y</v>
      </c>
    </row>
    <row r="2167" spans="1:9" x14ac:dyDescent="0.25">
      <c r="A2167" t="s">
        <v>534</v>
      </c>
      <c r="C2167" t="s">
        <v>603</v>
      </c>
      <c r="D2167">
        <v>1984</v>
      </c>
      <c r="E2167" t="s">
        <v>550</v>
      </c>
      <c r="G2167" t="str">
        <f t="shared" si="33"/>
        <v>Software TutorialsSLAM II Tutorials1984Jean J. O'Reilly</v>
      </c>
      <c r="I2167" t="str">
        <f>IFERROR(IF(VLOOKUP(Test!G2167,SanityCheck!$F$2:$F$6384,1,FALSE)=Test!G2167,"Y","N"),"N")</f>
        <v>Y</v>
      </c>
    </row>
    <row r="2168" spans="1:9" x14ac:dyDescent="0.25">
      <c r="A2168" t="s">
        <v>534</v>
      </c>
      <c r="C2168" t="s">
        <v>603</v>
      </c>
      <c r="D2168">
        <v>1984</v>
      </c>
      <c r="E2168" t="s">
        <v>8</v>
      </c>
      <c r="G2168" t="str">
        <f t="shared" si="33"/>
        <v>Software TutorialsSLAM II Tutorials1984A. Alan B. Pritsker</v>
      </c>
      <c r="I2168" t="str">
        <f>IFERROR(IF(VLOOKUP(Test!G2168,SanityCheck!$F$2:$F$6384,1,FALSE)=Test!G2168,"Y","N"),"N")</f>
        <v>Y</v>
      </c>
    </row>
    <row r="2169" spans="1:9" x14ac:dyDescent="0.25">
      <c r="A2169" t="s">
        <v>534</v>
      </c>
      <c r="C2169" t="s">
        <v>603</v>
      </c>
      <c r="D2169">
        <v>1984</v>
      </c>
      <c r="E2169" t="s">
        <v>574</v>
      </c>
      <c r="G2169" t="str">
        <f t="shared" si="33"/>
        <v>Software TutorialsSLAM II Tutorials1984William R. Lilegdon</v>
      </c>
      <c r="I2169" t="str">
        <f>IFERROR(IF(VLOOKUP(Test!G2169,SanityCheck!$F$2:$F$6384,1,FALSE)=Test!G2169,"Y","N"),"N")</f>
        <v>Y</v>
      </c>
    </row>
    <row r="2170" spans="1:9" x14ac:dyDescent="0.25">
      <c r="A2170" t="s">
        <v>534</v>
      </c>
      <c r="C2170" t="s">
        <v>604</v>
      </c>
      <c r="D2170">
        <v>1984</v>
      </c>
      <c r="E2170" t="s">
        <v>329</v>
      </c>
      <c r="G2170" t="str">
        <f t="shared" si="33"/>
        <v>Software TutorialsUNIFIT: Interactive Package for Fitting Probability Distributions to Observed Data1984Averill M. Law</v>
      </c>
      <c r="I2170" t="str">
        <f>IFERROR(IF(VLOOKUP(Test!G2170,SanityCheck!$F$2:$F$6384,1,FALSE)=Test!G2170,"Y","N"),"N")</f>
        <v>Y</v>
      </c>
    </row>
    <row r="2171" spans="1:9" x14ac:dyDescent="0.25">
      <c r="A2171" t="s">
        <v>534</v>
      </c>
      <c r="C2171" t="s">
        <v>604</v>
      </c>
      <c r="D2171">
        <v>1984</v>
      </c>
      <c r="E2171" t="s">
        <v>568</v>
      </c>
      <c r="G2171" t="str">
        <f t="shared" si="33"/>
        <v>Software TutorialsUNIFIT: Interactive Package for Fitting Probability Distributions to Observed Data1984Stephen G. Vincent</v>
      </c>
      <c r="I2171" t="str">
        <f>IFERROR(IF(VLOOKUP(Test!G2171,SanityCheck!$F$2:$F$6384,1,FALSE)=Test!G2171,"Y","N"),"N")</f>
        <v>Y</v>
      </c>
    </row>
    <row r="2172" spans="1:9" x14ac:dyDescent="0.25">
      <c r="A2172" t="s">
        <v>534</v>
      </c>
      <c r="C2172" t="s">
        <v>605</v>
      </c>
      <c r="D2172">
        <v>1984</v>
      </c>
      <c r="E2172" t="s">
        <v>472</v>
      </c>
      <c r="G2172" t="str">
        <f t="shared" si="33"/>
        <v>Software TutorialsSimulation with INSIGHT1984Stephen D. Roberts</v>
      </c>
      <c r="I2172" t="str">
        <f>IFERROR(IF(VLOOKUP(Test!G2172,SanityCheck!$F$2:$F$6384,1,FALSE)=Test!G2172,"Y","N"),"N")</f>
        <v>Y</v>
      </c>
    </row>
    <row r="2173" spans="1:9" x14ac:dyDescent="0.25">
      <c r="A2173" t="s">
        <v>534</v>
      </c>
      <c r="C2173" t="s">
        <v>553</v>
      </c>
      <c r="D2173">
        <v>1984</v>
      </c>
      <c r="E2173" t="s">
        <v>642</v>
      </c>
      <c r="G2173" t="str">
        <f t="shared" si="33"/>
        <v>Software TutorialsIntroduction to SIMAN1984C. Dennis Pegden</v>
      </c>
      <c r="I2173" t="str">
        <f>IFERROR(IF(VLOOKUP(Test!G2173,SanityCheck!$F$2:$F$6384,1,FALSE)=Test!G2173,"Y","N"),"N")</f>
        <v>Y</v>
      </c>
    </row>
    <row r="2174" spans="1:9" x14ac:dyDescent="0.25">
      <c r="A2174" t="s">
        <v>534</v>
      </c>
      <c r="C2174" t="s">
        <v>636</v>
      </c>
      <c r="D2174">
        <v>1984</v>
      </c>
      <c r="E2174" t="s">
        <v>546</v>
      </c>
      <c r="G2174" t="str">
        <f t="shared" si="33"/>
        <v>Software TutorialsSIMSCRIPT 11.5 Tutorial1984Edward C. Russell</v>
      </c>
      <c r="I2174" t="str">
        <f>IFERROR(IF(VLOOKUP(Test!G2174,SanityCheck!$F$2:$F$6384,1,FALSE)=Test!G2174,"Y","N"),"N")</f>
        <v>Y</v>
      </c>
    </row>
    <row r="2175" spans="1:9" x14ac:dyDescent="0.25">
      <c r="A2175" t="s">
        <v>534</v>
      </c>
      <c r="C2175" t="s">
        <v>602</v>
      </c>
      <c r="D2175">
        <v>1984</v>
      </c>
      <c r="E2175" t="s">
        <v>601</v>
      </c>
      <c r="G2175" t="str">
        <f t="shared" si="33"/>
        <v>Software TutorialsA Tutorial on TESS: The Extended Simulation System1984Charles R. Standridge</v>
      </c>
      <c r="I2175" t="str">
        <f>IFERROR(IF(VLOOKUP(Test!G2175,SanityCheck!$F$2:$F$6384,1,FALSE)=Test!G2175,"Y","N"),"N")</f>
        <v>Y</v>
      </c>
    </row>
    <row r="2176" spans="1:9" x14ac:dyDescent="0.25">
      <c r="A2176" t="s">
        <v>534</v>
      </c>
      <c r="C2176" t="s">
        <v>602</v>
      </c>
      <c r="D2176">
        <v>1984</v>
      </c>
      <c r="E2176" t="s">
        <v>625</v>
      </c>
      <c r="G2176" t="str">
        <f t="shared" si="33"/>
        <v>Software TutorialsA Tutorial on TESS: The Extended Simulation System1984Steven A. Walker</v>
      </c>
      <c r="I2176" t="str">
        <f>IFERROR(IF(VLOOKUP(Test!G2176,SanityCheck!$F$2:$F$6384,1,FALSE)=Test!G2176,"Y","N"),"N")</f>
        <v>Y</v>
      </c>
    </row>
    <row r="2177" spans="1:9" x14ac:dyDescent="0.25">
      <c r="A2177" t="s">
        <v>534</v>
      </c>
      <c r="C2177" t="s">
        <v>602</v>
      </c>
      <c r="D2177">
        <v>1984</v>
      </c>
      <c r="E2177" t="s">
        <v>610</v>
      </c>
      <c r="G2177" t="str">
        <f t="shared" si="33"/>
        <v>Software TutorialsA Tutorial on TESS: The Extended Simulation System1984David Vaughan</v>
      </c>
      <c r="I2177" t="str">
        <f>IFERROR(IF(VLOOKUP(Test!G2177,SanityCheck!$F$2:$F$6384,1,FALSE)=Test!G2177,"Y","N"),"N")</f>
        <v>Y</v>
      </c>
    </row>
    <row r="2178" spans="1:9" x14ac:dyDescent="0.25">
      <c r="A2178" t="s">
        <v>534</v>
      </c>
      <c r="C2178" t="s">
        <v>614</v>
      </c>
      <c r="D2178">
        <v>1984</v>
      </c>
      <c r="E2178" t="s">
        <v>569</v>
      </c>
      <c r="G2178" t="str">
        <f t="shared" ref="G2178:G2241" si="34">CONCATENATE(A2178,B2178,C2178,D2178,E2178)</f>
        <v>Software TutorialsMAP/1 Tutorial1984Robin J. Miner</v>
      </c>
      <c r="I2178" t="str">
        <f>IFERROR(IF(VLOOKUP(Test!G2178,SanityCheck!$F$2:$F$6384,1,FALSE)=Test!G2178,"Y","N"),"N")</f>
        <v>Y</v>
      </c>
    </row>
    <row r="2179" spans="1:9" x14ac:dyDescent="0.25">
      <c r="A2179" t="s">
        <v>534</v>
      </c>
      <c r="C2179" t="s">
        <v>614</v>
      </c>
      <c r="D2179">
        <v>1984</v>
      </c>
      <c r="E2179" t="s">
        <v>571</v>
      </c>
      <c r="G2179" t="str">
        <f t="shared" si="34"/>
        <v>Software TutorialsMAP/1 Tutorial1984Laurie J. Rolston</v>
      </c>
      <c r="I2179" t="str">
        <f>IFERROR(IF(VLOOKUP(Test!G2179,SanityCheck!$F$2:$F$6384,1,FALSE)=Test!G2179,"Y","N"),"N")</f>
        <v>Y</v>
      </c>
    </row>
    <row r="2180" spans="1:9" x14ac:dyDescent="0.25">
      <c r="A2180" t="s">
        <v>739</v>
      </c>
      <c r="C2180" t="s">
        <v>1556</v>
      </c>
      <c r="D2180">
        <v>1984</v>
      </c>
      <c r="E2180" t="s">
        <v>799</v>
      </c>
      <c r="G2180" t="str">
        <f t="shared" si="34"/>
        <v>Educational TutorialsIntroduction to Simulation1984J. W. Schmidt</v>
      </c>
      <c r="I2180" t="str">
        <f>IFERROR(IF(VLOOKUP(Test!G2180,SanityCheck!$F$2:$F$6384,1,FALSE)=Test!G2180,"Y","N"),"N")</f>
        <v>Y</v>
      </c>
    </row>
    <row r="2181" spans="1:9" x14ac:dyDescent="0.25">
      <c r="A2181" t="s">
        <v>739</v>
      </c>
      <c r="C2181" t="s">
        <v>2156</v>
      </c>
      <c r="D2181">
        <v>1984</v>
      </c>
      <c r="E2181" t="s">
        <v>663</v>
      </c>
      <c r="G2181" t="str">
        <f t="shared" si="34"/>
        <v>Educational TutorialsModel Development Revisited1984Richard E. Nance</v>
      </c>
      <c r="I2181" t="str">
        <f>IFERROR(IF(VLOOKUP(Test!G2181,SanityCheck!$F$2:$F$6384,1,FALSE)=Test!G2181,"Y","N"),"N")</f>
        <v>Y</v>
      </c>
    </row>
    <row r="2182" spans="1:9" x14ac:dyDescent="0.25">
      <c r="A2182" t="s">
        <v>739</v>
      </c>
      <c r="C2182" t="s">
        <v>2155</v>
      </c>
      <c r="D2182">
        <v>1984</v>
      </c>
      <c r="E2182" t="s">
        <v>445</v>
      </c>
      <c r="G2182" t="str">
        <f t="shared" si="34"/>
        <v>Educational TutorialsDiscrete Event Simulation Languages: Current Status and Future Directions1984James O. Henriksen</v>
      </c>
      <c r="I2182" t="str">
        <f>IFERROR(IF(VLOOKUP(Test!G2182,SanityCheck!$F$2:$F$6384,1,FALSE)=Test!G2182,"Y","N"),"N")</f>
        <v>Y</v>
      </c>
    </row>
    <row r="2183" spans="1:9" x14ac:dyDescent="0.25">
      <c r="A2183" t="s">
        <v>739</v>
      </c>
      <c r="C2183" t="s">
        <v>2143</v>
      </c>
      <c r="D2183">
        <v>1984</v>
      </c>
      <c r="E2183" t="s">
        <v>1526</v>
      </c>
      <c r="G2183" t="str">
        <f t="shared" si="34"/>
        <v>Educational TutorialsInput Data Collection and Analysis1984W. David Kelton</v>
      </c>
      <c r="I2183" t="str">
        <f>IFERROR(IF(VLOOKUP(Test!G2183,SanityCheck!$F$2:$F$6384,1,FALSE)=Test!G2183,"Y","N"),"N")</f>
        <v>Y</v>
      </c>
    </row>
    <row r="2184" spans="1:9" x14ac:dyDescent="0.25">
      <c r="A2184" t="s">
        <v>739</v>
      </c>
      <c r="C2184" t="s">
        <v>1289</v>
      </c>
      <c r="D2184">
        <v>1984</v>
      </c>
      <c r="E2184" t="s">
        <v>329</v>
      </c>
      <c r="G2184" t="str">
        <f t="shared" si="34"/>
        <v>Educational TutorialsPractical Statistical Analyses of Simulation Output Data: The State of the Art1984Averill M. Law</v>
      </c>
      <c r="I2184" t="str">
        <f>IFERROR(IF(VLOOKUP(Test!G2184,SanityCheck!$F$2:$F$6384,1,FALSE)=Test!G2184,"Y","N"),"N")</f>
        <v>Y</v>
      </c>
    </row>
    <row r="2185" spans="1:9" x14ac:dyDescent="0.25">
      <c r="A2185" t="s">
        <v>739</v>
      </c>
      <c r="C2185" t="s">
        <v>2146</v>
      </c>
      <c r="D2185">
        <v>1984</v>
      </c>
      <c r="E2185" t="s">
        <v>688</v>
      </c>
      <c r="G2185" t="str">
        <f t="shared" si="34"/>
        <v>Educational TutorialsDesign of Simulation Experiments1984William E. Biles</v>
      </c>
      <c r="I2185" t="str">
        <f>IFERROR(IF(VLOOKUP(Test!G2185,SanityCheck!$F$2:$F$6384,1,FALSE)=Test!G2185,"Y","N"),"N")</f>
        <v>Y</v>
      </c>
    </row>
    <row r="2186" spans="1:9" x14ac:dyDescent="0.25">
      <c r="A2186" t="s">
        <v>739</v>
      </c>
      <c r="C2186" t="s">
        <v>2169</v>
      </c>
      <c r="D2186">
        <v>1984</v>
      </c>
      <c r="E2186" t="s">
        <v>836</v>
      </c>
      <c r="G2186" t="str">
        <f t="shared" si="34"/>
        <v>Educational TutorialsOn Selecting the Best of K Systems: An Expository Survey of Indifference-Zone Multinomial Procedures1984David Goldsman</v>
      </c>
      <c r="I2186" t="str">
        <f>IFERROR(IF(VLOOKUP(Test!G2186,SanityCheck!$F$2:$F$6384,1,FALSE)=Test!G2186,"Y","N"),"N")</f>
        <v>Y</v>
      </c>
    </row>
    <row r="2187" spans="1:9" x14ac:dyDescent="0.25">
      <c r="A2187" t="s">
        <v>739</v>
      </c>
      <c r="C2187" t="s">
        <v>2162</v>
      </c>
      <c r="D2187">
        <v>1984</v>
      </c>
      <c r="E2187" t="s">
        <v>693</v>
      </c>
      <c r="G2187" t="str">
        <f t="shared" si="34"/>
        <v>Educational TutorialsA Tutorial on Verification and Validation of Simulation Models1984Robert G. Sargent</v>
      </c>
      <c r="I2187" t="str">
        <f>IFERROR(IF(VLOOKUP(Test!G2187,SanityCheck!$F$2:$F$6384,1,FALSE)=Test!G2187,"Y","N"),"N")</f>
        <v>Y</v>
      </c>
    </row>
    <row r="2188" spans="1:9" x14ac:dyDescent="0.25">
      <c r="A2188" t="s">
        <v>739</v>
      </c>
      <c r="C2188" t="s">
        <v>2141</v>
      </c>
      <c r="D2188">
        <v>1984</v>
      </c>
      <c r="E2188" t="s">
        <v>643</v>
      </c>
      <c r="G2188" t="str">
        <f t="shared" si="34"/>
        <v>Educational TutorialsVariance Reduction in Simulation1984James R. Wilson</v>
      </c>
      <c r="I2188" t="str">
        <f>IFERROR(IF(VLOOKUP(Test!G2188,SanityCheck!$F$2:$F$6384,1,FALSE)=Test!G2188,"Y","N"),"N")</f>
        <v>Y</v>
      </c>
    </row>
    <row r="2189" spans="1:9" x14ac:dyDescent="0.25">
      <c r="A2189" t="s">
        <v>739</v>
      </c>
      <c r="C2189" t="s">
        <v>738</v>
      </c>
      <c r="D2189">
        <v>1984</v>
      </c>
      <c r="E2189" t="s">
        <v>2137</v>
      </c>
      <c r="G2189" t="str">
        <f t="shared" si="34"/>
        <v>Educational TutorialsContinuous System Simulation Languages (CSSL's)1984Ralph C. Huntsinger</v>
      </c>
      <c r="I2189" t="str">
        <f>IFERROR(IF(VLOOKUP(Test!G2189,SanityCheck!$F$2:$F$6384,1,FALSE)=Test!G2189,"Y","N"),"N")</f>
        <v>Y</v>
      </c>
    </row>
    <row r="2190" spans="1:9" x14ac:dyDescent="0.25">
      <c r="A2190" t="s">
        <v>748</v>
      </c>
      <c r="C2190" t="s">
        <v>738</v>
      </c>
      <c r="D2190">
        <v>1984</v>
      </c>
      <c r="E2190" t="s">
        <v>2175</v>
      </c>
      <c r="G2190" t="str">
        <f t="shared" si="34"/>
        <v>Panel SessionsContinuous System Simulation Languages (CSSL's)1984Val Silby</v>
      </c>
      <c r="I2190" t="str">
        <f>IFERROR(IF(VLOOKUP(Test!G2190,SanityCheck!$F$2:$F$6384,1,FALSE)=Test!G2190,"Y","N"),"N")</f>
        <v>N</v>
      </c>
    </row>
    <row r="2191" spans="1:9" x14ac:dyDescent="0.25">
      <c r="A2191" t="s">
        <v>748</v>
      </c>
      <c r="C2191" t="s">
        <v>738</v>
      </c>
      <c r="D2191">
        <v>1984</v>
      </c>
      <c r="E2191" t="s">
        <v>2139</v>
      </c>
      <c r="G2191" t="str">
        <f t="shared" si="34"/>
        <v>Panel SessionsContinuous System Simulation Languages (CSSL's)1984Prakash Rad</v>
      </c>
      <c r="I2191" t="str">
        <f>IFERROR(IF(VLOOKUP(Test!G2191,SanityCheck!$F$2:$F$6384,1,FALSE)=Test!G2191,"Y","N"),"N")</f>
        <v>N</v>
      </c>
    </row>
    <row r="2192" spans="1:9" x14ac:dyDescent="0.25">
      <c r="A2192" t="s">
        <v>748</v>
      </c>
      <c r="C2192" t="s">
        <v>738</v>
      </c>
      <c r="D2192">
        <v>1984</v>
      </c>
      <c r="E2192" t="s">
        <v>445</v>
      </c>
      <c r="G2192" t="str">
        <f t="shared" si="34"/>
        <v>Panel SessionsContinuous System Simulation Languages (CSSL's)1984James O. Henriksen</v>
      </c>
      <c r="I2192" t="str">
        <f>IFERROR(IF(VLOOKUP(Test!G2192,SanityCheck!$F$2:$F$6384,1,FALSE)=Test!G2192,"Y","N"),"N")</f>
        <v>N</v>
      </c>
    </row>
    <row r="2193" spans="1:9" x14ac:dyDescent="0.25">
      <c r="A2193" t="s">
        <v>748</v>
      </c>
      <c r="C2193" t="s">
        <v>738</v>
      </c>
      <c r="D2193">
        <v>1984</v>
      </c>
      <c r="E2193" t="s">
        <v>2170</v>
      </c>
      <c r="G2193" t="str">
        <f t="shared" si="34"/>
        <v>Panel SessionsContinuous System Simulation Languages (CSSL's)1984Bill Lilegdon</v>
      </c>
      <c r="I2193" t="str">
        <f>IFERROR(IF(VLOOKUP(Test!G2193,SanityCheck!$F$2:$F$6384,1,FALSE)=Test!G2193,"Y","N"),"N")</f>
        <v>N</v>
      </c>
    </row>
    <row r="2194" spans="1:9" x14ac:dyDescent="0.25">
      <c r="A2194" t="s">
        <v>748</v>
      </c>
      <c r="C2194" t="s">
        <v>738</v>
      </c>
      <c r="D2194">
        <v>1984</v>
      </c>
      <c r="E2194" t="s">
        <v>2147</v>
      </c>
      <c r="G2194" t="str">
        <f t="shared" si="34"/>
        <v>Panel SessionsContinuous System Simulation Languages (CSSL's)1984Jean O'Reilly</v>
      </c>
      <c r="I2194" t="str">
        <f>IFERROR(IF(VLOOKUP(Test!G2194,SanityCheck!$F$2:$F$6384,1,FALSE)=Test!G2194,"Y","N"),"N")</f>
        <v>N</v>
      </c>
    </row>
    <row r="2195" spans="1:9" x14ac:dyDescent="0.25">
      <c r="A2195" t="s">
        <v>748</v>
      </c>
      <c r="C2195" t="s">
        <v>738</v>
      </c>
      <c r="D2195">
        <v>1984</v>
      </c>
      <c r="E2195" t="s">
        <v>2134</v>
      </c>
      <c r="G2195" t="str">
        <f t="shared" si="34"/>
        <v>Panel SessionsContinuous System Simulation Languages (CSSL's)1984Springer Cox</v>
      </c>
      <c r="I2195" t="str">
        <f>IFERROR(IF(VLOOKUP(Test!G2195,SanityCheck!$F$2:$F$6384,1,FALSE)=Test!G2195,"Y","N"),"N")</f>
        <v>N</v>
      </c>
    </row>
    <row r="2196" spans="1:9" x14ac:dyDescent="0.25">
      <c r="A2196" t="s">
        <v>748</v>
      </c>
      <c r="C2196" t="s">
        <v>738</v>
      </c>
      <c r="D2196">
        <v>1984</v>
      </c>
      <c r="E2196" t="s">
        <v>2176</v>
      </c>
      <c r="G2196" t="str">
        <f t="shared" si="34"/>
        <v>Panel SessionsContinuous System Simulation Languages (CSSL's)1984Glen Johnson</v>
      </c>
      <c r="I2196" t="str">
        <f>IFERROR(IF(VLOOKUP(Test!G2196,SanityCheck!$F$2:$F$6384,1,FALSE)=Test!G2196,"Y","N"),"N")</f>
        <v>N</v>
      </c>
    </row>
    <row r="2197" spans="1:9" x14ac:dyDescent="0.25">
      <c r="A2197" t="s">
        <v>748</v>
      </c>
      <c r="C2197" t="s">
        <v>738</v>
      </c>
      <c r="D2197">
        <v>1984</v>
      </c>
      <c r="E2197" t="s">
        <v>2138</v>
      </c>
      <c r="G2197" t="str">
        <f t="shared" si="34"/>
        <v>Panel SessionsContinuous System Simulation Languages (CSSL's)1984Claude Barmett</v>
      </c>
      <c r="I2197" t="str">
        <f>IFERROR(IF(VLOOKUP(Test!G2197,SanityCheck!$F$2:$F$6384,1,FALSE)=Test!G2197,"Y","N"),"N")</f>
        <v>N</v>
      </c>
    </row>
    <row r="2198" spans="1:9" x14ac:dyDescent="0.25">
      <c r="A2198" t="s">
        <v>748</v>
      </c>
      <c r="C2198" t="s">
        <v>738</v>
      </c>
      <c r="D2198">
        <v>1984</v>
      </c>
      <c r="E2198" t="s">
        <v>2138</v>
      </c>
      <c r="G2198" t="str">
        <f t="shared" si="34"/>
        <v>Panel SessionsContinuous System Simulation Languages (CSSL's)1984Claude Barmett</v>
      </c>
      <c r="I2198" t="str">
        <f>IFERROR(IF(VLOOKUP(Test!G2198,SanityCheck!$F$2:$F$6384,1,FALSE)=Test!G2198,"Y","N"),"N")</f>
        <v>N</v>
      </c>
    </row>
    <row r="2199" spans="1:9" x14ac:dyDescent="0.25">
      <c r="A2199" t="s">
        <v>748</v>
      </c>
      <c r="C2199" t="s">
        <v>738</v>
      </c>
      <c r="D2199">
        <v>1984</v>
      </c>
      <c r="E2199" t="s">
        <v>737</v>
      </c>
      <c r="G2199" t="str">
        <f t="shared" si="34"/>
        <v>Panel SessionsContinuous System Simulation Languages (CSSL's)1984Bruce W. Schmeiser</v>
      </c>
      <c r="I2199" t="str">
        <f>IFERROR(IF(VLOOKUP(Test!G2199,SanityCheck!$F$2:$F$6384,1,FALSE)=Test!G2199,"Y","N"),"N")</f>
        <v>N</v>
      </c>
    </row>
    <row r="2200" spans="1:9" x14ac:dyDescent="0.25">
      <c r="A2200" t="s">
        <v>748</v>
      </c>
      <c r="C2200" t="s">
        <v>738</v>
      </c>
      <c r="D2200">
        <v>1984</v>
      </c>
      <c r="E2200" t="s">
        <v>715</v>
      </c>
      <c r="G2200" t="str">
        <f t="shared" si="34"/>
        <v>Panel SessionsContinuous System Simulation Languages (CSSL's)1984Lee Schruben</v>
      </c>
      <c r="I2200" t="str">
        <f>IFERROR(IF(VLOOKUP(Test!G2200,SanityCheck!$F$2:$F$6384,1,FALSE)=Test!G2200,"Y","N"),"N")</f>
        <v>N</v>
      </c>
    </row>
    <row r="2201" spans="1:9" x14ac:dyDescent="0.25">
      <c r="A2201" t="s">
        <v>748</v>
      </c>
      <c r="C2201" t="s">
        <v>738</v>
      </c>
      <c r="D2201">
        <v>1984</v>
      </c>
      <c r="E2201" t="s">
        <v>2120</v>
      </c>
      <c r="G2201" t="str">
        <f t="shared" si="34"/>
        <v>Panel SessionsContinuous System Simulation Languages (CSSL's)1984Bernard Zeigler</v>
      </c>
      <c r="I2201" t="str">
        <f>IFERROR(IF(VLOOKUP(Test!G2201,SanityCheck!$F$2:$F$6384,1,FALSE)=Test!G2201,"Y","N"),"N")</f>
        <v>N</v>
      </c>
    </row>
    <row r="2202" spans="1:9" x14ac:dyDescent="0.25">
      <c r="A2202" t="s">
        <v>748</v>
      </c>
      <c r="C2202" t="s">
        <v>738</v>
      </c>
      <c r="D2202">
        <v>1984</v>
      </c>
      <c r="E2202" t="s">
        <v>2008</v>
      </c>
      <c r="G2202" t="str">
        <f t="shared" si="34"/>
        <v>Panel SessionsContinuous System Simulation Languages (CSSL's)1984J. G. Shanthikumar</v>
      </c>
      <c r="I2202" t="str">
        <f>IFERROR(IF(VLOOKUP(Test!G2202,SanityCheck!$F$2:$F$6384,1,FALSE)=Test!G2202,"Y","N"),"N")</f>
        <v>N</v>
      </c>
    </row>
    <row r="2203" spans="1:9" x14ac:dyDescent="0.25">
      <c r="A2203" t="s">
        <v>748</v>
      </c>
      <c r="C2203" t="s">
        <v>738</v>
      </c>
      <c r="D2203">
        <v>1984</v>
      </c>
      <c r="E2203" t="s">
        <v>2173</v>
      </c>
      <c r="G2203" t="str">
        <f t="shared" si="34"/>
        <v>Panel SessionsContinuous System Simulation Languages (CSSL's)1984Peter Glynn</v>
      </c>
      <c r="I2203" t="str">
        <f>IFERROR(IF(VLOOKUP(Test!G2203,SanityCheck!$F$2:$F$6384,1,FALSE)=Test!G2203,"Y","N"),"N")</f>
        <v>N</v>
      </c>
    </row>
    <row r="2204" spans="1:9" x14ac:dyDescent="0.25">
      <c r="A2204" t="s">
        <v>748</v>
      </c>
      <c r="C2204" t="s">
        <v>738</v>
      </c>
      <c r="D2204">
        <v>1984</v>
      </c>
      <c r="E2204" t="s">
        <v>693</v>
      </c>
      <c r="G2204" t="str">
        <f t="shared" si="34"/>
        <v>Panel SessionsContinuous System Simulation Languages (CSSL's)1984Robert G. Sargent</v>
      </c>
      <c r="I2204" t="str">
        <f>IFERROR(IF(VLOOKUP(Test!G2204,SanityCheck!$F$2:$F$6384,1,FALSE)=Test!G2204,"Y","N"),"N")</f>
        <v>N</v>
      </c>
    </row>
    <row r="2205" spans="1:9" x14ac:dyDescent="0.25">
      <c r="A2205" t="s">
        <v>748</v>
      </c>
      <c r="C2205" t="s">
        <v>738</v>
      </c>
      <c r="D2205">
        <v>1984</v>
      </c>
      <c r="E2205" t="s">
        <v>1546</v>
      </c>
      <c r="G2205" t="str">
        <f t="shared" si="34"/>
        <v>Panel SessionsContinuous System Simulation Languages (CSSL's)1984Barry L. Nelson</v>
      </c>
      <c r="I2205" t="str">
        <f>IFERROR(IF(VLOOKUP(Test!G2205,SanityCheck!$F$2:$F$6384,1,FALSE)=Test!G2205,"Y","N"),"N")</f>
        <v>N</v>
      </c>
    </row>
    <row r="2206" spans="1:9" x14ac:dyDescent="0.25">
      <c r="A2206" t="s">
        <v>748</v>
      </c>
      <c r="C2206" t="s">
        <v>738</v>
      </c>
      <c r="D2206">
        <v>1984</v>
      </c>
      <c r="E2206" t="s">
        <v>2167</v>
      </c>
      <c r="G2206" t="str">
        <f t="shared" si="34"/>
        <v>Panel SessionsContinuous System Simulation Languages (CSSL's)1984Steward V. Hoover</v>
      </c>
      <c r="I2206" t="str">
        <f>IFERROR(IF(VLOOKUP(Test!G2206,SanityCheck!$F$2:$F$6384,1,FALSE)=Test!G2206,"Y","N"),"N")</f>
        <v>N</v>
      </c>
    </row>
    <row r="2207" spans="1:9" x14ac:dyDescent="0.25">
      <c r="A2207" t="s">
        <v>748</v>
      </c>
      <c r="C2207" t="s">
        <v>738</v>
      </c>
      <c r="D2207">
        <v>1984</v>
      </c>
      <c r="E2207" t="s">
        <v>688</v>
      </c>
      <c r="G2207" t="str">
        <f t="shared" si="34"/>
        <v>Panel SessionsContinuous System Simulation Languages (CSSL's)1984William E. Biles</v>
      </c>
      <c r="I2207" t="str">
        <f>IFERROR(IF(VLOOKUP(Test!G2207,SanityCheck!$F$2:$F$6384,1,FALSE)=Test!G2207,"Y","N"),"N")</f>
        <v>N</v>
      </c>
    </row>
    <row r="2208" spans="1:9" x14ac:dyDescent="0.25">
      <c r="A2208" t="s">
        <v>748</v>
      </c>
      <c r="C2208" t="s">
        <v>738</v>
      </c>
      <c r="D2208">
        <v>1984</v>
      </c>
      <c r="E2208" t="s">
        <v>2174</v>
      </c>
      <c r="G2208" t="str">
        <f t="shared" si="34"/>
        <v>Panel SessionsContinuous System Simulation Languages (CSSL's)1984Chris Kuhner</v>
      </c>
      <c r="I2208" t="str">
        <f>IFERROR(IF(VLOOKUP(Test!G2208,SanityCheck!$F$2:$F$6384,1,FALSE)=Test!G2208,"Y","N"),"N")</f>
        <v>N</v>
      </c>
    </row>
    <row r="2209" spans="1:9" x14ac:dyDescent="0.25">
      <c r="A2209" t="s">
        <v>748</v>
      </c>
      <c r="C2209" t="s">
        <v>738</v>
      </c>
      <c r="D2209">
        <v>1984</v>
      </c>
      <c r="E2209" t="s">
        <v>693</v>
      </c>
      <c r="G2209" t="str">
        <f t="shared" si="34"/>
        <v>Panel SessionsContinuous System Simulation Languages (CSSL's)1984Robert G. Sargent</v>
      </c>
      <c r="I2209" t="str">
        <f>IFERROR(IF(VLOOKUP(Test!G2209,SanityCheck!$F$2:$F$6384,1,FALSE)=Test!G2209,"Y","N"),"N")</f>
        <v>N</v>
      </c>
    </row>
    <row r="2210" spans="1:9" x14ac:dyDescent="0.25">
      <c r="A2210" t="s">
        <v>748</v>
      </c>
      <c r="C2210" t="s">
        <v>738</v>
      </c>
      <c r="D2210">
        <v>1984</v>
      </c>
      <c r="E2210" t="s">
        <v>2148</v>
      </c>
      <c r="G2210" t="str">
        <f t="shared" si="34"/>
        <v>Panel SessionsContinuous System Simulation Languages (CSSL's)1984Matthew Rosenshine</v>
      </c>
      <c r="I2210" t="str">
        <f>IFERROR(IF(VLOOKUP(Test!G2210,SanityCheck!$F$2:$F$6384,1,FALSE)=Test!G2210,"Y","N"),"N")</f>
        <v>N</v>
      </c>
    </row>
    <row r="2211" spans="1:9" x14ac:dyDescent="0.25">
      <c r="A2211" t="s">
        <v>748</v>
      </c>
      <c r="C2211" t="s">
        <v>738</v>
      </c>
      <c r="D2211">
        <v>1984</v>
      </c>
      <c r="E2211" t="s">
        <v>2158</v>
      </c>
      <c r="G2211" t="str">
        <f t="shared" si="34"/>
        <v>Panel SessionsContinuous System Simulation Languages (CSSL's)1984Steven Duket</v>
      </c>
      <c r="I2211" t="str">
        <f>IFERROR(IF(VLOOKUP(Test!G2211,SanityCheck!$F$2:$F$6384,1,FALSE)=Test!G2211,"Y","N"),"N")</f>
        <v>N</v>
      </c>
    </row>
    <row r="2212" spans="1:9" x14ac:dyDescent="0.25">
      <c r="A2212" t="s">
        <v>748</v>
      </c>
      <c r="C2212" t="s">
        <v>738</v>
      </c>
      <c r="D2212">
        <v>1984</v>
      </c>
      <c r="E2212" t="s">
        <v>2008</v>
      </c>
      <c r="G2212" t="str">
        <f t="shared" si="34"/>
        <v>Panel SessionsContinuous System Simulation Languages (CSSL's)1984J. G. Shanthikumar</v>
      </c>
      <c r="I2212" t="str">
        <f>IFERROR(IF(VLOOKUP(Test!G2212,SanityCheck!$F$2:$F$6384,1,FALSE)=Test!G2212,"Y","N"),"N")</f>
        <v>N</v>
      </c>
    </row>
    <row r="2213" spans="1:9" x14ac:dyDescent="0.25">
      <c r="A2213" t="s">
        <v>748</v>
      </c>
      <c r="C2213" t="s">
        <v>738</v>
      </c>
      <c r="D2213">
        <v>1984</v>
      </c>
      <c r="E2213" t="s">
        <v>2165</v>
      </c>
      <c r="G2213" t="str">
        <f t="shared" si="34"/>
        <v>Panel SessionsContinuous System Simulation Languages (CSSL's)1984Charles H. White</v>
      </c>
      <c r="I2213" t="str">
        <f>IFERROR(IF(VLOOKUP(Test!G2213,SanityCheck!$F$2:$F$6384,1,FALSE)=Test!G2213,"Y","N"),"N")</f>
        <v>N</v>
      </c>
    </row>
    <row r="2214" spans="1:9" x14ac:dyDescent="0.25">
      <c r="A2214" t="s">
        <v>748</v>
      </c>
      <c r="C2214" t="s">
        <v>762</v>
      </c>
      <c r="D2214">
        <v>1984</v>
      </c>
      <c r="E2214" t="s">
        <v>2177</v>
      </c>
      <c r="G2214" t="str">
        <f t="shared" si="34"/>
        <v>Panel SessionsEducation: Methodology vs. Languages (A Panel Session)1984Jakov Crnkovic</v>
      </c>
      <c r="I2214" t="str">
        <f>IFERROR(IF(VLOOKUP(Test!G2214,SanityCheck!$F$2:$F$6384,1,FALSE)=Test!G2214,"Y","N"),"N")</f>
        <v>Y</v>
      </c>
    </row>
    <row r="2215" spans="1:9" x14ac:dyDescent="0.25">
      <c r="A2215" t="s">
        <v>748</v>
      </c>
      <c r="C2215" t="s">
        <v>762</v>
      </c>
      <c r="D2215">
        <v>1984</v>
      </c>
      <c r="E2215" t="s">
        <v>1930</v>
      </c>
      <c r="G2215" t="str">
        <f t="shared" si="34"/>
        <v>Panel SessionsEducation: Methodology vs. Languages (A Panel Session)1984John Carson</v>
      </c>
      <c r="I2215" t="str">
        <f>IFERROR(IF(VLOOKUP(Test!G2215,SanityCheck!$F$2:$F$6384,1,FALSE)=Test!G2215,"Y","N"),"N")</f>
        <v>Y</v>
      </c>
    </row>
    <row r="2216" spans="1:9" x14ac:dyDescent="0.25">
      <c r="A2216" t="s">
        <v>748</v>
      </c>
      <c r="C2216" t="s">
        <v>762</v>
      </c>
      <c r="D2216">
        <v>1984</v>
      </c>
      <c r="E2216" t="s">
        <v>816</v>
      </c>
      <c r="G2216" t="str">
        <f t="shared" si="34"/>
        <v>Panel SessionsEducation: Methodology vs. Languages (A Panel Session)1984David Kelton</v>
      </c>
      <c r="I2216" t="str">
        <f>IFERROR(IF(VLOOKUP(Test!G2216,SanityCheck!$F$2:$F$6384,1,FALSE)=Test!G2216,"Y","N"),"N")</f>
        <v>Y</v>
      </c>
    </row>
    <row r="2217" spans="1:9" x14ac:dyDescent="0.25">
      <c r="A2217" t="s">
        <v>748</v>
      </c>
      <c r="C2217" t="s">
        <v>762</v>
      </c>
      <c r="D2217">
        <v>1984</v>
      </c>
      <c r="E2217" t="s">
        <v>663</v>
      </c>
      <c r="G2217" t="str">
        <f t="shared" si="34"/>
        <v>Panel SessionsEducation: Methodology vs. Languages (A Panel Session)1984Richard E. Nance</v>
      </c>
      <c r="I2217" t="str">
        <f>IFERROR(IF(VLOOKUP(Test!G2217,SanityCheck!$F$2:$F$6384,1,FALSE)=Test!G2217,"Y","N"),"N")</f>
        <v>Y</v>
      </c>
    </row>
    <row r="2218" spans="1:9" x14ac:dyDescent="0.25">
      <c r="A2218" t="s">
        <v>748</v>
      </c>
      <c r="C2218" t="s">
        <v>762</v>
      </c>
      <c r="D2218">
        <v>1984</v>
      </c>
      <c r="E2218" t="s">
        <v>789</v>
      </c>
      <c r="G2218" t="str">
        <f t="shared" si="34"/>
        <v>Panel SessionsEducation: Methodology vs. Languages (A Panel Session)1984Alan B. Pritsker</v>
      </c>
      <c r="I2218" t="str">
        <f>IFERROR(IF(VLOOKUP(Test!G2218,SanityCheck!$F$2:$F$6384,1,FALSE)=Test!G2218,"Y","N"),"N")</f>
        <v>Y</v>
      </c>
    </row>
    <row r="2219" spans="1:9" x14ac:dyDescent="0.25">
      <c r="A2219" t="s">
        <v>748</v>
      </c>
      <c r="C2219" t="s">
        <v>762</v>
      </c>
      <c r="D2219">
        <v>1984</v>
      </c>
      <c r="E2219" t="s">
        <v>472</v>
      </c>
      <c r="G2219" t="str">
        <f t="shared" si="34"/>
        <v>Panel SessionsEducation: Methodology vs. Languages (A Panel Session)1984Stephen D. Roberts</v>
      </c>
      <c r="I2219" t="str">
        <f>IFERROR(IF(VLOOKUP(Test!G2219,SanityCheck!$F$2:$F$6384,1,FALSE)=Test!G2219,"Y","N"),"N")</f>
        <v>Y</v>
      </c>
    </row>
    <row r="2220" spans="1:9" x14ac:dyDescent="0.25">
      <c r="A2220" t="s">
        <v>748</v>
      </c>
      <c r="C2220" t="s">
        <v>762</v>
      </c>
      <c r="D2220">
        <v>1984</v>
      </c>
      <c r="E2220" t="s">
        <v>83</v>
      </c>
      <c r="G2220" t="str">
        <f t="shared" si="34"/>
        <v>Panel SessionsEducation: Methodology vs. Languages (A Panel Session)1984Thomas J. Schriber</v>
      </c>
      <c r="I2220" t="str">
        <f>IFERROR(IF(VLOOKUP(Test!G2220,SanityCheck!$F$2:$F$6384,1,FALSE)=Test!G2220,"Y","N"),"N")</f>
        <v>Y</v>
      </c>
    </row>
    <row r="2221" spans="1:9" x14ac:dyDescent="0.25">
      <c r="A2221" t="s">
        <v>748</v>
      </c>
      <c r="C2221" t="s">
        <v>762</v>
      </c>
      <c r="D2221">
        <v>1984</v>
      </c>
      <c r="E2221" t="s">
        <v>281</v>
      </c>
      <c r="G2221" t="str">
        <f t="shared" si="34"/>
        <v>Panel SessionsEducation: Methodology vs. Languages (A Panel Session)1984Paul F. Roth</v>
      </c>
      <c r="I2221" t="str">
        <f>IFERROR(IF(VLOOKUP(Test!G2221,SanityCheck!$F$2:$F$6384,1,FALSE)=Test!G2221,"Y","N"),"N")</f>
        <v>Y</v>
      </c>
    </row>
    <row r="2222" spans="1:9" x14ac:dyDescent="0.25">
      <c r="A2222" t="s">
        <v>748</v>
      </c>
      <c r="C2222" t="s">
        <v>762</v>
      </c>
      <c r="D2222">
        <v>1984</v>
      </c>
      <c r="E2222" t="s">
        <v>787</v>
      </c>
      <c r="G2222" t="str">
        <f t="shared" si="34"/>
        <v>Panel SessionsEducation: Methodology vs. Languages (A Panel Session)1984Edward D. Lazowska</v>
      </c>
      <c r="I2222" t="str">
        <f>IFERROR(IF(VLOOKUP(Test!G2222,SanityCheck!$F$2:$F$6384,1,FALSE)=Test!G2222,"Y","N"),"N")</f>
        <v>Y</v>
      </c>
    </row>
    <row r="2223" spans="1:9" x14ac:dyDescent="0.25">
      <c r="A2223" t="s">
        <v>748</v>
      </c>
      <c r="C2223" t="s">
        <v>762</v>
      </c>
      <c r="D2223">
        <v>1984</v>
      </c>
      <c r="E2223" t="s">
        <v>766</v>
      </c>
      <c r="G2223" t="str">
        <f t="shared" si="34"/>
        <v>Panel SessionsEducation: Methodology vs. Languages (A Panel Session)1984Charles M. Shub</v>
      </c>
      <c r="I2223" t="str">
        <f>IFERROR(IF(VLOOKUP(Test!G2223,SanityCheck!$F$2:$F$6384,1,FALSE)=Test!G2223,"Y","N"),"N")</f>
        <v>Y</v>
      </c>
    </row>
    <row r="2224" spans="1:9" x14ac:dyDescent="0.25">
      <c r="A2224" t="s">
        <v>748</v>
      </c>
      <c r="C2224" t="s">
        <v>762</v>
      </c>
      <c r="D2224">
        <v>1984</v>
      </c>
      <c r="E2224" t="s">
        <v>598</v>
      </c>
      <c r="G2224" t="str">
        <f t="shared" si="34"/>
        <v>Panel SessionsEducation: Methodology vs. Languages (A Panel Session)1984James Browne</v>
      </c>
      <c r="I2224" t="str">
        <f>IFERROR(IF(VLOOKUP(Test!G2224,SanityCheck!$F$2:$F$6384,1,FALSE)=Test!G2224,"Y","N"),"N")</f>
        <v>Y</v>
      </c>
    </row>
    <row r="2225" spans="1:9" x14ac:dyDescent="0.25">
      <c r="A2225" t="s">
        <v>748</v>
      </c>
      <c r="C2225" t="s">
        <v>762</v>
      </c>
      <c r="D2225">
        <v>1984</v>
      </c>
      <c r="E2225" t="s">
        <v>806</v>
      </c>
      <c r="G2225" t="str">
        <f t="shared" si="34"/>
        <v>Panel SessionsEducation: Methodology vs. Languages (A Panel Session)1984Kishor Trivedi</v>
      </c>
      <c r="I2225" t="str">
        <f>IFERROR(IF(VLOOKUP(Test!G2225,SanityCheck!$F$2:$F$6384,1,FALSE)=Test!G2225,"Y","N"),"N")</f>
        <v>Y</v>
      </c>
    </row>
    <row r="2226" spans="1:9" x14ac:dyDescent="0.25">
      <c r="A2226" t="s">
        <v>748</v>
      </c>
      <c r="C2226" t="s">
        <v>762</v>
      </c>
      <c r="D2226">
        <v>1984</v>
      </c>
      <c r="E2226" t="s">
        <v>763</v>
      </c>
      <c r="G2226" t="str">
        <f t="shared" si="34"/>
        <v>Panel SessionsEducation: Methodology vs. Languages (A Panel Session)1984Lynne D. Green</v>
      </c>
      <c r="I2226" t="str">
        <f>IFERROR(IF(VLOOKUP(Test!G2226,SanityCheck!$F$2:$F$6384,1,FALSE)=Test!G2226,"Y","N"),"N")</f>
        <v>Y</v>
      </c>
    </row>
    <row r="2227" spans="1:9" x14ac:dyDescent="0.25">
      <c r="A2227" t="s">
        <v>748</v>
      </c>
      <c r="C2227" t="s">
        <v>762</v>
      </c>
      <c r="D2227">
        <v>1984</v>
      </c>
      <c r="E2227" t="s">
        <v>564</v>
      </c>
      <c r="G2227" t="str">
        <f t="shared" si="34"/>
        <v>Panel SessionsEducation: Methodology vs. Languages (A Panel Session)1984William J. Garrison</v>
      </c>
      <c r="I2227" t="str">
        <f>IFERROR(IF(VLOOKUP(Test!G2227,SanityCheck!$F$2:$F$6384,1,FALSE)=Test!G2227,"Y","N"),"N")</f>
        <v>Y</v>
      </c>
    </row>
    <row r="2228" spans="1:9" x14ac:dyDescent="0.25">
      <c r="A2228" t="s">
        <v>748</v>
      </c>
      <c r="C2228" t="s">
        <v>762</v>
      </c>
      <c r="D2228">
        <v>1984</v>
      </c>
      <c r="E2228" t="s">
        <v>812</v>
      </c>
      <c r="G2228" t="str">
        <f t="shared" si="34"/>
        <v>Panel SessionsEducation: Methodology vs. Languages (A Panel Session)1984William Alexander</v>
      </c>
      <c r="I2228" t="str">
        <f>IFERROR(IF(VLOOKUP(Test!G2228,SanityCheck!$F$2:$F$6384,1,FALSE)=Test!G2228,"Y","N"),"N")</f>
        <v>Y</v>
      </c>
    </row>
    <row r="2229" spans="1:9" x14ac:dyDescent="0.25">
      <c r="A2229" t="s">
        <v>748</v>
      </c>
      <c r="C2229" t="s">
        <v>762</v>
      </c>
      <c r="D2229">
        <v>1984</v>
      </c>
      <c r="E2229" t="s">
        <v>849</v>
      </c>
      <c r="G2229" t="str">
        <f t="shared" si="34"/>
        <v>Panel SessionsEducation: Methodology vs. Languages (A Panel Session)1984Paul Cohen</v>
      </c>
      <c r="I2229" t="str">
        <f>IFERROR(IF(VLOOKUP(Test!G2229,SanityCheck!$F$2:$F$6384,1,FALSE)=Test!G2229,"Y","N"),"N")</f>
        <v>Y</v>
      </c>
    </row>
    <row r="2230" spans="1:9" x14ac:dyDescent="0.25">
      <c r="A2230" t="s">
        <v>748</v>
      </c>
      <c r="C2230" t="s">
        <v>762</v>
      </c>
      <c r="D2230">
        <v>1984</v>
      </c>
      <c r="E2230" t="s">
        <v>2289</v>
      </c>
      <c r="G2230" t="str">
        <f t="shared" si="34"/>
        <v>Panel SessionsEducation: Methodology vs. Languages (A Panel Session)1984J. T. Black</v>
      </c>
      <c r="I2230" t="str">
        <f>IFERROR(IF(VLOOKUP(Test!G2230,SanityCheck!$F$2:$F$6384,1,FALSE)=Test!G2230,"Y","N"),"N")</f>
        <v>Y</v>
      </c>
    </row>
    <row r="2231" spans="1:9" x14ac:dyDescent="0.25">
      <c r="A2231" t="s">
        <v>748</v>
      </c>
      <c r="C2231" t="s">
        <v>762</v>
      </c>
      <c r="D2231">
        <v>1984</v>
      </c>
      <c r="E2231" t="s">
        <v>780</v>
      </c>
      <c r="G2231" t="str">
        <f t="shared" si="34"/>
        <v>Panel SessionsEducation: Methodology vs. Languages (A Panel Session)1984Steven A. Weiner</v>
      </c>
      <c r="I2231" t="str">
        <f>IFERROR(IF(VLOOKUP(Test!G2231,SanityCheck!$F$2:$F$6384,1,FALSE)=Test!G2231,"Y","N"),"N")</f>
        <v>Y</v>
      </c>
    </row>
    <row r="2232" spans="1:9" x14ac:dyDescent="0.25">
      <c r="A2232" t="s">
        <v>748</v>
      </c>
      <c r="C2232" t="s">
        <v>762</v>
      </c>
      <c r="D2232">
        <v>1984</v>
      </c>
      <c r="E2232" t="s">
        <v>813</v>
      </c>
      <c r="G2232" t="str">
        <f t="shared" si="34"/>
        <v>Panel SessionsEducation: Methodology vs. Languages (A Panel Session)1984Randall P. Sadowski</v>
      </c>
      <c r="I2232" t="str">
        <f>IFERROR(IF(VLOOKUP(Test!G2232,SanityCheck!$F$2:$F$6384,1,FALSE)=Test!G2232,"Y","N"),"N")</f>
        <v>Y</v>
      </c>
    </row>
    <row r="2233" spans="1:9" x14ac:dyDescent="0.25">
      <c r="A2233" t="s">
        <v>748</v>
      </c>
      <c r="C2233" t="s">
        <v>762</v>
      </c>
      <c r="D2233">
        <v>1984</v>
      </c>
      <c r="E2233" t="s">
        <v>2185</v>
      </c>
      <c r="G2233" t="str">
        <f t="shared" si="34"/>
        <v>Panel SessionsEducation: Methodology vs. Languages (A Panel Session)1984D. J. Medeiros</v>
      </c>
      <c r="I2233" t="str">
        <f>IFERROR(IF(VLOOKUP(Test!G2233,SanityCheck!$F$2:$F$6384,1,FALSE)=Test!G2233,"Y","N"),"N")</f>
        <v>Y</v>
      </c>
    </row>
    <row r="2234" spans="1:9" x14ac:dyDescent="0.25">
      <c r="A2234" t="s">
        <v>748</v>
      </c>
      <c r="C2234" t="s">
        <v>762</v>
      </c>
      <c r="D2234">
        <v>1984</v>
      </c>
      <c r="E2234" t="s">
        <v>850</v>
      </c>
      <c r="G2234" t="str">
        <f t="shared" si="34"/>
        <v>Panel SessionsEducation: Methodology vs. Languages (A Panel Session)1984John Comfort</v>
      </c>
      <c r="I2234" t="str">
        <f>IFERROR(IF(VLOOKUP(Test!G2234,SanityCheck!$F$2:$F$6384,1,FALSE)=Test!G2234,"Y","N"),"N")</f>
        <v>Y</v>
      </c>
    </row>
    <row r="2235" spans="1:9" x14ac:dyDescent="0.25">
      <c r="A2235" t="s">
        <v>748</v>
      </c>
      <c r="C2235" t="s">
        <v>762</v>
      </c>
      <c r="D2235">
        <v>1984</v>
      </c>
      <c r="E2235" t="s">
        <v>779</v>
      </c>
      <c r="G2235" t="str">
        <f t="shared" si="34"/>
        <v>Panel SessionsEducation: Methodology vs. Languages (A Panel Session)1984Averill Law</v>
      </c>
      <c r="I2235" t="str">
        <f>IFERROR(IF(VLOOKUP(Test!G2235,SanityCheck!$F$2:$F$6384,1,FALSE)=Test!G2235,"Y","N"),"N")</f>
        <v>Y</v>
      </c>
    </row>
    <row r="2236" spans="1:9" x14ac:dyDescent="0.25">
      <c r="A2236" t="s">
        <v>748</v>
      </c>
      <c r="C2236" t="s">
        <v>762</v>
      </c>
      <c r="D2236">
        <v>1984</v>
      </c>
      <c r="E2236" t="s">
        <v>814</v>
      </c>
      <c r="G2236" t="str">
        <f t="shared" si="34"/>
        <v>Panel SessionsEducation: Methodology vs. Languages (A Panel Session)1984Carl H. Imhoff</v>
      </c>
      <c r="I2236" t="str">
        <f>IFERROR(IF(VLOOKUP(Test!G2236,SanityCheck!$F$2:$F$6384,1,FALSE)=Test!G2236,"Y","N"),"N")</f>
        <v>Y</v>
      </c>
    </row>
    <row r="2237" spans="1:9" x14ac:dyDescent="0.25">
      <c r="A2237" t="s">
        <v>748</v>
      </c>
      <c r="C2237" t="s">
        <v>762</v>
      </c>
      <c r="D2237">
        <v>1984</v>
      </c>
      <c r="E2237" t="s">
        <v>807</v>
      </c>
      <c r="G2237" t="str">
        <f t="shared" si="34"/>
        <v>Panel SessionsEducation: Methodology vs. Languages (A Panel Session)1984Phil Heidelberger</v>
      </c>
      <c r="I2237" t="str">
        <f>IFERROR(IF(VLOOKUP(Test!G2237,SanityCheck!$F$2:$F$6384,1,FALSE)=Test!G2237,"Y","N"),"N")</f>
        <v>Y</v>
      </c>
    </row>
    <row r="2238" spans="1:9" x14ac:dyDescent="0.25">
      <c r="A2238" t="s">
        <v>748</v>
      </c>
      <c r="C2238" t="s">
        <v>762</v>
      </c>
      <c r="D2238">
        <v>1984</v>
      </c>
      <c r="E2238" t="s">
        <v>2541</v>
      </c>
      <c r="G2238" t="str">
        <f t="shared" si="34"/>
        <v>Panel SessionsEducation: Methodology vs. Languages (A Panel Session)1984Wallace W. White</v>
      </c>
      <c r="I2238" t="str">
        <f>IFERROR(IF(VLOOKUP(Test!G2238,SanityCheck!$F$2:$F$6384,1,FALSE)=Test!G2238,"Y","N"),"N")</f>
        <v>Y</v>
      </c>
    </row>
    <row r="2239" spans="1:9" x14ac:dyDescent="0.25">
      <c r="A2239" t="s">
        <v>748</v>
      </c>
      <c r="C2239" t="s">
        <v>762</v>
      </c>
      <c r="D2239">
        <v>1984</v>
      </c>
      <c r="E2239" t="s">
        <v>2275</v>
      </c>
      <c r="G2239" t="str">
        <f t="shared" si="34"/>
        <v>Panel SessionsEducation: Methodology vs. Languages (A Panel Session)1984Peter Lewis</v>
      </c>
      <c r="I2239" t="str">
        <f>IFERROR(IF(VLOOKUP(Test!G2239,SanityCheck!$F$2:$F$6384,1,FALSE)=Test!G2239,"Y","N"),"N")</f>
        <v>Y</v>
      </c>
    </row>
    <row r="2240" spans="1:9" x14ac:dyDescent="0.25">
      <c r="A2240" t="s">
        <v>748</v>
      </c>
      <c r="C2240" t="s">
        <v>762</v>
      </c>
      <c r="D2240">
        <v>1984</v>
      </c>
      <c r="E2240" t="s">
        <v>593</v>
      </c>
      <c r="G2240" t="str">
        <f t="shared" si="34"/>
        <v>Panel SessionsEducation: Methodology vs. Languages (A Panel Session)1984Van Norman</v>
      </c>
      <c r="I2240" t="str">
        <f>IFERROR(IF(VLOOKUP(Test!G2240,SanityCheck!$F$2:$F$6384,1,FALSE)=Test!G2240,"Y","N"),"N")</f>
        <v>Y</v>
      </c>
    </row>
    <row r="2241" spans="1:9" x14ac:dyDescent="0.25">
      <c r="A2241" t="s">
        <v>748</v>
      </c>
      <c r="C2241" t="s">
        <v>762</v>
      </c>
      <c r="D2241">
        <v>1984</v>
      </c>
      <c r="E2241" t="s">
        <v>2247</v>
      </c>
      <c r="G2241" t="str">
        <f t="shared" si="34"/>
        <v>Panel SessionsEducation: Methodology vs. Languages (A Panel Session)1984Frank Gudan</v>
      </c>
      <c r="I2241" t="str">
        <f>IFERROR(IF(VLOOKUP(Test!G2241,SanityCheck!$F$2:$F$6384,1,FALSE)=Test!G2241,"Y","N"),"N")</f>
        <v>Y</v>
      </c>
    </row>
    <row r="2242" spans="1:9" x14ac:dyDescent="0.25">
      <c r="A2242" t="s">
        <v>748</v>
      </c>
      <c r="C2242" t="s">
        <v>762</v>
      </c>
      <c r="D2242">
        <v>1984</v>
      </c>
      <c r="E2242" t="s">
        <v>2280</v>
      </c>
      <c r="G2242" t="str">
        <f t="shared" ref="G2242:G2305" si="35">CONCATENATE(A2242,B2242,C2242,D2242,E2242)</f>
        <v>Panel SessionsEducation: Methodology vs. Languages (A Panel Session)1984Arthur F. Krummenoehl</v>
      </c>
      <c r="I2242" t="str">
        <f>IFERROR(IF(VLOOKUP(Test!G2242,SanityCheck!$F$2:$F$6384,1,FALSE)=Test!G2242,"Y","N"),"N")</f>
        <v>Y</v>
      </c>
    </row>
    <row r="2243" spans="1:9" x14ac:dyDescent="0.25">
      <c r="A2243" t="s">
        <v>748</v>
      </c>
      <c r="C2243" t="s">
        <v>762</v>
      </c>
      <c r="D2243">
        <v>1984</v>
      </c>
      <c r="E2243" t="s">
        <v>842</v>
      </c>
      <c r="G2243" t="str">
        <f t="shared" si="35"/>
        <v>Panel SessionsEducation: Methodology vs. Languages (A Panel Session)1984Grayden Figart</v>
      </c>
      <c r="I2243" t="str">
        <f>IFERROR(IF(VLOOKUP(Test!G2243,SanityCheck!$F$2:$F$6384,1,FALSE)=Test!G2243,"Y","N"),"N")</f>
        <v>Y</v>
      </c>
    </row>
    <row r="2244" spans="1:9" x14ac:dyDescent="0.25">
      <c r="A2244" t="s">
        <v>748</v>
      </c>
      <c r="C2244" t="s">
        <v>762</v>
      </c>
      <c r="D2244">
        <v>1984</v>
      </c>
      <c r="E2244" t="s">
        <v>2252</v>
      </c>
      <c r="G2244" t="str">
        <f t="shared" si="35"/>
        <v>Panel SessionsEducation: Methodology vs. Languages (A Panel Session)1984Cita Furlani</v>
      </c>
      <c r="I2244" t="str">
        <f>IFERROR(IF(VLOOKUP(Test!G2244,SanityCheck!$F$2:$F$6384,1,FALSE)=Test!G2244,"Y","N"),"N")</f>
        <v>Y</v>
      </c>
    </row>
    <row r="2245" spans="1:9" x14ac:dyDescent="0.25">
      <c r="A2245" t="s">
        <v>748</v>
      </c>
      <c r="C2245" t="s">
        <v>762</v>
      </c>
      <c r="D2245">
        <v>1984</v>
      </c>
      <c r="E2245" t="s">
        <v>2262</v>
      </c>
      <c r="G2245" t="str">
        <f t="shared" si="35"/>
        <v>Panel SessionsEducation: Methodology vs. Languages (A Panel Session)1984Thad Janowiak</v>
      </c>
      <c r="I2245" t="str">
        <f>IFERROR(IF(VLOOKUP(Test!G2245,SanityCheck!$F$2:$F$6384,1,FALSE)=Test!G2245,"Y","N"),"N")</f>
        <v>Y</v>
      </c>
    </row>
    <row r="2246" spans="1:9" x14ac:dyDescent="0.25">
      <c r="A2246" t="s">
        <v>748</v>
      </c>
      <c r="C2246" t="s">
        <v>762</v>
      </c>
      <c r="D2246">
        <v>1984</v>
      </c>
      <c r="E2246" t="s">
        <v>761</v>
      </c>
      <c r="G2246" t="str">
        <f t="shared" si="35"/>
        <v>Panel SessionsEducation: Methodology vs. Languages (A Panel Session)1984Carolyn D. Tobin</v>
      </c>
      <c r="I2246" t="str">
        <f>IFERROR(IF(VLOOKUP(Test!G2246,SanityCheck!$F$2:$F$6384,1,FALSE)=Test!G2246,"Y","N"),"N")</f>
        <v>Y</v>
      </c>
    </row>
    <row r="2247" spans="1:9" x14ac:dyDescent="0.25">
      <c r="A2247" t="s">
        <v>864</v>
      </c>
      <c r="C2247" t="s">
        <v>2326</v>
      </c>
      <c r="D2247">
        <v>1984</v>
      </c>
      <c r="E2247" t="s">
        <v>737</v>
      </c>
      <c r="G2247" t="str">
        <f t="shared" si="35"/>
        <v>Methodology SessionsAnalytic Representations of Simulation1984Bruce W. Schmeiser</v>
      </c>
      <c r="I2247" t="str">
        <f>IFERROR(IF(VLOOKUP(Test!G2247,SanityCheck!$F$2:$F$6384,1,FALSE)=Test!G2247,"Y","N"),"N")</f>
        <v>Y</v>
      </c>
    </row>
    <row r="2248" spans="1:9" x14ac:dyDescent="0.25">
      <c r="A2248" t="s">
        <v>864</v>
      </c>
      <c r="C2248" t="s">
        <v>2326</v>
      </c>
      <c r="D2248">
        <v>1984</v>
      </c>
      <c r="E2248" t="s">
        <v>715</v>
      </c>
      <c r="G2248" t="str">
        <f t="shared" si="35"/>
        <v>Methodology SessionsAnalytic Representations of Simulation1984Lee Schruben</v>
      </c>
      <c r="I2248" t="str">
        <f>IFERROR(IF(VLOOKUP(Test!G2248,SanityCheck!$F$2:$F$6384,1,FALSE)=Test!G2248,"Y","N"),"N")</f>
        <v>Y</v>
      </c>
    </row>
    <row r="2249" spans="1:9" x14ac:dyDescent="0.25">
      <c r="A2249" t="s">
        <v>864</v>
      </c>
      <c r="C2249" t="s">
        <v>2326</v>
      </c>
      <c r="D2249">
        <v>1984</v>
      </c>
      <c r="E2249" t="s">
        <v>2008</v>
      </c>
      <c r="G2249" t="str">
        <f t="shared" si="35"/>
        <v>Methodology SessionsAnalytic Representations of Simulation1984J. G. Shanthikumar</v>
      </c>
      <c r="I2249" t="str">
        <f>IFERROR(IF(VLOOKUP(Test!G2249,SanityCheck!$F$2:$F$6384,1,FALSE)=Test!G2249,"Y","N"),"N")</f>
        <v>Y</v>
      </c>
    </row>
    <row r="2250" spans="1:9" x14ac:dyDescent="0.25">
      <c r="A2250" t="s">
        <v>864</v>
      </c>
      <c r="C2250" t="s">
        <v>2326</v>
      </c>
      <c r="D2250">
        <v>1984</v>
      </c>
      <c r="E2250" t="s">
        <v>693</v>
      </c>
      <c r="G2250" t="str">
        <f t="shared" si="35"/>
        <v>Methodology SessionsAnalytic Representations of Simulation1984Robert G. Sargent</v>
      </c>
      <c r="I2250" t="str">
        <f>IFERROR(IF(VLOOKUP(Test!G2250,SanityCheck!$F$2:$F$6384,1,FALSE)=Test!G2250,"Y","N"),"N")</f>
        <v>Y</v>
      </c>
    </row>
    <row r="2251" spans="1:9" x14ac:dyDescent="0.25">
      <c r="A2251" t="s">
        <v>864</v>
      </c>
      <c r="C2251" t="s">
        <v>2326</v>
      </c>
      <c r="D2251">
        <v>1984</v>
      </c>
      <c r="E2251" t="s">
        <v>2120</v>
      </c>
      <c r="G2251" t="str">
        <f t="shared" si="35"/>
        <v>Methodology SessionsAnalytic Representations of Simulation1984Bernard Zeigler</v>
      </c>
      <c r="I2251" t="str">
        <f>IFERROR(IF(VLOOKUP(Test!G2251,SanityCheck!$F$2:$F$6384,1,FALSE)=Test!G2251,"Y","N"),"N")</f>
        <v>Y</v>
      </c>
    </row>
    <row r="2252" spans="1:9" x14ac:dyDescent="0.25">
      <c r="A2252" t="s">
        <v>864</v>
      </c>
      <c r="C2252" t="s">
        <v>2326</v>
      </c>
      <c r="D2252">
        <v>1984</v>
      </c>
      <c r="E2252" t="s">
        <v>2173</v>
      </c>
      <c r="G2252" t="str">
        <f t="shared" si="35"/>
        <v>Methodology SessionsAnalytic Representations of Simulation1984Peter Glynn</v>
      </c>
      <c r="I2252" t="str">
        <f>IFERROR(IF(VLOOKUP(Test!G2252,SanityCheck!$F$2:$F$6384,1,FALSE)=Test!G2252,"Y","N"),"N")</f>
        <v>Y</v>
      </c>
    </row>
    <row r="2253" spans="1:9" x14ac:dyDescent="0.25">
      <c r="A2253" t="s">
        <v>864</v>
      </c>
      <c r="C2253" t="s">
        <v>2326</v>
      </c>
      <c r="D2253">
        <v>1984</v>
      </c>
      <c r="E2253" t="s">
        <v>1546</v>
      </c>
      <c r="G2253" t="str">
        <f t="shared" si="35"/>
        <v>Methodology SessionsAnalytic Representations of Simulation1984Barry L. Nelson</v>
      </c>
      <c r="I2253" t="str">
        <f>IFERROR(IF(VLOOKUP(Test!G2253,SanityCheck!$F$2:$F$6384,1,FALSE)=Test!G2253,"Y","N"),"N")</f>
        <v>Y</v>
      </c>
    </row>
    <row r="2254" spans="1:9" x14ac:dyDescent="0.25">
      <c r="A2254" t="s">
        <v>864</v>
      </c>
      <c r="C2254" t="s">
        <v>2326</v>
      </c>
      <c r="D2254">
        <v>1984</v>
      </c>
      <c r="E2254" t="s">
        <v>737</v>
      </c>
      <c r="G2254" t="str">
        <f t="shared" si="35"/>
        <v>Methodology SessionsAnalytic Representations of Simulation1984Bruce W. Schmeiser</v>
      </c>
      <c r="I2254" t="str">
        <f>IFERROR(IF(VLOOKUP(Test!G2254,SanityCheck!$F$2:$F$6384,1,FALSE)=Test!G2254,"Y","N"),"N")</f>
        <v>Y</v>
      </c>
    </row>
    <row r="2255" spans="1:9" x14ac:dyDescent="0.25">
      <c r="A2255" t="s">
        <v>864</v>
      </c>
      <c r="C2255" t="s">
        <v>2334</v>
      </c>
      <c r="D2255">
        <v>1984</v>
      </c>
      <c r="E2255" t="s">
        <v>2008</v>
      </c>
      <c r="G2255" t="str">
        <f t="shared" si="35"/>
        <v>Methodology SessionsA Random Variate Generation Method Useful in Hybrid Simulation/Analytical Modelling1984J. G. Shanthikumar</v>
      </c>
      <c r="I2255" t="str">
        <f>IFERROR(IF(VLOOKUP(Test!G2255,SanityCheck!$F$2:$F$6384,1,FALSE)=Test!G2255,"Y","N"),"N")</f>
        <v>Y</v>
      </c>
    </row>
    <row r="2256" spans="1:9" x14ac:dyDescent="0.25">
      <c r="A2256" t="s">
        <v>864</v>
      </c>
      <c r="C2256" t="s">
        <v>863</v>
      </c>
      <c r="D2256">
        <v>1984</v>
      </c>
      <c r="E2256" t="s">
        <v>1546</v>
      </c>
      <c r="G2256" t="str">
        <f t="shared" si="35"/>
        <v>Methodology SessionsSample Space Definition1984Barry L. Nelson</v>
      </c>
      <c r="I2256" t="str">
        <f>IFERROR(IF(VLOOKUP(Test!G2256,SanityCheck!$F$2:$F$6384,1,FALSE)=Test!G2256,"Y","N"),"N")</f>
        <v>Y</v>
      </c>
    </row>
    <row r="2257" spans="1:9" x14ac:dyDescent="0.25">
      <c r="A2257" t="s">
        <v>864</v>
      </c>
      <c r="C2257" t="s">
        <v>863</v>
      </c>
      <c r="D2257">
        <v>1984</v>
      </c>
      <c r="E2257" t="s">
        <v>737</v>
      </c>
      <c r="G2257" t="str">
        <f t="shared" si="35"/>
        <v>Methodology SessionsSample Space Definition1984Bruce W. Schmeiser</v>
      </c>
      <c r="I2257" t="str">
        <f>IFERROR(IF(VLOOKUP(Test!G2257,SanityCheck!$F$2:$F$6384,1,FALSE)=Test!G2257,"Y","N"),"N")</f>
        <v>Y</v>
      </c>
    </row>
    <row r="2258" spans="1:9" x14ac:dyDescent="0.25">
      <c r="A2258" t="s">
        <v>864</v>
      </c>
      <c r="C2258" t="s">
        <v>867</v>
      </c>
      <c r="D2258">
        <v>1984</v>
      </c>
      <c r="E2258" t="s">
        <v>866</v>
      </c>
      <c r="G2258" t="str">
        <f t="shared" si="35"/>
        <v>Methodology SessionsMultivariate Simulation Output Analysis: Past, Present and Future1984Linda Weiser Friedman</v>
      </c>
      <c r="I2258" t="str">
        <f>IFERROR(IF(VLOOKUP(Test!G2258,SanityCheck!$F$2:$F$6384,1,FALSE)=Test!G2258,"Y","N"),"N")</f>
        <v>Y</v>
      </c>
    </row>
    <row r="2259" spans="1:9" x14ac:dyDescent="0.25">
      <c r="A2259" t="s">
        <v>864</v>
      </c>
      <c r="C2259" t="s">
        <v>2327</v>
      </c>
      <c r="D2259">
        <v>1984</v>
      </c>
      <c r="E2259" t="s">
        <v>1555</v>
      </c>
      <c r="G2259" t="str">
        <f t="shared" si="35"/>
        <v>Methodology SessionsMultivariate Output Analysis in Simulation: The State of the Art1984Andrew F. Seila</v>
      </c>
      <c r="I2259" t="str">
        <f>IFERROR(IF(VLOOKUP(Test!G2259,SanityCheck!$F$2:$F$6384,1,FALSE)=Test!G2259,"Y","N"),"N")</f>
        <v>Y</v>
      </c>
    </row>
    <row r="2260" spans="1:9" x14ac:dyDescent="0.25">
      <c r="A2260" t="s">
        <v>864</v>
      </c>
      <c r="C2260" t="s">
        <v>2320</v>
      </c>
      <c r="D2260">
        <v>1984</v>
      </c>
      <c r="E2260" t="s">
        <v>866</v>
      </c>
      <c r="G2260" t="str">
        <f t="shared" si="35"/>
        <v>Methodology SessionsEstablishing Functional Relationships in Multiple Response Simulation: The Multivariate General Linear Metamodel1984Linda Weiser Friedman</v>
      </c>
      <c r="I2260" t="str">
        <f>IFERROR(IF(VLOOKUP(Test!G2260,SanityCheck!$F$2:$F$6384,1,FALSE)=Test!G2260,"Y","N"),"N")</f>
        <v>Y</v>
      </c>
    </row>
    <row r="2261" spans="1:9" x14ac:dyDescent="0.25">
      <c r="A2261" t="s">
        <v>864</v>
      </c>
      <c r="B2261" t="s">
        <v>4532</v>
      </c>
      <c r="C2261" t="s">
        <v>4536</v>
      </c>
      <c r="D2261">
        <v>1984</v>
      </c>
      <c r="E2261" t="s">
        <v>4535</v>
      </c>
      <c r="G2261" t="str">
        <f t="shared" si="35"/>
        <v>Methodology SessionsDiscrete System AnalysisPerturbation Analysis Methods for Discrete Event Dynamical Systems and Simulations1984Y. C. Ho</v>
      </c>
      <c r="I2261" t="str">
        <f>IFERROR(IF(VLOOKUP(Test!G2261,SanityCheck!$F$2:$F$6384,1,FALSE)=Test!G2261,"Y","N"),"N")</f>
        <v>Y</v>
      </c>
    </row>
    <row r="2262" spans="1:9" x14ac:dyDescent="0.25">
      <c r="A2262" t="s">
        <v>864</v>
      </c>
      <c r="B2262" t="s">
        <v>4532</v>
      </c>
      <c r="C2262" t="s">
        <v>4531</v>
      </c>
      <c r="D2262">
        <v>1984</v>
      </c>
      <c r="E2262" t="s">
        <v>823</v>
      </c>
      <c r="G2262" t="str">
        <f t="shared" si="35"/>
        <v>Methodology SessionsDiscrete System AnalysisApproximating Time-Dependent Non-Exponential Queues1984Michael R. Taaffe</v>
      </c>
      <c r="I2262" t="str">
        <f>IFERROR(IF(VLOOKUP(Test!G2262,SanityCheck!$F$2:$F$6384,1,FALSE)=Test!G2262,"Y","N"),"N")</f>
        <v>Y</v>
      </c>
    </row>
    <row r="2263" spans="1:9" x14ac:dyDescent="0.25">
      <c r="A2263" t="s">
        <v>864</v>
      </c>
      <c r="B2263" t="s">
        <v>4532</v>
      </c>
      <c r="C2263" t="s">
        <v>4531</v>
      </c>
      <c r="D2263">
        <v>1984</v>
      </c>
      <c r="E2263" t="s">
        <v>4534</v>
      </c>
      <c r="G2263" t="str">
        <f t="shared" si="35"/>
        <v>Methodology SessionsDiscrete System AnalysisApproximating Time-Dependent Non-Exponential Queues1984Kim Ong</v>
      </c>
      <c r="I2263" t="str">
        <f>IFERROR(IF(VLOOKUP(Test!G2263,SanityCheck!$F$2:$F$6384,1,FALSE)=Test!G2263,"Y","N"),"N")</f>
        <v>Y</v>
      </c>
    </row>
    <row r="2264" spans="1:9" x14ac:dyDescent="0.25">
      <c r="A2264" t="s">
        <v>864</v>
      </c>
      <c r="B2264" t="s">
        <v>4532</v>
      </c>
      <c r="C2264" t="s">
        <v>4533</v>
      </c>
      <c r="D2264">
        <v>1984</v>
      </c>
      <c r="E2264" t="s">
        <v>1574</v>
      </c>
      <c r="G2264" t="str">
        <f t="shared" si="35"/>
        <v>Methodology SessionsDiscrete System AnalysisContinuous Simulation Approximations to Queueing Networks1984Gordon M. Clark</v>
      </c>
      <c r="I2264" t="str">
        <f>IFERROR(IF(VLOOKUP(Test!G2264,SanityCheck!$F$2:$F$6384,1,FALSE)=Test!G2264,"Y","N"),"N")</f>
        <v>Y</v>
      </c>
    </row>
    <row r="2265" spans="1:9" x14ac:dyDescent="0.25">
      <c r="A2265" t="s">
        <v>864</v>
      </c>
      <c r="B2265" t="s">
        <v>2277</v>
      </c>
      <c r="C2265" t="s">
        <v>4333</v>
      </c>
      <c r="D2265">
        <v>1984</v>
      </c>
      <c r="E2265" t="s">
        <v>1570</v>
      </c>
      <c r="G2265" t="str">
        <f t="shared" si="35"/>
        <v>Methodology SessionsRandom Variate GenerationSome Efficient Random Number Generators for Micro-Computers1984Arne Thesen</v>
      </c>
      <c r="I2265" t="str">
        <f>IFERROR(IF(VLOOKUP(Test!G2265,SanityCheck!$F$2:$F$6384,1,FALSE)=Test!G2265,"Y","N"),"N")</f>
        <v>Y</v>
      </c>
    </row>
    <row r="2266" spans="1:9" x14ac:dyDescent="0.25">
      <c r="A2266" t="s">
        <v>864</v>
      </c>
      <c r="B2266" t="s">
        <v>2277</v>
      </c>
      <c r="C2266" t="s">
        <v>4333</v>
      </c>
      <c r="D2266">
        <v>1984</v>
      </c>
      <c r="E2266" t="s">
        <v>4338</v>
      </c>
      <c r="G2266" t="str">
        <f t="shared" si="35"/>
        <v>Methodology SessionsRandom Variate GenerationSome Efficient Random Number Generators for Micro-Computers1984Zhanshan Sun</v>
      </c>
      <c r="I2266" t="str">
        <f>IFERROR(IF(VLOOKUP(Test!G2266,SanityCheck!$F$2:$F$6384,1,FALSE)=Test!G2266,"Y","N"),"N")</f>
        <v>Y</v>
      </c>
    </row>
    <row r="2267" spans="1:9" x14ac:dyDescent="0.25">
      <c r="A2267" t="s">
        <v>864</v>
      </c>
      <c r="B2267" t="s">
        <v>2277</v>
      </c>
      <c r="C2267" t="s">
        <v>4333</v>
      </c>
      <c r="D2267">
        <v>1984</v>
      </c>
      <c r="E2267" t="s">
        <v>4332</v>
      </c>
      <c r="G2267" t="str">
        <f t="shared" si="35"/>
        <v>Methodology SessionsRandom Variate GenerationSome Efficient Random Number Generators for Micro-Computers1984Tzyh-Jong Wang</v>
      </c>
      <c r="I2267" t="str">
        <f>IFERROR(IF(VLOOKUP(Test!G2267,SanityCheck!$F$2:$F$6384,1,FALSE)=Test!G2267,"Y","N"),"N")</f>
        <v>Y</v>
      </c>
    </row>
    <row r="2268" spans="1:9" x14ac:dyDescent="0.25">
      <c r="A2268" t="s">
        <v>864</v>
      </c>
      <c r="B2268" t="s">
        <v>2277</v>
      </c>
      <c r="C2268" t="s">
        <v>4336</v>
      </c>
      <c r="D2268">
        <v>1984</v>
      </c>
      <c r="E2268" t="s">
        <v>22</v>
      </c>
      <c r="G2268" t="str">
        <f t="shared" si="35"/>
        <v>Methodology SessionsRandom Variate GenerationAn Exhaustive Search for Optimal Multipliers1984George S. Fishman</v>
      </c>
      <c r="I2268" t="str">
        <f>IFERROR(IF(VLOOKUP(Test!G2268,SanityCheck!$F$2:$F$6384,1,FALSE)=Test!G2268,"Y","N"),"N")</f>
        <v>Y</v>
      </c>
    </row>
    <row r="2269" spans="1:9" x14ac:dyDescent="0.25">
      <c r="A2269" t="s">
        <v>864</v>
      </c>
      <c r="B2269" t="s">
        <v>2277</v>
      </c>
      <c r="C2269" t="s">
        <v>4336</v>
      </c>
      <c r="D2269">
        <v>1984</v>
      </c>
      <c r="E2269" t="s">
        <v>2567</v>
      </c>
      <c r="G2269" t="str">
        <f t="shared" si="35"/>
        <v>Methodology SessionsRandom Variate GenerationAn Exhaustive Search for Optimal Multipliers1984Louis R. Moore</v>
      </c>
      <c r="I2269" t="str">
        <f>IFERROR(IF(VLOOKUP(Test!G2269,SanityCheck!$F$2:$F$6384,1,FALSE)=Test!G2269,"Y","N"),"N")</f>
        <v>Y</v>
      </c>
    </row>
    <row r="2270" spans="1:9" x14ac:dyDescent="0.25">
      <c r="A2270" t="s">
        <v>864</v>
      </c>
      <c r="B2270" t="s">
        <v>2277</v>
      </c>
      <c r="C2270" t="s">
        <v>4335</v>
      </c>
      <c r="D2270">
        <v>1984</v>
      </c>
      <c r="E2270" t="s">
        <v>4334</v>
      </c>
      <c r="G2270" t="str">
        <f t="shared" si="35"/>
        <v>Methodology SessionsRandom Variate GenerationUse of Lattice Structures for Reduction of Simulation Run Time1984Norman S. Matloff</v>
      </c>
      <c r="I2270" t="str">
        <f>IFERROR(IF(VLOOKUP(Test!G2270,SanityCheck!$F$2:$F$6384,1,FALSE)=Test!G2270,"Y","N"),"N")</f>
        <v>Y</v>
      </c>
    </row>
    <row r="2271" spans="1:9" x14ac:dyDescent="0.25">
      <c r="A2271" t="s">
        <v>864</v>
      </c>
      <c r="B2271" t="s">
        <v>4539</v>
      </c>
      <c r="C2271" t="s">
        <v>4543</v>
      </c>
      <c r="D2271">
        <v>1984</v>
      </c>
      <c r="E2271" t="s">
        <v>2901</v>
      </c>
      <c r="G2271" t="str">
        <f t="shared" si="35"/>
        <v>Methodology SessionsOptimizing in SimulationA Simulation Optimization Approach to Optimum Storage and Retrieval Policies in an Automated Warehousing System1984Farhad Azadivar</v>
      </c>
      <c r="I2271" t="str">
        <f>IFERROR(IF(VLOOKUP(Test!G2271,SanityCheck!$F$2:$F$6384,1,FALSE)=Test!G2271,"Y","N"),"N")</f>
        <v>Y</v>
      </c>
    </row>
    <row r="2272" spans="1:9" x14ac:dyDescent="0.25">
      <c r="A2272" t="s">
        <v>864</v>
      </c>
      <c r="B2272" t="s">
        <v>4539</v>
      </c>
      <c r="C2272" t="s">
        <v>4541</v>
      </c>
      <c r="D2272">
        <v>1984</v>
      </c>
      <c r="E2272" t="s">
        <v>4540</v>
      </c>
      <c r="G2272" t="str">
        <f t="shared" si="35"/>
        <v>Methodology SessionsOptimizing in SimulationApplication of an Optimization Procedure to Steady-State Simulation1984Ardavan Nozari</v>
      </c>
      <c r="I2272" t="str">
        <f>IFERROR(IF(VLOOKUP(Test!G2272,SanityCheck!$F$2:$F$6384,1,FALSE)=Test!G2272,"Y","N"),"N")</f>
        <v>Y</v>
      </c>
    </row>
    <row r="2273" spans="1:9" x14ac:dyDescent="0.25">
      <c r="A2273" t="s">
        <v>864</v>
      </c>
      <c r="B2273" t="s">
        <v>4539</v>
      </c>
      <c r="C2273" t="s">
        <v>4541</v>
      </c>
      <c r="D2273">
        <v>1984</v>
      </c>
      <c r="E2273" t="s">
        <v>4542</v>
      </c>
      <c r="G2273" t="str">
        <f t="shared" si="35"/>
        <v>Methodology SessionsOptimizing in SimulationApplication of an Optimization Procedure to Steady-State Simulation1984John S. Morris</v>
      </c>
      <c r="I2273" t="str">
        <f>IFERROR(IF(VLOOKUP(Test!G2273,SanityCheck!$F$2:$F$6384,1,FALSE)=Test!G2273,"Y","N"),"N")</f>
        <v>Y</v>
      </c>
    </row>
    <row r="2274" spans="1:9" x14ac:dyDescent="0.25">
      <c r="A2274" t="s">
        <v>864</v>
      </c>
      <c r="B2274" t="s">
        <v>4539</v>
      </c>
      <c r="C2274" t="s">
        <v>4538</v>
      </c>
      <c r="D2274">
        <v>1984</v>
      </c>
      <c r="E2274" t="s">
        <v>4537</v>
      </c>
      <c r="G2274" t="str">
        <f t="shared" si="35"/>
        <v>Methodology SessionsOptimizing in SimulationSimulation Optimization for Decision Support in Operating a Robotic Manufacturing System1984C. C. Chu</v>
      </c>
      <c r="I2274" t="str">
        <f>IFERROR(IF(VLOOKUP(Test!G2274,SanityCheck!$F$2:$F$6384,1,FALSE)=Test!G2274,"Y","N"),"N")</f>
        <v>Y</v>
      </c>
    </row>
    <row r="2275" spans="1:9" x14ac:dyDescent="0.25">
      <c r="A2275" t="s">
        <v>864</v>
      </c>
      <c r="B2275" t="s">
        <v>4539</v>
      </c>
      <c r="C2275" t="s">
        <v>4538</v>
      </c>
      <c r="D2275">
        <v>1984</v>
      </c>
      <c r="E2275" t="s">
        <v>3633</v>
      </c>
      <c r="G2275" t="str">
        <f t="shared" si="35"/>
        <v>Methodology SessionsOptimizing in SimulationSimulation Optimization for Decision Support in Operating a Robotic Manufacturing System1984J. J. Talavage</v>
      </c>
      <c r="I2275" t="str">
        <f>IFERROR(IF(VLOOKUP(Test!G2275,SanityCheck!$F$2:$F$6384,1,FALSE)=Test!G2275,"Y","N"),"N")</f>
        <v>Y</v>
      </c>
    </row>
    <row r="2276" spans="1:9" x14ac:dyDescent="0.25">
      <c r="A2276" t="s">
        <v>864</v>
      </c>
      <c r="B2276" t="s">
        <v>4545</v>
      </c>
      <c r="C2276" t="s">
        <v>4546</v>
      </c>
      <c r="D2276">
        <v>1984</v>
      </c>
      <c r="E2276" t="s">
        <v>2965</v>
      </c>
      <c r="G2276" t="str">
        <f t="shared" si="35"/>
        <v>Methodology SessionsStatistical Issues in SimulationOverlapping Batch Means: Something for Nothing?1984Marc S. Meketon</v>
      </c>
      <c r="I2276" t="str">
        <f>IFERROR(IF(VLOOKUP(Test!G2276,SanityCheck!$F$2:$F$6384,1,FALSE)=Test!G2276,"Y","N"),"N")</f>
        <v>Y</v>
      </c>
    </row>
    <row r="2277" spans="1:9" x14ac:dyDescent="0.25">
      <c r="A2277" t="s">
        <v>864</v>
      </c>
      <c r="B2277" t="s">
        <v>4545</v>
      </c>
      <c r="C2277" t="s">
        <v>4546</v>
      </c>
      <c r="D2277">
        <v>1984</v>
      </c>
      <c r="E2277" t="s">
        <v>1984</v>
      </c>
      <c r="G2277" t="str">
        <f t="shared" si="35"/>
        <v>Methodology SessionsStatistical Issues in SimulationOverlapping Batch Means: Something for Nothing?1984Bruce Schmeiser</v>
      </c>
      <c r="I2277" t="str">
        <f>IFERROR(IF(VLOOKUP(Test!G2277,SanityCheck!$F$2:$F$6384,1,FALSE)=Test!G2277,"Y","N"),"N")</f>
        <v>Y</v>
      </c>
    </row>
    <row r="2278" spans="1:9" x14ac:dyDescent="0.25">
      <c r="A2278" t="s">
        <v>864</v>
      </c>
      <c r="B2278" t="s">
        <v>4545</v>
      </c>
      <c r="C2278" t="s">
        <v>4547</v>
      </c>
      <c r="D2278">
        <v>1984</v>
      </c>
      <c r="E2278" t="s">
        <v>847</v>
      </c>
      <c r="G2278" t="str">
        <f t="shared" si="35"/>
        <v>Methodology SessionsStatistical Issues in SimulationUsing Operational Analysis Assumption Errors1984Neal M. Bengtson</v>
      </c>
      <c r="I2278" t="str">
        <f>IFERROR(IF(VLOOKUP(Test!G2278,SanityCheck!$F$2:$F$6384,1,FALSE)=Test!G2278,"Y","N"),"N")</f>
        <v>Y</v>
      </c>
    </row>
    <row r="2279" spans="1:9" x14ac:dyDescent="0.25">
      <c r="A2279" t="s">
        <v>864</v>
      </c>
      <c r="B2279" t="s">
        <v>4545</v>
      </c>
      <c r="C2279" t="s">
        <v>4544</v>
      </c>
      <c r="D2279">
        <v>1984</v>
      </c>
      <c r="E2279" t="s">
        <v>4354</v>
      </c>
      <c r="G2279" t="str">
        <f t="shared" si="35"/>
        <v>Methodology SessionsStatistical Issues in SimulationAn Empirical Comparison of Fourier and Walsh Spectra for System Identification1984Paul Sanchez</v>
      </c>
      <c r="I2279" t="str">
        <f>IFERROR(IF(VLOOKUP(Test!G2279,SanityCheck!$F$2:$F$6384,1,FALSE)=Test!G2279,"Y","N"),"N")</f>
        <v>Y</v>
      </c>
    </row>
    <row r="2280" spans="1:9" x14ac:dyDescent="0.25">
      <c r="A2280" t="s">
        <v>864</v>
      </c>
      <c r="B2280" t="s">
        <v>4549</v>
      </c>
      <c r="C2280" t="s">
        <v>4548</v>
      </c>
      <c r="D2280">
        <v>1984</v>
      </c>
      <c r="E2280" t="s">
        <v>1526</v>
      </c>
      <c r="G2280" t="str">
        <f t="shared" si="35"/>
        <v>Methodology SessionsSteady State Confidence Interval Methodology: A Forum on Theory, Practice, and ProspectsSteady-State Confidence Interval Methodology: A Forum on Theory, Practice, and Prospects1984W. David Kelton</v>
      </c>
      <c r="I2280" t="str">
        <f>IFERROR(IF(VLOOKUP(Test!G2280,SanityCheck!$F$2:$F$6384,1,FALSE)=Test!G2280,"Y","N"),"N")</f>
        <v>Y</v>
      </c>
    </row>
    <row r="2281" spans="1:9" x14ac:dyDescent="0.25">
      <c r="A2281" t="s">
        <v>864</v>
      </c>
      <c r="B2281" t="s">
        <v>4549</v>
      </c>
      <c r="C2281" t="s">
        <v>4548</v>
      </c>
      <c r="D2281">
        <v>1984</v>
      </c>
      <c r="E2281" t="s">
        <v>329</v>
      </c>
      <c r="G2281" t="str">
        <f t="shared" si="35"/>
        <v>Methodology SessionsSteady State Confidence Interval Methodology: A Forum on Theory, Practice, and ProspectsSteady-State Confidence Interval Methodology: A Forum on Theory, Practice, and Prospects1984Averill M. Law</v>
      </c>
      <c r="I2281" t="str">
        <f>IFERROR(IF(VLOOKUP(Test!G2281,SanityCheck!$F$2:$F$6384,1,FALSE)=Test!G2281,"Y","N"),"N")</f>
        <v>Y</v>
      </c>
    </row>
    <row r="2282" spans="1:9" x14ac:dyDescent="0.25">
      <c r="A2282" t="s">
        <v>864</v>
      </c>
      <c r="B2282" t="s">
        <v>4549</v>
      </c>
      <c r="C2282" t="s">
        <v>4548</v>
      </c>
      <c r="D2282">
        <v>1984</v>
      </c>
      <c r="E2282" t="s">
        <v>4550</v>
      </c>
      <c r="G2282" t="str">
        <f t="shared" si="35"/>
        <v>Methodology SessionsSteady State Confidence Interval Methodology: A Forum on Theory, Practice, and ProspectsSteady-State Confidence Interval Methodology: A Forum on Theory, Practice, and Prospects1984Bruce N. Schneiser</v>
      </c>
      <c r="I2282" t="str">
        <f>IFERROR(IF(VLOOKUP(Test!G2282,SanityCheck!$F$2:$F$6384,1,FALSE)=Test!G2282,"Y","N"),"N")</f>
        <v>Y</v>
      </c>
    </row>
    <row r="2283" spans="1:9" x14ac:dyDescent="0.25">
      <c r="A2283" t="s">
        <v>864</v>
      </c>
      <c r="B2283" t="s">
        <v>4549</v>
      </c>
      <c r="C2283" t="s">
        <v>4548</v>
      </c>
      <c r="D2283">
        <v>1984</v>
      </c>
      <c r="E2283" t="s">
        <v>1407</v>
      </c>
      <c r="G2283" t="str">
        <f t="shared" si="35"/>
        <v>Methodology SessionsSteady State Confidence Interval Methodology: A Forum on Theory, Practice, and ProspectsSteady-State Confidence Interval Methodology: A Forum on Theory, Practice, and Prospects1984Richard W. Andrews</v>
      </c>
      <c r="I2283" t="str">
        <f>IFERROR(IF(VLOOKUP(Test!G2283,SanityCheck!$F$2:$F$6384,1,FALSE)=Test!G2283,"Y","N"),"N")</f>
        <v>Y</v>
      </c>
    </row>
    <row r="2284" spans="1:9" x14ac:dyDescent="0.25">
      <c r="A2284" t="s">
        <v>864</v>
      </c>
      <c r="B2284" t="s">
        <v>4549</v>
      </c>
      <c r="C2284" t="s">
        <v>4548</v>
      </c>
      <c r="D2284">
        <v>1984</v>
      </c>
      <c r="E2284" t="s">
        <v>827</v>
      </c>
      <c r="G2284" t="str">
        <f t="shared" si="35"/>
        <v>Methodology SessionsSteady State Confidence Interval Methodology: A Forum on Theory, Practice, and ProspectsSteady-State Confidence Interval Methodology: A Forum on Theory, Practice, and Prospects1984Peter D. Welch</v>
      </c>
      <c r="I2284" t="str">
        <f>IFERROR(IF(VLOOKUP(Test!G2284,SanityCheck!$F$2:$F$6384,1,FALSE)=Test!G2284,"Y","N"),"N")</f>
        <v>Y</v>
      </c>
    </row>
    <row r="2285" spans="1:9" x14ac:dyDescent="0.25">
      <c r="A2285" t="s">
        <v>864</v>
      </c>
      <c r="B2285" t="s">
        <v>4549</v>
      </c>
      <c r="C2285" t="s">
        <v>4548</v>
      </c>
      <c r="D2285">
        <v>1984</v>
      </c>
      <c r="E2285" t="s">
        <v>2422</v>
      </c>
      <c r="G2285" t="str">
        <f t="shared" si="35"/>
        <v>Methodology SessionsSteady State Confidence Interval Methodology: A Forum on Theory, Practice, and ProspectsSteady-State Confidence Interval Methodology: A Forum on Theory, Practice, and Prospects1984Peter W. Glynn</v>
      </c>
      <c r="I2285" t="str">
        <f>IFERROR(IF(VLOOKUP(Test!G2285,SanityCheck!$F$2:$F$6384,1,FALSE)=Test!G2285,"Y","N"),"N")</f>
        <v>Y</v>
      </c>
    </row>
    <row r="2286" spans="1:9" x14ac:dyDescent="0.25">
      <c r="A2286" t="s">
        <v>864</v>
      </c>
      <c r="B2286" t="s">
        <v>4549</v>
      </c>
      <c r="C2286" t="s">
        <v>4548</v>
      </c>
      <c r="D2286">
        <v>1984</v>
      </c>
      <c r="E2286" t="s">
        <v>1310</v>
      </c>
      <c r="G2286" t="str">
        <f t="shared" si="35"/>
        <v>Methodology SessionsSteady State Confidence Interval Methodology: A Forum on Theory, Practice, and ProspectsSteady-State Confidence Interval Methodology: A Forum on Theory, Practice, and Prospects1984Donald L. Iglehart</v>
      </c>
      <c r="I2286" t="str">
        <f>IFERROR(IF(VLOOKUP(Test!G2286,SanityCheck!$F$2:$F$6384,1,FALSE)=Test!G2286,"Y","N"),"N")</f>
        <v>Y</v>
      </c>
    </row>
    <row r="2287" spans="1:9" x14ac:dyDescent="0.25">
      <c r="A2287" t="s">
        <v>864</v>
      </c>
      <c r="B2287" t="s">
        <v>4549</v>
      </c>
      <c r="C2287" t="s">
        <v>4548</v>
      </c>
      <c r="D2287">
        <v>1984</v>
      </c>
      <c r="E2287" t="s">
        <v>1975</v>
      </c>
      <c r="G2287" t="str">
        <f t="shared" si="35"/>
        <v>Methodology SessionsSteady State Confidence Interval Methodology: A Forum on Theory, Practice, and ProspectsSteady-State Confidence Interval Methodology: A Forum on Theory, Practice, and Prospects1984Lee W. Schruben</v>
      </c>
      <c r="I2287" t="str">
        <f>IFERROR(IF(VLOOKUP(Test!G2287,SanityCheck!$F$2:$F$6384,1,FALSE)=Test!G2287,"Y","N"),"N")</f>
        <v>Y</v>
      </c>
    </row>
    <row r="2288" spans="1:9" x14ac:dyDescent="0.25">
      <c r="A2288" t="s">
        <v>864</v>
      </c>
      <c r="B2288" t="s">
        <v>4553</v>
      </c>
      <c r="C2288" t="s">
        <v>4555</v>
      </c>
      <c r="D2288">
        <v>1984</v>
      </c>
      <c r="E2288" t="s">
        <v>4364</v>
      </c>
      <c r="G2288" t="str">
        <f t="shared" si="35"/>
        <v>Methodology SessionsStatistical Banking and Selection ProceduresA Computer Package for Ranking, Selection, and Multiple Comparisons with the Best1984Shanti S. Gupta</v>
      </c>
      <c r="I2288" t="str">
        <f>IFERROR(IF(VLOOKUP(Test!G2288,SanityCheck!$F$2:$F$6384,1,FALSE)=Test!G2288,"Y","N"),"N")</f>
        <v>Y</v>
      </c>
    </row>
    <row r="2289" spans="1:9" x14ac:dyDescent="0.25">
      <c r="A2289" t="s">
        <v>864</v>
      </c>
      <c r="B2289" t="s">
        <v>4553</v>
      </c>
      <c r="C2289" t="s">
        <v>4555</v>
      </c>
      <c r="D2289">
        <v>1984</v>
      </c>
      <c r="E2289" t="s">
        <v>2033</v>
      </c>
      <c r="G2289" t="str">
        <f t="shared" si="35"/>
        <v>Methodology SessionsStatistical Banking and Selection ProceduresA Computer Package for Ranking, Selection, and Multiple Comparisons with the Best1984Jason C. Hsu</v>
      </c>
      <c r="I2289" t="str">
        <f>IFERROR(IF(VLOOKUP(Test!G2289,SanityCheck!$F$2:$F$6384,1,FALSE)=Test!G2289,"Y","N"),"N")</f>
        <v>Y</v>
      </c>
    </row>
    <row r="2290" spans="1:9" x14ac:dyDescent="0.25">
      <c r="A2290" t="s">
        <v>864</v>
      </c>
      <c r="B2290" t="s">
        <v>4553</v>
      </c>
      <c r="C2290" t="s">
        <v>4554</v>
      </c>
      <c r="D2290">
        <v>1984</v>
      </c>
      <c r="E2290" t="s">
        <v>836</v>
      </c>
      <c r="G2290" t="str">
        <f t="shared" si="35"/>
        <v>Methodology SessionsStatistical Banking and Selection ProceduresA Multinomial Ranking and Selection Procedure: Simulation and Applications1984David Goldsman</v>
      </c>
      <c r="I2290" t="str">
        <f>IFERROR(IF(VLOOKUP(Test!G2290,SanityCheck!$F$2:$F$6384,1,FALSE)=Test!G2290,"Y","N"),"N")</f>
        <v>Y</v>
      </c>
    </row>
    <row r="2291" spans="1:9" x14ac:dyDescent="0.25">
      <c r="A2291" t="s">
        <v>864</v>
      </c>
      <c r="B2291" t="s">
        <v>4553</v>
      </c>
      <c r="C2291" t="s">
        <v>4552</v>
      </c>
      <c r="D2291">
        <v>1984</v>
      </c>
      <c r="E2291" t="s">
        <v>4551</v>
      </c>
      <c r="G2291" t="str">
        <f t="shared" si="35"/>
        <v>Methodology SessionsStatistical Banking and Selection ProceduresRestricted Subset Selection for Normal Populations with Unknown and Unequal Variances1984David W. Sullivan</v>
      </c>
      <c r="I2291" t="str">
        <f>IFERROR(IF(VLOOKUP(Test!G2291,SanityCheck!$F$2:$F$6384,1,FALSE)=Test!G2291,"Y","N"),"N")</f>
        <v>Y</v>
      </c>
    </row>
    <row r="2292" spans="1:9" x14ac:dyDescent="0.25">
      <c r="A2292" t="s">
        <v>864</v>
      </c>
      <c r="B2292" t="s">
        <v>4553</v>
      </c>
      <c r="C2292" t="s">
        <v>4552</v>
      </c>
      <c r="D2292">
        <v>1984</v>
      </c>
      <c r="E2292" t="s">
        <v>643</v>
      </c>
      <c r="G2292" t="str">
        <f t="shared" si="35"/>
        <v>Methodology SessionsStatistical Banking and Selection ProceduresRestricted Subset Selection for Normal Populations with Unknown and Unequal Variances1984James R. Wilson</v>
      </c>
      <c r="I2292" t="str">
        <f>IFERROR(IF(VLOOKUP(Test!G2292,SanityCheck!$F$2:$F$6384,1,FALSE)=Test!G2292,"Y","N"),"N")</f>
        <v>Y</v>
      </c>
    </row>
    <row r="2293" spans="1:9" x14ac:dyDescent="0.25">
      <c r="A2293" t="s">
        <v>3231</v>
      </c>
      <c r="B2293" t="s">
        <v>4558</v>
      </c>
      <c r="C2293" t="s">
        <v>4557</v>
      </c>
      <c r="D2293">
        <v>1984</v>
      </c>
      <c r="E2293" t="s">
        <v>4560</v>
      </c>
      <c r="G2293" t="str">
        <f t="shared" si="35"/>
        <v>Application SessionsManagement Issues in SimulationValidation of Simulation Models: The Weak/Missing Link1984Stewart V. Hoover</v>
      </c>
      <c r="I2293" t="str">
        <f>IFERROR(IF(VLOOKUP(Test!G2293,SanityCheck!$F$2:$F$6384,1,FALSE)=Test!G2293,"Y","N"),"N")</f>
        <v>Y</v>
      </c>
    </row>
    <row r="2294" spans="1:9" x14ac:dyDescent="0.25">
      <c r="A2294" t="s">
        <v>3231</v>
      </c>
      <c r="B2294" t="s">
        <v>4558</v>
      </c>
      <c r="C2294" t="s">
        <v>4557</v>
      </c>
      <c r="D2294">
        <v>1984</v>
      </c>
      <c r="E2294" t="s">
        <v>4556</v>
      </c>
      <c r="G2294" t="str">
        <f t="shared" si="35"/>
        <v>Application SessionsManagement Issues in SimulationValidation of Simulation Models: The Weak/Missing Link1984Ronald F. Perry</v>
      </c>
      <c r="I2294" t="str">
        <f>IFERROR(IF(VLOOKUP(Test!G2294,SanityCheck!$F$2:$F$6384,1,FALSE)=Test!G2294,"Y","N"),"N")</f>
        <v>Y</v>
      </c>
    </row>
    <row r="2295" spans="1:9" x14ac:dyDescent="0.25">
      <c r="A2295" t="s">
        <v>3231</v>
      </c>
      <c r="B2295" t="s">
        <v>4558</v>
      </c>
      <c r="C2295" t="s">
        <v>4563</v>
      </c>
      <c r="D2295">
        <v>1984</v>
      </c>
      <c r="E2295" t="s">
        <v>4562</v>
      </c>
      <c r="G2295" t="str">
        <f t="shared" si="35"/>
        <v>Application SessionsManagement Issues in SimulationChanging Management's View to Simulation1984Bruce H. Boguslav</v>
      </c>
      <c r="I2295" t="str">
        <f>IFERROR(IF(VLOOKUP(Test!G2295,SanityCheck!$F$2:$F$6384,1,FALSE)=Test!G2295,"Y","N"),"N")</f>
        <v>Y</v>
      </c>
    </row>
    <row r="2296" spans="1:9" x14ac:dyDescent="0.25">
      <c r="A2296" t="s">
        <v>3231</v>
      </c>
      <c r="B2296" t="s">
        <v>4558</v>
      </c>
      <c r="C2296" t="s">
        <v>4563</v>
      </c>
      <c r="D2296">
        <v>1984</v>
      </c>
      <c r="E2296" t="s">
        <v>4564</v>
      </c>
      <c r="G2296" t="str">
        <f t="shared" si="35"/>
        <v>Application SessionsManagement Issues in SimulationChanging Management's View to Simulation1984Gary Farrar</v>
      </c>
      <c r="I2296" t="str">
        <f>IFERROR(IF(VLOOKUP(Test!G2296,SanityCheck!$F$2:$F$6384,1,FALSE)=Test!G2296,"Y","N"),"N")</f>
        <v>Y</v>
      </c>
    </row>
    <row r="2297" spans="1:9" x14ac:dyDescent="0.25">
      <c r="A2297" t="s">
        <v>3231</v>
      </c>
      <c r="B2297" t="s">
        <v>4558</v>
      </c>
      <c r="C2297" t="s">
        <v>4559</v>
      </c>
      <c r="D2297">
        <v>1984</v>
      </c>
      <c r="E2297" t="s">
        <v>4561</v>
      </c>
      <c r="G2297" t="str">
        <f t="shared" si="35"/>
        <v>Application SessionsManagement Issues in SimulationInclusion of Cost Comparisons in Simulation Modeling for Improved Decision-Making1984Kim Patton-Stallman</v>
      </c>
      <c r="I2297" t="str">
        <f>IFERROR(IF(VLOOKUP(Test!G2297,SanityCheck!$F$2:$F$6384,1,FALSE)=Test!G2297,"Y","N"),"N")</f>
        <v>Y</v>
      </c>
    </row>
    <row r="2298" spans="1:9" x14ac:dyDescent="0.25">
      <c r="A2298" t="s">
        <v>3231</v>
      </c>
      <c r="B2298" t="s">
        <v>4558</v>
      </c>
      <c r="C2298" t="s">
        <v>4559</v>
      </c>
      <c r="D2298">
        <v>1984</v>
      </c>
      <c r="E2298" t="s">
        <v>4226</v>
      </c>
      <c r="G2298" t="str">
        <f t="shared" si="35"/>
        <v>Application SessionsManagement Issues in SimulationInclusion of Cost Comparisons in Simulation Modeling for Improved Decision-Making1984Leland T. Blank</v>
      </c>
      <c r="I2298" t="str">
        <f>IFERROR(IF(VLOOKUP(Test!G2298,SanityCheck!$F$2:$F$6384,1,FALSE)=Test!G2298,"Y","N"),"N")</f>
        <v>Y</v>
      </c>
    </row>
    <row r="2299" spans="1:9" x14ac:dyDescent="0.25">
      <c r="A2299" t="s">
        <v>3231</v>
      </c>
      <c r="B2299" t="s">
        <v>4566</v>
      </c>
      <c r="C2299" t="s">
        <v>4568</v>
      </c>
      <c r="D2299">
        <v>1984</v>
      </c>
      <c r="E2299" t="s">
        <v>601</v>
      </c>
      <c r="G2299" t="str">
        <f t="shared" si="35"/>
        <v>Application SessionsGraphics in Simulation IPresenting Simulation Results with TESS Graphics1984Charles R. Standridge</v>
      </c>
      <c r="I2299" t="str">
        <f>IFERROR(IF(VLOOKUP(Test!G2299,SanityCheck!$F$2:$F$6384,1,FALSE)=Test!G2299,"Y","N"),"N")</f>
        <v>Y</v>
      </c>
    </row>
    <row r="2300" spans="1:9" x14ac:dyDescent="0.25">
      <c r="A2300" t="s">
        <v>3231</v>
      </c>
      <c r="B2300" t="s">
        <v>4566</v>
      </c>
      <c r="C2300" t="s">
        <v>4568</v>
      </c>
      <c r="D2300">
        <v>1984</v>
      </c>
      <c r="E2300" t="s">
        <v>4569</v>
      </c>
      <c r="G2300" t="str">
        <f t="shared" si="35"/>
        <v>Application SessionsGraphics in Simulation IPresenting Simulation Results with TESS Graphics1984John R. Hoffman</v>
      </c>
      <c r="I2300" t="str">
        <f>IFERROR(IF(VLOOKUP(Test!G2300,SanityCheck!$F$2:$F$6384,1,FALSE)=Test!G2300,"Y","N"),"N")</f>
        <v>Y</v>
      </c>
    </row>
    <row r="2301" spans="1:9" x14ac:dyDescent="0.25">
      <c r="A2301" t="s">
        <v>3231</v>
      </c>
      <c r="B2301" t="s">
        <v>4566</v>
      </c>
      <c r="C2301" t="s">
        <v>4568</v>
      </c>
      <c r="D2301">
        <v>1984</v>
      </c>
      <c r="E2301" t="s">
        <v>625</v>
      </c>
      <c r="G2301" t="str">
        <f t="shared" si="35"/>
        <v>Application SessionsGraphics in Simulation IPresenting Simulation Results with TESS Graphics1984Steven A. Walker</v>
      </c>
      <c r="I2301" t="str">
        <f>IFERROR(IF(VLOOKUP(Test!G2301,SanityCheck!$F$2:$F$6384,1,FALSE)=Test!G2301,"Y","N"),"N")</f>
        <v>Y</v>
      </c>
    </row>
    <row r="2302" spans="1:9" x14ac:dyDescent="0.25">
      <c r="A2302" t="s">
        <v>3231</v>
      </c>
      <c r="B2302" t="s">
        <v>4566</v>
      </c>
      <c r="C2302" t="s">
        <v>4565</v>
      </c>
      <c r="D2302">
        <v>1984</v>
      </c>
      <c r="E2302" t="s">
        <v>2638</v>
      </c>
      <c r="G2302" t="str">
        <f t="shared" si="35"/>
        <v>Application SessionsGraphics in Simulation IGraphical Description, Control Logic Development, Simulation Development, and Animated Display of Material Handling Systems1984William L. Maxwell</v>
      </c>
      <c r="I2302" t="str">
        <f>IFERROR(IF(VLOOKUP(Test!G2302,SanityCheck!$F$2:$F$6384,1,FALSE)=Test!G2302,"Y","N"),"N")</f>
        <v>Y</v>
      </c>
    </row>
    <row r="2303" spans="1:9" x14ac:dyDescent="0.25">
      <c r="A2303" t="s">
        <v>3231</v>
      </c>
      <c r="B2303" t="s">
        <v>4566</v>
      </c>
      <c r="C2303" t="s">
        <v>4565</v>
      </c>
      <c r="D2303">
        <v>1984</v>
      </c>
      <c r="E2303" t="s">
        <v>4570</v>
      </c>
      <c r="G2303" t="str">
        <f t="shared" si="35"/>
        <v>Application SessionsGraphics in Simulation IGraphical Description, Control Logic Development, Simulation Development, and Animated Display of Material Handling Systems1984Eugene E. Fellows</v>
      </c>
      <c r="I2303" t="str">
        <f>IFERROR(IF(VLOOKUP(Test!G2303,SanityCheck!$F$2:$F$6384,1,FALSE)=Test!G2303,"Y","N"),"N")</f>
        <v>Y</v>
      </c>
    </row>
    <row r="2304" spans="1:9" x14ac:dyDescent="0.25">
      <c r="A2304" t="s">
        <v>3231</v>
      </c>
      <c r="B2304" t="s">
        <v>4573</v>
      </c>
      <c r="C2304" t="s">
        <v>4572</v>
      </c>
      <c r="D2304">
        <v>1984</v>
      </c>
      <c r="E2304" t="s">
        <v>4576</v>
      </c>
      <c r="G2304" t="str">
        <f t="shared" si="35"/>
        <v>Application SessionsGraphics in Simulation IIInteractive Simulation Graphics with INSIGHT1984C. H. Imhoff</v>
      </c>
      <c r="I2304" t="str">
        <f>IFERROR(IF(VLOOKUP(Test!G2304,SanityCheck!$F$2:$F$6384,1,FALSE)=Test!G2304,"Y","N"),"N")</f>
        <v>Y</v>
      </c>
    </row>
    <row r="2305" spans="1:9" x14ac:dyDescent="0.25">
      <c r="A2305" t="s">
        <v>3231</v>
      </c>
      <c r="B2305" t="s">
        <v>4573</v>
      </c>
      <c r="C2305" t="s">
        <v>4572</v>
      </c>
      <c r="D2305">
        <v>1984</v>
      </c>
      <c r="E2305" t="s">
        <v>4577</v>
      </c>
      <c r="G2305" t="str">
        <f t="shared" si="35"/>
        <v>Application SessionsGraphics in Simulation IIInteractive Simulation Graphics with INSIGHT1984C. J. Hostick</v>
      </c>
      <c r="I2305" t="str">
        <f>IFERROR(IF(VLOOKUP(Test!G2305,SanityCheck!$F$2:$F$6384,1,FALSE)=Test!G2305,"Y","N"),"N")</f>
        <v>Y</v>
      </c>
    </row>
    <row r="2306" spans="1:9" x14ac:dyDescent="0.25">
      <c r="A2306" t="s">
        <v>3231</v>
      </c>
      <c r="B2306" t="s">
        <v>4573</v>
      </c>
      <c r="C2306" t="s">
        <v>4572</v>
      </c>
      <c r="D2306">
        <v>1984</v>
      </c>
      <c r="E2306" t="s">
        <v>4571</v>
      </c>
      <c r="G2306" t="str">
        <f t="shared" ref="G2306:G2369" si="36">CONCATENATE(A2306,B2306,C2306,D2306,E2306)</f>
        <v>Application SessionsGraphics in Simulation IIInteractive Simulation Graphics with INSIGHT1984L. W. Cannon</v>
      </c>
      <c r="I2306" t="str">
        <f>IFERROR(IF(VLOOKUP(Test!G2306,SanityCheck!$F$2:$F$6384,1,FALSE)=Test!G2306,"Y","N"),"N")</f>
        <v>Y</v>
      </c>
    </row>
    <row r="2307" spans="1:9" x14ac:dyDescent="0.25">
      <c r="A2307" t="s">
        <v>3231</v>
      </c>
      <c r="B2307" t="s">
        <v>4573</v>
      </c>
      <c r="C2307" t="s">
        <v>4575</v>
      </c>
      <c r="D2307">
        <v>1984</v>
      </c>
      <c r="E2307" t="s">
        <v>4574</v>
      </c>
      <c r="G2307" t="str">
        <f t="shared" si="36"/>
        <v>Application SessionsGraphics in Simulation IIPractical Benefits of Animated Graphics in Simulation1984Brian W. Hollocks</v>
      </c>
      <c r="I2307" t="str">
        <f>IFERROR(IF(VLOOKUP(Test!G2307,SanityCheck!$F$2:$F$6384,1,FALSE)=Test!G2307,"Y","N"),"N")</f>
        <v>Y</v>
      </c>
    </row>
    <row r="2308" spans="1:9" x14ac:dyDescent="0.25">
      <c r="A2308" t="s">
        <v>3231</v>
      </c>
      <c r="B2308" t="s">
        <v>4579</v>
      </c>
      <c r="C2308" t="s">
        <v>4583</v>
      </c>
      <c r="D2308">
        <v>1984</v>
      </c>
      <c r="E2308" t="s">
        <v>4582</v>
      </c>
      <c r="G2308" t="str">
        <f t="shared" si="36"/>
        <v>Application SessionsSimulation of Material Handling SystemsA Simulation Model for Evaluating Control Algorithms of an Automated Storage/Retrieval System1984Richard J. Linn</v>
      </c>
      <c r="I2308" t="str">
        <f>IFERROR(IF(VLOOKUP(Test!G2308,SanityCheck!$F$2:$F$6384,1,FALSE)=Test!G2308,"Y","N"),"N")</f>
        <v>Y</v>
      </c>
    </row>
    <row r="2309" spans="1:9" x14ac:dyDescent="0.25">
      <c r="A2309" t="s">
        <v>3231</v>
      </c>
      <c r="B2309" t="s">
        <v>4579</v>
      </c>
      <c r="C2309" t="s">
        <v>4583</v>
      </c>
      <c r="D2309">
        <v>1984</v>
      </c>
      <c r="E2309" t="s">
        <v>4584</v>
      </c>
      <c r="G2309" t="str">
        <f t="shared" si="36"/>
        <v>Application SessionsSimulation of Material Handling SystemsA Simulation Model for Evaluating Control Algorithms of an Automated Storage/Retrieval System1984Richard Wysk</v>
      </c>
      <c r="I2309" t="str">
        <f>IFERROR(IF(VLOOKUP(Test!G2309,SanityCheck!$F$2:$F$6384,1,FALSE)=Test!G2309,"Y","N"),"N")</f>
        <v>Y</v>
      </c>
    </row>
    <row r="2310" spans="1:9" x14ac:dyDescent="0.25">
      <c r="A2310" t="s">
        <v>3231</v>
      </c>
      <c r="B2310" t="s">
        <v>4579</v>
      </c>
      <c r="C2310" t="s">
        <v>4580</v>
      </c>
      <c r="D2310">
        <v>1984</v>
      </c>
      <c r="E2310" t="s">
        <v>360</v>
      </c>
      <c r="G2310" t="str">
        <f t="shared" si="36"/>
        <v>Application SessionsSimulation of Material Handling SystemsA Simulation Model and Analysis: Integrating AGV's with Non-Automated Material Handling1984Catherine M. Harmonosky</v>
      </c>
      <c r="I2310" t="str">
        <f>IFERROR(IF(VLOOKUP(Test!G2310,SanityCheck!$F$2:$F$6384,1,FALSE)=Test!G2310,"Y","N"),"N")</f>
        <v>Y</v>
      </c>
    </row>
    <row r="2311" spans="1:9" x14ac:dyDescent="0.25">
      <c r="A2311" t="s">
        <v>3231</v>
      </c>
      <c r="B2311" t="s">
        <v>4579</v>
      </c>
      <c r="C2311" t="s">
        <v>4580</v>
      </c>
      <c r="D2311">
        <v>1984</v>
      </c>
      <c r="E2311" t="s">
        <v>813</v>
      </c>
      <c r="G2311" t="str">
        <f t="shared" si="36"/>
        <v>Application SessionsSimulation of Material Handling SystemsA Simulation Model and Analysis: Integrating AGV's with Non-Automated Material Handling1984Randall P. Sadowski</v>
      </c>
      <c r="I2311" t="str">
        <f>IFERROR(IF(VLOOKUP(Test!G2311,SanityCheck!$F$2:$F$6384,1,FALSE)=Test!G2311,"Y","N"),"N")</f>
        <v>Y</v>
      </c>
    </row>
    <row r="2312" spans="1:9" x14ac:dyDescent="0.25">
      <c r="A2312" t="s">
        <v>3231</v>
      </c>
      <c r="B2312" t="s">
        <v>4579</v>
      </c>
      <c r="C2312" t="s">
        <v>4578</v>
      </c>
      <c r="D2312">
        <v>1984</v>
      </c>
      <c r="E2312" t="s">
        <v>4556</v>
      </c>
      <c r="G2312" t="str">
        <f t="shared" si="36"/>
        <v>Application SessionsSimulation of Material Handling SystemsAn Optimum-Seeking Approach to the Design of Automated Storage/Retrieval Systems1984Ronald F. Perry</v>
      </c>
      <c r="I2312" t="str">
        <f>IFERROR(IF(VLOOKUP(Test!G2312,SanityCheck!$F$2:$F$6384,1,FALSE)=Test!G2312,"Y","N"),"N")</f>
        <v>Y</v>
      </c>
    </row>
    <row r="2313" spans="1:9" x14ac:dyDescent="0.25">
      <c r="A2313" t="s">
        <v>3231</v>
      </c>
      <c r="B2313" t="s">
        <v>4579</v>
      </c>
      <c r="C2313" t="s">
        <v>4578</v>
      </c>
      <c r="D2313">
        <v>1984</v>
      </c>
      <c r="E2313" t="s">
        <v>4560</v>
      </c>
      <c r="G2313" t="str">
        <f t="shared" si="36"/>
        <v>Application SessionsSimulation of Material Handling SystemsAn Optimum-Seeking Approach to the Design of Automated Storage/Retrieval Systems1984Stewart V. Hoover</v>
      </c>
      <c r="I2313" t="str">
        <f>IFERROR(IF(VLOOKUP(Test!G2313,SanityCheck!$F$2:$F$6384,1,FALSE)=Test!G2313,"Y","N"),"N")</f>
        <v>Y</v>
      </c>
    </row>
    <row r="2314" spans="1:9" x14ac:dyDescent="0.25">
      <c r="A2314" t="s">
        <v>3231</v>
      </c>
      <c r="B2314" t="s">
        <v>4579</v>
      </c>
      <c r="C2314" t="s">
        <v>4578</v>
      </c>
      <c r="D2314">
        <v>1984</v>
      </c>
      <c r="E2314" t="s">
        <v>4581</v>
      </c>
      <c r="G2314" t="str">
        <f t="shared" si="36"/>
        <v>Application SessionsSimulation of Material Handling SystemsAn Optimum-Seeking Approach to the Design of Automated Storage/Retrieval Systems1984David R. Freeman</v>
      </c>
      <c r="I2314" t="str">
        <f>IFERROR(IF(VLOOKUP(Test!G2314,SanityCheck!$F$2:$F$6384,1,FALSE)=Test!G2314,"Y","N"),"N")</f>
        <v>Y</v>
      </c>
    </row>
    <row r="2315" spans="1:9" x14ac:dyDescent="0.25">
      <c r="A2315" t="s">
        <v>3231</v>
      </c>
      <c r="B2315" t="s">
        <v>4586</v>
      </c>
      <c r="C2315" t="s">
        <v>4599</v>
      </c>
      <c r="D2315">
        <v>1984</v>
      </c>
      <c r="E2315" t="s">
        <v>3615</v>
      </c>
      <c r="G2315" t="str">
        <f t="shared" si="36"/>
        <v>Application SessionsSimulation in ManufacturingManufacturing Modeling Using RESQ1984Wayne J. Oates</v>
      </c>
      <c r="I2315" t="str">
        <f>IFERROR(IF(VLOOKUP(Test!G2315,SanityCheck!$F$2:$F$6384,1,FALSE)=Test!G2315,"Y","N"),"N")</f>
        <v>Y</v>
      </c>
    </row>
    <row r="2316" spans="1:9" x14ac:dyDescent="0.25">
      <c r="A2316" t="s">
        <v>3231</v>
      </c>
      <c r="B2316" t="s">
        <v>4586</v>
      </c>
      <c r="C2316" t="s">
        <v>4588</v>
      </c>
      <c r="D2316">
        <v>1984</v>
      </c>
      <c r="E2316" t="s">
        <v>4587</v>
      </c>
      <c r="G2316" t="str">
        <f t="shared" si="36"/>
        <v>Application SessionsSimulation in ManufacturingQuality Modelling of Assembly Systems1984J. A. Buzacott</v>
      </c>
      <c r="I2316" t="str">
        <f>IFERROR(IF(VLOOKUP(Test!G2316,SanityCheck!$F$2:$F$6384,1,FALSE)=Test!G2316,"Y","N"),"N")</f>
        <v>Y</v>
      </c>
    </row>
    <row r="2317" spans="1:9" x14ac:dyDescent="0.25">
      <c r="A2317" t="s">
        <v>3231</v>
      </c>
      <c r="B2317" t="s">
        <v>4586</v>
      </c>
      <c r="C2317" t="s">
        <v>4588</v>
      </c>
      <c r="D2317">
        <v>1984</v>
      </c>
      <c r="E2317" t="s">
        <v>4597</v>
      </c>
      <c r="G2317" t="str">
        <f t="shared" si="36"/>
        <v>Application SessionsSimulation in ManufacturingQuality Modelling of Assembly Systems1984D. W. H. Cheng</v>
      </c>
      <c r="I2317" t="str">
        <f>IFERROR(IF(VLOOKUP(Test!G2317,SanityCheck!$F$2:$F$6384,1,FALSE)=Test!G2317,"Y","N"),"N")</f>
        <v>Y</v>
      </c>
    </row>
    <row r="2318" spans="1:9" x14ac:dyDescent="0.25">
      <c r="A2318" t="s">
        <v>3231</v>
      </c>
      <c r="B2318" t="s">
        <v>4586</v>
      </c>
      <c r="C2318" t="s">
        <v>4590</v>
      </c>
      <c r="D2318">
        <v>1984</v>
      </c>
      <c r="E2318" t="s">
        <v>4589</v>
      </c>
      <c r="G2318" t="str">
        <f t="shared" si="36"/>
        <v>Application SessionsSimulation in ManufacturingA Simulation for the Justification and Planning of a Continuous Slab Caster1984Beverly J. Wolfe</v>
      </c>
      <c r="I2318" t="str">
        <f>IFERROR(IF(VLOOKUP(Test!G2318,SanityCheck!$F$2:$F$6384,1,FALSE)=Test!G2318,"Y","N"),"N")</f>
        <v>Y</v>
      </c>
    </row>
    <row r="2319" spans="1:9" x14ac:dyDescent="0.25">
      <c r="A2319" t="s">
        <v>3231</v>
      </c>
      <c r="B2319" t="s">
        <v>4586</v>
      </c>
      <c r="C2319" t="s">
        <v>4590</v>
      </c>
      <c r="D2319">
        <v>1984</v>
      </c>
      <c r="E2319" t="s">
        <v>4595</v>
      </c>
      <c r="G2319" t="str">
        <f t="shared" si="36"/>
        <v>Application SessionsSimulation in ManufacturingA Simulation for the Justification and Planning of a Continuous Slab Caster1984Mark A. Christobek</v>
      </c>
      <c r="I2319" t="str">
        <f>IFERROR(IF(VLOOKUP(Test!G2319,SanityCheck!$F$2:$F$6384,1,FALSE)=Test!G2319,"Y","N"),"N")</f>
        <v>Y</v>
      </c>
    </row>
    <row r="2320" spans="1:9" x14ac:dyDescent="0.25">
      <c r="A2320" t="s">
        <v>3231</v>
      </c>
      <c r="B2320" t="s">
        <v>4586</v>
      </c>
      <c r="C2320" t="s">
        <v>4594</v>
      </c>
      <c r="D2320">
        <v>1984</v>
      </c>
      <c r="E2320" t="s">
        <v>4598</v>
      </c>
      <c r="G2320" t="str">
        <f t="shared" si="36"/>
        <v>Application SessionsSimulation in ManufacturingDigital and Physical Simulation of Manufacturing Systems1984P. H. Cohen</v>
      </c>
      <c r="I2320" t="str">
        <f>IFERROR(IF(VLOOKUP(Test!G2320,SanityCheck!$F$2:$F$6384,1,FALSE)=Test!G2320,"Y","N"),"N")</f>
        <v>Y</v>
      </c>
    </row>
    <row r="2321" spans="1:9" x14ac:dyDescent="0.25">
      <c r="A2321" t="s">
        <v>3231</v>
      </c>
      <c r="B2321" t="s">
        <v>4586</v>
      </c>
      <c r="C2321" t="s">
        <v>4594</v>
      </c>
      <c r="D2321">
        <v>1984</v>
      </c>
      <c r="E2321" t="s">
        <v>4593</v>
      </c>
      <c r="G2321" t="str">
        <f t="shared" si="36"/>
        <v>Application SessionsSimulation in ManufacturingDigital and Physical Simulation of Manufacturing Systems1984R. A. Wysk</v>
      </c>
      <c r="I2321" t="str">
        <f>IFERROR(IF(VLOOKUP(Test!G2321,SanityCheck!$F$2:$F$6384,1,FALSE)=Test!G2321,"Y","N"),"N")</f>
        <v>Y</v>
      </c>
    </row>
    <row r="2322" spans="1:9" x14ac:dyDescent="0.25">
      <c r="A2322" t="s">
        <v>3231</v>
      </c>
      <c r="B2322" t="s">
        <v>4586</v>
      </c>
      <c r="C2322" t="s">
        <v>4585</v>
      </c>
      <c r="D2322">
        <v>1984</v>
      </c>
      <c r="E2322" t="s">
        <v>4425</v>
      </c>
      <c r="G2322" t="str">
        <f t="shared" si="36"/>
        <v>Application SessionsSimulation in ManufacturingOn the Use of Physical Models to Simulate Assembly Plant Operations1984S. B. O'Reilly</v>
      </c>
      <c r="I2322" t="str">
        <f>IFERROR(IF(VLOOKUP(Test!G2322,SanityCheck!$F$2:$F$6384,1,FALSE)=Test!G2322,"Y","N"),"N")</f>
        <v>Y</v>
      </c>
    </row>
    <row r="2323" spans="1:9" x14ac:dyDescent="0.25">
      <c r="A2323" t="s">
        <v>3231</v>
      </c>
      <c r="B2323" t="s">
        <v>4586</v>
      </c>
      <c r="C2323" t="s">
        <v>4585</v>
      </c>
      <c r="D2323">
        <v>1984</v>
      </c>
      <c r="E2323" t="s">
        <v>4602</v>
      </c>
      <c r="G2323" t="str">
        <f t="shared" si="36"/>
        <v>Application SessionsSimulation in ManufacturingOn the Use of Physical Models to Simulate Assembly Plant Operations1984K. W. Casey</v>
      </c>
      <c r="I2323" t="str">
        <f>IFERROR(IF(VLOOKUP(Test!G2323,SanityCheck!$F$2:$F$6384,1,FALSE)=Test!G2323,"Y","N"),"N")</f>
        <v>Y</v>
      </c>
    </row>
    <row r="2324" spans="1:9" x14ac:dyDescent="0.25">
      <c r="A2324" t="s">
        <v>3231</v>
      </c>
      <c r="B2324" t="s">
        <v>4586</v>
      </c>
      <c r="C2324" t="s">
        <v>4585</v>
      </c>
      <c r="D2324">
        <v>1984</v>
      </c>
      <c r="E2324" t="s">
        <v>4419</v>
      </c>
      <c r="G2324" t="str">
        <f t="shared" si="36"/>
        <v>Application SessionsSimulation in ManufacturingOn the Use of Physical Models to Simulate Assembly Plant Operations1984S. A. Weiner</v>
      </c>
      <c r="I2324" t="str">
        <f>IFERROR(IF(VLOOKUP(Test!G2324,SanityCheck!$F$2:$F$6384,1,FALSE)=Test!G2324,"Y","N"),"N")</f>
        <v>Y</v>
      </c>
    </row>
    <row r="2325" spans="1:9" x14ac:dyDescent="0.25">
      <c r="A2325" t="s">
        <v>3231</v>
      </c>
      <c r="B2325" t="s">
        <v>4586</v>
      </c>
      <c r="C2325" t="s">
        <v>4601</v>
      </c>
      <c r="D2325">
        <v>1984</v>
      </c>
      <c r="E2325" t="s">
        <v>4600</v>
      </c>
      <c r="G2325" t="str">
        <f t="shared" si="36"/>
        <v>Application SessionsSimulation in ManufacturingA Generic Robot Simulator1984D. L. Kimbler</v>
      </c>
      <c r="I2325" t="str">
        <f>IFERROR(IF(VLOOKUP(Test!G2325,SanityCheck!$F$2:$F$6384,1,FALSE)=Test!G2325,"Y","N"),"N")</f>
        <v>Y</v>
      </c>
    </row>
    <row r="2326" spans="1:9" x14ac:dyDescent="0.25">
      <c r="A2326" t="s">
        <v>3231</v>
      </c>
      <c r="B2326" t="s">
        <v>4586</v>
      </c>
      <c r="C2326" t="s">
        <v>4592</v>
      </c>
      <c r="D2326">
        <v>1984</v>
      </c>
      <c r="E2326" t="s">
        <v>4591</v>
      </c>
      <c r="G2326" t="str">
        <f t="shared" si="36"/>
        <v>Application SessionsSimulation in ManufacturingPhysical Simulation of Flexible Manufacturing Systems1984Charles H. Falkner</v>
      </c>
      <c r="I2326" t="str">
        <f>IFERROR(IF(VLOOKUP(Test!G2326,SanityCheck!$F$2:$F$6384,1,FALSE)=Test!G2326,"Y","N"),"N")</f>
        <v>Y</v>
      </c>
    </row>
    <row r="2327" spans="1:9" x14ac:dyDescent="0.25">
      <c r="A2327" t="s">
        <v>3231</v>
      </c>
      <c r="B2327" t="s">
        <v>4586</v>
      </c>
      <c r="C2327" t="s">
        <v>4592</v>
      </c>
      <c r="D2327">
        <v>1984</v>
      </c>
      <c r="E2327" t="s">
        <v>4596</v>
      </c>
      <c r="G2327" t="str">
        <f t="shared" si="36"/>
        <v>Application SessionsSimulation in ManufacturingPhysical Simulation of Flexible Manufacturing Systems1984Natraj Shanker</v>
      </c>
      <c r="I2327" t="str">
        <f>IFERROR(IF(VLOOKUP(Test!G2327,SanityCheck!$F$2:$F$6384,1,FALSE)=Test!G2327,"Y","N"),"N")</f>
        <v>Y</v>
      </c>
    </row>
    <row r="2328" spans="1:9" x14ac:dyDescent="0.25">
      <c r="A2328" t="s">
        <v>3231</v>
      </c>
      <c r="B2328" t="s">
        <v>4605</v>
      </c>
      <c r="C2328" t="s">
        <v>4608</v>
      </c>
      <c r="D2328">
        <v>1984</v>
      </c>
      <c r="E2328" t="s">
        <v>4609</v>
      </c>
      <c r="G2328" t="str">
        <f t="shared" si="36"/>
        <v>Application SessionsUse of Simulation to Analyze Problems of Flexible Manufacturing SystemsSimulation and Decision Analysis in FMS Justification1984Henry C. Co</v>
      </c>
      <c r="I2328" t="str">
        <f>IFERROR(IF(VLOOKUP(Test!G2328,SanityCheck!$F$2:$F$6384,1,FALSE)=Test!G2328,"Y","N"),"N")</f>
        <v>Y</v>
      </c>
    </row>
    <row r="2329" spans="1:9" x14ac:dyDescent="0.25">
      <c r="A2329" t="s">
        <v>3231</v>
      </c>
      <c r="B2329" t="s">
        <v>4605</v>
      </c>
      <c r="C2329" t="s">
        <v>4608</v>
      </c>
      <c r="D2329">
        <v>1984</v>
      </c>
      <c r="E2329" t="s">
        <v>4607</v>
      </c>
      <c r="G2329" t="str">
        <f t="shared" si="36"/>
        <v>Application SessionsUse of Simulation to Analyze Problems of Flexible Manufacturing SystemsSimulation and Decision Analysis in FMS Justification1984Jianhua Liu</v>
      </c>
      <c r="I2329" t="str">
        <f>IFERROR(IF(VLOOKUP(Test!G2329,SanityCheck!$F$2:$F$6384,1,FALSE)=Test!G2329,"Y","N"),"N")</f>
        <v>Y</v>
      </c>
    </row>
    <row r="2330" spans="1:9" x14ac:dyDescent="0.25">
      <c r="A2330" t="s">
        <v>3231</v>
      </c>
      <c r="B2330" t="s">
        <v>4605</v>
      </c>
      <c r="C2330" t="s">
        <v>4604</v>
      </c>
      <c r="D2330">
        <v>1984</v>
      </c>
      <c r="E2330" t="s">
        <v>4610</v>
      </c>
      <c r="G2330" t="str">
        <f t="shared" si="36"/>
        <v>Application SessionsUse of Simulation to Analyze Problems of Flexible Manufacturing SystemsHierarchical Decomposition and Simulation of Manufacturing Cells1984Charles J. Antonelli</v>
      </c>
      <c r="I2330" t="str">
        <f>IFERROR(IF(VLOOKUP(Test!G2330,SanityCheck!$F$2:$F$6384,1,FALSE)=Test!G2330,"Y","N"),"N")</f>
        <v>Y</v>
      </c>
    </row>
    <row r="2331" spans="1:9" x14ac:dyDescent="0.25">
      <c r="A2331" t="s">
        <v>3231</v>
      </c>
      <c r="B2331" t="s">
        <v>4605</v>
      </c>
      <c r="C2331" t="s">
        <v>4604</v>
      </c>
      <c r="D2331">
        <v>1984</v>
      </c>
      <c r="E2331" t="s">
        <v>4603</v>
      </c>
      <c r="G2331" t="str">
        <f t="shared" si="36"/>
        <v>Application SessionsUse of Simulation to Analyze Problems of Flexible Manufacturing SystemsHierarchical Decomposition and Simulation of Manufacturing Cells1984Richard A. Volz</v>
      </c>
      <c r="I2331" t="str">
        <f>IFERROR(IF(VLOOKUP(Test!G2331,SanityCheck!$F$2:$F$6384,1,FALSE)=Test!G2331,"Y","N"),"N")</f>
        <v>Y</v>
      </c>
    </row>
    <row r="2332" spans="1:9" x14ac:dyDescent="0.25">
      <c r="A2332" t="s">
        <v>3231</v>
      </c>
      <c r="B2332" t="s">
        <v>4605</v>
      </c>
      <c r="C2332" t="s">
        <v>4604</v>
      </c>
      <c r="D2332">
        <v>1984</v>
      </c>
      <c r="E2332" t="s">
        <v>4606</v>
      </c>
      <c r="G2332" t="str">
        <f t="shared" si="36"/>
        <v>Application SessionsUse of Simulation to Analyze Problems of Flexible Manufacturing SystemsHierarchical Decomposition and Simulation of Manufacturing Cells1984Trevor N. Mudge</v>
      </c>
      <c r="I2332" t="str">
        <f>IFERROR(IF(VLOOKUP(Test!G2332,SanityCheck!$F$2:$F$6384,1,FALSE)=Test!G2332,"Y","N"),"N")</f>
        <v>Y</v>
      </c>
    </row>
    <row r="2333" spans="1:9" x14ac:dyDescent="0.25">
      <c r="A2333" t="s">
        <v>3231</v>
      </c>
      <c r="B2333" t="s">
        <v>4613</v>
      </c>
      <c r="C2333" t="s">
        <v>4612</v>
      </c>
      <c r="D2333">
        <v>1984</v>
      </c>
      <c r="E2333" t="s">
        <v>4614</v>
      </c>
      <c r="G2333" t="str">
        <f t="shared" si="36"/>
        <v>Application SessionsSimulation in the Automobile IndustryOn the Use of Simulation in the Design and Installation of a Power and Free Conveyor System1984George L. Good</v>
      </c>
      <c r="I2333" t="str">
        <f>IFERROR(IF(VLOOKUP(Test!G2333,SanityCheck!$F$2:$F$6384,1,FALSE)=Test!G2333,"Y","N"),"N")</f>
        <v>Y</v>
      </c>
    </row>
    <row r="2334" spans="1:9" x14ac:dyDescent="0.25">
      <c r="A2334" t="s">
        <v>3231</v>
      </c>
      <c r="B2334" t="s">
        <v>4613</v>
      </c>
      <c r="C2334" t="s">
        <v>4612</v>
      </c>
      <c r="D2334">
        <v>1984</v>
      </c>
      <c r="E2334" t="s">
        <v>4611</v>
      </c>
      <c r="G2334" t="str">
        <f t="shared" si="36"/>
        <v>Application SessionsSimulation in the Automobile IndustryOn the Use of Simulation in the Design and Installation of a Power and Free Conveyor System1984J. Thomas Bauner</v>
      </c>
      <c r="I2334" t="str">
        <f>IFERROR(IF(VLOOKUP(Test!G2334,SanityCheck!$F$2:$F$6384,1,FALSE)=Test!G2334,"Y","N"),"N")</f>
        <v>Y</v>
      </c>
    </row>
    <row r="2335" spans="1:9" x14ac:dyDescent="0.25">
      <c r="A2335" t="s">
        <v>3231</v>
      </c>
      <c r="B2335" t="s">
        <v>4613</v>
      </c>
      <c r="C2335" t="s">
        <v>4616</v>
      </c>
      <c r="D2335">
        <v>1984</v>
      </c>
      <c r="E2335" t="s">
        <v>4615</v>
      </c>
      <c r="G2335" t="str">
        <f t="shared" si="36"/>
        <v>Application SessionsSimulation in the Automobile IndustryEffective Industrial Finishing Systems Design Utilizing Simulation Techniques1984Sally J. Hill</v>
      </c>
      <c r="I2335" t="str">
        <f>IFERROR(IF(VLOOKUP(Test!G2335,SanityCheck!$F$2:$F$6384,1,FALSE)=Test!G2335,"Y","N"),"N")</f>
        <v>Y</v>
      </c>
    </row>
    <row r="2336" spans="1:9" x14ac:dyDescent="0.25">
      <c r="A2336" t="s">
        <v>3231</v>
      </c>
      <c r="B2336" t="s">
        <v>4613</v>
      </c>
      <c r="C2336" t="s">
        <v>4616</v>
      </c>
      <c r="D2336">
        <v>1984</v>
      </c>
      <c r="E2336" t="s">
        <v>4617</v>
      </c>
      <c r="G2336" t="str">
        <f t="shared" si="36"/>
        <v>Application SessionsSimulation in the Automobile IndustryEffective Industrial Finishing Systems Design Utilizing Simulation Techniques1984Doris Klein</v>
      </c>
      <c r="I2336" t="str">
        <f>IFERROR(IF(VLOOKUP(Test!G2336,SanityCheck!$F$2:$F$6384,1,FALSE)=Test!G2336,"Y","N"),"N")</f>
        <v>Y</v>
      </c>
    </row>
    <row r="2337" spans="1:9" x14ac:dyDescent="0.25">
      <c r="A2337" t="s">
        <v>3231</v>
      </c>
      <c r="B2337" t="s">
        <v>913</v>
      </c>
      <c r="C2337" t="s">
        <v>3233</v>
      </c>
      <c r="D2337">
        <v>1984</v>
      </c>
      <c r="E2337" t="s">
        <v>3232</v>
      </c>
      <c r="G2337" t="str">
        <f t="shared" si="36"/>
        <v>Application SessionsTransportation SystemsSimulation vs. Optimization in Physical Distribution Planning1984James H. Bookbinder</v>
      </c>
      <c r="I2337" t="str">
        <f>IFERROR(IF(VLOOKUP(Test!G2337,SanityCheck!$F$2:$F$6384,1,FALSE)=Test!G2337,"Y","N"),"N")</f>
        <v>Y</v>
      </c>
    </row>
    <row r="2338" spans="1:9" x14ac:dyDescent="0.25">
      <c r="A2338" t="s">
        <v>3231</v>
      </c>
      <c r="B2338" t="s">
        <v>913</v>
      </c>
      <c r="C2338" t="s">
        <v>3249</v>
      </c>
      <c r="D2338">
        <v>1984</v>
      </c>
      <c r="E2338" t="s">
        <v>3248</v>
      </c>
      <c r="G2338" t="str">
        <f t="shared" si="36"/>
        <v>Application SessionsTransportation SystemsThe Role of Computer Simulation in the Development of a New Elevator Product1984Bruce A. Powell</v>
      </c>
      <c r="I2338" t="str">
        <f>IFERROR(IF(VLOOKUP(Test!G2338,SanityCheck!$F$2:$F$6384,1,FALSE)=Test!G2338,"Y","N"),"N")</f>
        <v>Y</v>
      </c>
    </row>
    <row r="2339" spans="1:9" x14ac:dyDescent="0.25">
      <c r="A2339" t="s">
        <v>3231</v>
      </c>
      <c r="B2339" t="s">
        <v>913</v>
      </c>
      <c r="C2339" t="s">
        <v>3230</v>
      </c>
      <c r="D2339">
        <v>1984</v>
      </c>
      <c r="E2339" t="s">
        <v>3240</v>
      </c>
      <c r="G2339" t="str">
        <f t="shared" si="36"/>
        <v>Application SessionsTransportation SystemsUser Need Satisfaction as a Basis for Evaluating Cargo Aircraft Scheduling1984James R. Coakley</v>
      </c>
      <c r="I2339" t="str">
        <f>IFERROR(IF(VLOOKUP(Test!G2339,SanityCheck!$F$2:$F$6384,1,FALSE)=Test!G2339,"Y","N"),"N")</f>
        <v>Y</v>
      </c>
    </row>
    <row r="2340" spans="1:9" x14ac:dyDescent="0.25">
      <c r="A2340" t="s">
        <v>3231</v>
      </c>
      <c r="B2340" t="s">
        <v>913</v>
      </c>
      <c r="C2340" t="s">
        <v>3230</v>
      </c>
      <c r="D2340">
        <v>1984</v>
      </c>
      <c r="E2340" t="s">
        <v>3229</v>
      </c>
      <c r="G2340" t="str">
        <f t="shared" si="36"/>
        <v>Application SessionsTransportation SystemsUser Need Satisfaction as a Basis for Evaluating Cargo Aircraft Scheduling1984Gerald R. Armstrong</v>
      </c>
      <c r="I2340" t="str">
        <f>IFERROR(IF(VLOOKUP(Test!G2340,SanityCheck!$F$2:$F$6384,1,FALSE)=Test!G2340,"Y","N"),"N")</f>
        <v>Y</v>
      </c>
    </row>
    <row r="2341" spans="1:9" x14ac:dyDescent="0.25">
      <c r="A2341" t="s">
        <v>3231</v>
      </c>
      <c r="B2341" t="s">
        <v>913</v>
      </c>
      <c r="C2341" t="s">
        <v>3230</v>
      </c>
      <c r="D2341">
        <v>1984</v>
      </c>
      <c r="E2341" t="s">
        <v>3258</v>
      </c>
      <c r="G2341" t="str">
        <f t="shared" si="36"/>
        <v>Application SessionsTransportation SystemsUser Need Satisfaction as a Basis for Evaluating Cargo Aircraft Scheduling1984Joseph C. Bryant</v>
      </c>
      <c r="I2341" t="str">
        <f>IFERROR(IF(VLOOKUP(Test!G2341,SanityCheck!$F$2:$F$6384,1,FALSE)=Test!G2341,"Y","N"),"N")</f>
        <v>Y</v>
      </c>
    </row>
    <row r="2342" spans="1:9" x14ac:dyDescent="0.25">
      <c r="A2342" t="s">
        <v>3231</v>
      </c>
      <c r="B2342" t="s">
        <v>913</v>
      </c>
      <c r="C2342" t="s">
        <v>3230</v>
      </c>
      <c r="D2342">
        <v>1984</v>
      </c>
      <c r="E2342" t="s">
        <v>3237</v>
      </c>
      <c r="G2342" t="str">
        <f t="shared" si="36"/>
        <v>Application SessionsTransportation SystemsUser Need Satisfaction as a Basis for Evaluating Cargo Aircraft Scheduling1984Stephen R. Gordon</v>
      </c>
      <c r="I2342" t="str">
        <f>IFERROR(IF(VLOOKUP(Test!G2342,SanityCheck!$F$2:$F$6384,1,FALSE)=Test!G2342,"Y","N"),"N")</f>
        <v>Y</v>
      </c>
    </row>
    <row r="2343" spans="1:9" x14ac:dyDescent="0.25">
      <c r="A2343" t="s">
        <v>3231</v>
      </c>
      <c r="B2343" t="s">
        <v>774</v>
      </c>
      <c r="C2343" t="s">
        <v>4620</v>
      </c>
      <c r="D2343">
        <v>1984</v>
      </c>
      <c r="E2343" t="s">
        <v>2078</v>
      </c>
      <c r="G2343" t="str">
        <f t="shared" si="36"/>
        <v>Application SessionsDistributed SimulationA Language-Directed Distributed Discrete Simulation System1984Dana L. Wyatt</v>
      </c>
      <c r="I2343" t="str">
        <f>IFERROR(IF(VLOOKUP(Test!G2343,SanityCheck!$F$2:$F$6384,1,FALSE)=Test!G2343,"Y","N"),"N")</f>
        <v>Y</v>
      </c>
    </row>
    <row r="2344" spans="1:9" x14ac:dyDescent="0.25">
      <c r="A2344" t="s">
        <v>3231</v>
      </c>
      <c r="B2344" t="s">
        <v>774</v>
      </c>
      <c r="C2344" t="s">
        <v>4620</v>
      </c>
      <c r="D2344">
        <v>1984</v>
      </c>
      <c r="E2344" t="s">
        <v>773</v>
      </c>
      <c r="G2344" t="str">
        <f t="shared" si="36"/>
        <v>Application SessionsDistributed SimulationA Language-Directed Distributed Discrete Simulation System1984Sallie Sheppard</v>
      </c>
      <c r="I2344" t="str">
        <f>IFERROR(IF(VLOOKUP(Test!G2344,SanityCheck!$F$2:$F$6384,1,FALSE)=Test!G2344,"Y","N"),"N")</f>
        <v>Y</v>
      </c>
    </row>
    <row r="2345" spans="1:9" x14ac:dyDescent="0.25">
      <c r="A2345" t="s">
        <v>3231</v>
      </c>
      <c r="B2345" t="s">
        <v>774</v>
      </c>
      <c r="C2345" t="s">
        <v>4635</v>
      </c>
      <c r="D2345">
        <v>1984</v>
      </c>
      <c r="E2345" t="s">
        <v>4634</v>
      </c>
      <c r="G2345" t="str">
        <f t="shared" si="36"/>
        <v>Application SessionsDistributed SimulationAsynchronous Simulation of Some Discrete Time Models1984Jay B. Ghosh</v>
      </c>
      <c r="I2345" t="str">
        <f>IFERROR(IF(VLOOKUP(Test!G2345,SanityCheck!$F$2:$F$6384,1,FALSE)=Test!G2345,"Y","N"),"N")</f>
        <v>Y</v>
      </c>
    </row>
    <row r="2346" spans="1:9" x14ac:dyDescent="0.25">
      <c r="A2346" t="s">
        <v>3231</v>
      </c>
      <c r="B2346" t="s">
        <v>774</v>
      </c>
      <c r="C2346" t="s">
        <v>4621</v>
      </c>
      <c r="D2346">
        <v>1984</v>
      </c>
      <c r="E2346" t="s">
        <v>2683</v>
      </c>
      <c r="G2346" t="str">
        <f t="shared" si="36"/>
        <v>Application SessionsDistributed SimulationProblem Oriented Protocol Design1984David M. Nicol</v>
      </c>
      <c r="I2346" t="str">
        <f>IFERROR(IF(VLOOKUP(Test!G2346,SanityCheck!$F$2:$F$6384,1,FALSE)=Test!G2346,"Y","N"),"N")</f>
        <v>Y</v>
      </c>
    </row>
    <row r="2347" spans="1:9" x14ac:dyDescent="0.25">
      <c r="A2347" t="s">
        <v>3231</v>
      </c>
      <c r="B2347" t="s">
        <v>774</v>
      </c>
      <c r="C2347" t="s">
        <v>4621</v>
      </c>
      <c r="D2347">
        <v>1984</v>
      </c>
      <c r="E2347" t="s">
        <v>2109</v>
      </c>
      <c r="G2347" t="str">
        <f t="shared" si="36"/>
        <v>Application SessionsDistributed SimulationProblem Oriented Protocol Design1984Paul F. Reynolds  Jr.</v>
      </c>
      <c r="I2347" t="str">
        <f>IFERROR(IF(VLOOKUP(Test!G2347,SanityCheck!$F$2:$F$6384,1,FALSE)=Test!G2347,"Y","N"),"N")</f>
        <v>Y</v>
      </c>
    </row>
    <row r="2348" spans="1:9" x14ac:dyDescent="0.25">
      <c r="A2348" t="s">
        <v>3231</v>
      </c>
      <c r="B2348" t="s">
        <v>4637</v>
      </c>
      <c r="C2348" t="s">
        <v>4638</v>
      </c>
      <c r="D2348">
        <v>1984</v>
      </c>
      <c r="E2348" t="s">
        <v>4641</v>
      </c>
      <c r="G2348" t="str">
        <f t="shared" si="36"/>
        <v>Application SessionsSimulation Using Modern LanguagesImplications of the Ada Environment for Simulation Studies1984Patricia Friel</v>
      </c>
      <c r="I2348" t="str">
        <f>IFERROR(IF(VLOOKUP(Test!G2348,SanityCheck!$F$2:$F$6384,1,FALSE)=Test!G2348,"Y","N"),"N")</f>
        <v>Y</v>
      </c>
    </row>
    <row r="2349" spans="1:9" x14ac:dyDescent="0.25">
      <c r="A2349" t="s">
        <v>3231</v>
      </c>
      <c r="B2349" t="s">
        <v>4637</v>
      </c>
      <c r="C2349" t="s">
        <v>4638</v>
      </c>
      <c r="D2349">
        <v>1984</v>
      </c>
      <c r="E2349" t="s">
        <v>773</v>
      </c>
      <c r="G2349" t="str">
        <f t="shared" si="36"/>
        <v>Application SessionsSimulation Using Modern LanguagesImplications of the Ada Environment for Simulation Studies1984Sallie Sheppard</v>
      </c>
      <c r="I2349" t="str">
        <f>IFERROR(IF(VLOOKUP(Test!G2349,SanityCheck!$F$2:$F$6384,1,FALSE)=Test!G2349,"Y","N"),"N")</f>
        <v>Y</v>
      </c>
    </row>
    <row r="2350" spans="1:9" x14ac:dyDescent="0.25">
      <c r="A2350" t="s">
        <v>3231</v>
      </c>
      <c r="B2350" t="s">
        <v>4637</v>
      </c>
      <c r="C2350" t="s">
        <v>4640</v>
      </c>
      <c r="D2350">
        <v>1984</v>
      </c>
      <c r="E2350" t="s">
        <v>2245</v>
      </c>
      <c r="G2350" t="str">
        <f t="shared" si="36"/>
        <v>Application SessionsSimulation Using Modern LanguagesSimulation with C1984Floyd H. Grant III</v>
      </c>
      <c r="I2350" t="str">
        <f>IFERROR(IF(VLOOKUP(Test!G2350,SanityCheck!$F$2:$F$6384,1,FALSE)=Test!G2350,"Y","N"),"N")</f>
        <v>Y</v>
      </c>
    </row>
    <row r="2351" spans="1:9" x14ac:dyDescent="0.25">
      <c r="A2351" t="s">
        <v>3231</v>
      </c>
      <c r="B2351" t="s">
        <v>4637</v>
      </c>
      <c r="C2351" t="s">
        <v>4640</v>
      </c>
      <c r="D2351">
        <v>1984</v>
      </c>
      <c r="E2351" t="s">
        <v>466</v>
      </c>
      <c r="G2351" t="str">
        <f t="shared" si="36"/>
        <v>Application SessionsSimulation Using Modern LanguagesSimulation with C1984Douglas G. MacFarland</v>
      </c>
      <c r="I2351" t="str">
        <f>IFERROR(IF(VLOOKUP(Test!G2351,SanityCheck!$F$2:$F$6384,1,FALSE)=Test!G2351,"Y","N"),"N")</f>
        <v>Y</v>
      </c>
    </row>
    <row r="2352" spans="1:9" x14ac:dyDescent="0.25">
      <c r="A2352" t="s">
        <v>3231</v>
      </c>
      <c r="B2352" t="s">
        <v>4637</v>
      </c>
      <c r="C2352" t="s">
        <v>2637</v>
      </c>
      <c r="D2352">
        <v>1984</v>
      </c>
      <c r="E2352" t="s">
        <v>1555</v>
      </c>
      <c r="G2352" t="str">
        <f t="shared" si="36"/>
        <v>Application SessionsSimulation Using Modern LanguagesDiscrete Event Simulation in Pascal with SIMTOOLS1984Andrew F. Seila</v>
      </c>
      <c r="I2352" t="str">
        <f>IFERROR(IF(VLOOKUP(Test!G2352,SanityCheck!$F$2:$F$6384,1,FALSE)=Test!G2352,"Y","N"),"N")</f>
        <v>Y</v>
      </c>
    </row>
    <row r="2353" spans="1:9" x14ac:dyDescent="0.25">
      <c r="A2353" t="s">
        <v>3231</v>
      </c>
      <c r="B2353" t="s">
        <v>4637</v>
      </c>
      <c r="C2353" t="s">
        <v>4639</v>
      </c>
      <c r="D2353">
        <v>1984</v>
      </c>
      <c r="E2353" t="s">
        <v>4135</v>
      </c>
      <c r="G2353" t="str">
        <f t="shared" si="36"/>
        <v>Application SessionsSimulation Using Modern LanguagesProlog as a Simulation Language1984Heimo H. Adelsberger</v>
      </c>
      <c r="I2353" t="str">
        <f>IFERROR(IF(VLOOKUP(Test!G2353,SanityCheck!$F$2:$F$6384,1,FALSE)=Test!G2353,"Y","N"),"N")</f>
        <v>Y</v>
      </c>
    </row>
    <row r="2354" spans="1:9" x14ac:dyDescent="0.25">
      <c r="A2354" t="s">
        <v>3231</v>
      </c>
      <c r="B2354" t="s">
        <v>4644</v>
      </c>
      <c r="C2354" t="s">
        <v>4647</v>
      </c>
      <c r="D2354">
        <v>1984</v>
      </c>
      <c r="E2354" t="s">
        <v>4646</v>
      </c>
      <c r="G2354" t="str">
        <f t="shared" si="36"/>
        <v>Application SessionsDecision Support SystemFramework of the Decision Support Expert System1984Pawel Radzikowski</v>
      </c>
      <c r="I2354" t="str">
        <f>IFERROR(IF(VLOOKUP(Test!G2354,SanityCheck!$F$2:$F$6384,1,FALSE)=Test!G2354,"Y","N"),"N")</f>
        <v>Y</v>
      </c>
    </row>
    <row r="2355" spans="1:9" x14ac:dyDescent="0.25">
      <c r="A2355" t="s">
        <v>3231</v>
      </c>
      <c r="B2355" t="s">
        <v>4644</v>
      </c>
      <c r="C2355" t="s">
        <v>4649</v>
      </c>
      <c r="D2355">
        <v>1984</v>
      </c>
      <c r="E2355" t="s">
        <v>4648</v>
      </c>
      <c r="G2355" t="str">
        <f t="shared" si="36"/>
        <v>Application SessionsDecision Support SystemGeneralized Model Building Within an Integrated Decision Support System1984David P. Yancey</v>
      </c>
      <c r="I2355" t="str">
        <f>IFERROR(IF(VLOOKUP(Test!G2355,SanityCheck!$F$2:$F$6384,1,FALSE)=Test!G2355,"Y","N"),"N")</f>
        <v>Y</v>
      </c>
    </row>
    <row r="2356" spans="1:9" x14ac:dyDescent="0.25">
      <c r="A2356" t="s">
        <v>3231</v>
      </c>
      <c r="B2356" t="s">
        <v>4644</v>
      </c>
      <c r="C2356" t="s">
        <v>4649</v>
      </c>
      <c r="D2356">
        <v>1984</v>
      </c>
      <c r="E2356" t="s">
        <v>4650</v>
      </c>
      <c r="G2356" t="str">
        <f t="shared" si="36"/>
        <v>Application SessionsDecision Support SystemGeneralized Model Building Within an Integrated Decision Support System1984Robert A. Carringer</v>
      </c>
      <c r="I2356" t="str">
        <f>IFERROR(IF(VLOOKUP(Test!G2356,SanityCheck!$F$2:$F$6384,1,FALSE)=Test!G2356,"Y","N"),"N")</f>
        <v>Y</v>
      </c>
    </row>
    <row r="2357" spans="1:9" x14ac:dyDescent="0.25">
      <c r="A2357" t="s">
        <v>3231</v>
      </c>
      <c r="B2357" t="s">
        <v>4644</v>
      </c>
      <c r="C2357" t="s">
        <v>4643</v>
      </c>
      <c r="D2357">
        <v>1984</v>
      </c>
      <c r="E2357" t="s">
        <v>4642</v>
      </c>
      <c r="G2357" t="str">
        <f t="shared" si="36"/>
        <v>Application SessionsDecision Support SystemA Simulation/Optimization-Based Planning and Decision Support System1984William T. Scherer</v>
      </c>
      <c r="I2357" t="str">
        <f>IFERROR(IF(VLOOKUP(Test!G2357,SanityCheck!$F$2:$F$6384,1,FALSE)=Test!G2357,"Y","N"),"N")</f>
        <v>Y</v>
      </c>
    </row>
    <row r="2358" spans="1:9" x14ac:dyDescent="0.25">
      <c r="A2358" t="s">
        <v>3231</v>
      </c>
      <c r="B2358" t="s">
        <v>4644</v>
      </c>
      <c r="C2358" t="s">
        <v>4643</v>
      </c>
      <c r="D2358">
        <v>1984</v>
      </c>
      <c r="E2358" t="s">
        <v>4645</v>
      </c>
      <c r="G2358" t="str">
        <f t="shared" si="36"/>
        <v>Application SessionsDecision Support SystemA Simulation/Optimization-Based Planning and Decision Support System1984Chelsea C. White III</v>
      </c>
      <c r="I2358" t="str">
        <f>IFERROR(IF(VLOOKUP(Test!G2358,SanityCheck!$F$2:$F$6384,1,FALSE)=Test!G2358,"Y","N"),"N")</f>
        <v>Y</v>
      </c>
    </row>
    <row r="2359" spans="1:9" x14ac:dyDescent="0.25">
      <c r="A2359" t="s">
        <v>3231</v>
      </c>
      <c r="B2359" t="s">
        <v>4653</v>
      </c>
      <c r="C2359" t="s">
        <v>4652</v>
      </c>
      <c r="D2359">
        <v>1984</v>
      </c>
      <c r="E2359" t="s">
        <v>4651</v>
      </c>
      <c r="G2359" t="str">
        <f t="shared" si="36"/>
        <v>Application SessionsSimulation on MicrocomputersSimulation on Microcomputers: The Development of a Visual Interactive Modelling Philosophy1984J. B. Macintosh</v>
      </c>
      <c r="I2359" t="str">
        <f>IFERROR(IF(VLOOKUP(Test!G2359,SanityCheck!$F$2:$F$6384,1,FALSE)=Test!G2359,"Y","N"),"N")</f>
        <v>Y</v>
      </c>
    </row>
    <row r="2360" spans="1:9" x14ac:dyDescent="0.25">
      <c r="A2360" t="s">
        <v>3231</v>
      </c>
      <c r="B2360" t="s">
        <v>4653</v>
      </c>
      <c r="C2360" t="s">
        <v>4652</v>
      </c>
      <c r="D2360">
        <v>1984</v>
      </c>
      <c r="E2360" t="s">
        <v>4660</v>
      </c>
      <c r="G2360" t="str">
        <f t="shared" si="36"/>
        <v>Application SessionsSimulation on MicrocomputersSimulation on Microcomputers: The Development of a Visual Interactive Modelling Philosophy1984R. W. Hawkins</v>
      </c>
      <c r="I2360" t="str">
        <f>IFERROR(IF(VLOOKUP(Test!G2360,SanityCheck!$F$2:$F$6384,1,FALSE)=Test!G2360,"Y","N"),"N")</f>
        <v>Y</v>
      </c>
    </row>
    <row r="2361" spans="1:9" x14ac:dyDescent="0.25">
      <c r="A2361" t="s">
        <v>3231</v>
      </c>
      <c r="B2361" t="s">
        <v>4653</v>
      </c>
      <c r="C2361" t="s">
        <v>4652</v>
      </c>
      <c r="D2361">
        <v>1984</v>
      </c>
      <c r="E2361" t="s">
        <v>4656</v>
      </c>
      <c r="G2361" t="str">
        <f t="shared" si="36"/>
        <v>Application SessionsSimulation on MicrocomputersSimulation on Microcomputers: The Development of a Visual Interactive Modelling Philosophy1984C. J. Shepherd</v>
      </c>
      <c r="I2361" t="str">
        <f>IFERROR(IF(VLOOKUP(Test!G2361,SanityCheck!$F$2:$F$6384,1,FALSE)=Test!G2361,"Y","N"),"N")</f>
        <v>Y</v>
      </c>
    </row>
    <row r="2362" spans="1:9" x14ac:dyDescent="0.25">
      <c r="A2362" t="s">
        <v>3231</v>
      </c>
      <c r="B2362" t="s">
        <v>4653</v>
      </c>
      <c r="C2362" t="s">
        <v>4658</v>
      </c>
      <c r="D2362">
        <v>1984</v>
      </c>
      <c r="E2362" t="s">
        <v>4657</v>
      </c>
      <c r="G2362" t="str">
        <f t="shared" si="36"/>
        <v>Application SessionsSimulation on MicrocomputersSimulation Programming Using Spreadsheet Software1984Richard M. Reese</v>
      </c>
      <c r="I2362" t="str">
        <f>IFERROR(IF(VLOOKUP(Test!G2362,SanityCheck!$F$2:$F$6384,1,FALSE)=Test!G2362,"Y","N"),"N")</f>
        <v>Y</v>
      </c>
    </row>
    <row r="2363" spans="1:9" x14ac:dyDescent="0.25">
      <c r="A2363" t="s">
        <v>3231</v>
      </c>
      <c r="B2363" t="s">
        <v>4653</v>
      </c>
      <c r="C2363" t="s">
        <v>4659</v>
      </c>
      <c r="D2363">
        <v>1984</v>
      </c>
      <c r="E2363" t="s">
        <v>2134</v>
      </c>
      <c r="G2363" t="str">
        <f t="shared" si="36"/>
        <v>Application SessionsSimulation on MicrocomputersThe User Interface of GPSS/PC1984Springer Cox</v>
      </c>
      <c r="I2363" t="str">
        <f>IFERROR(IF(VLOOKUP(Test!G2363,SanityCheck!$F$2:$F$6384,1,FALSE)=Test!G2363,"Y","N"),"N")</f>
        <v>Y</v>
      </c>
    </row>
    <row r="2364" spans="1:9" x14ac:dyDescent="0.25">
      <c r="A2364" t="s">
        <v>3231</v>
      </c>
      <c r="B2364" t="s">
        <v>4653</v>
      </c>
      <c r="C2364" t="s">
        <v>4655</v>
      </c>
      <c r="D2364">
        <v>1984</v>
      </c>
      <c r="E2364" t="s">
        <v>354</v>
      </c>
      <c r="G2364" t="str">
        <f t="shared" si="36"/>
        <v>Application SessionsSimulation on MicrocomputersSimulation of Facility Designs on a Micro-Computer1984Gerald T. Mackulak</v>
      </c>
      <c r="I2364" t="str">
        <f>IFERROR(IF(VLOOKUP(Test!G2364,SanityCheck!$F$2:$F$6384,1,FALSE)=Test!G2364,"Y","N"),"N")</f>
        <v>Y</v>
      </c>
    </row>
    <row r="2365" spans="1:9" x14ac:dyDescent="0.25">
      <c r="A2365" t="s">
        <v>3231</v>
      </c>
      <c r="B2365" t="s">
        <v>4653</v>
      </c>
      <c r="C2365" t="s">
        <v>4655</v>
      </c>
      <c r="D2365">
        <v>1984</v>
      </c>
      <c r="E2365" t="s">
        <v>4654</v>
      </c>
      <c r="G2365" t="str">
        <f t="shared" si="36"/>
        <v>Application SessionsSimulation on MicrocomputersSimulation of Facility Designs on a Micro-Computer1984Neil Glenney</v>
      </c>
      <c r="I2365" t="str">
        <f>IFERROR(IF(VLOOKUP(Test!G2365,SanityCheck!$F$2:$F$6384,1,FALSE)=Test!G2365,"Y","N"),"N")</f>
        <v>Y</v>
      </c>
    </row>
    <row r="2366" spans="1:9" x14ac:dyDescent="0.25">
      <c r="A2366" t="s">
        <v>3231</v>
      </c>
      <c r="B2366" t="s">
        <v>4473</v>
      </c>
      <c r="C2366" t="s">
        <v>4474</v>
      </c>
      <c r="D2366">
        <v>1984</v>
      </c>
      <c r="E2366" t="s">
        <v>730</v>
      </c>
      <c r="G2366" t="str">
        <f t="shared" si="36"/>
        <v>Application SessionsSimulation Support SystemsNew Directions for the Design of Advanced Simulation Systems1984Michael G. Ketcham</v>
      </c>
      <c r="I2366" t="str">
        <f>IFERROR(IF(VLOOKUP(Test!G2366,SanityCheck!$F$2:$F$6384,1,FALSE)=Test!G2366,"Y","N"),"N")</f>
        <v>Y</v>
      </c>
    </row>
    <row r="2367" spans="1:9" x14ac:dyDescent="0.25">
      <c r="A2367" t="s">
        <v>3231</v>
      </c>
      <c r="B2367" t="s">
        <v>4473</v>
      </c>
      <c r="C2367" t="s">
        <v>4474</v>
      </c>
      <c r="D2367">
        <v>1984</v>
      </c>
      <c r="E2367" t="s">
        <v>4481</v>
      </c>
      <c r="G2367" t="str">
        <f t="shared" si="36"/>
        <v>Application SessionsSimulation Support SystemsNew Directions for the Design of Advanced Simulation Systems1984John W. Fowler</v>
      </c>
      <c r="I2367" t="str">
        <f>IFERROR(IF(VLOOKUP(Test!G2367,SanityCheck!$F$2:$F$6384,1,FALSE)=Test!G2367,"Y","N"),"N")</f>
        <v>Y</v>
      </c>
    </row>
    <row r="2368" spans="1:9" x14ac:dyDescent="0.25">
      <c r="A2368" t="s">
        <v>3231</v>
      </c>
      <c r="B2368" t="s">
        <v>4473</v>
      </c>
      <c r="C2368" t="s">
        <v>4474</v>
      </c>
      <c r="D2368">
        <v>1984</v>
      </c>
      <c r="E2368" t="s">
        <v>654</v>
      </c>
      <c r="G2368" t="str">
        <f t="shared" si="36"/>
        <v>Application SessionsSimulation Support SystemsNew Directions for the Design of Advanced Simulation Systems1984Don T. Phillips</v>
      </c>
      <c r="I2368" t="str">
        <f>IFERROR(IF(VLOOKUP(Test!G2368,SanityCheck!$F$2:$F$6384,1,FALSE)=Test!G2368,"Y","N"),"N")</f>
        <v>Y</v>
      </c>
    </row>
    <row r="2369" spans="1:9" x14ac:dyDescent="0.25">
      <c r="A2369" t="s">
        <v>3231</v>
      </c>
      <c r="B2369" t="s">
        <v>4473</v>
      </c>
      <c r="C2369" t="s">
        <v>4472</v>
      </c>
      <c r="D2369">
        <v>1984</v>
      </c>
      <c r="E2369" t="s">
        <v>3070</v>
      </c>
      <c r="G2369" t="str">
        <f t="shared" si="36"/>
        <v>Application SessionsSimulation Support SystemsAutomation of Simulation Model Generation From System Specifications1984Richard J. Mayer</v>
      </c>
      <c r="I2369" t="str">
        <f>IFERROR(IF(VLOOKUP(Test!G2369,SanityCheck!$F$2:$F$6384,1,FALSE)=Test!G2369,"Y","N"),"N")</f>
        <v>Y</v>
      </c>
    </row>
    <row r="2370" spans="1:9" x14ac:dyDescent="0.25">
      <c r="A2370" t="s">
        <v>3231</v>
      </c>
      <c r="B2370" t="s">
        <v>4473</v>
      </c>
      <c r="C2370" t="s">
        <v>4472</v>
      </c>
      <c r="D2370">
        <v>1984</v>
      </c>
      <c r="E2370" t="s">
        <v>285</v>
      </c>
      <c r="G2370" t="str">
        <f t="shared" ref="G2370:G2433" si="37">CONCATENATE(A2370,B2370,C2370,D2370,E2370)</f>
        <v>Application SessionsSimulation Support SystemsAutomation of Simulation Model Generation From System Specifications1984Robert E. Young</v>
      </c>
      <c r="I2370" t="str">
        <f>IFERROR(IF(VLOOKUP(Test!G2370,SanityCheck!$F$2:$F$6384,1,FALSE)=Test!G2370,"Y","N"),"N")</f>
        <v>Y</v>
      </c>
    </row>
    <row r="2371" spans="1:9" x14ac:dyDescent="0.25">
      <c r="A2371" t="s">
        <v>3231</v>
      </c>
      <c r="B2371" t="s">
        <v>4473</v>
      </c>
      <c r="C2371" t="s">
        <v>4476</v>
      </c>
      <c r="D2371">
        <v>1984</v>
      </c>
      <c r="E2371" t="s">
        <v>663</v>
      </c>
      <c r="G2371" t="str">
        <f t="shared" si="37"/>
        <v>Application SessionsSimulation Support SystemsEvaluation of the UNIX Host for a Model Development Environment1984Richard E. Nance</v>
      </c>
      <c r="I2371" t="str">
        <f>IFERROR(IF(VLOOKUP(Test!G2371,SanityCheck!$F$2:$F$6384,1,FALSE)=Test!G2371,"Y","N"),"N")</f>
        <v>Y</v>
      </c>
    </row>
    <row r="2372" spans="1:9" x14ac:dyDescent="0.25">
      <c r="A2372" t="s">
        <v>3231</v>
      </c>
      <c r="B2372" t="s">
        <v>4473</v>
      </c>
      <c r="C2372" t="s">
        <v>4476</v>
      </c>
      <c r="D2372">
        <v>1984</v>
      </c>
      <c r="E2372" t="s">
        <v>4486</v>
      </c>
      <c r="G2372" t="str">
        <f t="shared" si="37"/>
        <v>Application SessionsSimulation Support SystemsEvaluation of the UNIX Host for a Model Development Environment1984Osman Balchi</v>
      </c>
      <c r="I2372" t="str">
        <f>IFERROR(IF(VLOOKUP(Test!G2372,SanityCheck!$F$2:$F$6384,1,FALSE)=Test!G2372,"Y","N"),"N")</f>
        <v>Y</v>
      </c>
    </row>
    <row r="2373" spans="1:9" x14ac:dyDescent="0.25">
      <c r="A2373" t="s">
        <v>3231</v>
      </c>
      <c r="B2373" t="s">
        <v>4473</v>
      </c>
      <c r="C2373" t="s">
        <v>4476</v>
      </c>
      <c r="D2373">
        <v>1984</v>
      </c>
      <c r="E2373" t="s">
        <v>4475</v>
      </c>
      <c r="G2373" t="str">
        <f t="shared" si="37"/>
        <v>Application SessionsSimulation Support SystemsEvaluation of the UNIX Host for a Model Development Environment1984Robert L. Moose  Jr.</v>
      </c>
      <c r="I2373" t="str">
        <f>IFERROR(IF(VLOOKUP(Test!G2373,SanityCheck!$F$2:$F$6384,1,FALSE)=Test!G2373,"Y","N"),"N")</f>
        <v>Y</v>
      </c>
    </row>
    <row r="2374" spans="1:9" x14ac:dyDescent="0.25">
      <c r="A2374" t="s">
        <v>3231</v>
      </c>
      <c r="B2374" t="s">
        <v>4663</v>
      </c>
      <c r="C2374" t="s">
        <v>4677</v>
      </c>
      <c r="D2374">
        <v>1984</v>
      </c>
      <c r="E2374" t="s">
        <v>564</v>
      </c>
      <c r="G2374" t="str">
        <f t="shared" si="37"/>
        <v>Application SessionsSimulation of Computer NetworksCACI Network II.5: A Computer and Communications Network Simulator1984William J. Garrison</v>
      </c>
      <c r="I2374" t="str">
        <f>IFERROR(IF(VLOOKUP(Test!G2374,SanityCheck!$F$2:$F$6384,1,FALSE)=Test!G2374,"Y","N"),"N")</f>
        <v>Y</v>
      </c>
    </row>
    <row r="2375" spans="1:9" x14ac:dyDescent="0.25">
      <c r="A2375" t="s">
        <v>3231</v>
      </c>
      <c r="B2375" t="s">
        <v>4663</v>
      </c>
      <c r="C2375" t="s">
        <v>4662</v>
      </c>
      <c r="D2375">
        <v>1984</v>
      </c>
      <c r="E2375" t="s">
        <v>4661</v>
      </c>
      <c r="G2375" t="str">
        <f t="shared" si="37"/>
        <v>Application SessionsSimulation of Computer NetworksModeling and Analysis of Ethernet Networks1984John K. Jackman</v>
      </c>
      <c r="I2375" t="str">
        <f>IFERROR(IF(VLOOKUP(Test!G2375,SanityCheck!$F$2:$F$6384,1,FALSE)=Test!G2375,"Y","N"),"N")</f>
        <v>Y</v>
      </c>
    </row>
    <row r="2376" spans="1:9" x14ac:dyDescent="0.25">
      <c r="A2376" t="s">
        <v>3231</v>
      </c>
      <c r="B2376" t="s">
        <v>4663</v>
      </c>
      <c r="C2376" t="s">
        <v>4662</v>
      </c>
      <c r="D2376">
        <v>1984</v>
      </c>
      <c r="E2376" t="s">
        <v>2185</v>
      </c>
      <c r="G2376" t="str">
        <f t="shared" si="37"/>
        <v>Application SessionsSimulation of Computer NetworksModeling and Analysis of Ethernet Networks1984D. J. Medeiros</v>
      </c>
      <c r="I2376" t="str">
        <f>IFERROR(IF(VLOOKUP(Test!G2376,SanityCheck!$F$2:$F$6384,1,FALSE)=Test!G2376,"Y","N"),"N")</f>
        <v>Y</v>
      </c>
    </row>
    <row r="2377" spans="1:9" x14ac:dyDescent="0.25">
      <c r="A2377" t="s">
        <v>3231</v>
      </c>
      <c r="B2377" t="s">
        <v>4663</v>
      </c>
      <c r="C2377" t="s">
        <v>4667</v>
      </c>
      <c r="D2377">
        <v>1984</v>
      </c>
      <c r="E2377" t="s">
        <v>4678</v>
      </c>
      <c r="G2377" t="str">
        <f t="shared" si="37"/>
        <v>Application SessionsSimulation of Computer NetworksDynamics of Large Scale Distributed Networks1984Clayton M. Lockhart</v>
      </c>
      <c r="I2377" t="str">
        <f>IFERROR(IF(VLOOKUP(Test!G2377,SanityCheck!$F$2:$F$6384,1,FALSE)=Test!G2377,"Y","N"),"N")</f>
        <v>Y</v>
      </c>
    </row>
    <row r="2378" spans="1:9" x14ac:dyDescent="0.25">
      <c r="A2378" t="s">
        <v>3231</v>
      </c>
      <c r="B2378" t="s">
        <v>4663</v>
      </c>
      <c r="C2378" t="s">
        <v>4667</v>
      </c>
      <c r="D2378">
        <v>1984</v>
      </c>
      <c r="E2378" t="s">
        <v>4676</v>
      </c>
      <c r="G2378" t="str">
        <f t="shared" si="37"/>
        <v>Application SessionsSimulation of Computer NetworksDynamics of Large Scale Distributed Networks1984Mario R. Garzia</v>
      </c>
      <c r="I2378" t="str">
        <f>IFERROR(IF(VLOOKUP(Test!G2378,SanityCheck!$F$2:$F$6384,1,FALSE)=Test!G2378,"Y","N"),"N")</f>
        <v>Y</v>
      </c>
    </row>
    <row r="2379" spans="1:9" x14ac:dyDescent="0.25">
      <c r="A2379" t="s">
        <v>3231</v>
      </c>
      <c r="B2379" t="s">
        <v>4663</v>
      </c>
      <c r="C2379" t="s">
        <v>4667</v>
      </c>
      <c r="D2379">
        <v>1984</v>
      </c>
      <c r="E2379" t="s">
        <v>4666</v>
      </c>
      <c r="G2379" t="str">
        <f t="shared" si="37"/>
        <v>Application SessionsSimulation of Computer NetworksDynamics of Large Scale Distributed Networks1984Douglas L. Mikula</v>
      </c>
      <c r="I2379" t="str">
        <f>IFERROR(IF(VLOOKUP(Test!G2379,SanityCheck!$F$2:$F$6384,1,FALSE)=Test!G2379,"Y","N"),"N")</f>
        <v>Y</v>
      </c>
    </row>
    <row r="2380" spans="1:9" x14ac:dyDescent="0.25">
      <c r="A2380" t="s">
        <v>3231</v>
      </c>
      <c r="B2380" t="s">
        <v>4663</v>
      </c>
      <c r="C2380" t="s">
        <v>4672</v>
      </c>
      <c r="D2380">
        <v>1984</v>
      </c>
      <c r="E2380" t="s">
        <v>4671</v>
      </c>
      <c r="G2380" t="str">
        <f t="shared" si="37"/>
        <v>Application SessionsSimulation of Computer NetworksTopological Optimization of an Integrated Circuit/Packet-Switched Computer Network1984Mark J. Kiemele</v>
      </c>
      <c r="I2380" t="str">
        <f>IFERROR(IF(VLOOKUP(Test!G2380,SanityCheck!$F$2:$F$6384,1,FALSE)=Test!G2380,"Y","N"),"N")</f>
        <v>Y</v>
      </c>
    </row>
    <row r="2381" spans="1:9" x14ac:dyDescent="0.25">
      <c r="A2381" t="s">
        <v>3231</v>
      </c>
      <c r="B2381" t="s">
        <v>4682</v>
      </c>
      <c r="C2381" t="s">
        <v>4684</v>
      </c>
      <c r="D2381">
        <v>1984</v>
      </c>
      <c r="E2381" t="s">
        <v>761</v>
      </c>
      <c r="G2381" t="str">
        <f t="shared" si="37"/>
        <v>Application SessionsSimulation in Real Time ControlA Conceptual Design for Simulation in a Real Time Control Tool1984Carolyn D. Tobin</v>
      </c>
      <c r="I2381" t="str">
        <f>IFERROR(IF(VLOOKUP(Test!G2381,SanityCheck!$F$2:$F$6384,1,FALSE)=Test!G2381,"Y","N"),"N")</f>
        <v>Y</v>
      </c>
    </row>
    <row r="2382" spans="1:9" x14ac:dyDescent="0.25">
      <c r="A2382" t="s">
        <v>3231</v>
      </c>
      <c r="B2382" t="s">
        <v>4682</v>
      </c>
      <c r="C2382" t="s">
        <v>4684</v>
      </c>
      <c r="D2382">
        <v>1984</v>
      </c>
      <c r="E2382" t="s">
        <v>4683</v>
      </c>
      <c r="G2382" t="str">
        <f t="shared" si="37"/>
        <v>Application SessionsSimulation in Real Time ControlA Conceptual Design for Simulation in a Real Time Control Tool1984Neal M. McCollom</v>
      </c>
      <c r="I2382" t="str">
        <f>IFERROR(IF(VLOOKUP(Test!G2382,SanityCheck!$F$2:$F$6384,1,FALSE)=Test!G2382,"Y","N"),"N")</f>
        <v>Y</v>
      </c>
    </row>
    <row r="2383" spans="1:9" x14ac:dyDescent="0.25">
      <c r="A2383" t="s">
        <v>3231</v>
      </c>
      <c r="B2383" t="s">
        <v>4682</v>
      </c>
      <c r="C2383" t="s">
        <v>4681</v>
      </c>
      <c r="D2383">
        <v>1984</v>
      </c>
      <c r="E2383" t="s">
        <v>4685</v>
      </c>
      <c r="G2383" t="str">
        <f t="shared" si="37"/>
        <v>Application SessionsSimulation in Real Time ControlEmulation as a Design Tool in the Development of Real-Time Control Systems1984Howard M. Bloom</v>
      </c>
      <c r="I2383" t="str">
        <f>IFERROR(IF(VLOOKUP(Test!G2383,SanityCheck!$F$2:$F$6384,1,FALSE)=Test!G2383,"Y","N"),"N")</f>
        <v>Y</v>
      </c>
    </row>
    <row r="2384" spans="1:9" x14ac:dyDescent="0.25">
      <c r="A2384" t="s">
        <v>3231</v>
      </c>
      <c r="B2384" t="s">
        <v>4682</v>
      </c>
      <c r="C2384" t="s">
        <v>4681</v>
      </c>
      <c r="D2384">
        <v>1984</v>
      </c>
      <c r="E2384" t="s">
        <v>4686</v>
      </c>
      <c r="G2384" t="str">
        <f t="shared" si="37"/>
        <v>Application SessionsSimulation in Real Time ControlEmulation as a Design Tool in the Development of Real-Time Control Systems1984Cita M. Furlani</v>
      </c>
      <c r="I2384" t="str">
        <f>IFERROR(IF(VLOOKUP(Test!G2384,SanityCheck!$F$2:$F$6384,1,FALSE)=Test!G2384,"Y","N"),"N")</f>
        <v>Y</v>
      </c>
    </row>
    <row r="2385" spans="1:9" x14ac:dyDescent="0.25">
      <c r="A2385" t="s">
        <v>3231</v>
      </c>
      <c r="B2385" t="s">
        <v>4682</v>
      </c>
      <c r="C2385" t="s">
        <v>4681</v>
      </c>
      <c r="D2385">
        <v>1984</v>
      </c>
      <c r="E2385" t="s">
        <v>4680</v>
      </c>
      <c r="G2385" t="str">
        <f t="shared" si="37"/>
        <v>Application SessionsSimulation in Real Time ControlEmulation as a Design Tool in the Development of Real-Time Control Systems1984Anthony J. Barbera</v>
      </c>
      <c r="I2385" t="str">
        <f>IFERROR(IF(VLOOKUP(Test!G2385,SanityCheck!$F$2:$F$6384,1,FALSE)=Test!G2385,"Y","N"),"N")</f>
        <v>Y</v>
      </c>
    </row>
    <row r="2386" spans="1:9" x14ac:dyDescent="0.25">
      <c r="A2386" t="s">
        <v>3231</v>
      </c>
      <c r="B2386" t="s">
        <v>3952</v>
      </c>
      <c r="C2386" t="s">
        <v>3951</v>
      </c>
      <c r="D2386">
        <v>1984</v>
      </c>
      <c r="E2386" t="s">
        <v>3966</v>
      </c>
      <c r="G2386" t="str">
        <f t="shared" si="37"/>
        <v>Application SessionsPotpourriA GPSS Simulation to Determine Congestion in an Ethernet Type Local Area Network1984Howard Blum</v>
      </c>
      <c r="I2386" t="str">
        <f>IFERROR(IF(VLOOKUP(Test!G2386,SanityCheck!$F$2:$F$6384,1,FALSE)=Test!G2386,"Y","N"),"N")</f>
        <v>Y</v>
      </c>
    </row>
    <row r="2387" spans="1:9" x14ac:dyDescent="0.25">
      <c r="A2387" t="s">
        <v>3231</v>
      </c>
      <c r="B2387" t="s">
        <v>3952</v>
      </c>
      <c r="C2387" t="s">
        <v>3951</v>
      </c>
      <c r="D2387">
        <v>1984</v>
      </c>
      <c r="E2387" t="s">
        <v>3950</v>
      </c>
      <c r="G2387" t="str">
        <f t="shared" si="37"/>
        <v>Application SessionsPotpourriA GPSS Simulation to Determine Congestion in an Ethernet Type Local Area Network1984Frank Paccione</v>
      </c>
      <c r="I2387" t="str">
        <f>IFERROR(IF(VLOOKUP(Test!G2387,SanityCheck!$F$2:$F$6384,1,FALSE)=Test!G2387,"Y","N"),"N")</f>
        <v>Y</v>
      </c>
    </row>
    <row r="2388" spans="1:9" x14ac:dyDescent="0.25">
      <c r="A2388" t="s">
        <v>3231</v>
      </c>
      <c r="B2388" t="s">
        <v>3952</v>
      </c>
      <c r="C2388" t="s">
        <v>3961</v>
      </c>
      <c r="D2388">
        <v>1984</v>
      </c>
      <c r="E2388" t="s">
        <v>3960</v>
      </c>
      <c r="G2388" t="str">
        <f t="shared" si="37"/>
        <v>Application SessionsPotpourriAn Introspective Environment for Knowledge Based Simulation1984Venkataseshan Baskaran</v>
      </c>
      <c r="I2388" t="str">
        <f>IFERROR(IF(VLOOKUP(Test!G2388,SanityCheck!$F$2:$F$6384,1,FALSE)=Test!G2388,"Y","N"),"N")</f>
        <v>Y</v>
      </c>
    </row>
    <row r="2389" spans="1:9" x14ac:dyDescent="0.25">
      <c r="A2389" t="s">
        <v>3231</v>
      </c>
      <c r="B2389" t="s">
        <v>3952</v>
      </c>
      <c r="C2389" t="s">
        <v>3961</v>
      </c>
      <c r="D2389">
        <v>1984</v>
      </c>
      <c r="E2389" t="s">
        <v>2179</v>
      </c>
      <c r="G2389" t="str">
        <f t="shared" si="37"/>
        <v>Application SessionsPotpourriAn Introspective Environment for Knowledge Based Simulation1984Y. V. Reddy</v>
      </c>
      <c r="I2389" t="str">
        <f>IFERROR(IF(VLOOKUP(Test!G2389,SanityCheck!$F$2:$F$6384,1,FALSE)=Test!G2389,"Y","N"),"N")</f>
        <v>Y</v>
      </c>
    </row>
    <row r="2390" spans="1:9" x14ac:dyDescent="0.25">
      <c r="A2390" t="s">
        <v>3231</v>
      </c>
      <c r="B2390" t="s">
        <v>3952</v>
      </c>
      <c r="C2390" t="s">
        <v>3957</v>
      </c>
      <c r="D2390">
        <v>1984</v>
      </c>
      <c r="E2390" t="s">
        <v>3963</v>
      </c>
      <c r="G2390" t="str">
        <f t="shared" si="37"/>
        <v>Application SessionsPotpourriA Multitasking Implementation of System Simulation: The Emulation of an Asynchronous Parallel Processor for System Simulation Using a Single Processor1984Murali Krishnamurthi</v>
      </c>
      <c r="I2390" t="str">
        <f>IFERROR(IF(VLOOKUP(Test!G2390,SanityCheck!$F$2:$F$6384,1,FALSE)=Test!G2390,"Y","N"),"N")</f>
        <v>Y</v>
      </c>
    </row>
    <row r="2391" spans="1:9" x14ac:dyDescent="0.25">
      <c r="A2391" t="s">
        <v>3231</v>
      </c>
      <c r="B2391" t="s">
        <v>3952</v>
      </c>
      <c r="C2391" t="s">
        <v>3957</v>
      </c>
      <c r="D2391">
        <v>1984</v>
      </c>
      <c r="E2391" t="s">
        <v>285</v>
      </c>
      <c r="G2391" t="str">
        <f t="shared" si="37"/>
        <v>Application SessionsPotpourriA Multitasking Implementation of System Simulation: The Emulation of an Asynchronous Parallel Processor for System Simulation Using a Single Processor1984Robert E. Young</v>
      </c>
      <c r="I2391" t="str">
        <f>IFERROR(IF(VLOOKUP(Test!G2391,SanityCheck!$F$2:$F$6384,1,FALSE)=Test!G2391,"Y","N"),"N")</f>
        <v>Y</v>
      </c>
    </row>
    <row r="2392" spans="1:9" x14ac:dyDescent="0.25">
      <c r="A2392" t="s">
        <v>3231</v>
      </c>
      <c r="B2392" t="s">
        <v>4689</v>
      </c>
      <c r="C2392" t="s">
        <v>4692</v>
      </c>
      <c r="D2392">
        <v>1984</v>
      </c>
      <c r="E2392" t="s">
        <v>4691</v>
      </c>
      <c r="G2392" t="str">
        <f t="shared" si="37"/>
        <v>Application SessionsSimulation in the Public SectorA Simulation Model for Aged and Disabled Services1984Reuben R. McDaniel  Jr.</v>
      </c>
      <c r="I2392" t="str">
        <f>IFERROR(IF(VLOOKUP(Test!G2392,SanityCheck!$F$2:$F$6384,1,FALSE)=Test!G2392,"Y","N"),"N")</f>
        <v>Y</v>
      </c>
    </row>
    <row r="2393" spans="1:9" x14ac:dyDescent="0.25">
      <c r="A2393" t="s">
        <v>3231</v>
      </c>
      <c r="B2393" t="s">
        <v>4689</v>
      </c>
      <c r="C2393" t="s">
        <v>4692</v>
      </c>
      <c r="D2393">
        <v>1984</v>
      </c>
      <c r="E2393" t="s">
        <v>4693</v>
      </c>
      <c r="G2393" t="str">
        <f t="shared" si="37"/>
        <v>Application SessionsSimulation in the Public SectorA Simulation Model for Aged and Disabled Services1984Robert S. Sullivan</v>
      </c>
      <c r="I2393" t="str">
        <f>IFERROR(IF(VLOOKUP(Test!G2393,SanityCheck!$F$2:$F$6384,1,FALSE)=Test!G2393,"Y","N"),"N")</f>
        <v>Y</v>
      </c>
    </row>
    <row r="2394" spans="1:9" x14ac:dyDescent="0.25">
      <c r="A2394" t="s">
        <v>3231</v>
      </c>
      <c r="B2394" t="s">
        <v>4689</v>
      </c>
      <c r="C2394" t="s">
        <v>4692</v>
      </c>
      <c r="D2394">
        <v>1984</v>
      </c>
      <c r="E2394" t="s">
        <v>643</v>
      </c>
      <c r="G2394" t="str">
        <f t="shared" si="37"/>
        <v>Application SessionsSimulation in the Public SectorA Simulation Model for Aged and Disabled Services1984James R. Wilson</v>
      </c>
      <c r="I2394" t="str">
        <f>IFERROR(IF(VLOOKUP(Test!G2394,SanityCheck!$F$2:$F$6384,1,FALSE)=Test!G2394,"Y","N"),"N")</f>
        <v>Y</v>
      </c>
    </row>
    <row r="2395" spans="1:9" x14ac:dyDescent="0.25">
      <c r="A2395" t="s">
        <v>3231</v>
      </c>
      <c r="B2395" t="s">
        <v>4689</v>
      </c>
      <c r="C2395" t="s">
        <v>4688</v>
      </c>
      <c r="D2395">
        <v>1984</v>
      </c>
      <c r="E2395" t="s">
        <v>4041</v>
      </c>
      <c r="G2395" t="str">
        <f t="shared" si="37"/>
        <v>Application SessionsSimulation in the Public SectorModeling the Urban Development Process and the Related Transportation Impacts1984Tenny N. Lam</v>
      </c>
      <c r="I2395" t="str">
        <f>IFERROR(IF(VLOOKUP(Test!G2395,SanityCheck!$F$2:$F$6384,1,FALSE)=Test!G2395,"Y","N"),"N")</f>
        <v>Y</v>
      </c>
    </row>
    <row r="2396" spans="1:9" x14ac:dyDescent="0.25">
      <c r="A2396" t="s">
        <v>3231</v>
      </c>
      <c r="B2396" t="s">
        <v>4689</v>
      </c>
      <c r="C2396" t="s">
        <v>4688</v>
      </c>
      <c r="D2396">
        <v>1984</v>
      </c>
      <c r="E2396" t="s">
        <v>4690</v>
      </c>
      <c r="G2396" t="str">
        <f t="shared" si="37"/>
        <v>Application SessionsSimulation in the Public SectorModeling the Urban Development Process and the Related Transportation Impacts1984Richard Corsi</v>
      </c>
      <c r="I2396" t="str">
        <f>IFERROR(IF(VLOOKUP(Test!G2396,SanityCheck!$F$2:$F$6384,1,FALSE)=Test!G2396,"Y","N"),"N")</f>
        <v>Y</v>
      </c>
    </row>
    <row r="2397" spans="1:9" x14ac:dyDescent="0.25">
      <c r="A2397" t="s">
        <v>3231</v>
      </c>
      <c r="B2397" t="s">
        <v>4689</v>
      </c>
      <c r="C2397" t="s">
        <v>4688</v>
      </c>
      <c r="D2397">
        <v>1984</v>
      </c>
      <c r="E2397" t="s">
        <v>4687</v>
      </c>
      <c r="G2397" t="str">
        <f t="shared" si="37"/>
        <v>Application SessionsSimulation in the Public SectorModeling the Urban Development Process and the Related Transportation Impacts1984Katherine Wages</v>
      </c>
      <c r="I2397" t="str">
        <f>IFERROR(IF(VLOOKUP(Test!G2397,SanityCheck!$F$2:$F$6384,1,FALSE)=Test!G2397,"Y","N"),"N")</f>
        <v>Y</v>
      </c>
    </row>
    <row r="2398" spans="1:9" x14ac:dyDescent="0.25">
      <c r="A2398" t="s">
        <v>3231</v>
      </c>
      <c r="B2398" t="s">
        <v>4695</v>
      </c>
      <c r="C2398" t="s">
        <v>4695</v>
      </c>
      <c r="D2398">
        <v>1984</v>
      </c>
      <c r="E2398" t="s">
        <v>4694</v>
      </c>
      <c r="G2398" t="str">
        <f t="shared" si="37"/>
        <v>Application SessionsSimulation of Physiological SystemsSimulation of Physiological Systems1984Gerald Miller</v>
      </c>
      <c r="I2398" t="str">
        <f>IFERROR(IF(VLOOKUP(Test!G2398,SanityCheck!$F$2:$F$6384,1,FALSE)=Test!G2398,"Y","N"),"N")</f>
        <v>Y</v>
      </c>
    </row>
    <row r="2399" spans="1:9" x14ac:dyDescent="0.25">
      <c r="A2399" t="s">
        <v>3231</v>
      </c>
      <c r="B2399" t="s">
        <v>4695</v>
      </c>
      <c r="C2399" t="s">
        <v>4697</v>
      </c>
      <c r="D2399">
        <v>1984</v>
      </c>
      <c r="E2399" t="s">
        <v>4696</v>
      </c>
      <c r="G2399" t="str">
        <f t="shared" si="37"/>
        <v>Application SessionsSimulation of Physiological SystemsComputer Eye Looks at Human Eye1984Bruce H. McCormick</v>
      </c>
      <c r="I2399" t="str">
        <f>IFERROR(IF(VLOOKUP(Test!G2399,SanityCheck!$F$2:$F$6384,1,FALSE)=Test!G2399,"Y","N"),"N")</f>
        <v>Y</v>
      </c>
    </row>
    <row r="2400" spans="1:9" x14ac:dyDescent="0.25">
      <c r="A2400" t="s">
        <v>3231</v>
      </c>
      <c r="B2400" t="s">
        <v>4695</v>
      </c>
      <c r="C2400" t="s">
        <v>4697</v>
      </c>
      <c r="D2400">
        <v>1984</v>
      </c>
      <c r="E2400" t="s">
        <v>4698</v>
      </c>
      <c r="G2400" t="str">
        <f t="shared" si="37"/>
        <v>Application SessionsSimulation of Physiological SystemsComputer Eye Looks at Human Eye1984Roland Priemer</v>
      </c>
      <c r="I2400" t="str">
        <f>IFERROR(IF(VLOOKUP(Test!G2400,SanityCheck!$F$2:$F$6384,1,FALSE)=Test!G2400,"Y","N"),"N")</f>
        <v>Y</v>
      </c>
    </row>
    <row r="2401" spans="1:9" x14ac:dyDescent="0.25">
      <c r="A2401" t="s">
        <v>3231</v>
      </c>
      <c r="B2401" t="s">
        <v>4695</v>
      </c>
      <c r="C2401" t="s">
        <v>4699</v>
      </c>
      <c r="D2401">
        <v>1984</v>
      </c>
      <c r="E2401" t="s">
        <v>4694</v>
      </c>
      <c r="G2401" t="str">
        <f t="shared" si="37"/>
        <v>Application SessionsSimulation of Physiological SystemsSimulation of the Human Mitral Valve1984Gerald Miller</v>
      </c>
      <c r="I2401" t="str">
        <f>IFERROR(IF(VLOOKUP(Test!G2401,SanityCheck!$F$2:$F$6384,1,FALSE)=Test!G2401,"Y","N"),"N")</f>
        <v>Y</v>
      </c>
    </row>
    <row r="2402" spans="1:9" x14ac:dyDescent="0.25">
      <c r="A2402" t="s">
        <v>3231</v>
      </c>
      <c r="B2402" t="s">
        <v>3450</v>
      </c>
      <c r="C2402" t="s">
        <v>3471</v>
      </c>
      <c r="D2402">
        <v>1984</v>
      </c>
      <c r="E2402" t="s">
        <v>3470</v>
      </c>
      <c r="G2402" t="str">
        <f t="shared" si="37"/>
        <v>Application SessionsHealth Care SystemsOutpatient Health Care Facility Planning and Sizing via Computer Simulation1984Peter Amladi</v>
      </c>
      <c r="I2402" t="str">
        <f>IFERROR(IF(VLOOKUP(Test!G2402,SanityCheck!$F$2:$F$6384,1,FALSE)=Test!G2402,"Y","N"),"N")</f>
        <v>Y</v>
      </c>
    </row>
    <row r="2403" spans="1:9" x14ac:dyDescent="0.25">
      <c r="A2403" t="s">
        <v>3231</v>
      </c>
      <c r="B2403" t="s">
        <v>3450</v>
      </c>
      <c r="C2403" t="s">
        <v>3455</v>
      </c>
      <c r="D2403">
        <v>1984</v>
      </c>
      <c r="E2403" t="s">
        <v>3454</v>
      </c>
      <c r="G2403" t="str">
        <f t="shared" si="37"/>
        <v>Application SessionsHealth Care SystemsSimulation Modeling in Health Care Facilities1984Kenneth R. Currie</v>
      </c>
      <c r="I2403" t="str">
        <f>IFERROR(IF(VLOOKUP(Test!G2403,SanityCheck!$F$2:$F$6384,1,FALSE)=Test!G2403,"Y","N"),"N")</f>
        <v>Y</v>
      </c>
    </row>
    <row r="2404" spans="1:9" x14ac:dyDescent="0.25">
      <c r="A2404" t="s">
        <v>3231</v>
      </c>
      <c r="B2404" t="s">
        <v>3450</v>
      </c>
      <c r="C2404" t="s">
        <v>3455</v>
      </c>
      <c r="D2404">
        <v>1984</v>
      </c>
      <c r="E2404" t="s">
        <v>3475</v>
      </c>
      <c r="G2404" t="str">
        <f t="shared" si="37"/>
        <v>Application SessionsHealth Care SystemsSimulation Modeling in Health Care Facilities1984Wafik H. Iskander</v>
      </c>
      <c r="I2404" t="str">
        <f>IFERROR(IF(VLOOKUP(Test!G2404,SanityCheck!$F$2:$F$6384,1,FALSE)=Test!G2404,"Y","N"),"N")</f>
        <v>Y</v>
      </c>
    </row>
    <row r="2405" spans="1:9" x14ac:dyDescent="0.25">
      <c r="A2405" t="s">
        <v>3231</v>
      </c>
      <c r="B2405" t="s">
        <v>3450</v>
      </c>
      <c r="C2405" t="s">
        <v>3455</v>
      </c>
      <c r="D2405">
        <v>1984</v>
      </c>
      <c r="E2405" t="s">
        <v>3474</v>
      </c>
      <c r="G2405" t="str">
        <f t="shared" si="37"/>
        <v>Application SessionsHealth Care SystemsSimulation Modeling in Health Care Facilities1984Michael Leonard</v>
      </c>
      <c r="I2405" t="str">
        <f>IFERROR(IF(VLOOKUP(Test!G2405,SanityCheck!$F$2:$F$6384,1,FALSE)=Test!G2405,"Y","N"),"N")</f>
        <v>Y</v>
      </c>
    </row>
    <row r="2406" spans="1:9" x14ac:dyDescent="0.25">
      <c r="A2406" t="s">
        <v>3231</v>
      </c>
      <c r="B2406" t="s">
        <v>3450</v>
      </c>
      <c r="C2406" t="s">
        <v>3455</v>
      </c>
      <c r="D2406">
        <v>1984</v>
      </c>
      <c r="E2406" t="s">
        <v>3467</v>
      </c>
      <c r="G2406" t="str">
        <f t="shared" si="37"/>
        <v>Application SessionsHealth Care SystemsSimulation Modeling in Health Care Facilities1984Cynthia D. Coberly</v>
      </c>
      <c r="I2406" t="str">
        <f>IFERROR(IF(VLOOKUP(Test!G2406,SanityCheck!$F$2:$F$6384,1,FALSE)=Test!G2406,"Y","N"),"N")</f>
        <v>Y</v>
      </c>
    </row>
    <row r="2407" spans="1:9" x14ac:dyDescent="0.25">
      <c r="A2407" t="s">
        <v>3231</v>
      </c>
      <c r="B2407" t="s">
        <v>4488</v>
      </c>
      <c r="C2407" t="s">
        <v>4495</v>
      </c>
      <c r="D2407">
        <v>1984</v>
      </c>
      <c r="E2407" t="s">
        <v>4494</v>
      </c>
      <c r="G2407" t="str">
        <f t="shared" si="37"/>
        <v>Application SessionsMilitary Applications ISimulation Models for Army Manpower Requirements1984Charles Dale</v>
      </c>
      <c r="I2407" t="str">
        <f>IFERROR(IF(VLOOKUP(Test!G2407,SanityCheck!$F$2:$F$6384,1,FALSE)=Test!G2407,"Y","N"),"N")</f>
        <v>Y</v>
      </c>
    </row>
    <row r="2408" spans="1:9" x14ac:dyDescent="0.25">
      <c r="A2408" t="s">
        <v>3231</v>
      </c>
      <c r="B2408" t="s">
        <v>4488</v>
      </c>
      <c r="C2408" t="s">
        <v>4490</v>
      </c>
      <c r="D2408">
        <v>1984</v>
      </c>
      <c r="E2408" t="s">
        <v>2003</v>
      </c>
      <c r="G2408" t="str">
        <f t="shared" si="37"/>
        <v>Application SessionsMilitary Applications IA Policy Analysis for Logistical Support of Multiple U.S. Army Contingency Requirements1984Thomas D. Clark  Jr.</v>
      </c>
      <c r="I2408" t="str">
        <f>IFERROR(IF(VLOOKUP(Test!G2408,SanityCheck!$F$2:$F$6384,1,FALSE)=Test!G2408,"Y","N"),"N")</f>
        <v>Y</v>
      </c>
    </row>
    <row r="2409" spans="1:9" x14ac:dyDescent="0.25">
      <c r="A2409" t="s">
        <v>3231</v>
      </c>
      <c r="B2409" t="s">
        <v>4488</v>
      </c>
      <c r="C2409" t="s">
        <v>4490</v>
      </c>
      <c r="D2409">
        <v>1984</v>
      </c>
      <c r="E2409" t="s">
        <v>4498</v>
      </c>
      <c r="G2409" t="str">
        <f t="shared" si="37"/>
        <v>Application SessionsMilitary Applications IA Policy Analysis for Logistical Support of Multiple U.S. Army Contingency Requirements1984George C. Prueitt</v>
      </c>
      <c r="I2409" t="str">
        <f>IFERROR(IF(VLOOKUP(Test!G2409,SanityCheck!$F$2:$F$6384,1,FALSE)=Test!G2409,"Y","N"),"N")</f>
        <v>Y</v>
      </c>
    </row>
    <row r="2410" spans="1:9" x14ac:dyDescent="0.25">
      <c r="A2410" t="s">
        <v>3231</v>
      </c>
      <c r="B2410" t="s">
        <v>4488</v>
      </c>
      <c r="C2410" t="s">
        <v>4490</v>
      </c>
      <c r="D2410">
        <v>1984</v>
      </c>
      <c r="E2410" t="s">
        <v>4489</v>
      </c>
      <c r="G2410" t="str">
        <f t="shared" si="37"/>
        <v>Application SessionsMilitary Applications IA Policy Analysis for Logistical Support of Multiple U.S. Army Contingency Requirements1984Robert L. Smith</v>
      </c>
      <c r="I2410" t="str">
        <f>IFERROR(IF(VLOOKUP(Test!G2410,SanityCheck!$F$2:$F$6384,1,FALSE)=Test!G2410,"Y","N"),"N")</f>
        <v>Y</v>
      </c>
    </row>
    <row r="2411" spans="1:9" x14ac:dyDescent="0.25">
      <c r="A2411" t="s">
        <v>3231</v>
      </c>
      <c r="B2411" t="s">
        <v>4510</v>
      </c>
      <c r="C2411" t="s">
        <v>4512</v>
      </c>
      <c r="D2411">
        <v>1984</v>
      </c>
      <c r="E2411" t="s">
        <v>4521</v>
      </c>
      <c r="G2411" t="str">
        <f t="shared" si="37"/>
        <v>Application SessionsMilitary Applications IIModeling Tactical Communications with QSIM1984A. F. Malmberg</v>
      </c>
      <c r="I2411" t="str">
        <f>IFERROR(IF(VLOOKUP(Test!G2411,SanityCheck!$F$2:$F$6384,1,FALSE)=Test!G2411,"Y","N"),"N")</f>
        <v>Y</v>
      </c>
    </row>
    <row r="2412" spans="1:9" x14ac:dyDescent="0.25">
      <c r="A2412" t="s">
        <v>3231</v>
      </c>
      <c r="B2412" t="s">
        <v>4510</v>
      </c>
      <c r="C2412" t="s">
        <v>4512</v>
      </c>
      <c r="D2412">
        <v>1984</v>
      </c>
      <c r="E2412" t="s">
        <v>4526</v>
      </c>
      <c r="G2412" t="str">
        <f t="shared" si="37"/>
        <v>Application SessionsMilitary Applications IIModeling Tactical Communications with QSIM1984S. A. Hutchinson</v>
      </c>
      <c r="I2412" t="str">
        <f>IFERROR(IF(VLOOKUP(Test!G2412,SanityCheck!$F$2:$F$6384,1,FALSE)=Test!G2412,"Y","N"),"N")</f>
        <v>Y</v>
      </c>
    </row>
    <row r="2413" spans="1:9" x14ac:dyDescent="0.25">
      <c r="A2413" t="s">
        <v>3231</v>
      </c>
      <c r="B2413" t="s">
        <v>4510</v>
      </c>
      <c r="C2413" t="s">
        <v>4512</v>
      </c>
      <c r="D2413">
        <v>1984</v>
      </c>
      <c r="E2413" t="s">
        <v>4511</v>
      </c>
      <c r="G2413" t="str">
        <f t="shared" si="37"/>
        <v>Application SessionsMilitary Applications IIModeling Tactical Communications with QSIM1984R. D. Riggin</v>
      </c>
      <c r="I2413" t="str">
        <f>IFERROR(IF(VLOOKUP(Test!G2413,SanityCheck!$F$2:$F$6384,1,FALSE)=Test!G2413,"Y","N"),"N")</f>
        <v>Y</v>
      </c>
    </row>
    <row r="2414" spans="1:9" x14ac:dyDescent="0.25">
      <c r="A2414" t="s">
        <v>3231</v>
      </c>
      <c r="B2414" t="s">
        <v>4510</v>
      </c>
      <c r="C2414" t="s">
        <v>4512</v>
      </c>
      <c r="D2414">
        <v>1984</v>
      </c>
      <c r="E2414" t="s">
        <v>4528</v>
      </c>
      <c r="G2414" t="str">
        <f t="shared" si="37"/>
        <v>Application SessionsMilitary Applications IIModeling Tactical Communications with QSIM1984W. N. Friend</v>
      </c>
      <c r="I2414" t="str">
        <f>IFERROR(IF(VLOOKUP(Test!G2414,SanityCheck!$F$2:$F$6384,1,FALSE)=Test!G2414,"Y","N"),"N")</f>
        <v>Y</v>
      </c>
    </row>
    <row r="2415" spans="1:9" x14ac:dyDescent="0.25">
      <c r="A2415" t="s">
        <v>3231</v>
      </c>
      <c r="B2415" t="s">
        <v>4510</v>
      </c>
      <c r="C2415" t="s">
        <v>4516</v>
      </c>
      <c r="D2415">
        <v>1984</v>
      </c>
      <c r="E2415" t="s">
        <v>4517</v>
      </c>
      <c r="G2415" t="str">
        <f t="shared" si="37"/>
        <v>Application SessionsMilitary Applications IIB-1B Avionics/Automatic Test Equipment: Maintenance Queueing Analysis1984Lance M. Roark</v>
      </c>
      <c r="I2415" t="str">
        <f>IFERROR(IF(VLOOKUP(Test!G2415,SanityCheck!$F$2:$F$6384,1,FALSE)=Test!G2415,"Y","N"),"N")</f>
        <v>Y</v>
      </c>
    </row>
    <row r="2416" spans="1:9" x14ac:dyDescent="0.25">
      <c r="A2416" t="s">
        <v>3231</v>
      </c>
      <c r="B2416" t="s">
        <v>4510</v>
      </c>
      <c r="C2416" t="s">
        <v>4516</v>
      </c>
      <c r="D2416">
        <v>1984</v>
      </c>
      <c r="E2416" t="s">
        <v>4518</v>
      </c>
      <c r="G2416" t="str">
        <f t="shared" si="37"/>
        <v>Application SessionsMilitary Applications IIB-1B Avionics/Automatic Test Equipment: Maintenance Queueing Analysis1984James K. Feldman</v>
      </c>
      <c r="I2416" t="str">
        <f>IFERROR(IF(VLOOKUP(Test!G2416,SanityCheck!$F$2:$F$6384,1,FALSE)=Test!G2416,"Y","N"),"N")</f>
        <v>Y</v>
      </c>
    </row>
    <row r="2417" spans="1:9" x14ac:dyDescent="0.25">
      <c r="A2417" t="s">
        <v>3231</v>
      </c>
      <c r="B2417" t="s">
        <v>4510</v>
      </c>
      <c r="C2417" t="s">
        <v>4516</v>
      </c>
      <c r="D2417">
        <v>1984</v>
      </c>
      <c r="E2417" t="s">
        <v>4515</v>
      </c>
      <c r="G2417" t="str">
        <f t="shared" si="37"/>
        <v>Application SessionsMilitary Applications IIB-1B Avionics/Automatic Test Equipment: Maintenance Queueing Analysis1984James Bexfield</v>
      </c>
      <c r="I2417" t="str">
        <f>IFERROR(IF(VLOOKUP(Test!G2417,SanityCheck!$F$2:$F$6384,1,FALSE)=Test!G2417,"Y","N"),"N")</f>
        <v>Y</v>
      </c>
    </row>
    <row r="2418" spans="1:9" x14ac:dyDescent="0.25">
      <c r="A2418" t="s">
        <v>3231</v>
      </c>
      <c r="B2418" t="s">
        <v>4510</v>
      </c>
      <c r="C2418" t="s">
        <v>4514</v>
      </c>
      <c r="D2418">
        <v>1984</v>
      </c>
      <c r="E2418" t="s">
        <v>4529</v>
      </c>
      <c r="G2418" t="str">
        <f t="shared" si="37"/>
        <v>Application SessionsMilitary Applications IIDirect Ascent, Deep Space Intercept Model1984Mark M. Mekaru</v>
      </c>
      <c r="I2418" t="str">
        <f>IFERROR(IF(VLOOKUP(Test!G2418,SanityCheck!$F$2:$F$6384,1,FALSE)=Test!G2418,"Y","N"),"N")</f>
        <v>Y</v>
      </c>
    </row>
    <row r="2419" spans="1:9" x14ac:dyDescent="0.25">
      <c r="A2419" t="s">
        <v>3231</v>
      </c>
      <c r="B2419" t="s">
        <v>4510</v>
      </c>
      <c r="C2419" t="s">
        <v>4514</v>
      </c>
      <c r="D2419">
        <v>1984</v>
      </c>
      <c r="E2419" t="s">
        <v>4513</v>
      </c>
      <c r="G2419" t="str">
        <f t="shared" si="37"/>
        <v>Application SessionsMilitary Applications IIDirect Ascent, Deep Space Intercept Model1984Richard C. Barclay</v>
      </c>
      <c r="I2419" t="str">
        <f>IFERROR(IF(VLOOKUP(Test!G2419,SanityCheck!$F$2:$F$6384,1,FALSE)=Test!G2419,"Y","N"),"N")</f>
        <v>Y</v>
      </c>
    </row>
    <row r="2420" spans="1:9" x14ac:dyDescent="0.25">
      <c r="A2420" t="s">
        <v>3231</v>
      </c>
      <c r="B2420" t="s">
        <v>4702</v>
      </c>
      <c r="C2420" t="s">
        <v>4701</v>
      </c>
      <c r="D2420">
        <v>1984</v>
      </c>
      <c r="E2420" t="s">
        <v>4705</v>
      </c>
      <c r="G2420" t="str">
        <f t="shared" si="37"/>
        <v>Application SessionsOperational Evaluation Modeling IOperational Evaluation Modeling of Automatic Speaker Verification Systems1984David E. Crabbs</v>
      </c>
      <c r="I2420" t="str">
        <f>IFERROR(IF(VLOOKUP(Test!G2420,SanityCheck!$F$2:$F$6384,1,FALSE)=Test!G2420,"Y","N"),"N")</f>
        <v>Y</v>
      </c>
    </row>
    <row r="2421" spans="1:9" x14ac:dyDescent="0.25">
      <c r="A2421" t="s">
        <v>3231</v>
      </c>
      <c r="B2421" t="s">
        <v>4702</v>
      </c>
      <c r="C2421" t="s">
        <v>4701</v>
      </c>
      <c r="D2421">
        <v>1984</v>
      </c>
      <c r="E2421" t="s">
        <v>4700</v>
      </c>
      <c r="G2421" t="str">
        <f t="shared" si="37"/>
        <v>Application SessionsOperational Evaluation Modeling IOperational Evaluation Modeling of Automatic Speaker Verification Systems1984John R. Clymer</v>
      </c>
      <c r="I2421" t="str">
        <f>IFERROR(IF(VLOOKUP(Test!G2421,SanityCheck!$F$2:$F$6384,1,FALSE)=Test!G2421,"Y","N"),"N")</f>
        <v>Y</v>
      </c>
    </row>
    <row r="2422" spans="1:9" x14ac:dyDescent="0.25">
      <c r="A2422" t="s">
        <v>3231</v>
      </c>
      <c r="B2422" t="s">
        <v>4702</v>
      </c>
      <c r="C2422" t="s">
        <v>4704</v>
      </c>
      <c r="D2422">
        <v>1984</v>
      </c>
      <c r="E2422" t="s">
        <v>4703</v>
      </c>
      <c r="G2422" t="str">
        <f t="shared" si="37"/>
        <v>Application SessionsOperational Evaluation Modeling IImplementation of Operational Evaluation Modeling in Pascal1984John A. Quandt</v>
      </c>
      <c r="I2422" t="str">
        <f>IFERROR(IF(VLOOKUP(Test!G2422,SanityCheck!$F$2:$F$6384,1,FALSE)=Test!G2422,"Y","N"),"N")</f>
        <v>Y</v>
      </c>
    </row>
    <row r="2423" spans="1:9" x14ac:dyDescent="0.25">
      <c r="A2423" t="s">
        <v>1540</v>
      </c>
      <c r="C2423" t="s">
        <v>1544</v>
      </c>
      <c r="D2423">
        <v>1985</v>
      </c>
      <c r="E2423" t="s">
        <v>799</v>
      </c>
      <c r="G2423" t="str">
        <f t="shared" si="37"/>
        <v>Education TutorialsIntroduction to Systems Analysis, Modeling, and Simulation1985J. W. Schmidt</v>
      </c>
      <c r="I2423" t="str">
        <f>IFERROR(IF(VLOOKUP(Test!G2423,SanityCheck!$F$2:$F$6384,1,FALSE)=Test!G2423,"Y","N"),"N")</f>
        <v>Y</v>
      </c>
    </row>
    <row r="2424" spans="1:9" x14ac:dyDescent="0.25">
      <c r="A2424" t="s">
        <v>1540</v>
      </c>
      <c r="C2424" t="s">
        <v>2419</v>
      </c>
      <c r="D2424">
        <v>1985</v>
      </c>
      <c r="E2424" t="s">
        <v>693</v>
      </c>
      <c r="G2424" t="str">
        <f t="shared" si="37"/>
        <v>Education TutorialsAn Expository on Verification and Validation of Simulation Models1985Robert G. Sargent</v>
      </c>
      <c r="I2424" t="str">
        <f>IFERROR(IF(VLOOKUP(Test!G2424,SanityCheck!$F$2:$F$6384,1,FALSE)=Test!G2424,"Y","N"),"N")</f>
        <v>Y</v>
      </c>
    </row>
    <row r="2425" spans="1:9" x14ac:dyDescent="0.25">
      <c r="A2425" t="s">
        <v>1540</v>
      </c>
      <c r="C2425" t="s">
        <v>1547</v>
      </c>
      <c r="D2425">
        <v>1985</v>
      </c>
      <c r="E2425" t="s">
        <v>1546</v>
      </c>
      <c r="G2425" t="str">
        <f t="shared" si="37"/>
        <v>Education TutorialsA Decomposition Approach to Variance Reduction1985Barry L. Nelson</v>
      </c>
      <c r="I2425" t="str">
        <f>IFERROR(IF(VLOOKUP(Test!G2425,SanityCheck!$F$2:$F$6384,1,FALSE)=Test!G2425,"Y","N"),"N")</f>
        <v>Y</v>
      </c>
    </row>
    <row r="2426" spans="1:9" x14ac:dyDescent="0.25">
      <c r="A2426" t="s">
        <v>1540</v>
      </c>
      <c r="C2426" t="s">
        <v>1549</v>
      </c>
      <c r="D2426">
        <v>1985</v>
      </c>
      <c r="E2426" t="s">
        <v>1526</v>
      </c>
      <c r="G2426" t="str">
        <f t="shared" si="37"/>
        <v>Education TutorialsAnalysis of Simulation Output Data1985W. David Kelton</v>
      </c>
      <c r="I2426" t="str">
        <f>IFERROR(IF(VLOOKUP(Test!G2426,SanityCheck!$F$2:$F$6384,1,FALSE)=Test!G2426,"Y","N"),"N")</f>
        <v>Y</v>
      </c>
    </row>
    <row r="2427" spans="1:9" x14ac:dyDescent="0.25">
      <c r="A2427" t="s">
        <v>1540</v>
      </c>
      <c r="C2427" t="s">
        <v>1539</v>
      </c>
      <c r="D2427">
        <v>1985</v>
      </c>
      <c r="E2427" t="s">
        <v>329</v>
      </c>
      <c r="G2427" t="str">
        <f t="shared" si="37"/>
        <v>Education TutorialsSimulation of Manufacturing Systems1985Averill M. Law</v>
      </c>
      <c r="I2427" t="str">
        <f>IFERROR(IF(VLOOKUP(Test!G2427,SanityCheck!$F$2:$F$6384,1,FALSE)=Test!G2427,"Y","N"),"N")</f>
        <v>Y</v>
      </c>
    </row>
    <row r="2428" spans="1:9" x14ac:dyDescent="0.25">
      <c r="A2428" t="s">
        <v>1540</v>
      </c>
      <c r="C2428" t="s">
        <v>1552</v>
      </c>
      <c r="D2428">
        <v>1985</v>
      </c>
      <c r="E2428" t="s">
        <v>1551</v>
      </c>
      <c r="G2428" t="str">
        <f t="shared" si="37"/>
        <v>Education TutorialsTutorial on Artificial Intelligence1985James K. Hightower</v>
      </c>
      <c r="I2428" t="str">
        <f>IFERROR(IF(VLOOKUP(Test!G2428,SanityCheck!$F$2:$F$6384,1,FALSE)=Test!G2428,"Y","N"),"N")</f>
        <v>Y</v>
      </c>
    </row>
    <row r="2429" spans="1:9" x14ac:dyDescent="0.25">
      <c r="A2429" t="s">
        <v>1540</v>
      </c>
      <c r="C2429" t="s">
        <v>1553</v>
      </c>
      <c r="D2429">
        <v>1985</v>
      </c>
      <c r="E2429" t="s">
        <v>787</v>
      </c>
      <c r="G2429" t="str">
        <f t="shared" si="37"/>
        <v>Education TutorialsModelling of Computer Systems - A Tutorial1985Edward D. Lazowska</v>
      </c>
      <c r="I2429" t="str">
        <f>IFERROR(IF(VLOOKUP(Test!G2429,SanityCheck!$F$2:$F$6384,1,FALSE)=Test!G2429,"Y","N"),"N")</f>
        <v>Y</v>
      </c>
    </row>
    <row r="2430" spans="1:9" x14ac:dyDescent="0.25">
      <c r="A2430" t="s">
        <v>1540</v>
      </c>
      <c r="C2430" t="s">
        <v>1543</v>
      </c>
      <c r="D2430">
        <v>1985</v>
      </c>
      <c r="E2430" t="s">
        <v>1548</v>
      </c>
      <c r="G2430" t="str">
        <f t="shared" si="37"/>
        <v>Education TutorialsTutorial on Fuzzy Logic in Simulation1985M. Luise McAllister</v>
      </c>
      <c r="I2430" t="str">
        <f>IFERROR(IF(VLOOKUP(Test!G2430,SanityCheck!$F$2:$F$6384,1,FALSE)=Test!G2430,"Y","N"),"N")</f>
        <v>Y</v>
      </c>
    </row>
    <row r="2431" spans="1:9" x14ac:dyDescent="0.25">
      <c r="A2431" t="s">
        <v>1540</v>
      </c>
      <c r="C2431" t="s">
        <v>1543</v>
      </c>
      <c r="D2431">
        <v>1985</v>
      </c>
      <c r="E2431" t="s">
        <v>1542</v>
      </c>
      <c r="G2431" t="str">
        <f t="shared" si="37"/>
        <v>Education TutorialsTutorial on Fuzzy Logic in Simulation1985Sergei Ovchinnikov</v>
      </c>
      <c r="I2431" t="str">
        <f>IFERROR(IF(VLOOKUP(Test!G2431,SanityCheck!$F$2:$F$6384,1,FALSE)=Test!G2431,"Y","N"),"N")</f>
        <v>Y</v>
      </c>
    </row>
    <row r="2432" spans="1:9" x14ac:dyDescent="0.25">
      <c r="A2432" t="s">
        <v>1540</v>
      </c>
      <c r="C2432" t="s">
        <v>1543</v>
      </c>
      <c r="D2432">
        <v>1985</v>
      </c>
      <c r="E2432" t="s">
        <v>1554</v>
      </c>
      <c r="G2432" t="str">
        <f t="shared" si="37"/>
        <v>Education TutorialsTutorial on Fuzzy Logic in Simulation1985John Dockery</v>
      </c>
      <c r="I2432" t="str">
        <f>IFERROR(IF(VLOOKUP(Test!G2432,SanityCheck!$F$2:$F$6384,1,FALSE)=Test!G2432,"Y","N"),"N")</f>
        <v>Y</v>
      </c>
    </row>
    <row r="2433" spans="1:9" x14ac:dyDescent="0.25">
      <c r="A2433" t="s">
        <v>1540</v>
      </c>
      <c r="C2433" t="s">
        <v>1543</v>
      </c>
      <c r="D2433">
        <v>1985</v>
      </c>
      <c r="E2433" t="s">
        <v>1550</v>
      </c>
      <c r="G2433" t="str">
        <f t="shared" si="37"/>
        <v>Education TutorialsTutorial on Fuzzy Logic in Simulation1985Klaus-Peter Adlassnig</v>
      </c>
      <c r="I2433" t="str">
        <f>IFERROR(IF(VLOOKUP(Test!G2433,SanityCheck!$F$2:$F$6384,1,FALSE)=Test!G2433,"Y","N"),"N")</f>
        <v>Y</v>
      </c>
    </row>
    <row r="2434" spans="1:9" x14ac:dyDescent="0.25">
      <c r="A2434" t="s">
        <v>534</v>
      </c>
      <c r="C2434" t="s">
        <v>542</v>
      </c>
      <c r="D2434">
        <v>1985</v>
      </c>
      <c r="E2434" t="s">
        <v>83</v>
      </c>
      <c r="G2434" t="str">
        <f t="shared" ref="G2434:G2497" si="38">CONCATENATE(A2434,B2434,C2434,D2434,E2434)</f>
        <v>Software TutorialsIntroduction to GPSS1985Thomas J. Schriber</v>
      </c>
      <c r="I2434" t="str">
        <f>IFERROR(IF(VLOOKUP(Test!G2434,SanityCheck!$F$2:$F$6384,1,FALSE)=Test!G2434,"Y","N"),"N")</f>
        <v>Y</v>
      </c>
    </row>
    <row r="2435" spans="1:9" x14ac:dyDescent="0.25">
      <c r="A2435" t="s">
        <v>534</v>
      </c>
      <c r="C2435" t="s">
        <v>547</v>
      </c>
      <c r="D2435">
        <v>1985</v>
      </c>
      <c r="E2435" t="s">
        <v>546</v>
      </c>
      <c r="G2435" t="str">
        <f t="shared" si="38"/>
        <v>Software TutorialsSIMSCRIPT II.51985Edward C. Russell</v>
      </c>
      <c r="I2435" t="str">
        <f>IFERROR(IF(VLOOKUP(Test!G2435,SanityCheck!$F$2:$F$6384,1,FALSE)=Test!G2435,"Y","N"),"N")</f>
        <v>Y</v>
      </c>
    </row>
    <row r="2436" spans="1:9" x14ac:dyDescent="0.25">
      <c r="A2436" t="s">
        <v>534</v>
      </c>
      <c r="C2436" t="s">
        <v>548</v>
      </c>
      <c r="D2436">
        <v>1985</v>
      </c>
      <c r="E2436" t="s">
        <v>329</v>
      </c>
      <c r="G2436" t="str">
        <f t="shared" si="38"/>
        <v>Software TutorialsUNFIT: An Interactive Computer Package for Fitting Probability Distributions to Observed Data1985Averill M. Law</v>
      </c>
      <c r="I2436" t="str">
        <f>IFERROR(IF(VLOOKUP(Test!G2436,SanityCheck!$F$2:$F$6384,1,FALSE)=Test!G2436,"Y","N"),"N")</f>
        <v>Y</v>
      </c>
    </row>
    <row r="2437" spans="1:9" x14ac:dyDescent="0.25">
      <c r="A2437" t="s">
        <v>534</v>
      </c>
      <c r="C2437" t="s">
        <v>548</v>
      </c>
      <c r="D2437">
        <v>1985</v>
      </c>
      <c r="E2437" t="s">
        <v>568</v>
      </c>
      <c r="G2437" t="str">
        <f t="shared" si="38"/>
        <v>Software TutorialsUNFIT: An Interactive Computer Package for Fitting Probability Distributions to Observed Data1985Stephen G. Vincent</v>
      </c>
      <c r="I2437" t="str">
        <f>IFERROR(IF(VLOOKUP(Test!G2437,SanityCheck!$F$2:$F$6384,1,FALSE)=Test!G2437,"Y","N"),"N")</f>
        <v>Y</v>
      </c>
    </row>
    <row r="2438" spans="1:9" x14ac:dyDescent="0.25">
      <c r="A2438" t="s">
        <v>534</v>
      </c>
      <c r="C2438" t="s">
        <v>551</v>
      </c>
      <c r="D2438">
        <v>1985</v>
      </c>
      <c r="E2438" t="s">
        <v>550</v>
      </c>
      <c r="G2438" t="str">
        <f t="shared" si="38"/>
        <v>Software TutorialsSLAM II: A Tutorial1985Jean J. O'Reilly</v>
      </c>
      <c r="I2438" t="str">
        <f>IFERROR(IF(VLOOKUP(Test!G2438,SanityCheck!$F$2:$F$6384,1,FALSE)=Test!G2438,"Y","N"),"N")</f>
        <v>Y</v>
      </c>
    </row>
    <row r="2439" spans="1:9" x14ac:dyDescent="0.25">
      <c r="A2439" t="s">
        <v>534</v>
      </c>
      <c r="C2439" t="s">
        <v>553</v>
      </c>
      <c r="D2439">
        <v>1985</v>
      </c>
      <c r="E2439" t="s">
        <v>642</v>
      </c>
      <c r="G2439" t="str">
        <f t="shared" si="38"/>
        <v>Software TutorialsIntroduction to SIMAN1985C. Dennis Pegden</v>
      </c>
      <c r="I2439" t="str">
        <f>IFERROR(IF(VLOOKUP(Test!G2439,SanityCheck!$F$2:$F$6384,1,FALSE)=Test!G2439,"Y","N"),"N")</f>
        <v>Y</v>
      </c>
    </row>
    <row r="2440" spans="1:9" x14ac:dyDescent="0.25">
      <c r="A2440" t="s">
        <v>534</v>
      </c>
      <c r="C2440" t="s">
        <v>602</v>
      </c>
      <c r="D2440">
        <v>1985</v>
      </c>
      <c r="E2440" t="s">
        <v>601</v>
      </c>
      <c r="G2440" t="str">
        <f t="shared" si="38"/>
        <v>Software TutorialsA Tutorial on TESS: The Extended Simulation System1985Charles R. Standridge</v>
      </c>
      <c r="I2440" t="str">
        <f>IFERROR(IF(VLOOKUP(Test!G2440,SanityCheck!$F$2:$F$6384,1,FALSE)=Test!G2440,"Y","N"),"N")</f>
        <v>Y</v>
      </c>
    </row>
    <row r="2441" spans="1:9" x14ac:dyDescent="0.25">
      <c r="A2441" t="s">
        <v>534</v>
      </c>
      <c r="C2441" t="s">
        <v>602</v>
      </c>
      <c r="D2441">
        <v>1985</v>
      </c>
      <c r="E2441" t="s">
        <v>608</v>
      </c>
      <c r="G2441" t="str">
        <f t="shared" si="38"/>
        <v>Software TutorialsA Tutorial on TESS: The Extended Simulation System1985David K. Vaughan</v>
      </c>
      <c r="I2441" t="str">
        <f>IFERROR(IF(VLOOKUP(Test!G2441,SanityCheck!$F$2:$F$6384,1,FALSE)=Test!G2441,"Y","N"),"N")</f>
        <v>Y</v>
      </c>
    </row>
    <row r="2442" spans="1:9" x14ac:dyDescent="0.25">
      <c r="A2442" t="s">
        <v>534</v>
      </c>
      <c r="C2442" t="s">
        <v>602</v>
      </c>
      <c r="D2442">
        <v>1985</v>
      </c>
      <c r="E2442" t="s">
        <v>611</v>
      </c>
      <c r="G2442" t="str">
        <f t="shared" si="38"/>
        <v>Software TutorialsA Tutorial on TESS: The Extended Simulation System1985Mary L. Sale</v>
      </c>
      <c r="I2442" t="str">
        <f>IFERROR(IF(VLOOKUP(Test!G2442,SanityCheck!$F$2:$F$6384,1,FALSE)=Test!G2442,"Y","N"),"N")</f>
        <v>Y</v>
      </c>
    </row>
    <row r="2443" spans="1:9" x14ac:dyDescent="0.25">
      <c r="A2443" t="s">
        <v>534</v>
      </c>
      <c r="C2443" t="s">
        <v>612</v>
      </c>
      <c r="D2443">
        <v>1985</v>
      </c>
      <c r="E2443" t="s">
        <v>564</v>
      </c>
      <c r="G2443" t="str">
        <f t="shared" si="38"/>
        <v>Software TutorialsNETWORK II.5 Tutorial1985William J. Garrison</v>
      </c>
      <c r="I2443" t="str">
        <f>IFERROR(IF(VLOOKUP(Test!G2443,SanityCheck!$F$2:$F$6384,1,FALSE)=Test!G2443,"Y","N"),"N")</f>
        <v>Y</v>
      </c>
    </row>
    <row r="2444" spans="1:9" x14ac:dyDescent="0.25">
      <c r="A2444" t="s">
        <v>534</v>
      </c>
      <c r="C2444" t="s">
        <v>570</v>
      </c>
      <c r="D2444">
        <v>1985</v>
      </c>
      <c r="E2444" t="s">
        <v>571</v>
      </c>
      <c r="G2444" t="str">
        <f t="shared" si="38"/>
        <v>Software TutorialsMap/1 Tutorial1985Laurie J. Rolston</v>
      </c>
      <c r="I2444" t="str">
        <f>IFERROR(IF(VLOOKUP(Test!G2444,SanityCheck!$F$2:$F$6384,1,FALSE)=Test!G2444,"Y","N"),"N")</f>
        <v>Y</v>
      </c>
    </row>
    <row r="2445" spans="1:9" x14ac:dyDescent="0.25">
      <c r="A2445" t="s">
        <v>534</v>
      </c>
      <c r="C2445" t="s">
        <v>570</v>
      </c>
      <c r="D2445">
        <v>1985</v>
      </c>
      <c r="E2445" t="s">
        <v>569</v>
      </c>
      <c r="G2445" t="str">
        <f t="shared" si="38"/>
        <v>Software TutorialsMap/1 Tutorial1985Robin J. Miner</v>
      </c>
      <c r="I2445" t="str">
        <f>IFERROR(IF(VLOOKUP(Test!G2445,SanityCheck!$F$2:$F$6384,1,FALSE)=Test!G2445,"Y","N"),"N")</f>
        <v>Y</v>
      </c>
    </row>
    <row r="2446" spans="1:9" x14ac:dyDescent="0.25">
      <c r="A2446" t="s">
        <v>534</v>
      </c>
      <c r="C2446" t="s">
        <v>556</v>
      </c>
      <c r="D2446">
        <v>1985</v>
      </c>
      <c r="E2446" t="s">
        <v>592</v>
      </c>
      <c r="G2446" t="str">
        <f t="shared" si="38"/>
        <v>Software TutorialsCINEMA Tutorial1985Kevin J. Healy</v>
      </c>
      <c r="I2446" t="str">
        <f>IFERROR(IF(VLOOKUP(Test!G2446,SanityCheck!$F$2:$F$6384,1,FALSE)=Test!G2446,"Y","N"),"N")</f>
        <v>Y</v>
      </c>
    </row>
    <row r="2447" spans="1:9" x14ac:dyDescent="0.25">
      <c r="A2447" t="s">
        <v>748</v>
      </c>
      <c r="C2447" t="s">
        <v>556</v>
      </c>
      <c r="D2447">
        <v>1985</v>
      </c>
      <c r="E2447" t="s">
        <v>281</v>
      </c>
      <c r="G2447" t="str">
        <f t="shared" si="38"/>
        <v>Panel SessionsCINEMA Tutorial1985Paul F. Roth</v>
      </c>
      <c r="I2447" t="str">
        <f>IFERROR(IF(VLOOKUP(Test!G2447,SanityCheck!$F$2:$F$6384,1,FALSE)=Test!G2447,"Y","N"),"N")</f>
        <v>N</v>
      </c>
    </row>
    <row r="2448" spans="1:9" x14ac:dyDescent="0.25">
      <c r="A2448" t="s">
        <v>748</v>
      </c>
      <c r="C2448" t="s">
        <v>556</v>
      </c>
      <c r="D2448">
        <v>1985</v>
      </c>
      <c r="E2448" t="s">
        <v>598</v>
      </c>
      <c r="G2448" t="str">
        <f t="shared" si="38"/>
        <v>Panel SessionsCINEMA Tutorial1985James Browne</v>
      </c>
      <c r="I2448" t="str">
        <f>IFERROR(IF(VLOOKUP(Test!G2448,SanityCheck!$F$2:$F$6384,1,FALSE)=Test!G2448,"Y","N"),"N")</f>
        <v>N</v>
      </c>
    </row>
    <row r="2449" spans="1:9" x14ac:dyDescent="0.25">
      <c r="A2449" t="s">
        <v>748</v>
      </c>
      <c r="C2449" t="s">
        <v>556</v>
      </c>
      <c r="D2449">
        <v>1985</v>
      </c>
      <c r="E2449" t="s">
        <v>572</v>
      </c>
      <c r="G2449" t="str">
        <f t="shared" si="38"/>
        <v>Panel SessionsCINEMA Tutorial1985James Henriksen</v>
      </c>
      <c r="I2449" t="str">
        <f>IFERROR(IF(VLOOKUP(Test!G2449,SanityCheck!$F$2:$F$6384,1,FALSE)=Test!G2449,"Y","N"),"N")</f>
        <v>N</v>
      </c>
    </row>
    <row r="2450" spans="1:9" x14ac:dyDescent="0.25">
      <c r="A2450" t="s">
        <v>748</v>
      </c>
      <c r="C2450" t="s">
        <v>556</v>
      </c>
      <c r="D2450">
        <v>1985</v>
      </c>
      <c r="E2450" t="s">
        <v>582</v>
      </c>
      <c r="G2450" t="str">
        <f t="shared" si="38"/>
        <v>Panel SessionsCINEMA Tutorial1985Ron Huhn</v>
      </c>
      <c r="I2450" t="str">
        <f>IFERROR(IF(VLOOKUP(Test!G2450,SanityCheck!$F$2:$F$6384,1,FALSE)=Test!G2450,"Y","N"),"N")</f>
        <v>N</v>
      </c>
    </row>
    <row r="2451" spans="1:9" x14ac:dyDescent="0.25">
      <c r="A2451" t="s">
        <v>748</v>
      </c>
      <c r="C2451" t="s">
        <v>556</v>
      </c>
      <c r="D2451">
        <v>1985</v>
      </c>
      <c r="E2451" t="s">
        <v>593</v>
      </c>
      <c r="G2451" t="str">
        <f t="shared" si="38"/>
        <v>Panel SessionsCINEMA Tutorial1985Van Norman</v>
      </c>
      <c r="I2451" t="str">
        <f>IFERROR(IF(VLOOKUP(Test!G2451,SanityCheck!$F$2:$F$6384,1,FALSE)=Test!G2451,"Y","N"),"N")</f>
        <v>N</v>
      </c>
    </row>
    <row r="2452" spans="1:9" x14ac:dyDescent="0.25">
      <c r="A2452" t="s">
        <v>748</v>
      </c>
      <c r="C2452" t="s">
        <v>556</v>
      </c>
      <c r="D2452">
        <v>1985</v>
      </c>
      <c r="E2452" t="s">
        <v>583</v>
      </c>
      <c r="G2452" t="str">
        <f t="shared" si="38"/>
        <v>Panel SessionsCINEMA Tutorial1985Andrew Seila</v>
      </c>
      <c r="I2452" t="str">
        <f>IFERROR(IF(VLOOKUP(Test!G2452,SanityCheck!$F$2:$F$6384,1,FALSE)=Test!G2452,"Y","N"),"N")</f>
        <v>N</v>
      </c>
    </row>
    <row r="2453" spans="1:9" x14ac:dyDescent="0.25">
      <c r="A2453" t="s">
        <v>748</v>
      </c>
      <c r="C2453" t="s">
        <v>556</v>
      </c>
      <c r="D2453">
        <v>1985</v>
      </c>
      <c r="E2453" t="s">
        <v>576</v>
      </c>
      <c r="G2453" t="str">
        <f t="shared" si="38"/>
        <v>Panel SessionsCINEMA Tutorial1985Val Silbey</v>
      </c>
      <c r="I2453" t="str">
        <f>IFERROR(IF(VLOOKUP(Test!G2453,SanityCheck!$F$2:$F$6384,1,FALSE)=Test!G2453,"Y","N"),"N")</f>
        <v>N</v>
      </c>
    </row>
    <row r="2454" spans="1:9" x14ac:dyDescent="0.25">
      <c r="A2454" t="s">
        <v>748</v>
      </c>
      <c r="C2454" t="s">
        <v>556</v>
      </c>
      <c r="D2454">
        <v>1985</v>
      </c>
      <c r="E2454" t="s">
        <v>557</v>
      </c>
      <c r="G2454" t="str">
        <f t="shared" si="38"/>
        <v>Panel SessionsCINEMA Tutorial1985Roy Wnek</v>
      </c>
      <c r="I2454" t="str">
        <f>IFERROR(IF(VLOOKUP(Test!G2454,SanityCheck!$F$2:$F$6384,1,FALSE)=Test!G2454,"Y","N"),"N")</f>
        <v>N</v>
      </c>
    </row>
    <row r="2455" spans="1:9" x14ac:dyDescent="0.25">
      <c r="A2455" t="s">
        <v>748</v>
      </c>
      <c r="C2455" t="s">
        <v>754</v>
      </c>
      <c r="D2455">
        <v>1985</v>
      </c>
      <c r="E2455" t="s">
        <v>764</v>
      </c>
      <c r="G2455" t="str">
        <f t="shared" si="38"/>
        <v>Panel SessionsDeveloping a Data Base for Simulation1985Henry C. Alberts</v>
      </c>
      <c r="I2455" t="str">
        <f>IFERROR(IF(VLOOKUP(Test!G2455,SanityCheck!$F$2:$F$6384,1,FALSE)=Test!G2455,"Y","N"),"N")</f>
        <v>Y</v>
      </c>
    </row>
    <row r="2456" spans="1:9" x14ac:dyDescent="0.25">
      <c r="A2456" t="s">
        <v>748</v>
      </c>
      <c r="C2456" t="s">
        <v>754</v>
      </c>
      <c r="D2456">
        <v>1985</v>
      </c>
      <c r="E2456" t="s">
        <v>753</v>
      </c>
      <c r="G2456" t="str">
        <f t="shared" si="38"/>
        <v>Panel SessionsDeveloping a Data Base for Simulation1985Michael D. Hall</v>
      </c>
      <c r="I2456" t="str">
        <f>IFERROR(IF(VLOOKUP(Test!G2456,SanityCheck!$F$2:$F$6384,1,FALSE)=Test!G2456,"Y","N"),"N")</f>
        <v>Y</v>
      </c>
    </row>
    <row r="2457" spans="1:9" x14ac:dyDescent="0.25">
      <c r="A2457" t="s">
        <v>748</v>
      </c>
      <c r="C2457" t="s">
        <v>754</v>
      </c>
      <c r="D2457">
        <v>1985</v>
      </c>
      <c r="E2457" t="s">
        <v>770</v>
      </c>
      <c r="G2457" t="str">
        <f t="shared" si="38"/>
        <v>Panel SessionsDeveloping a Data Base for Simulation1985Richard R. LeDesma</v>
      </c>
      <c r="I2457" t="str">
        <f>IFERROR(IF(VLOOKUP(Test!G2457,SanityCheck!$F$2:$F$6384,1,FALSE)=Test!G2457,"Y","N"),"N")</f>
        <v>Y</v>
      </c>
    </row>
    <row r="2458" spans="1:9" x14ac:dyDescent="0.25">
      <c r="A2458" t="s">
        <v>748</v>
      </c>
      <c r="C2458" t="s">
        <v>754</v>
      </c>
      <c r="D2458">
        <v>1985</v>
      </c>
      <c r="E2458" t="s">
        <v>769</v>
      </c>
      <c r="G2458" t="str">
        <f t="shared" si="38"/>
        <v>Panel SessionsDeveloping a Data Base for Simulation1985Harold G. Miller</v>
      </c>
      <c r="I2458" t="str">
        <f>IFERROR(IF(VLOOKUP(Test!G2458,SanityCheck!$F$2:$F$6384,1,FALSE)=Test!G2458,"Y","N"),"N")</f>
        <v>Y</v>
      </c>
    </row>
    <row r="2459" spans="1:9" x14ac:dyDescent="0.25">
      <c r="A2459" t="s">
        <v>748</v>
      </c>
      <c r="C2459" t="s">
        <v>754</v>
      </c>
      <c r="D2459">
        <v>1985</v>
      </c>
      <c r="E2459" t="s">
        <v>778</v>
      </c>
      <c r="G2459" t="str">
        <f t="shared" si="38"/>
        <v>Panel SessionsDeveloping a Data Base for Simulation1985Phillip Dickenson</v>
      </c>
      <c r="I2459" t="str">
        <f>IFERROR(IF(VLOOKUP(Test!G2459,SanityCheck!$F$2:$F$6384,1,FALSE)=Test!G2459,"Y","N"),"N")</f>
        <v>Y</v>
      </c>
    </row>
    <row r="2460" spans="1:9" x14ac:dyDescent="0.25">
      <c r="A2460" t="s">
        <v>748</v>
      </c>
      <c r="C2460" t="s">
        <v>754</v>
      </c>
      <c r="D2460">
        <v>1985</v>
      </c>
      <c r="E2460" t="s">
        <v>815</v>
      </c>
      <c r="G2460" t="str">
        <f t="shared" si="38"/>
        <v>Panel SessionsDeveloping a Data Base for Simulation1985Roger T. Kathman</v>
      </c>
      <c r="I2460" t="str">
        <f>IFERROR(IF(VLOOKUP(Test!G2460,SanityCheck!$F$2:$F$6384,1,FALSE)=Test!G2460,"Y","N"),"N")</f>
        <v>Y</v>
      </c>
    </row>
    <row r="2461" spans="1:9" x14ac:dyDescent="0.25">
      <c r="A2461" t="s">
        <v>748</v>
      </c>
      <c r="C2461" t="s">
        <v>754</v>
      </c>
      <c r="D2461">
        <v>1985</v>
      </c>
      <c r="E2461" t="s">
        <v>771</v>
      </c>
      <c r="G2461" t="str">
        <f t="shared" si="38"/>
        <v>Panel SessionsDeveloping a Data Base for Simulation1985Sol. Kaufman</v>
      </c>
      <c r="I2461" t="str">
        <f>IFERROR(IF(VLOOKUP(Test!G2461,SanityCheck!$F$2:$F$6384,1,FALSE)=Test!G2461,"Y","N"),"N")</f>
        <v>Y</v>
      </c>
    </row>
    <row r="2462" spans="1:9" x14ac:dyDescent="0.25">
      <c r="A2462" t="s">
        <v>748</v>
      </c>
      <c r="C2462" t="s">
        <v>754</v>
      </c>
      <c r="D2462">
        <v>1985</v>
      </c>
      <c r="E2462" t="s">
        <v>788</v>
      </c>
      <c r="G2462" t="str">
        <f t="shared" si="38"/>
        <v>Panel SessionsDeveloping a Data Base for Simulation1985Saul Fast</v>
      </c>
      <c r="I2462" t="str">
        <f>IFERROR(IF(VLOOKUP(Test!G2462,SanityCheck!$F$2:$F$6384,1,FALSE)=Test!G2462,"Y","N"),"N")</f>
        <v>Y</v>
      </c>
    </row>
    <row r="2463" spans="1:9" x14ac:dyDescent="0.25">
      <c r="A2463" t="s">
        <v>748</v>
      </c>
      <c r="C2463" t="s">
        <v>754</v>
      </c>
      <c r="D2463">
        <v>1985</v>
      </c>
      <c r="E2463" t="s">
        <v>788</v>
      </c>
      <c r="G2463" t="str">
        <f t="shared" si="38"/>
        <v>Panel SessionsDeveloping a Data Base for Simulation1985Saul Fast</v>
      </c>
      <c r="I2463" t="str">
        <f>IFERROR(IF(VLOOKUP(Test!G2463,SanityCheck!$F$2:$F$6384,1,FALSE)=Test!G2463,"Y","N"),"N")</f>
        <v>Y</v>
      </c>
    </row>
    <row r="2464" spans="1:9" x14ac:dyDescent="0.25">
      <c r="A2464" t="s">
        <v>748</v>
      </c>
      <c r="C2464" t="s">
        <v>765</v>
      </c>
      <c r="D2464">
        <v>1985</v>
      </c>
      <c r="E2464" t="s">
        <v>764</v>
      </c>
      <c r="G2464" t="str">
        <f t="shared" si="38"/>
        <v>Panel SessionsGaming and Simulation: The Next Twenty-Five Years1985Henry C. Alberts</v>
      </c>
      <c r="I2464" t="str">
        <f>IFERROR(IF(VLOOKUP(Test!G2464,SanityCheck!$F$2:$F$6384,1,FALSE)=Test!G2464,"Y","N"),"N")</f>
        <v>Y</v>
      </c>
    </row>
    <row r="2465" spans="1:9" x14ac:dyDescent="0.25">
      <c r="A2465" t="s">
        <v>748</v>
      </c>
      <c r="C2465" t="s">
        <v>808</v>
      </c>
      <c r="D2465">
        <v>1985</v>
      </c>
      <c r="E2465" t="s">
        <v>789</v>
      </c>
      <c r="G2465" t="str">
        <f t="shared" si="38"/>
        <v>Panel SessionsA Panel on Combined Modeling1985Alan B. Pritsker</v>
      </c>
      <c r="I2465" t="str">
        <f>IFERROR(IF(VLOOKUP(Test!G2465,SanityCheck!$F$2:$F$6384,1,FALSE)=Test!G2465,"Y","N"),"N")</f>
        <v>Y</v>
      </c>
    </row>
    <row r="2466" spans="1:9" x14ac:dyDescent="0.25">
      <c r="A2466" t="s">
        <v>748</v>
      </c>
      <c r="C2466" t="s">
        <v>776</v>
      </c>
      <c r="D2466">
        <v>1985</v>
      </c>
      <c r="E2466" t="s">
        <v>823</v>
      </c>
      <c r="G2466" t="str">
        <f t="shared" si="38"/>
        <v>Panel SessionsHow Effectively Do Simulation Conferences and Publications Serve Their Intended Audience?1985Michael R. Taaffe</v>
      </c>
      <c r="I2466" t="str">
        <f>IFERROR(IF(VLOOKUP(Test!G2466,SanityCheck!$F$2:$F$6384,1,FALSE)=Test!G2466,"Y","N"),"N")</f>
        <v>Y</v>
      </c>
    </row>
    <row r="2467" spans="1:9" x14ac:dyDescent="0.25">
      <c r="A2467" t="s">
        <v>748</v>
      </c>
      <c r="C2467" t="s">
        <v>776</v>
      </c>
      <c r="D2467">
        <v>1985</v>
      </c>
      <c r="E2467" t="s">
        <v>329</v>
      </c>
      <c r="G2467" t="str">
        <f t="shared" si="38"/>
        <v>Panel SessionsHow Effectively Do Simulation Conferences and Publications Serve Their Intended Audience?1985Averill M. Law</v>
      </c>
      <c r="I2467" t="str">
        <f>IFERROR(IF(VLOOKUP(Test!G2467,SanityCheck!$F$2:$F$6384,1,FALSE)=Test!G2467,"Y","N"),"N")</f>
        <v>Y</v>
      </c>
    </row>
    <row r="2468" spans="1:9" x14ac:dyDescent="0.25">
      <c r="A2468" t="s">
        <v>748</v>
      </c>
      <c r="C2468" t="s">
        <v>776</v>
      </c>
      <c r="D2468">
        <v>1985</v>
      </c>
      <c r="E2468" t="s">
        <v>775</v>
      </c>
      <c r="G2468" t="str">
        <f t="shared" si="38"/>
        <v>Panel SessionsHow Effectively Do Simulation Conferences and Publications Serve Their Intended Audience?1985S. Wali Haider</v>
      </c>
      <c r="I2468" t="str">
        <f>IFERROR(IF(VLOOKUP(Test!G2468,SanityCheck!$F$2:$F$6384,1,FALSE)=Test!G2468,"Y","N"),"N")</f>
        <v>Y</v>
      </c>
    </row>
    <row r="2469" spans="1:9" x14ac:dyDescent="0.25">
      <c r="A2469" t="s">
        <v>748</v>
      </c>
      <c r="C2469" t="s">
        <v>776</v>
      </c>
      <c r="D2469">
        <v>1985</v>
      </c>
      <c r="E2469" t="s">
        <v>755</v>
      </c>
      <c r="G2469" t="str">
        <f t="shared" si="38"/>
        <v>Panel SessionsHow Effectively Do Simulation Conferences and Publications Serve Their Intended Audience?1985Kenneth J. Musselman</v>
      </c>
      <c r="I2469" t="str">
        <f>IFERROR(IF(VLOOKUP(Test!G2469,SanityCheck!$F$2:$F$6384,1,FALSE)=Test!G2469,"Y","N"),"N")</f>
        <v>Y</v>
      </c>
    </row>
    <row r="2470" spans="1:9" x14ac:dyDescent="0.25">
      <c r="A2470" t="s">
        <v>748</v>
      </c>
      <c r="C2470" t="s">
        <v>776</v>
      </c>
      <c r="D2470">
        <v>1985</v>
      </c>
      <c r="E2470" t="s">
        <v>2207</v>
      </c>
      <c r="G2470" t="str">
        <f t="shared" si="38"/>
        <v>Panel SessionsHow Effectively Do Simulation Conferences and Publications Serve Their Intended Audience?1985Prakash Rao</v>
      </c>
      <c r="I2470" t="str">
        <f>IFERROR(IF(VLOOKUP(Test!G2470,SanityCheck!$F$2:$F$6384,1,FALSE)=Test!G2470,"Y","N"),"N")</f>
        <v>Y</v>
      </c>
    </row>
    <row r="2471" spans="1:9" x14ac:dyDescent="0.25">
      <c r="A2471" t="s">
        <v>748</v>
      </c>
      <c r="C2471" t="s">
        <v>776</v>
      </c>
      <c r="D2471">
        <v>1985</v>
      </c>
      <c r="E2471" t="s">
        <v>780</v>
      </c>
      <c r="G2471" t="str">
        <f t="shared" si="38"/>
        <v>Panel SessionsHow Effectively Do Simulation Conferences and Publications Serve Their Intended Audience?1985Steven A. Weiner</v>
      </c>
      <c r="I2471" t="str">
        <f>IFERROR(IF(VLOOKUP(Test!G2471,SanityCheck!$F$2:$F$6384,1,FALSE)=Test!G2471,"Y","N"),"N")</f>
        <v>Y</v>
      </c>
    </row>
    <row r="2472" spans="1:9" x14ac:dyDescent="0.25">
      <c r="A2472" t="s">
        <v>748</v>
      </c>
      <c r="C2472" t="s">
        <v>782</v>
      </c>
      <c r="D2472">
        <v>1985</v>
      </c>
      <c r="E2472" t="s">
        <v>781</v>
      </c>
      <c r="G2472" t="str">
        <f t="shared" si="38"/>
        <v>Panel SessionsOn the Roles of Simulation, Analytical Modeling, and Measurement in Solving Complex Problems1985Charles M. Schub</v>
      </c>
      <c r="I2472" t="str">
        <f>IFERROR(IF(VLOOKUP(Test!G2472,SanityCheck!$F$2:$F$6384,1,FALSE)=Test!G2472,"Y","N"),"N")</f>
        <v>Y</v>
      </c>
    </row>
    <row r="2473" spans="1:9" x14ac:dyDescent="0.25">
      <c r="A2473" t="s">
        <v>748</v>
      </c>
      <c r="C2473" t="s">
        <v>782</v>
      </c>
      <c r="D2473">
        <v>1985</v>
      </c>
      <c r="E2473" t="s">
        <v>2273</v>
      </c>
      <c r="G2473" t="str">
        <f t="shared" si="38"/>
        <v>Panel SessionsOn the Roles of Simulation, Analytical Modeling, and Measurement in Solving Complex Problems1985Edie T. Stevenson</v>
      </c>
      <c r="I2473" t="str">
        <f>IFERROR(IF(VLOOKUP(Test!G2473,SanityCheck!$F$2:$F$6384,1,FALSE)=Test!G2473,"Y","N"),"N")</f>
        <v>Y</v>
      </c>
    </row>
    <row r="2474" spans="1:9" x14ac:dyDescent="0.25">
      <c r="A2474" t="s">
        <v>748</v>
      </c>
      <c r="C2474" t="s">
        <v>782</v>
      </c>
      <c r="D2474">
        <v>1985</v>
      </c>
      <c r="E2474" t="s">
        <v>2274</v>
      </c>
      <c r="G2474" t="str">
        <f t="shared" si="38"/>
        <v>Panel SessionsOn the Roles of Simulation, Analytical Modeling, and Measurement in Solving Complex Problems1985Domenico Ferrari</v>
      </c>
      <c r="I2474" t="str">
        <f>IFERROR(IF(VLOOKUP(Test!G2474,SanityCheck!$F$2:$F$6384,1,FALSE)=Test!G2474,"Y","N"),"N")</f>
        <v>Y</v>
      </c>
    </row>
    <row r="2475" spans="1:9" x14ac:dyDescent="0.25">
      <c r="A2475" t="s">
        <v>748</v>
      </c>
      <c r="C2475" t="s">
        <v>782</v>
      </c>
      <c r="D2475">
        <v>1985</v>
      </c>
      <c r="E2475" t="s">
        <v>787</v>
      </c>
      <c r="G2475" t="str">
        <f t="shared" si="38"/>
        <v>Panel SessionsOn the Roles of Simulation, Analytical Modeling, and Measurement in Solving Complex Problems1985Edward D. Lazowska</v>
      </c>
      <c r="I2475" t="str">
        <f>IFERROR(IF(VLOOKUP(Test!G2475,SanityCheck!$F$2:$F$6384,1,FALSE)=Test!G2475,"Y","N"),"N")</f>
        <v>Y</v>
      </c>
    </row>
    <row r="2476" spans="1:9" x14ac:dyDescent="0.25">
      <c r="A2476" t="s">
        <v>748</v>
      </c>
      <c r="C2476" t="s">
        <v>782</v>
      </c>
      <c r="D2476">
        <v>1985</v>
      </c>
      <c r="E2476" t="s">
        <v>12</v>
      </c>
      <c r="G2476" t="str">
        <f t="shared" si="38"/>
        <v>Panel SessionsOn the Roles of Simulation, Analytical Modeling, and Measurement in Solving Complex Problems1985Julian Reitman</v>
      </c>
      <c r="I2476" t="str">
        <f>IFERROR(IF(VLOOKUP(Test!G2476,SanityCheck!$F$2:$F$6384,1,FALSE)=Test!G2476,"Y","N"),"N")</f>
        <v>Y</v>
      </c>
    </row>
    <row r="2477" spans="1:9" x14ac:dyDescent="0.25">
      <c r="A2477" t="s">
        <v>748</v>
      </c>
      <c r="C2477" t="s">
        <v>782</v>
      </c>
      <c r="D2477">
        <v>1985</v>
      </c>
      <c r="E2477" t="s">
        <v>783</v>
      </c>
      <c r="G2477" t="str">
        <f t="shared" si="38"/>
        <v>Panel SessionsOn the Roles of Simulation, Analytical Modeling, and Measurement in Solving Complex Problems1985Paul F. Koch</v>
      </c>
      <c r="I2477" t="str">
        <f>IFERROR(IF(VLOOKUP(Test!G2477,SanityCheck!$F$2:$F$6384,1,FALSE)=Test!G2477,"Y","N"),"N")</f>
        <v>Y</v>
      </c>
    </row>
    <row r="2478" spans="1:9" x14ac:dyDescent="0.25">
      <c r="A2478" t="s">
        <v>748</v>
      </c>
      <c r="C2478" t="s">
        <v>774</v>
      </c>
      <c r="D2478">
        <v>1985</v>
      </c>
      <c r="E2478" t="s">
        <v>773</v>
      </c>
      <c r="G2478" t="str">
        <f t="shared" si="38"/>
        <v>Panel SessionsDistributed Simulation1985Sallie Sheppard</v>
      </c>
      <c r="I2478" t="str">
        <f>IFERROR(IF(VLOOKUP(Test!G2478,SanityCheck!$F$2:$F$6384,1,FALSE)=Test!G2478,"Y","N"),"N")</f>
        <v>Y</v>
      </c>
    </row>
    <row r="2479" spans="1:9" x14ac:dyDescent="0.25">
      <c r="A2479" t="s">
        <v>748</v>
      </c>
      <c r="C2479" t="s">
        <v>774</v>
      </c>
      <c r="D2479">
        <v>1985</v>
      </c>
      <c r="E2479" t="s">
        <v>2120</v>
      </c>
      <c r="G2479" t="str">
        <f t="shared" si="38"/>
        <v>Panel SessionsDistributed Simulation1985Bernard Zeigler</v>
      </c>
      <c r="I2479" t="str">
        <f>IFERROR(IF(VLOOKUP(Test!G2479,SanityCheck!$F$2:$F$6384,1,FALSE)=Test!G2479,"Y","N"),"N")</f>
        <v>Y</v>
      </c>
    </row>
    <row r="2480" spans="1:9" x14ac:dyDescent="0.25">
      <c r="A2480" t="s">
        <v>748</v>
      </c>
      <c r="C2480" t="s">
        <v>774</v>
      </c>
      <c r="D2480">
        <v>1985</v>
      </c>
      <c r="E2480" t="s">
        <v>850</v>
      </c>
      <c r="G2480" t="str">
        <f t="shared" si="38"/>
        <v>Panel SessionsDistributed Simulation1985John Comfort</v>
      </c>
      <c r="I2480" t="str">
        <f>IFERROR(IF(VLOOKUP(Test!G2480,SanityCheck!$F$2:$F$6384,1,FALSE)=Test!G2480,"Y","N"),"N")</f>
        <v>Y</v>
      </c>
    </row>
    <row r="2481" spans="1:9" x14ac:dyDescent="0.25">
      <c r="A2481" t="s">
        <v>748</v>
      </c>
      <c r="C2481" t="s">
        <v>774</v>
      </c>
      <c r="D2481">
        <v>1985</v>
      </c>
      <c r="E2481" t="s">
        <v>805</v>
      </c>
      <c r="G2481" t="str">
        <f t="shared" si="38"/>
        <v>Panel SessionsDistributed Simulation1985Paul Reynolds</v>
      </c>
      <c r="I2481" t="str">
        <f>IFERROR(IF(VLOOKUP(Test!G2481,SanityCheck!$F$2:$F$6384,1,FALSE)=Test!G2481,"Y","N"),"N")</f>
        <v>Y</v>
      </c>
    </row>
    <row r="2482" spans="1:9" x14ac:dyDescent="0.25">
      <c r="A2482" t="s">
        <v>748</v>
      </c>
      <c r="C2482" t="s">
        <v>774</v>
      </c>
      <c r="D2482">
        <v>1985</v>
      </c>
      <c r="E2482" t="s">
        <v>804</v>
      </c>
      <c r="G2482" t="str">
        <f t="shared" si="38"/>
        <v>Panel SessionsDistributed Simulation1985David Jefferson</v>
      </c>
      <c r="I2482" t="str">
        <f>IFERROR(IF(VLOOKUP(Test!G2482,SanityCheck!$F$2:$F$6384,1,FALSE)=Test!G2482,"Y","N"),"N")</f>
        <v>Y</v>
      </c>
    </row>
    <row r="2483" spans="1:9" x14ac:dyDescent="0.25">
      <c r="A2483" t="s">
        <v>748</v>
      </c>
      <c r="B2483" t="s">
        <v>4707</v>
      </c>
      <c r="C2483" t="s">
        <v>4708</v>
      </c>
      <c r="D2483">
        <v>1985</v>
      </c>
      <c r="E2483" t="s">
        <v>715</v>
      </c>
      <c r="G2483" t="str">
        <f t="shared" si="38"/>
        <v>Panel SessionsRecent Developments in Standardized Time Series, Part IOverview of Standardized Time Series1985Lee Schruben</v>
      </c>
      <c r="I2483" t="str">
        <f>IFERROR(IF(VLOOKUP(Test!G2483,SanityCheck!$F$2:$F$6384,1,FALSE)=Test!G2483,"Y","N"),"N")</f>
        <v>Y</v>
      </c>
    </row>
    <row r="2484" spans="1:9" x14ac:dyDescent="0.25">
      <c r="A2484" t="s">
        <v>748</v>
      </c>
      <c r="B2484" t="s">
        <v>4707</v>
      </c>
      <c r="C2484" t="s">
        <v>4709</v>
      </c>
      <c r="D2484">
        <v>1985</v>
      </c>
      <c r="E2484" t="s">
        <v>4540</v>
      </c>
      <c r="G2484" t="str">
        <f t="shared" si="38"/>
        <v>Panel SessionsRecent Developments in Standardized Time Series, Part IExtension of Standardized Time Series for Continuous-Time Statistics1985Ardavan Nozari</v>
      </c>
      <c r="I2484" t="str">
        <f>IFERROR(IF(VLOOKUP(Test!G2484,SanityCheck!$F$2:$F$6384,1,FALSE)=Test!G2484,"Y","N"),"N")</f>
        <v>Y</v>
      </c>
    </row>
    <row r="2485" spans="1:9" x14ac:dyDescent="0.25">
      <c r="A2485" t="s">
        <v>748</v>
      </c>
      <c r="B2485" t="s">
        <v>4707</v>
      </c>
      <c r="C2485" t="s">
        <v>4706</v>
      </c>
      <c r="D2485">
        <v>1985</v>
      </c>
      <c r="E2485" t="s">
        <v>836</v>
      </c>
      <c r="G2485" t="str">
        <f t="shared" si="38"/>
        <v>Panel SessionsRecent Developments in Standardized Time Series, Part IRanking and Selection Procedures Using Standardized Time Series1985David Goldsman</v>
      </c>
      <c r="I2485" t="str">
        <f>IFERROR(IF(VLOOKUP(Test!G2485,SanityCheck!$F$2:$F$6384,1,FALSE)=Test!G2485,"Y","N"),"N")</f>
        <v>Y</v>
      </c>
    </row>
    <row r="2486" spans="1:9" x14ac:dyDescent="0.25">
      <c r="A2486" t="s">
        <v>748</v>
      </c>
      <c r="B2486" t="s">
        <v>4711</v>
      </c>
      <c r="C2486" t="s">
        <v>4710</v>
      </c>
      <c r="D2486">
        <v>1985</v>
      </c>
      <c r="E2486" t="s">
        <v>4713</v>
      </c>
      <c r="G2486" t="str">
        <f t="shared" si="38"/>
        <v>Panel SessionsRecent Developments in Standardized Time Series, Part IIComparison of Two Stationary Stochastic Processes Using Standardized Time Series1985Bor-Chung Cheng</v>
      </c>
      <c r="I2486" t="str">
        <f>IFERROR(IF(VLOOKUP(Test!G2486,SanityCheck!$F$2:$F$6384,1,FALSE)=Test!G2486,"Y","N"),"N")</f>
        <v>Y</v>
      </c>
    </row>
    <row r="2487" spans="1:9" x14ac:dyDescent="0.25">
      <c r="A2487" t="s">
        <v>748</v>
      </c>
      <c r="B2487" t="s">
        <v>4711</v>
      </c>
      <c r="C2487" t="s">
        <v>4710</v>
      </c>
      <c r="D2487">
        <v>1985</v>
      </c>
      <c r="E2487" t="s">
        <v>693</v>
      </c>
      <c r="G2487" t="str">
        <f t="shared" si="38"/>
        <v>Panel SessionsRecent Developments in Standardized Time Series, Part IIComparison of Two Stationary Stochastic Processes Using Standardized Time Series1985Robert G. Sargent</v>
      </c>
      <c r="I2487" t="str">
        <f>IFERROR(IF(VLOOKUP(Test!G2487,SanityCheck!$F$2:$F$6384,1,FALSE)=Test!G2487,"Y","N"),"N")</f>
        <v>Y</v>
      </c>
    </row>
    <row r="2488" spans="1:9" x14ac:dyDescent="0.25">
      <c r="A2488" t="s">
        <v>748</v>
      </c>
      <c r="B2488" t="s">
        <v>4711</v>
      </c>
      <c r="C2488" t="s">
        <v>4712</v>
      </c>
      <c r="D2488">
        <v>1985</v>
      </c>
      <c r="E2488" t="s">
        <v>2422</v>
      </c>
      <c r="G2488" t="str">
        <f t="shared" si="38"/>
        <v>Panel SessionsRecent Developments in Standardized Time Series, Part IILarge-Sample Theory for Standardized Time Series: An Overview1985Peter W. Glynn</v>
      </c>
      <c r="I2488" t="str">
        <f>IFERROR(IF(VLOOKUP(Test!G2488,SanityCheck!$F$2:$F$6384,1,FALSE)=Test!G2488,"Y","N"),"N")</f>
        <v>Y</v>
      </c>
    </row>
    <row r="2489" spans="1:9" x14ac:dyDescent="0.25">
      <c r="A2489" t="s">
        <v>748</v>
      </c>
      <c r="B2489" t="s">
        <v>4711</v>
      </c>
      <c r="C2489" t="s">
        <v>4712</v>
      </c>
      <c r="D2489">
        <v>1985</v>
      </c>
      <c r="E2489" t="s">
        <v>1310</v>
      </c>
      <c r="G2489" t="str">
        <f t="shared" si="38"/>
        <v>Panel SessionsRecent Developments in Standardized Time Series, Part IILarge-Sample Theory for Standardized Time Series: An Overview1985Donald L. Iglehart</v>
      </c>
      <c r="I2489" t="str">
        <f>IFERROR(IF(VLOOKUP(Test!G2489,SanityCheck!$F$2:$F$6384,1,FALSE)=Test!G2489,"Y","N"),"N")</f>
        <v>Y</v>
      </c>
    </row>
    <row r="2490" spans="1:9" x14ac:dyDescent="0.25">
      <c r="A2490" t="s">
        <v>864</v>
      </c>
      <c r="B2490" t="s">
        <v>4715</v>
      </c>
      <c r="C2490" t="s">
        <v>4714</v>
      </c>
      <c r="D2490">
        <v>1985</v>
      </c>
      <c r="E2490" t="s">
        <v>866</v>
      </c>
      <c r="G2490" t="str">
        <f t="shared" si="38"/>
        <v>Methodology SessionsStatistics PotpourriOn the Use of MANOVA in the Analysis of Multiple-Response Simulation Experiments1985Linda Weiser Friedman</v>
      </c>
      <c r="I2490" t="str">
        <f>IFERROR(IF(VLOOKUP(Test!G2490,SanityCheck!$F$2:$F$6384,1,FALSE)=Test!G2490,"Y","N"),"N")</f>
        <v>Y</v>
      </c>
    </row>
    <row r="2491" spans="1:9" x14ac:dyDescent="0.25">
      <c r="A2491" t="s">
        <v>864</v>
      </c>
      <c r="B2491" t="s">
        <v>4715</v>
      </c>
      <c r="C2491" t="s">
        <v>4718</v>
      </c>
      <c r="D2491">
        <v>1985</v>
      </c>
      <c r="E2491" t="s">
        <v>4717</v>
      </c>
      <c r="G2491" t="str">
        <f t="shared" si="38"/>
        <v>Methodology SessionsStatistics PotpourriMicrocomputer Based Interactive Analysis of Univariate and Multivariate ARIMA Models1985Joseph B. Seif</v>
      </c>
      <c r="I2491" t="str">
        <f>IFERROR(IF(VLOOKUP(Test!G2491,SanityCheck!$F$2:$F$6384,1,FALSE)=Test!G2491,"Y","N"),"N")</f>
        <v>Y</v>
      </c>
    </row>
    <row r="2492" spans="1:9" x14ac:dyDescent="0.25">
      <c r="A2492" t="s">
        <v>864</v>
      </c>
      <c r="B2492" t="s">
        <v>4715</v>
      </c>
      <c r="C2492" t="s">
        <v>4716</v>
      </c>
      <c r="D2492">
        <v>1985</v>
      </c>
      <c r="E2492" t="s">
        <v>596</v>
      </c>
      <c r="G2492" t="str">
        <f t="shared" si="38"/>
        <v>Methodology SessionsStatistics PotpourriFitting Johnson Distribution Using Least Squares: Simulation Applications1985James J. Swain</v>
      </c>
      <c r="I2492" t="str">
        <f>IFERROR(IF(VLOOKUP(Test!G2492,SanityCheck!$F$2:$F$6384,1,FALSE)=Test!G2492,"Y","N"),"N")</f>
        <v>Y</v>
      </c>
    </row>
    <row r="2493" spans="1:9" x14ac:dyDescent="0.25">
      <c r="A2493" t="s">
        <v>864</v>
      </c>
      <c r="B2493" t="s">
        <v>4715</v>
      </c>
      <c r="C2493" t="s">
        <v>4716</v>
      </c>
      <c r="D2493">
        <v>1985</v>
      </c>
      <c r="E2493" t="s">
        <v>643</v>
      </c>
      <c r="G2493" t="str">
        <f t="shared" si="38"/>
        <v>Methodology SessionsStatistics PotpourriFitting Johnson Distribution Using Least Squares: Simulation Applications1985James R. Wilson</v>
      </c>
      <c r="I2493" t="str">
        <f>IFERROR(IF(VLOOKUP(Test!G2493,SanityCheck!$F$2:$F$6384,1,FALSE)=Test!G2493,"Y","N"),"N")</f>
        <v>Y</v>
      </c>
    </row>
    <row r="2494" spans="1:9" x14ac:dyDescent="0.25">
      <c r="A2494" t="s">
        <v>864</v>
      </c>
      <c r="B2494" t="s">
        <v>4721</v>
      </c>
      <c r="C2494" t="s">
        <v>4721</v>
      </c>
      <c r="D2494">
        <v>1985</v>
      </c>
      <c r="E2494" t="s">
        <v>866</v>
      </c>
      <c r="G2494" t="str">
        <f t="shared" si="38"/>
        <v>Methodology SessionsSimulation and EducationSimulation and Education1985Linda Weiser Friedman</v>
      </c>
      <c r="I2494" t="str">
        <f>IFERROR(IF(VLOOKUP(Test!G2494,SanityCheck!$F$2:$F$6384,1,FALSE)=Test!G2494,"Y","N"),"N")</f>
        <v>Y</v>
      </c>
    </row>
    <row r="2495" spans="1:9" x14ac:dyDescent="0.25">
      <c r="A2495" t="s">
        <v>864</v>
      </c>
      <c r="B2495" t="s">
        <v>4721</v>
      </c>
      <c r="C2495" t="s">
        <v>4723</v>
      </c>
      <c r="D2495">
        <v>1985</v>
      </c>
      <c r="E2495" t="s">
        <v>4722</v>
      </c>
      <c r="G2495" t="str">
        <f t="shared" si="38"/>
        <v>Methodology SessionsSimulation and EducationComputerized Evaluation Simulator Based on the CIPP Model1985Takeshi Ohara</v>
      </c>
      <c r="I2495" t="str">
        <f>IFERROR(IF(VLOOKUP(Test!G2495,SanityCheck!$F$2:$F$6384,1,FALSE)=Test!G2495,"Y","N"),"N")</f>
        <v>Y</v>
      </c>
    </row>
    <row r="2496" spans="1:9" x14ac:dyDescent="0.25">
      <c r="A2496" t="s">
        <v>864</v>
      </c>
      <c r="B2496" t="s">
        <v>4721</v>
      </c>
      <c r="C2496" t="s">
        <v>4723</v>
      </c>
      <c r="D2496">
        <v>1985</v>
      </c>
      <c r="E2496" t="s">
        <v>4724</v>
      </c>
      <c r="G2496" t="str">
        <f t="shared" si="38"/>
        <v>Methodology SessionsSimulation and EducationComputerized Evaluation Simulator Based on the CIPP Model1985Kenneth Pickard</v>
      </c>
      <c r="I2496" t="str">
        <f>IFERROR(IF(VLOOKUP(Test!G2496,SanityCheck!$F$2:$F$6384,1,FALSE)=Test!G2496,"Y","N"),"N")</f>
        <v>Y</v>
      </c>
    </row>
    <row r="2497" spans="1:9" x14ac:dyDescent="0.25">
      <c r="A2497" t="s">
        <v>864</v>
      </c>
      <c r="B2497" t="s">
        <v>4721</v>
      </c>
      <c r="C2497" t="s">
        <v>4720</v>
      </c>
      <c r="D2497">
        <v>1985</v>
      </c>
      <c r="E2497" t="s">
        <v>1783</v>
      </c>
      <c r="G2497" t="str">
        <f t="shared" si="38"/>
        <v>Methodology SessionsSimulation and EducationTeaching Simulation to Undergraduate Liberal Arts Students1985Maurice F. Aburdene</v>
      </c>
      <c r="I2497" t="str">
        <f>IFERROR(IF(VLOOKUP(Test!G2497,SanityCheck!$F$2:$F$6384,1,FALSE)=Test!G2497,"Y","N"),"N")</f>
        <v>Y</v>
      </c>
    </row>
    <row r="2498" spans="1:9" x14ac:dyDescent="0.25">
      <c r="A2498" t="s">
        <v>864</v>
      </c>
      <c r="B2498" t="s">
        <v>4721</v>
      </c>
      <c r="C2498" t="s">
        <v>4720</v>
      </c>
      <c r="D2498">
        <v>1985</v>
      </c>
      <c r="E2498" t="s">
        <v>4719</v>
      </c>
      <c r="G2498" t="str">
        <f t="shared" ref="G2498:G2561" si="39">CONCATENATE(A2498,B2498,C2498,D2498,E2498)</f>
        <v>Methodology SessionsSimulation and EducationTeaching Simulation to Undergraduate Liberal Arts Students1985Alan D. Wilcox</v>
      </c>
      <c r="I2498" t="str">
        <f>IFERROR(IF(VLOOKUP(Test!G2498,SanityCheck!$F$2:$F$6384,1,FALSE)=Test!G2498,"Y","N"),"N")</f>
        <v>Y</v>
      </c>
    </row>
    <row r="2499" spans="1:9" x14ac:dyDescent="0.25">
      <c r="A2499" t="s">
        <v>864</v>
      </c>
      <c r="B2499" t="s">
        <v>4726</v>
      </c>
      <c r="C2499" t="s">
        <v>4727</v>
      </c>
      <c r="D2499">
        <v>1985</v>
      </c>
      <c r="E2499" t="s">
        <v>4728</v>
      </c>
      <c r="G2499" t="str">
        <f t="shared" si="39"/>
        <v>Methodology SessionsOptimization by SimulationAn Application of Optimization-by-Simulation to Discrete Variable Systems1985Young H. Lee</v>
      </c>
      <c r="I2499" t="str">
        <f>IFERROR(IF(VLOOKUP(Test!G2499,SanityCheck!$F$2:$F$6384,1,FALSE)=Test!G2499,"Y","N"),"N")</f>
        <v>Y</v>
      </c>
    </row>
    <row r="2500" spans="1:9" x14ac:dyDescent="0.25">
      <c r="A2500" t="s">
        <v>864</v>
      </c>
      <c r="B2500" t="s">
        <v>4726</v>
      </c>
      <c r="C2500" t="s">
        <v>4727</v>
      </c>
      <c r="D2500">
        <v>1985</v>
      </c>
      <c r="E2500" t="s">
        <v>2901</v>
      </c>
      <c r="G2500" t="str">
        <f t="shared" si="39"/>
        <v>Methodology SessionsOptimization by SimulationAn Application of Optimization-by-Simulation to Discrete Variable Systems1985Farhad Azadivar</v>
      </c>
      <c r="I2500" t="str">
        <f>IFERROR(IF(VLOOKUP(Test!G2500,SanityCheck!$F$2:$F$6384,1,FALSE)=Test!G2500,"Y","N"),"N")</f>
        <v>Y</v>
      </c>
    </row>
    <row r="2501" spans="1:9" x14ac:dyDescent="0.25">
      <c r="A2501" t="s">
        <v>864</v>
      </c>
      <c r="B2501" t="s">
        <v>4726</v>
      </c>
      <c r="C2501" t="s">
        <v>4725</v>
      </c>
      <c r="D2501">
        <v>1985</v>
      </c>
      <c r="E2501" t="s">
        <v>2433</v>
      </c>
      <c r="G2501" t="str">
        <f t="shared" si="39"/>
        <v>Methodology SessionsOptimization by SimulationOptimization of Manufacturing System Simulations Using Perturbation Analysis and SENSE1985Rajan Suri</v>
      </c>
      <c r="I2501" t="str">
        <f>IFERROR(IF(VLOOKUP(Test!G2501,SanityCheck!$F$2:$F$6384,1,FALSE)=Test!G2501,"Y","N"),"N")</f>
        <v>Y</v>
      </c>
    </row>
    <row r="2502" spans="1:9" x14ac:dyDescent="0.25">
      <c r="A2502" t="s">
        <v>864</v>
      </c>
      <c r="B2502" t="s">
        <v>4726</v>
      </c>
      <c r="C2502" t="s">
        <v>4725</v>
      </c>
      <c r="D2502">
        <v>1985</v>
      </c>
      <c r="E2502" t="s">
        <v>330</v>
      </c>
      <c r="G2502" t="str">
        <f t="shared" si="39"/>
        <v>Methodology SessionsOptimization by SimulationOptimization of Manufacturing System Simulations Using Perturbation Analysis and SENSE1985Gregory W. Diehl</v>
      </c>
      <c r="I2502" t="str">
        <f>IFERROR(IF(VLOOKUP(Test!G2502,SanityCheck!$F$2:$F$6384,1,FALSE)=Test!G2502,"Y","N"),"N")</f>
        <v>Y</v>
      </c>
    </row>
    <row r="2503" spans="1:9" x14ac:dyDescent="0.25">
      <c r="A2503" t="s">
        <v>864</v>
      </c>
      <c r="B2503" t="s">
        <v>4726</v>
      </c>
      <c r="C2503" t="s">
        <v>4725</v>
      </c>
      <c r="D2503">
        <v>1985</v>
      </c>
      <c r="E2503" t="s">
        <v>1985</v>
      </c>
      <c r="G2503" t="str">
        <f t="shared" si="39"/>
        <v>Methodology SessionsOptimization by SimulationOptimization of Manufacturing System Simulations Using Perturbation Analysis and SENSE1985Yu-Chi Ho</v>
      </c>
      <c r="I2503" t="str">
        <f>IFERROR(IF(VLOOKUP(Test!G2503,SanityCheck!$F$2:$F$6384,1,FALSE)=Test!G2503,"Y","N"),"N")</f>
        <v>Y</v>
      </c>
    </row>
    <row r="2504" spans="1:9" x14ac:dyDescent="0.25">
      <c r="A2504" t="s">
        <v>864</v>
      </c>
      <c r="B2504" t="s">
        <v>4731</v>
      </c>
      <c r="C2504" t="s">
        <v>4732</v>
      </c>
      <c r="D2504">
        <v>1985</v>
      </c>
      <c r="E2504" t="s">
        <v>4742</v>
      </c>
      <c r="G2504" t="str">
        <f t="shared" si="39"/>
        <v>Methodology SessionsExperimental DesignSimulation Model Decomposition by Factor Analysis1985Kenneth W. Bauer</v>
      </c>
      <c r="I2504" t="str">
        <f>IFERROR(IF(VLOOKUP(Test!G2504,SanityCheck!$F$2:$F$6384,1,FALSE)=Test!G2504,"Y","N"),"N")</f>
        <v>Y</v>
      </c>
    </row>
    <row r="2505" spans="1:9" x14ac:dyDescent="0.25">
      <c r="A2505" t="s">
        <v>864</v>
      </c>
      <c r="B2505" t="s">
        <v>4731</v>
      </c>
      <c r="C2505" t="s">
        <v>4732</v>
      </c>
      <c r="D2505">
        <v>1985</v>
      </c>
      <c r="E2505" t="s">
        <v>4738</v>
      </c>
      <c r="G2505" t="str">
        <f t="shared" si="39"/>
        <v>Methodology SessionsExperimental DesignSimulation Model Decomposition by Factor Analysis1985Bipin Kochar</v>
      </c>
      <c r="I2505" t="str">
        <f>IFERROR(IF(VLOOKUP(Test!G2505,SanityCheck!$F$2:$F$6384,1,FALSE)=Test!G2505,"Y","N"),"N")</f>
        <v>Y</v>
      </c>
    </row>
    <row r="2506" spans="1:9" x14ac:dyDescent="0.25">
      <c r="A2506" t="s">
        <v>864</v>
      </c>
      <c r="B2506" t="s">
        <v>4731</v>
      </c>
      <c r="C2506" t="s">
        <v>4732</v>
      </c>
      <c r="D2506">
        <v>1985</v>
      </c>
      <c r="E2506" t="s">
        <v>2268</v>
      </c>
      <c r="G2506" t="str">
        <f t="shared" si="39"/>
        <v>Methodology SessionsExperimental DesignSimulation Model Decomposition by Factor Analysis1985Joseph J. Talavage</v>
      </c>
      <c r="I2506" t="str">
        <f>IFERROR(IF(VLOOKUP(Test!G2506,SanityCheck!$F$2:$F$6384,1,FALSE)=Test!G2506,"Y","N"),"N")</f>
        <v>Y</v>
      </c>
    </row>
    <row r="2507" spans="1:9" x14ac:dyDescent="0.25">
      <c r="A2507" t="s">
        <v>864</v>
      </c>
      <c r="B2507" t="s">
        <v>4731</v>
      </c>
      <c r="C2507" t="s">
        <v>4737</v>
      </c>
      <c r="D2507">
        <v>1985</v>
      </c>
      <c r="E2507" t="s">
        <v>4540</v>
      </c>
      <c r="G2507" t="str">
        <f t="shared" si="39"/>
        <v>Methodology SessionsExperimental DesignExperimental Designs in Computer Simulation1985Ardavan Nozari</v>
      </c>
      <c r="I2507" t="str">
        <f>IFERROR(IF(VLOOKUP(Test!G2507,SanityCheck!$F$2:$F$6384,1,FALSE)=Test!G2507,"Y","N"),"N")</f>
        <v>Y</v>
      </c>
    </row>
    <row r="2508" spans="1:9" x14ac:dyDescent="0.25">
      <c r="A2508" t="s">
        <v>864</v>
      </c>
      <c r="B2508" t="s">
        <v>4731</v>
      </c>
      <c r="C2508" t="s">
        <v>4735</v>
      </c>
      <c r="D2508">
        <v>1985</v>
      </c>
      <c r="E2508" t="s">
        <v>4743</v>
      </c>
      <c r="G2508" t="str">
        <f t="shared" si="39"/>
        <v>Methodology SessionsExperimental DesignValidation of Correlation-Induction Strategies for Simulation Experiments1985Jeffrey D. Tew</v>
      </c>
      <c r="I2508" t="str">
        <f>IFERROR(IF(VLOOKUP(Test!G2508,SanityCheck!$F$2:$F$6384,1,FALSE)=Test!G2508,"Y","N"),"N")</f>
        <v>Y</v>
      </c>
    </row>
    <row r="2509" spans="1:9" x14ac:dyDescent="0.25">
      <c r="A2509" t="s">
        <v>864</v>
      </c>
      <c r="B2509" t="s">
        <v>4731</v>
      </c>
      <c r="C2509" t="s">
        <v>4735</v>
      </c>
      <c r="D2509">
        <v>1985</v>
      </c>
      <c r="E2509" t="s">
        <v>643</v>
      </c>
      <c r="G2509" t="str">
        <f t="shared" si="39"/>
        <v>Methodology SessionsExperimental DesignValidation of Correlation-Induction Strategies for Simulation Experiments1985James R. Wilson</v>
      </c>
      <c r="I2509" t="str">
        <f>IFERROR(IF(VLOOKUP(Test!G2509,SanityCheck!$F$2:$F$6384,1,FALSE)=Test!G2509,"Y","N"),"N")</f>
        <v>Y</v>
      </c>
    </row>
    <row r="2510" spans="1:9" x14ac:dyDescent="0.25">
      <c r="A2510" t="s">
        <v>864</v>
      </c>
      <c r="B2510" t="s">
        <v>4748</v>
      </c>
      <c r="C2510" t="s">
        <v>4752</v>
      </c>
      <c r="D2510">
        <v>1985</v>
      </c>
      <c r="E2510" t="s">
        <v>4751</v>
      </c>
      <c r="G2510" t="str">
        <f t="shared" si="39"/>
        <v>Methodology SessionsGraphics PackagesInteractive Control of the Model: A Natural Companion to Animated Simulation Graphics1985Andrew Gilman</v>
      </c>
      <c r="I2510" t="str">
        <f>IFERROR(IF(VLOOKUP(Test!G2510,SanityCheck!$F$2:$F$6384,1,FALSE)=Test!G2510,"Y","N"),"N")</f>
        <v>Y</v>
      </c>
    </row>
    <row r="2511" spans="1:9" x14ac:dyDescent="0.25">
      <c r="A2511" t="s">
        <v>864</v>
      </c>
      <c r="B2511" t="s">
        <v>4748</v>
      </c>
      <c r="C2511" t="s">
        <v>4747</v>
      </c>
      <c r="D2511">
        <v>1985</v>
      </c>
      <c r="E2511" t="s">
        <v>4746</v>
      </c>
      <c r="G2511" t="str">
        <f t="shared" si="39"/>
        <v>Methodology SessionsGraphics PackagesA Man-Machine Interface Simulator1985S. L. Morgan</v>
      </c>
      <c r="I2511" t="str">
        <f>IFERROR(IF(VLOOKUP(Test!G2511,SanityCheck!$F$2:$F$6384,1,FALSE)=Test!G2511,"Y","N"),"N")</f>
        <v>Y</v>
      </c>
    </row>
    <row r="2512" spans="1:9" x14ac:dyDescent="0.25">
      <c r="A2512" t="s">
        <v>864</v>
      </c>
      <c r="B2512" t="s">
        <v>4748</v>
      </c>
      <c r="C2512" t="s">
        <v>4747</v>
      </c>
      <c r="D2512">
        <v>1985</v>
      </c>
      <c r="E2512" t="s">
        <v>4750</v>
      </c>
      <c r="G2512" t="str">
        <f t="shared" si="39"/>
        <v>Methodology SessionsGraphics PackagesA Man-Machine Interface Simulator1985J. J. Kindon</v>
      </c>
      <c r="I2512" t="str">
        <f>IFERROR(IF(VLOOKUP(Test!G2512,SanityCheck!$F$2:$F$6384,1,FALSE)=Test!G2512,"Y","N"),"N")</f>
        <v>Y</v>
      </c>
    </row>
    <row r="2513" spans="1:9" x14ac:dyDescent="0.25">
      <c r="A2513" t="s">
        <v>864</v>
      </c>
      <c r="B2513" t="s">
        <v>4748</v>
      </c>
      <c r="C2513" t="s">
        <v>4747</v>
      </c>
      <c r="D2513">
        <v>1985</v>
      </c>
      <c r="E2513" t="s">
        <v>4749</v>
      </c>
      <c r="G2513" t="str">
        <f t="shared" si="39"/>
        <v>Methodology SessionsGraphics PackagesA Man-Machine Interface Simulator1985A. Nauda</v>
      </c>
      <c r="I2513" t="str">
        <f>IFERROR(IF(VLOOKUP(Test!G2513,SanityCheck!$F$2:$F$6384,1,FALSE)=Test!G2513,"Y","N"),"N")</f>
        <v>Y</v>
      </c>
    </row>
    <row r="2514" spans="1:9" x14ac:dyDescent="0.25">
      <c r="A2514" t="s">
        <v>864</v>
      </c>
      <c r="B2514" t="s">
        <v>4368</v>
      </c>
      <c r="C2514" t="s">
        <v>4372</v>
      </c>
      <c r="D2514">
        <v>1985</v>
      </c>
      <c r="E2514" t="s">
        <v>836</v>
      </c>
      <c r="G2514" t="str">
        <f t="shared" si="39"/>
        <v>Methodology SessionsVariance ReductionA Comparison between Standardized Time Series and Overlapping Batched Means1985David Goldsman</v>
      </c>
      <c r="I2514" t="str">
        <f>IFERROR(IF(VLOOKUP(Test!G2514,SanityCheck!$F$2:$F$6384,1,FALSE)=Test!G2514,"Y","N"),"N")</f>
        <v>Y</v>
      </c>
    </row>
    <row r="2515" spans="1:9" x14ac:dyDescent="0.25">
      <c r="A2515" t="s">
        <v>864</v>
      </c>
      <c r="B2515" t="s">
        <v>4368</v>
      </c>
      <c r="C2515" t="s">
        <v>4372</v>
      </c>
      <c r="D2515">
        <v>1985</v>
      </c>
      <c r="E2515" t="s">
        <v>2965</v>
      </c>
      <c r="G2515" t="str">
        <f t="shared" si="39"/>
        <v>Methodology SessionsVariance ReductionA Comparison between Standardized Time Series and Overlapping Batched Means1985Marc S. Meketon</v>
      </c>
      <c r="I2515" t="str">
        <f>IFERROR(IF(VLOOKUP(Test!G2515,SanityCheck!$F$2:$F$6384,1,FALSE)=Test!G2515,"Y","N"),"N")</f>
        <v>Y</v>
      </c>
    </row>
    <row r="2516" spans="1:9" x14ac:dyDescent="0.25">
      <c r="A2516" t="s">
        <v>864</v>
      </c>
      <c r="B2516" t="s">
        <v>4368</v>
      </c>
      <c r="C2516" t="s">
        <v>4382</v>
      </c>
      <c r="D2516">
        <v>1985</v>
      </c>
      <c r="E2516" t="s">
        <v>4381</v>
      </c>
      <c r="G2516" t="str">
        <f t="shared" si="39"/>
        <v>Methodology SessionsVariance ReductionThe Correlation between Mean and Variance Estimators1985Keebom Kang</v>
      </c>
      <c r="I2516" t="str">
        <f>IFERROR(IF(VLOOKUP(Test!G2516,SanityCheck!$F$2:$F$6384,1,FALSE)=Test!G2516,"Y","N"),"N")</f>
        <v>Y</v>
      </c>
    </row>
    <row r="2517" spans="1:9" x14ac:dyDescent="0.25">
      <c r="A2517" t="s">
        <v>864</v>
      </c>
      <c r="B2517" t="s">
        <v>4368</v>
      </c>
      <c r="C2517" t="s">
        <v>4382</v>
      </c>
      <c r="D2517">
        <v>1985</v>
      </c>
      <c r="E2517" t="s">
        <v>836</v>
      </c>
      <c r="G2517" t="str">
        <f t="shared" si="39"/>
        <v>Methodology SessionsVariance ReductionThe Correlation between Mean and Variance Estimators1985David Goldsman</v>
      </c>
      <c r="I2517" t="str">
        <f>IFERROR(IF(VLOOKUP(Test!G2517,SanityCheck!$F$2:$F$6384,1,FALSE)=Test!G2517,"Y","N"),"N")</f>
        <v>Y</v>
      </c>
    </row>
    <row r="2518" spans="1:9" x14ac:dyDescent="0.25">
      <c r="A2518" t="s">
        <v>864</v>
      </c>
      <c r="B2518" t="s">
        <v>4368</v>
      </c>
      <c r="C2518" t="s">
        <v>4377</v>
      </c>
      <c r="D2518">
        <v>1985</v>
      </c>
      <c r="E2518" t="s">
        <v>626</v>
      </c>
      <c r="G2518" t="str">
        <f t="shared" si="39"/>
        <v>Methodology SessionsVariance ReductionUsing Path Control Variates in Activity Network Simulation1985Sekhar Venkatraman</v>
      </c>
      <c r="I2518" t="str">
        <f>IFERROR(IF(VLOOKUP(Test!G2518,SanityCheck!$F$2:$F$6384,1,FALSE)=Test!G2518,"Y","N"),"N")</f>
        <v>Y</v>
      </c>
    </row>
    <row r="2519" spans="1:9" x14ac:dyDescent="0.25">
      <c r="A2519" t="s">
        <v>864</v>
      </c>
      <c r="B2519" t="s">
        <v>4368</v>
      </c>
      <c r="C2519" t="s">
        <v>4377</v>
      </c>
      <c r="D2519">
        <v>1985</v>
      </c>
      <c r="E2519" t="s">
        <v>643</v>
      </c>
      <c r="G2519" t="str">
        <f t="shared" si="39"/>
        <v>Methodology SessionsVariance ReductionUsing Path Control Variates in Activity Network Simulation1985James R. Wilson</v>
      </c>
      <c r="I2519" t="str">
        <f>IFERROR(IF(VLOOKUP(Test!G2519,SanityCheck!$F$2:$F$6384,1,FALSE)=Test!G2519,"Y","N"),"N")</f>
        <v>Y</v>
      </c>
    </row>
    <row r="2520" spans="1:9" x14ac:dyDescent="0.25">
      <c r="A2520" t="s">
        <v>864</v>
      </c>
      <c r="B2520" t="s">
        <v>4754</v>
      </c>
      <c r="C2520" t="s">
        <v>4753</v>
      </c>
      <c r="D2520">
        <v>1985</v>
      </c>
      <c r="E2520" t="s">
        <v>1512</v>
      </c>
      <c r="G2520" t="str">
        <f t="shared" si="39"/>
        <v>Methodology SessionsSimulation and Artificial IntelligenceConcepts for Knowledge-Based System Design Environments1985Jerzy W. Rozenblit</v>
      </c>
      <c r="I2520" t="str">
        <f>IFERROR(IF(VLOOKUP(Test!G2520,SanityCheck!$F$2:$F$6384,1,FALSE)=Test!G2520,"Y","N"),"N")</f>
        <v>Y</v>
      </c>
    </row>
    <row r="2521" spans="1:9" x14ac:dyDescent="0.25">
      <c r="A2521" t="s">
        <v>864</v>
      </c>
      <c r="B2521" t="s">
        <v>4754</v>
      </c>
      <c r="C2521" t="s">
        <v>4753</v>
      </c>
      <c r="D2521">
        <v>1985</v>
      </c>
      <c r="E2521" t="s">
        <v>767</v>
      </c>
      <c r="G2521" t="str">
        <f t="shared" si="39"/>
        <v>Methodology SessionsSimulation and Artificial IntelligenceConcepts for Knowledge-Based System Design Environments1985Bernard P. Zeigler</v>
      </c>
      <c r="I2521" t="str">
        <f>IFERROR(IF(VLOOKUP(Test!G2521,SanityCheck!$F$2:$F$6384,1,FALSE)=Test!G2521,"Y","N"),"N")</f>
        <v>Y</v>
      </c>
    </row>
    <row r="2522" spans="1:9" x14ac:dyDescent="0.25">
      <c r="A2522" t="s">
        <v>864</v>
      </c>
      <c r="B2522" t="s">
        <v>4754</v>
      </c>
      <c r="C2522" t="s">
        <v>4756</v>
      </c>
      <c r="D2522">
        <v>1985</v>
      </c>
      <c r="E2522" t="s">
        <v>4757</v>
      </c>
      <c r="G2522" t="str">
        <f t="shared" si="39"/>
        <v>Methodology SessionsSimulation and Artificial IntelligenceTowards a Knowledge-Based Network Simulation Environment1985Sergio Ruiz-Mier</v>
      </c>
      <c r="I2522" t="str">
        <f>IFERROR(IF(VLOOKUP(Test!G2522,SanityCheck!$F$2:$F$6384,1,FALSE)=Test!G2522,"Y","N"),"N")</f>
        <v>Y</v>
      </c>
    </row>
    <row r="2523" spans="1:9" x14ac:dyDescent="0.25">
      <c r="A2523" t="s">
        <v>864</v>
      </c>
      <c r="B2523" t="s">
        <v>4754</v>
      </c>
      <c r="C2523" t="s">
        <v>4756</v>
      </c>
      <c r="D2523">
        <v>1985</v>
      </c>
      <c r="E2523" t="s">
        <v>4758</v>
      </c>
      <c r="G2523" t="str">
        <f t="shared" si="39"/>
        <v>Methodology SessionsSimulation and Artificial IntelligenceTowards a Knowledge-Based Network Simulation Environment1985Joseph Talavage</v>
      </c>
      <c r="I2523" t="str">
        <f>IFERROR(IF(VLOOKUP(Test!G2523,SanityCheck!$F$2:$F$6384,1,FALSE)=Test!G2523,"Y","N"),"N")</f>
        <v>Y</v>
      </c>
    </row>
    <row r="2524" spans="1:9" x14ac:dyDescent="0.25">
      <c r="A2524" t="s">
        <v>864</v>
      </c>
      <c r="B2524" t="s">
        <v>4754</v>
      </c>
      <c r="C2524" t="s">
        <v>4756</v>
      </c>
      <c r="D2524">
        <v>1985</v>
      </c>
      <c r="E2524" t="s">
        <v>4755</v>
      </c>
      <c r="G2524" t="str">
        <f t="shared" si="39"/>
        <v>Methodology SessionsSimulation and Artificial IntelligenceTowards a Knowledge-Based Network Simulation Environment1985David Ben-Arieh</v>
      </c>
      <c r="I2524" t="str">
        <f>IFERROR(IF(VLOOKUP(Test!G2524,SanityCheck!$F$2:$F$6384,1,FALSE)=Test!G2524,"Y","N"),"N")</f>
        <v>Y</v>
      </c>
    </row>
    <row r="2525" spans="1:9" x14ac:dyDescent="0.25">
      <c r="A2525" t="s">
        <v>864</v>
      </c>
      <c r="B2525" t="s">
        <v>4759</v>
      </c>
      <c r="C2525" t="s">
        <v>4568</v>
      </c>
      <c r="D2525">
        <v>1985</v>
      </c>
      <c r="E2525" t="s">
        <v>601</v>
      </c>
      <c r="G2525" t="str">
        <f t="shared" si="39"/>
        <v>Methodology SessionsOutput Graphics in SimulationPresenting Simulation Results with TESS Graphics1985Charles R. Standridge</v>
      </c>
      <c r="I2525" t="str">
        <f>IFERROR(IF(VLOOKUP(Test!G2525,SanityCheck!$F$2:$F$6384,1,FALSE)=Test!G2525,"Y","N"),"N")</f>
        <v>Y</v>
      </c>
    </row>
    <row r="2526" spans="1:9" x14ac:dyDescent="0.25">
      <c r="A2526" t="s">
        <v>864</v>
      </c>
      <c r="B2526" t="s">
        <v>4759</v>
      </c>
      <c r="C2526" t="s">
        <v>4568</v>
      </c>
      <c r="D2526">
        <v>1985</v>
      </c>
      <c r="E2526" t="s">
        <v>4569</v>
      </c>
      <c r="G2526" t="str">
        <f t="shared" si="39"/>
        <v>Methodology SessionsOutput Graphics in SimulationPresenting Simulation Results with TESS Graphics1985John R. Hoffman</v>
      </c>
      <c r="I2526" t="str">
        <f>IFERROR(IF(VLOOKUP(Test!G2526,SanityCheck!$F$2:$F$6384,1,FALSE)=Test!G2526,"Y","N"),"N")</f>
        <v>Y</v>
      </c>
    </row>
    <row r="2527" spans="1:9" x14ac:dyDescent="0.25">
      <c r="A2527" t="s">
        <v>864</v>
      </c>
      <c r="B2527" t="s">
        <v>4759</v>
      </c>
      <c r="C2527" t="s">
        <v>4568</v>
      </c>
      <c r="D2527">
        <v>1985</v>
      </c>
      <c r="E2527" t="s">
        <v>4567</v>
      </c>
      <c r="G2527" t="str">
        <f t="shared" si="39"/>
        <v>Methodology SessionsOutput Graphics in SimulationPresenting Simulation Results with TESS Graphics1985David K. LaVal</v>
      </c>
      <c r="I2527" t="str">
        <f>IFERROR(IF(VLOOKUP(Test!G2527,SanityCheck!$F$2:$F$6384,1,FALSE)=Test!G2527,"Y","N"),"N")</f>
        <v>Y</v>
      </c>
    </row>
    <row r="2528" spans="1:9" x14ac:dyDescent="0.25">
      <c r="A2528" t="s">
        <v>864</v>
      </c>
      <c r="B2528" t="s">
        <v>4759</v>
      </c>
      <c r="C2528" t="s">
        <v>4763</v>
      </c>
      <c r="D2528">
        <v>1985</v>
      </c>
      <c r="E2528" t="s">
        <v>4765</v>
      </c>
      <c r="G2528" t="str">
        <f t="shared" si="39"/>
        <v>Methodology SessionsOutput Graphics in SimulationGraphical Interpretation of Output Illustrated by a SIMAN Manufacturing System Simulation1985Lisa A. Pegden</v>
      </c>
      <c r="I2528" t="str">
        <f>IFERROR(IF(VLOOKUP(Test!G2528,SanityCheck!$F$2:$F$6384,1,FALSE)=Test!G2528,"Y","N"),"N")</f>
        <v>Y</v>
      </c>
    </row>
    <row r="2529" spans="1:9" x14ac:dyDescent="0.25">
      <c r="A2529" t="s">
        <v>864</v>
      </c>
      <c r="B2529" t="s">
        <v>4759</v>
      </c>
      <c r="C2529" t="s">
        <v>4763</v>
      </c>
      <c r="D2529">
        <v>1985</v>
      </c>
      <c r="E2529" t="s">
        <v>4764</v>
      </c>
      <c r="G2529" t="str">
        <f t="shared" si="39"/>
        <v>Methodology SessionsOutput Graphics in SimulationGraphical Interpretation of Output Illustrated by a SIMAN Manufacturing System Simulation1985Trevor I. Miles</v>
      </c>
      <c r="I2529" t="str">
        <f>IFERROR(IF(VLOOKUP(Test!G2529,SanityCheck!$F$2:$F$6384,1,FALSE)=Test!G2529,"Y","N"),"N")</f>
        <v>Y</v>
      </c>
    </row>
    <row r="2530" spans="1:9" x14ac:dyDescent="0.25">
      <c r="A2530" t="s">
        <v>864</v>
      </c>
      <c r="B2530" t="s">
        <v>4759</v>
      </c>
      <c r="C2530" t="s">
        <v>4763</v>
      </c>
      <c r="D2530">
        <v>1985</v>
      </c>
      <c r="E2530" t="s">
        <v>4762</v>
      </c>
      <c r="G2530" t="str">
        <f t="shared" si="39"/>
        <v>Methodology SessionsOutput Graphics in SimulationGraphical Interpretation of Output Illustrated by a SIMAN Manufacturing System Simulation1985Gustavo A. Diaz</v>
      </c>
      <c r="I2530" t="str">
        <f>IFERROR(IF(VLOOKUP(Test!G2530,SanityCheck!$F$2:$F$6384,1,FALSE)=Test!G2530,"Y","N"),"N")</f>
        <v>Y</v>
      </c>
    </row>
    <row r="2531" spans="1:9" x14ac:dyDescent="0.25">
      <c r="A2531" t="s">
        <v>864</v>
      </c>
      <c r="B2531" t="s">
        <v>4759</v>
      </c>
      <c r="C2531" t="s">
        <v>4761</v>
      </c>
      <c r="D2531">
        <v>1985</v>
      </c>
      <c r="E2531" t="s">
        <v>4760</v>
      </c>
      <c r="G2531" t="str">
        <f t="shared" si="39"/>
        <v>Methodology SessionsOutput Graphics in SimulationAnimated Graphic Simulation of an Automated Guided Vehicle System (AGVS)1985Shay-Ping T. Wang</v>
      </c>
      <c r="I2531" t="str">
        <f>IFERROR(IF(VLOOKUP(Test!G2531,SanityCheck!$F$2:$F$6384,1,FALSE)=Test!G2531,"Y","N"),"N")</f>
        <v>Y</v>
      </c>
    </row>
    <row r="2532" spans="1:9" x14ac:dyDescent="0.25">
      <c r="A2532" t="s">
        <v>864</v>
      </c>
      <c r="B2532" t="s">
        <v>4171</v>
      </c>
      <c r="C2532" t="s">
        <v>4176</v>
      </c>
      <c r="D2532">
        <v>1985</v>
      </c>
      <c r="E2532" t="s">
        <v>803</v>
      </c>
      <c r="G2532" t="str">
        <f t="shared" si="39"/>
        <v>Methodology SessionsQueueing ModelsAn Introduction to the Research Queueing Package1985Edward A. MacNair</v>
      </c>
      <c r="I2532" t="str">
        <f>IFERROR(IF(VLOOKUP(Test!G2532,SanityCheck!$F$2:$F$6384,1,FALSE)=Test!G2532,"Y","N"),"N")</f>
        <v>Y</v>
      </c>
    </row>
    <row r="2533" spans="1:9" x14ac:dyDescent="0.25">
      <c r="A2533" t="s">
        <v>864</v>
      </c>
      <c r="B2533" t="s">
        <v>4171</v>
      </c>
      <c r="C2533" t="s">
        <v>4178</v>
      </c>
      <c r="D2533">
        <v>1985</v>
      </c>
      <c r="E2533" t="s">
        <v>4177</v>
      </c>
      <c r="G2533" t="str">
        <f t="shared" si="39"/>
        <v>Methodology SessionsQueueing ModelsA Relaxation Time Heuristic for Reducing Initialization Bias in Simulation of M/Ek/1 Queueing Systems1985Emily Roth</v>
      </c>
      <c r="I2533" t="str">
        <f>IFERROR(IF(VLOOKUP(Test!G2533,SanityCheck!$F$2:$F$6384,1,FALSE)=Test!G2533,"Y","N"),"N")</f>
        <v>Y</v>
      </c>
    </row>
    <row r="2534" spans="1:9" x14ac:dyDescent="0.25">
      <c r="A2534" t="s">
        <v>864</v>
      </c>
      <c r="B2534" t="s">
        <v>4171</v>
      </c>
      <c r="C2534" t="s">
        <v>4170</v>
      </c>
      <c r="D2534">
        <v>1985</v>
      </c>
      <c r="E2534" t="s">
        <v>4179</v>
      </c>
      <c r="G2534" t="str">
        <f t="shared" si="39"/>
        <v>Methodology SessionsQueueing ModelsSimulating the (HE3/HE3/S):(PRP/8/8) Queueing Model for a Maintenance Problem1985Weixing Zhang</v>
      </c>
      <c r="I2534" t="str">
        <f>IFERROR(IF(VLOOKUP(Test!G2534,SanityCheck!$F$2:$F$6384,1,FALSE)=Test!G2534,"Y","N"),"N")</f>
        <v>Y</v>
      </c>
    </row>
    <row r="2535" spans="1:9" x14ac:dyDescent="0.25">
      <c r="A2535" t="s">
        <v>864</v>
      </c>
      <c r="B2535" t="s">
        <v>4171</v>
      </c>
      <c r="C2535" t="s">
        <v>4170</v>
      </c>
      <c r="D2535">
        <v>1985</v>
      </c>
      <c r="E2535" t="s">
        <v>2967</v>
      </c>
      <c r="G2535" t="str">
        <f t="shared" si="39"/>
        <v>Methodology SessionsQueueing ModelsSimulating the (HE3/HE3/S):(PRP/8/8) Queueing Model for a Maintenance Problem1985Way Kuo</v>
      </c>
      <c r="I2535" t="str">
        <f>IFERROR(IF(VLOOKUP(Test!G2535,SanityCheck!$F$2:$F$6384,1,FALSE)=Test!G2535,"Y","N"),"N")</f>
        <v>Y</v>
      </c>
    </row>
    <row r="2536" spans="1:9" x14ac:dyDescent="0.25">
      <c r="A2536" t="s">
        <v>864</v>
      </c>
      <c r="B2536" t="s">
        <v>4171</v>
      </c>
      <c r="C2536" t="s">
        <v>4170</v>
      </c>
      <c r="D2536">
        <v>1985</v>
      </c>
      <c r="E2536" t="s">
        <v>4169</v>
      </c>
      <c r="G2536" t="str">
        <f t="shared" si="39"/>
        <v>Methodology SessionsQueueing ModelsSimulating the (HE3/HE3/S):(PRP/8/8) Queueing Model for a Maintenance Problem1985Victor M. Tamashunas</v>
      </c>
      <c r="I2536" t="str">
        <f>IFERROR(IF(VLOOKUP(Test!G2536,SanityCheck!$F$2:$F$6384,1,FALSE)=Test!G2536,"Y","N"),"N")</f>
        <v>Y</v>
      </c>
    </row>
    <row r="2537" spans="1:9" x14ac:dyDescent="0.25">
      <c r="A2537" t="s">
        <v>3231</v>
      </c>
      <c r="B2537" t="s">
        <v>4768</v>
      </c>
      <c r="C2537" t="s">
        <v>4772</v>
      </c>
      <c r="D2537">
        <v>1985</v>
      </c>
      <c r="E2537" t="s">
        <v>4771</v>
      </c>
      <c r="G2537" t="str">
        <f t="shared" si="39"/>
        <v>Application SessionsComputer Systems PotpourriPerformance Analysis in a Differential File Environment1985Timothy R. Hill</v>
      </c>
      <c r="I2537" t="str">
        <f>IFERROR(IF(VLOOKUP(Test!G2537,SanityCheck!$F$2:$F$6384,1,FALSE)=Test!G2537,"Y","N"),"N")</f>
        <v>Y</v>
      </c>
    </row>
    <row r="2538" spans="1:9" x14ac:dyDescent="0.25">
      <c r="A2538" t="s">
        <v>3231</v>
      </c>
      <c r="B2538" t="s">
        <v>4768</v>
      </c>
      <c r="C2538" t="s">
        <v>4772</v>
      </c>
      <c r="D2538">
        <v>1985</v>
      </c>
      <c r="E2538" t="s">
        <v>4775</v>
      </c>
      <c r="G2538" t="str">
        <f t="shared" si="39"/>
        <v>Application SessionsComputer Systems PotpourriPerformance Analysis in a Differential File Environment1985Ananth Srinivasan</v>
      </c>
      <c r="I2538" t="str">
        <f>IFERROR(IF(VLOOKUP(Test!G2538,SanityCheck!$F$2:$F$6384,1,FALSE)=Test!G2538,"Y","N"),"N")</f>
        <v>Y</v>
      </c>
    </row>
    <row r="2539" spans="1:9" x14ac:dyDescent="0.25">
      <c r="A2539" t="s">
        <v>3231</v>
      </c>
      <c r="B2539" t="s">
        <v>4768</v>
      </c>
      <c r="C2539" t="s">
        <v>4767</v>
      </c>
      <c r="D2539">
        <v>1985</v>
      </c>
      <c r="E2539" t="s">
        <v>4766</v>
      </c>
      <c r="G2539" t="str">
        <f t="shared" si="39"/>
        <v>Application SessionsComputer Systems PotpourriAn Experiment in Multi-Level Modeling1985Michael Whelan</v>
      </c>
      <c r="I2539" t="str">
        <f>IFERROR(IF(VLOOKUP(Test!G2539,SanityCheck!$F$2:$F$6384,1,FALSE)=Test!G2539,"Y","N"),"N")</f>
        <v>Y</v>
      </c>
    </row>
    <row r="2540" spans="1:9" x14ac:dyDescent="0.25">
      <c r="A2540" t="s">
        <v>3231</v>
      </c>
      <c r="B2540" t="s">
        <v>4768</v>
      </c>
      <c r="C2540" t="s">
        <v>4770</v>
      </c>
      <c r="D2540">
        <v>1985</v>
      </c>
      <c r="E2540" t="s">
        <v>4774</v>
      </c>
      <c r="G2540" t="str">
        <f t="shared" si="39"/>
        <v>Application SessionsComputer Systems PotpourriComputer Performance Evaluation with GIST: A Tool for Specifying Extended Queueing Network Models1985J. B. Sinclair</v>
      </c>
      <c r="I2540" t="str">
        <f>IFERROR(IF(VLOOKUP(Test!G2540,SanityCheck!$F$2:$F$6384,1,FALSE)=Test!G2540,"Y","N"),"N")</f>
        <v>Y</v>
      </c>
    </row>
    <row r="2541" spans="1:9" x14ac:dyDescent="0.25">
      <c r="A2541" t="s">
        <v>3231</v>
      </c>
      <c r="B2541" t="s">
        <v>4768</v>
      </c>
      <c r="C2541" t="s">
        <v>4770</v>
      </c>
      <c r="D2541">
        <v>1985</v>
      </c>
      <c r="E2541" t="s">
        <v>4773</v>
      </c>
      <c r="G2541" t="str">
        <f t="shared" si="39"/>
        <v>Application SessionsComputer Systems PotpourriComputer Performance Evaluation with GIST: A Tool for Specifying Extended Queueing Network Models1985K. A. Doshi</v>
      </c>
      <c r="I2541" t="str">
        <f>IFERROR(IF(VLOOKUP(Test!G2541,SanityCheck!$F$2:$F$6384,1,FALSE)=Test!G2541,"Y","N"),"N")</f>
        <v>Y</v>
      </c>
    </row>
    <row r="2542" spans="1:9" x14ac:dyDescent="0.25">
      <c r="A2542" t="s">
        <v>3231</v>
      </c>
      <c r="B2542" t="s">
        <v>4768</v>
      </c>
      <c r="C2542" t="s">
        <v>4770</v>
      </c>
      <c r="D2542">
        <v>1985</v>
      </c>
      <c r="E2542" t="s">
        <v>4769</v>
      </c>
      <c r="G2542" t="str">
        <f t="shared" si="39"/>
        <v>Application SessionsComputer Systems PotpourriComputer Performance Evaluation with GIST: A Tool for Specifying Extended Queueing Network Models1985S. Madala</v>
      </c>
      <c r="I2542" t="str">
        <f>IFERROR(IF(VLOOKUP(Test!G2542,SanityCheck!$F$2:$F$6384,1,FALSE)=Test!G2542,"Y","N"),"N")</f>
        <v>Y</v>
      </c>
    </row>
    <row r="2543" spans="1:9" x14ac:dyDescent="0.25">
      <c r="A2543" t="s">
        <v>3231</v>
      </c>
      <c r="B2543" t="s">
        <v>4778</v>
      </c>
      <c r="C2543" t="s">
        <v>4782</v>
      </c>
      <c r="D2543">
        <v>1985</v>
      </c>
      <c r="E2543" t="s">
        <v>4381</v>
      </c>
      <c r="G2543" t="str">
        <f t="shared" si="39"/>
        <v>Application SessionsIndustrial Systems IMultilevel Facility Layout1985Keebom Kang</v>
      </c>
      <c r="I2543" t="str">
        <f>IFERROR(IF(VLOOKUP(Test!G2543,SanityCheck!$F$2:$F$6384,1,FALSE)=Test!G2543,"Y","N"),"N")</f>
        <v>Y</v>
      </c>
    </row>
    <row r="2544" spans="1:9" x14ac:dyDescent="0.25">
      <c r="A2544" t="s">
        <v>3231</v>
      </c>
      <c r="B2544" t="s">
        <v>4778</v>
      </c>
      <c r="C2544" t="s">
        <v>4782</v>
      </c>
      <c r="D2544">
        <v>1985</v>
      </c>
      <c r="E2544" t="s">
        <v>4781</v>
      </c>
      <c r="G2544" t="str">
        <f t="shared" si="39"/>
        <v>Application SessionsIndustrial Systems IMultilevel Facility Layout1985Ramon Rodriguez</v>
      </c>
      <c r="I2544" t="str">
        <f>IFERROR(IF(VLOOKUP(Test!G2544,SanityCheck!$F$2:$F$6384,1,FALSE)=Test!G2544,"Y","N"),"N")</f>
        <v>Y</v>
      </c>
    </row>
    <row r="2545" spans="1:9" x14ac:dyDescent="0.25">
      <c r="A2545" t="s">
        <v>3231</v>
      </c>
      <c r="B2545" t="s">
        <v>4778</v>
      </c>
      <c r="C2545" t="s">
        <v>4782</v>
      </c>
      <c r="D2545">
        <v>1985</v>
      </c>
      <c r="E2545" t="s">
        <v>4783</v>
      </c>
      <c r="G2545" t="str">
        <f t="shared" si="39"/>
        <v>Application SessionsIndustrial Systems IMultilevel Facility Layout1985Oscar Adaniya</v>
      </c>
      <c r="I2545" t="str">
        <f>IFERROR(IF(VLOOKUP(Test!G2545,SanityCheck!$F$2:$F$6384,1,FALSE)=Test!G2545,"Y","N"),"N")</f>
        <v>Y</v>
      </c>
    </row>
    <row r="2546" spans="1:9" x14ac:dyDescent="0.25">
      <c r="A2546" t="s">
        <v>3231</v>
      </c>
      <c r="B2546" t="s">
        <v>4778</v>
      </c>
      <c r="C2546" t="s">
        <v>4780</v>
      </c>
      <c r="D2546">
        <v>1985</v>
      </c>
      <c r="E2546" t="s">
        <v>4779</v>
      </c>
      <c r="G2546" t="str">
        <f t="shared" si="39"/>
        <v>Application SessionsIndustrial Systems ISimulation of an Injector Plunger Production Line1985Maged Dessouky</v>
      </c>
      <c r="I2546" t="str">
        <f>IFERROR(IF(VLOOKUP(Test!G2546,SanityCheck!$F$2:$F$6384,1,FALSE)=Test!G2546,"Y","N"),"N")</f>
        <v>Y</v>
      </c>
    </row>
    <row r="2547" spans="1:9" x14ac:dyDescent="0.25">
      <c r="A2547" t="s">
        <v>3231</v>
      </c>
      <c r="B2547" t="s">
        <v>4778</v>
      </c>
      <c r="C2547" t="s">
        <v>4780</v>
      </c>
      <c r="D2547">
        <v>1985</v>
      </c>
      <c r="E2547" t="s">
        <v>4786</v>
      </c>
      <c r="G2547" t="str">
        <f t="shared" si="39"/>
        <v>Application SessionsIndustrial Systems ISimulation of an Injector Plunger Production Line1985Hank Grant</v>
      </c>
      <c r="I2547" t="str">
        <f>IFERROR(IF(VLOOKUP(Test!G2547,SanityCheck!$F$2:$F$6384,1,FALSE)=Test!G2547,"Y","N"),"N")</f>
        <v>Y</v>
      </c>
    </row>
    <row r="2548" spans="1:9" x14ac:dyDescent="0.25">
      <c r="A2548" t="s">
        <v>3231</v>
      </c>
      <c r="B2548" t="s">
        <v>4778</v>
      </c>
      <c r="C2548" t="s">
        <v>4780</v>
      </c>
      <c r="D2548">
        <v>1985</v>
      </c>
      <c r="E2548" t="s">
        <v>4784</v>
      </c>
      <c r="G2548" t="str">
        <f t="shared" si="39"/>
        <v>Application SessionsIndustrial Systems ISimulation of an Injector Plunger Production Line1985Dan Gauthier</v>
      </c>
      <c r="I2548" t="str">
        <f>IFERROR(IF(VLOOKUP(Test!G2548,SanityCheck!$F$2:$F$6384,1,FALSE)=Test!G2548,"Y","N"),"N")</f>
        <v>Y</v>
      </c>
    </row>
    <row r="2549" spans="1:9" x14ac:dyDescent="0.25">
      <c r="A2549" t="s">
        <v>3231</v>
      </c>
      <c r="B2549" t="s">
        <v>4778</v>
      </c>
      <c r="C2549" t="s">
        <v>4777</v>
      </c>
      <c r="D2549">
        <v>1985</v>
      </c>
      <c r="E2549" t="s">
        <v>2147</v>
      </c>
      <c r="G2549" t="str">
        <f t="shared" si="39"/>
        <v>Application SessionsIndustrial Systems IThe Use of Continuous/Discrete Event Models in Manufacturing1985Jean O'Reilly</v>
      </c>
      <c r="I2549" t="str">
        <f>IFERROR(IF(VLOOKUP(Test!G2549,SanityCheck!$F$2:$F$6384,1,FALSE)=Test!G2549,"Y","N"),"N")</f>
        <v>Y</v>
      </c>
    </row>
    <row r="2550" spans="1:9" x14ac:dyDescent="0.25">
      <c r="A2550" t="s">
        <v>3231</v>
      </c>
      <c r="B2550" t="s">
        <v>4778</v>
      </c>
      <c r="C2550" t="s">
        <v>4777</v>
      </c>
      <c r="D2550">
        <v>1985</v>
      </c>
      <c r="E2550" t="s">
        <v>4785</v>
      </c>
      <c r="G2550" t="str">
        <f t="shared" si="39"/>
        <v>Application SessionsIndustrial Systems IThe Use of Continuous/Discrete Event Models in Manufacturing1985Michael Sale</v>
      </c>
      <c r="I2550" t="str">
        <f>IFERROR(IF(VLOOKUP(Test!G2550,SanityCheck!$F$2:$F$6384,1,FALSE)=Test!G2550,"Y","N"),"N")</f>
        <v>Y</v>
      </c>
    </row>
    <row r="2551" spans="1:9" x14ac:dyDescent="0.25">
      <c r="A2551" t="s">
        <v>3231</v>
      </c>
      <c r="B2551" t="s">
        <v>4778</v>
      </c>
      <c r="C2551" t="s">
        <v>4777</v>
      </c>
      <c r="D2551">
        <v>1985</v>
      </c>
      <c r="E2551" t="s">
        <v>4776</v>
      </c>
      <c r="G2551" t="str">
        <f t="shared" si="39"/>
        <v>Application SessionsIndustrial Systems IThe Use of Continuous/Discrete Event Models in Manufacturing1985David Martin</v>
      </c>
      <c r="I2551" t="str">
        <f>IFERROR(IF(VLOOKUP(Test!G2551,SanityCheck!$F$2:$F$6384,1,FALSE)=Test!G2551,"Y","N"),"N")</f>
        <v>Y</v>
      </c>
    </row>
    <row r="2552" spans="1:9" x14ac:dyDescent="0.25">
      <c r="A2552" t="s">
        <v>3231</v>
      </c>
      <c r="B2552" t="s">
        <v>4789</v>
      </c>
      <c r="C2552" t="s">
        <v>4788</v>
      </c>
      <c r="D2552">
        <v>1985</v>
      </c>
      <c r="E2552" t="s">
        <v>4793</v>
      </c>
      <c r="G2552" t="str">
        <f t="shared" si="39"/>
        <v>Application SessionsPerformance Evaluation of Network SimulatorsPerformance Evaluation of Ethernet and Hyperbus Local Area Networks Using Computer Modeling1985David S. Jennings</v>
      </c>
      <c r="I2552" t="str">
        <f>IFERROR(IF(VLOOKUP(Test!G2552,SanityCheck!$F$2:$F$6384,1,FALSE)=Test!G2552,"Y","N"),"N")</f>
        <v>Y</v>
      </c>
    </row>
    <row r="2553" spans="1:9" x14ac:dyDescent="0.25">
      <c r="A2553" t="s">
        <v>3231</v>
      </c>
      <c r="B2553" t="s">
        <v>4789</v>
      </c>
      <c r="C2553" t="s">
        <v>4788</v>
      </c>
      <c r="D2553">
        <v>1985</v>
      </c>
      <c r="E2553" t="s">
        <v>4787</v>
      </c>
      <c r="G2553" t="str">
        <f t="shared" si="39"/>
        <v>Application SessionsPerformance Evaluation of Network SimulatorsPerformance Evaluation of Ethernet and Hyperbus Local Area Networks Using Computer Modeling1985Aaron H. Konstam</v>
      </c>
      <c r="I2553" t="str">
        <f>IFERROR(IF(VLOOKUP(Test!G2553,SanityCheck!$F$2:$F$6384,1,FALSE)=Test!G2553,"Y","N"),"N")</f>
        <v>Y</v>
      </c>
    </row>
    <row r="2554" spans="1:9" x14ac:dyDescent="0.25">
      <c r="A2554" t="s">
        <v>3231</v>
      </c>
      <c r="B2554" t="s">
        <v>4789</v>
      </c>
      <c r="C2554" t="s">
        <v>4790</v>
      </c>
      <c r="D2554">
        <v>1985</v>
      </c>
      <c r="E2554" t="s">
        <v>2500</v>
      </c>
      <c r="G2554" t="str">
        <f t="shared" si="39"/>
        <v>Application SessionsPerformance Evaluation of Network SimulatorsA Sizing and Timing Analysis of an Integrated Computer Network Simulator1985Udo W. Pooch</v>
      </c>
      <c r="I2554" t="str">
        <f>IFERROR(IF(VLOOKUP(Test!G2554,SanityCheck!$F$2:$F$6384,1,FALSE)=Test!G2554,"Y","N"),"N")</f>
        <v>Y</v>
      </c>
    </row>
    <row r="2555" spans="1:9" x14ac:dyDescent="0.25">
      <c r="A2555" t="s">
        <v>3231</v>
      </c>
      <c r="B2555" t="s">
        <v>4789</v>
      </c>
      <c r="C2555" t="s">
        <v>4790</v>
      </c>
      <c r="D2555">
        <v>1985</v>
      </c>
      <c r="E2555" t="s">
        <v>4671</v>
      </c>
      <c r="G2555" t="str">
        <f t="shared" si="39"/>
        <v>Application SessionsPerformance Evaluation of Network SimulatorsA Sizing and Timing Analysis of an Integrated Computer Network Simulator1985Mark J. Kiemele</v>
      </c>
      <c r="I2555" t="str">
        <f>IFERROR(IF(VLOOKUP(Test!G2555,SanityCheck!$F$2:$F$6384,1,FALSE)=Test!G2555,"Y","N"),"N")</f>
        <v>Y</v>
      </c>
    </row>
    <row r="2556" spans="1:9" x14ac:dyDescent="0.25">
      <c r="A2556" t="s">
        <v>3231</v>
      </c>
      <c r="B2556" t="s">
        <v>4789</v>
      </c>
      <c r="C2556" t="s">
        <v>4792</v>
      </c>
      <c r="D2556">
        <v>1985</v>
      </c>
      <c r="E2556" t="s">
        <v>4791</v>
      </c>
      <c r="G2556" t="str">
        <f t="shared" si="39"/>
        <v>Application SessionsPerformance Evaluation of Network SimulatorsSDLC Protocol Throughput Analysis1985Richard W. Plummer</v>
      </c>
      <c r="I2556" t="str">
        <f>IFERROR(IF(VLOOKUP(Test!G2556,SanityCheck!$F$2:$F$6384,1,FALSE)=Test!G2556,"Y","N"),"N")</f>
        <v>Y</v>
      </c>
    </row>
    <row r="2557" spans="1:9" x14ac:dyDescent="0.25">
      <c r="A2557" t="s">
        <v>3231</v>
      </c>
      <c r="B2557" t="s">
        <v>4796</v>
      </c>
      <c r="C2557" t="s">
        <v>4795</v>
      </c>
      <c r="D2557">
        <v>1985</v>
      </c>
      <c r="E2557" t="s">
        <v>4800</v>
      </c>
      <c r="G2557" t="str">
        <f t="shared" si="39"/>
        <v>Application SessionsIndustrial Systems IIManufacturing Cell Simulation1985James A. Chisman</v>
      </c>
      <c r="I2557" t="str">
        <f>IFERROR(IF(VLOOKUP(Test!G2557,SanityCheck!$F$2:$F$6384,1,FALSE)=Test!G2557,"Y","N"),"N")</f>
        <v>Y</v>
      </c>
    </row>
    <row r="2558" spans="1:9" x14ac:dyDescent="0.25">
      <c r="A2558" t="s">
        <v>3231</v>
      </c>
      <c r="B2558" t="s">
        <v>4796</v>
      </c>
      <c r="C2558" t="s">
        <v>4795</v>
      </c>
      <c r="D2558">
        <v>1985</v>
      </c>
      <c r="E2558" t="s">
        <v>4794</v>
      </c>
      <c r="G2558" t="str">
        <f t="shared" si="39"/>
        <v>Application SessionsIndustrial Systems IIManufacturing Cell Simulation1985Parker S. Owen</v>
      </c>
      <c r="I2558" t="str">
        <f>IFERROR(IF(VLOOKUP(Test!G2558,SanityCheck!$F$2:$F$6384,1,FALSE)=Test!G2558,"Y","N"),"N")</f>
        <v>Y</v>
      </c>
    </row>
    <row r="2559" spans="1:9" x14ac:dyDescent="0.25">
      <c r="A2559" t="s">
        <v>3231</v>
      </c>
      <c r="B2559" t="s">
        <v>4796</v>
      </c>
      <c r="C2559" t="s">
        <v>4798</v>
      </c>
      <c r="D2559">
        <v>1985</v>
      </c>
      <c r="E2559" t="s">
        <v>2967</v>
      </c>
      <c r="G2559" t="str">
        <f t="shared" si="39"/>
        <v>Application SessionsIndustrial Systems IIImproving a Multistage/ Multiprocessor Flow-shop Problem of Numerous Technological Constraints through Scheduling1985Way Kuo</v>
      </c>
      <c r="I2559" t="str">
        <f>IFERROR(IF(VLOOKUP(Test!G2559,SanityCheck!$F$2:$F$6384,1,FALSE)=Test!G2559,"Y","N"),"N")</f>
        <v>Y</v>
      </c>
    </row>
    <row r="2560" spans="1:9" x14ac:dyDescent="0.25">
      <c r="A2560" t="s">
        <v>3231</v>
      </c>
      <c r="B2560" t="s">
        <v>4796</v>
      </c>
      <c r="C2560" t="s">
        <v>4798</v>
      </c>
      <c r="D2560">
        <v>1985</v>
      </c>
      <c r="E2560" t="s">
        <v>4799</v>
      </c>
      <c r="G2560" t="str">
        <f t="shared" si="39"/>
        <v>Application SessionsIndustrial Systems IIImproving a Multistage/ Multiprocessor Flow-shop Problem of Numerous Technological Constraints through Scheduling1985Jon Yanney</v>
      </c>
      <c r="I2560" t="str">
        <f>IFERROR(IF(VLOOKUP(Test!G2560,SanityCheck!$F$2:$F$6384,1,FALSE)=Test!G2560,"Y","N"),"N")</f>
        <v>Y</v>
      </c>
    </row>
    <row r="2561" spans="1:9" x14ac:dyDescent="0.25">
      <c r="A2561" t="s">
        <v>3231</v>
      </c>
      <c r="B2561" t="s">
        <v>4796</v>
      </c>
      <c r="C2561" t="s">
        <v>4798</v>
      </c>
      <c r="D2561">
        <v>1985</v>
      </c>
      <c r="E2561" t="s">
        <v>4797</v>
      </c>
      <c r="G2561" t="str">
        <f t="shared" si="39"/>
        <v>Application SessionsIndustrial Systems IIImproving a Multistage/ Multiprocessor Flow-shop Problem of Numerous Technological Constraints through Scheduling1985Russell Tsai</v>
      </c>
      <c r="I2561" t="str">
        <f>IFERROR(IF(VLOOKUP(Test!G2561,SanityCheck!$F$2:$F$6384,1,FALSE)=Test!G2561,"Y","N"),"N")</f>
        <v>Y</v>
      </c>
    </row>
    <row r="2562" spans="1:9" x14ac:dyDescent="0.25">
      <c r="A2562" t="s">
        <v>3231</v>
      </c>
      <c r="B2562" t="s">
        <v>4663</v>
      </c>
      <c r="C2562" t="s">
        <v>4670</v>
      </c>
      <c r="D2562">
        <v>1985</v>
      </c>
      <c r="E2562" t="s">
        <v>4675</v>
      </c>
      <c r="G2562" t="str">
        <f t="shared" ref="G2562:G2625" si="40">CONCATENATE(A2562,B2562,C2562,D2562,E2562)</f>
        <v>Application SessionsSimulation of Computer NetworksGeneral Simulation of Multiprocessor Interconnection Networks1985Nizar Al-Holou</v>
      </c>
      <c r="I2562" t="str">
        <f>IFERROR(IF(VLOOKUP(Test!G2562,SanityCheck!$F$2:$F$6384,1,FALSE)=Test!G2562,"Y","N"),"N")</f>
        <v>Y</v>
      </c>
    </row>
    <row r="2563" spans="1:9" x14ac:dyDescent="0.25">
      <c r="A2563" t="s">
        <v>3231</v>
      </c>
      <c r="B2563" t="s">
        <v>4663</v>
      </c>
      <c r="C2563" t="s">
        <v>4670</v>
      </c>
      <c r="D2563">
        <v>1985</v>
      </c>
      <c r="E2563" t="s">
        <v>4634</v>
      </c>
      <c r="G2563" t="str">
        <f t="shared" si="40"/>
        <v>Application SessionsSimulation of Computer NetworksGeneral Simulation of Multiprocessor Interconnection Networks1985Jay B. Ghosh</v>
      </c>
      <c r="I2563" t="str">
        <f>IFERROR(IF(VLOOKUP(Test!G2563,SanityCheck!$F$2:$F$6384,1,FALSE)=Test!G2563,"Y","N"),"N")</f>
        <v>Y</v>
      </c>
    </row>
    <row r="2564" spans="1:9" x14ac:dyDescent="0.25">
      <c r="A2564" t="s">
        <v>3231</v>
      </c>
      <c r="B2564" t="s">
        <v>4663</v>
      </c>
      <c r="C2564" t="s">
        <v>4670</v>
      </c>
      <c r="D2564">
        <v>1985</v>
      </c>
      <c r="E2564" t="s">
        <v>4679</v>
      </c>
      <c r="G2564" t="str">
        <f t="shared" si="40"/>
        <v>Application SessionsSimulation of Computer NetworksGeneral Simulation of Multiprocessor Interconnection Networks1985Dana B. Rogers</v>
      </c>
      <c r="I2564" t="str">
        <f>IFERROR(IF(VLOOKUP(Test!G2564,SanityCheck!$F$2:$F$6384,1,FALSE)=Test!G2564,"Y","N"),"N")</f>
        <v>Y</v>
      </c>
    </row>
    <row r="2565" spans="1:9" x14ac:dyDescent="0.25">
      <c r="A2565" t="s">
        <v>3231</v>
      </c>
      <c r="B2565" t="s">
        <v>4663</v>
      </c>
      <c r="C2565" t="s">
        <v>4665</v>
      </c>
      <c r="D2565">
        <v>1985</v>
      </c>
      <c r="E2565" t="s">
        <v>4669</v>
      </c>
      <c r="G2565" t="str">
        <f t="shared" si="40"/>
        <v>Application SessionsSimulation of Computer NetworksCommunications Model for Analysis and Design (COMMAND)1985Brian E. Esterby</v>
      </c>
      <c r="I2565" t="str">
        <f>IFERROR(IF(VLOOKUP(Test!G2565,SanityCheck!$F$2:$F$6384,1,FALSE)=Test!G2565,"Y","N"),"N")</f>
        <v>Y</v>
      </c>
    </row>
    <row r="2566" spans="1:9" x14ac:dyDescent="0.25">
      <c r="A2566" t="s">
        <v>3231</v>
      </c>
      <c r="B2566" t="s">
        <v>4663</v>
      </c>
      <c r="C2566" t="s">
        <v>4665</v>
      </c>
      <c r="D2566">
        <v>1985</v>
      </c>
      <c r="E2566" t="s">
        <v>4664</v>
      </c>
      <c r="G2566" t="str">
        <f t="shared" si="40"/>
        <v>Application SessionsSimulation of Computer NetworksCommunications Model for Analysis and Design (COMMAND)1985Larry J. Williams</v>
      </c>
      <c r="I2566" t="str">
        <f>IFERROR(IF(VLOOKUP(Test!G2566,SanityCheck!$F$2:$F$6384,1,FALSE)=Test!G2566,"Y","N"),"N")</f>
        <v>Y</v>
      </c>
    </row>
    <row r="2567" spans="1:9" x14ac:dyDescent="0.25">
      <c r="A2567" t="s">
        <v>3231</v>
      </c>
      <c r="B2567" t="s">
        <v>4663</v>
      </c>
      <c r="C2567" t="s">
        <v>4665</v>
      </c>
      <c r="D2567">
        <v>1985</v>
      </c>
      <c r="E2567" t="s">
        <v>4668</v>
      </c>
      <c r="G2567" t="str">
        <f t="shared" si="40"/>
        <v>Application SessionsSimulation of Computer NetworksCommunications Model for Analysis and Design (COMMAND)1985Mark H. Hellbusch</v>
      </c>
      <c r="I2567" t="str">
        <f>IFERROR(IF(VLOOKUP(Test!G2567,SanityCheck!$F$2:$F$6384,1,FALSE)=Test!G2567,"Y","N"),"N")</f>
        <v>Y</v>
      </c>
    </row>
    <row r="2568" spans="1:9" x14ac:dyDescent="0.25">
      <c r="A2568" t="s">
        <v>3231</v>
      </c>
      <c r="B2568" t="s">
        <v>4663</v>
      </c>
      <c r="C2568" t="s">
        <v>4674</v>
      </c>
      <c r="D2568">
        <v>1985</v>
      </c>
      <c r="E2568" t="s">
        <v>4673</v>
      </c>
      <c r="G2568" t="str">
        <f t="shared" si="40"/>
        <v>Application SessionsSimulation of Computer NetworksCommunications Controller Prototype1985Donna D. Gregorio</v>
      </c>
      <c r="I2568" t="str">
        <f>IFERROR(IF(VLOOKUP(Test!G2568,SanityCheck!$F$2:$F$6384,1,FALSE)=Test!G2568,"Y","N"),"N")</f>
        <v>Y</v>
      </c>
    </row>
    <row r="2569" spans="1:9" x14ac:dyDescent="0.25">
      <c r="A2569" t="s">
        <v>3231</v>
      </c>
      <c r="B2569" t="s">
        <v>4802</v>
      </c>
      <c r="C2569" t="s">
        <v>4801</v>
      </c>
      <c r="D2569">
        <v>1985</v>
      </c>
      <c r="E2569" t="s">
        <v>788</v>
      </c>
      <c r="G2569" t="str">
        <f t="shared" si="40"/>
        <v>Application SessionsDeveloping Databases for Simulation: An Industrial PerspectiveSimulator Based Programmable Signal Generator for EW System Evaluation1985Saul Fast</v>
      </c>
      <c r="I2569" t="str">
        <f>IFERROR(IF(VLOOKUP(Test!G2569,SanityCheck!$F$2:$F$6384,1,FALSE)=Test!G2569,"Y","N"),"N")</f>
        <v>Y</v>
      </c>
    </row>
    <row r="2570" spans="1:9" x14ac:dyDescent="0.25">
      <c r="A2570" t="s">
        <v>3231</v>
      </c>
      <c r="B2570" t="s">
        <v>4802</v>
      </c>
      <c r="C2570" t="s">
        <v>4804</v>
      </c>
      <c r="D2570">
        <v>1985</v>
      </c>
      <c r="E2570" t="s">
        <v>4803</v>
      </c>
      <c r="G2570" t="str">
        <f t="shared" si="40"/>
        <v>Application SessionsDeveloping Databases for Simulation: An Industrial PerspectiveData Collection in Field Combat Simulation1985R. Kathman</v>
      </c>
      <c r="I2570" t="str">
        <f>IFERROR(IF(VLOOKUP(Test!G2570,SanityCheck!$F$2:$F$6384,1,FALSE)=Test!G2570,"Y","N"),"N")</f>
        <v>Y</v>
      </c>
    </row>
    <row r="2571" spans="1:9" x14ac:dyDescent="0.25">
      <c r="A2571" t="s">
        <v>3231</v>
      </c>
      <c r="B2571" t="s">
        <v>4802</v>
      </c>
      <c r="C2571" t="s">
        <v>4806</v>
      </c>
      <c r="D2571">
        <v>1985</v>
      </c>
      <c r="E2571" t="s">
        <v>4805</v>
      </c>
      <c r="G2571" t="str">
        <f t="shared" si="40"/>
        <v>Application SessionsDeveloping Databases for Simulation: An Industrial PerspectiveAerosol Transport and Diffusion Data1985Sol Kaufman</v>
      </c>
      <c r="I2571" t="str">
        <f>IFERROR(IF(VLOOKUP(Test!G2571,SanityCheck!$F$2:$F$6384,1,FALSE)=Test!G2571,"Y","N"),"N")</f>
        <v>Y</v>
      </c>
    </row>
    <row r="2572" spans="1:9" x14ac:dyDescent="0.25">
      <c r="A2572" t="s">
        <v>3231</v>
      </c>
      <c r="B2572" t="s">
        <v>774</v>
      </c>
      <c r="C2572" t="s">
        <v>4627</v>
      </c>
      <c r="D2572">
        <v>1985</v>
      </c>
      <c r="E2572" t="s">
        <v>688</v>
      </c>
      <c r="G2572" t="str">
        <f t="shared" si="40"/>
        <v>Application SessionsDistributed SimulationStatistical Considerations in Simulation on a Network of Microcomputers1985William E. Biles</v>
      </c>
      <c r="I2572" t="str">
        <f>IFERROR(IF(VLOOKUP(Test!G2572,SanityCheck!$F$2:$F$6384,1,FALSE)=Test!G2572,"Y","N"),"N")</f>
        <v>Y</v>
      </c>
    </row>
    <row r="2573" spans="1:9" x14ac:dyDescent="0.25">
      <c r="A2573" t="s">
        <v>3231</v>
      </c>
      <c r="B2573" t="s">
        <v>774</v>
      </c>
      <c r="C2573" t="s">
        <v>4627</v>
      </c>
      <c r="D2573">
        <v>1985</v>
      </c>
      <c r="E2573" t="s">
        <v>4636</v>
      </c>
      <c r="G2573" t="str">
        <f t="shared" si="40"/>
        <v>Application SessionsDistributed SimulationStatistical Considerations in Simulation on a Network of Microcomputers1985Cheryl M. Daniels</v>
      </c>
      <c r="I2573" t="str">
        <f>IFERROR(IF(VLOOKUP(Test!G2573,SanityCheck!$F$2:$F$6384,1,FALSE)=Test!G2573,"Y","N"),"N")</f>
        <v>Y</v>
      </c>
    </row>
    <row r="2574" spans="1:9" x14ac:dyDescent="0.25">
      <c r="A2574" t="s">
        <v>3231</v>
      </c>
      <c r="B2574" t="s">
        <v>774</v>
      </c>
      <c r="C2574" t="s">
        <v>4627</v>
      </c>
      <c r="D2574">
        <v>1985</v>
      </c>
      <c r="E2574" t="s">
        <v>4628</v>
      </c>
      <c r="G2574" t="str">
        <f t="shared" si="40"/>
        <v>Application SessionsDistributed SimulationStatistical Considerations in Simulation on a Network of Microcomputers1985Tamilea J. O'Donnell</v>
      </c>
      <c r="I2574" t="str">
        <f>IFERROR(IF(VLOOKUP(Test!G2574,SanityCheck!$F$2:$F$6384,1,FALSE)=Test!G2574,"Y","N"),"N")</f>
        <v>Y</v>
      </c>
    </row>
    <row r="2575" spans="1:9" x14ac:dyDescent="0.25">
      <c r="A2575" t="s">
        <v>3231</v>
      </c>
      <c r="B2575" t="s">
        <v>774</v>
      </c>
      <c r="C2575" t="s">
        <v>4623</v>
      </c>
      <c r="D2575">
        <v>1985</v>
      </c>
      <c r="E2575" t="s">
        <v>4622</v>
      </c>
      <c r="G2575" t="str">
        <f t="shared" si="40"/>
        <v>Application SessionsDistributed SimulationMultirate Voice Coding for Load Control on CSMA/CD Local Computer Networks1985Victor S. Frost</v>
      </c>
      <c r="I2575" t="str">
        <f>IFERROR(IF(VLOOKUP(Test!G2575,SanityCheck!$F$2:$F$6384,1,FALSE)=Test!G2575,"Y","N"),"N")</f>
        <v>Y</v>
      </c>
    </row>
    <row r="2576" spans="1:9" x14ac:dyDescent="0.25">
      <c r="A2576" t="s">
        <v>3231</v>
      </c>
      <c r="B2576" t="s">
        <v>774</v>
      </c>
      <c r="C2576" t="s">
        <v>4623</v>
      </c>
      <c r="D2576">
        <v>1985</v>
      </c>
      <c r="E2576" t="s">
        <v>4632</v>
      </c>
      <c r="G2576" t="str">
        <f t="shared" si="40"/>
        <v>Application SessionsDistributed SimulationMultirate Voice Coding for Load Control on CSMA/CD Local Computer Networks1985Edward M. Friedman</v>
      </c>
      <c r="I2576" t="str">
        <f>IFERROR(IF(VLOOKUP(Test!G2576,SanityCheck!$F$2:$F$6384,1,FALSE)=Test!G2576,"Y","N"),"N")</f>
        <v>Y</v>
      </c>
    </row>
    <row r="2577" spans="1:9" x14ac:dyDescent="0.25">
      <c r="A2577" t="s">
        <v>3231</v>
      </c>
      <c r="B2577" t="s">
        <v>774</v>
      </c>
      <c r="C2577" t="s">
        <v>4623</v>
      </c>
      <c r="D2577">
        <v>1985</v>
      </c>
      <c r="E2577" t="s">
        <v>4629</v>
      </c>
      <c r="G2577" t="str">
        <f t="shared" si="40"/>
        <v>Application SessionsDistributed SimulationMultirate Voice Coding for Load Control on CSMA/CD Local Computer Networks1985Gary J. Minden</v>
      </c>
      <c r="I2577" t="str">
        <f>IFERROR(IF(VLOOKUP(Test!G2577,SanityCheck!$F$2:$F$6384,1,FALSE)=Test!G2577,"Y","N"),"N")</f>
        <v>Y</v>
      </c>
    </row>
    <row r="2578" spans="1:9" x14ac:dyDescent="0.25">
      <c r="A2578" t="s">
        <v>3231</v>
      </c>
      <c r="B2578" t="s">
        <v>774</v>
      </c>
      <c r="C2578" t="s">
        <v>4624</v>
      </c>
      <c r="D2578">
        <v>1985</v>
      </c>
      <c r="E2578" t="s">
        <v>766</v>
      </c>
      <c r="G2578" t="str">
        <f t="shared" si="40"/>
        <v>Application SessionsDistributed SimulationOn Determining the Distribution of Software Response Times1985Charles M. Shub</v>
      </c>
      <c r="I2578" t="str">
        <f>IFERROR(IF(VLOOKUP(Test!G2578,SanityCheck!$F$2:$F$6384,1,FALSE)=Test!G2578,"Y","N"),"N")</f>
        <v>Y</v>
      </c>
    </row>
    <row r="2579" spans="1:9" x14ac:dyDescent="0.25">
      <c r="A2579" t="s">
        <v>3231</v>
      </c>
      <c r="B2579" t="s">
        <v>4808</v>
      </c>
      <c r="C2579" t="s">
        <v>4807</v>
      </c>
      <c r="D2579">
        <v>1985</v>
      </c>
      <c r="E2579" t="s">
        <v>2433</v>
      </c>
      <c r="G2579" t="str">
        <f t="shared" si="40"/>
        <v>Application SessionsIndustrial Systems IIIMANUPLAN - A Precursor to Simulation for Complex Manufacturing Systems1985Rajan Suri</v>
      </c>
      <c r="I2579" t="str">
        <f>IFERROR(IF(VLOOKUP(Test!G2579,SanityCheck!$F$2:$F$6384,1,FALSE)=Test!G2579,"Y","N"),"N")</f>
        <v>Y</v>
      </c>
    </row>
    <row r="2580" spans="1:9" x14ac:dyDescent="0.25">
      <c r="A2580" t="s">
        <v>3231</v>
      </c>
      <c r="B2580" t="s">
        <v>4808</v>
      </c>
      <c r="C2580" t="s">
        <v>4807</v>
      </c>
      <c r="D2580">
        <v>1985</v>
      </c>
      <c r="E2580" t="s">
        <v>330</v>
      </c>
      <c r="G2580" t="str">
        <f t="shared" si="40"/>
        <v>Application SessionsIndustrial Systems IIIMANUPLAN - A Precursor to Simulation for Complex Manufacturing Systems1985Gregory W. Diehl</v>
      </c>
      <c r="I2580" t="str">
        <f>IFERROR(IF(VLOOKUP(Test!G2580,SanityCheck!$F$2:$F$6384,1,FALSE)=Test!G2580,"Y","N"),"N")</f>
        <v>Y</v>
      </c>
    </row>
    <row r="2581" spans="1:9" x14ac:dyDescent="0.25">
      <c r="A2581" t="s">
        <v>3231</v>
      </c>
      <c r="B2581" t="s">
        <v>4811</v>
      </c>
      <c r="C2581" t="s">
        <v>4812</v>
      </c>
      <c r="D2581">
        <v>1985</v>
      </c>
      <c r="E2581" t="s">
        <v>4815</v>
      </c>
      <c r="G2581" t="str">
        <f t="shared" si="40"/>
        <v>Application SessionsArchitectures for Distributed SimulationPerformance Evaluation of Hierarchical Distributed Simulators1985Doo-Kwon Baik</v>
      </c>
      <c r="I2581" t="str">
        <f>IFERROR(IF(VLOOKUP(Test!G2581,SanityCheck!$F$2:$F$6384,1,FALSE)=Test!G2581,"Y","N"),"N")</f>
        <v>Y</v>
      </c>
    </row>
    <row r="2582" spans="1:9" x14ac:dyDescent="0.25">
      <c r="A2582" t="s">
        <v>3231</v>
      </c>
      <c r="B2582" t="s">
        <v>4811</v>
      </c>
      <c r="C2582" t="s">
        <v>4812</v>
      </c>
      <c r="D2582">
        <v>1985</v>
      </c>
      <c r="E2582" t="s">
        <v>767</v>
      </c>
      <c r="G2582" t="str">
        <f t="shared" si="40"/>
        <v>Application SessionsArchitectures for Distributed SimulationPerformance Evaluation of Hierarchical Distributed Simulators1985Bernard P. Zeigler</v>
      </c>
      <c r="I2582" t="str">
        <f>IFERROR(IF(VLOOKUP(Test!G2582,SanityCheck!$F$2:$F$6384,1,FALSE)=Test!G2582,"Y","N"),"N")</f>
        <v>Y</v>
      </c>
    </row>
    <row r="2583" spans="1:9" x14ac:dyDescent="0.25">
      <c r="A2583" t="s">
        <v>3231</v>
      </c>
      <c r="B2583" t="s">
        <v>4811</v>
      </c>
      <c r="C2583" t="s">
        <v>4810</v>
      </c>
      <c r="D2583">
        <v>1985</v>
      </c>
      <c r="E2583" t="s">
        <v>4809</v>
      </c>
      <c r="G2583" t="str">
        <f t="shared" si="40"/>
        <v>Application SessionsArchitectures for Distributed SimulationThe Implementation of the Hierarchical Abstract Simulator on the HEP Computer1985Arturo I. Concepcion</v>
      </c>
      <c r="I2583" t="str">
        <f>IFERROR(IF(VLOOKUP(Test!G2583,SanityCheck!$F$2:$F$6384,1,FALSE)=Test!G2583,"Y","N"),"N")</f>
        <v>Y</v>
      </c>
    </row>
    <row r="2584" spans="1:9" x14ac:dyDescent="0.25">
      <c r="A2584" t="s">
        <v>3231</v>
      </c>
      <c r="B2584" t="s">
        <v>4811</v>
      </c>
      <c r="C2584" t="s">
        <v>4814</v>
      </c>
      <c r="D2584">
        <v>1985</v>
      </c>
      <c r="E2584" t="s">
        <v>3963</v>
      </c>
      <c r="G2584" t="str">
        <f t="shared" si="40"/>
        <v>Application SessionsArchitectures for Distributed SimulationTwo Approaches to the Implementation of a Distributed Simulation System1985Murali Krishnamurthi</v>
      </c>
      <c r="I2584" t="str">
        <f>IFERROR(IF(VLOOKUP(Test!G2584,SanityCheck!$F$2:$F$6384,1,FALSE)=Test!G2584,"Y","N"),"N")</f>
        <v>Y</v>
      </c>
    </row>
    <row r="2585" spans="1:9" x14ac:dyDescent="0.25">
      <c r="A2585" t="s">
        <v>3231</v>
      </c>
      <c r="B2585" t="s">
        <v>4811</v>
      </c>
      <c r="C2585" t="s">
        <v>4814</v>
      </c>
      <c r="D2585">
        <v>1985</v>
      </c>
      <c r="E2585" t="s">
        <v>4813</v>
      </c>
      <c r="G2585" t="str">
        <f t="shared" si="40"/>
        <v>Application SessionsArchitectures for Distributed SimulationTwo Approaches to the Implementation of a Distributed Simulation System1985Usha Chandrasekaran</v>
      </c>
      <c r="I2585" t="str">
        <f>IFERROR(IF(VLOOKUP(Test!G2585,SanityCheck!$F$2:$F$6384,1,FALSE)=Test!G2585,"Y","N"),"N")</f>
        <v>Y</v>
      </c>
    </row>
    <row r="2586" spans="1:9" x14ac:dyDescent="0.25">
      <c r="A2586" t="s">
        <v>3231</v>
      </c>
      <c r="B2586" t="s">
        <v>4811</v>
      </c>
      <c r="C2586" t="s">
        <v>4814</v>
      </c>
      <c r="D2586">
        <v>1985</v>
      </c>
      <c r="E2586" t="s">
        <v>773</v>
      </c>
      <c r="G2586" t="str">
        <f t="shared" si="40"/>
        <v>Application SessionsArchitectures for Distributed SimulationTwo Approaches to the Implementation of a Distributed Simulation System1985Sallie Sheppard</v>
      </c>
      <c r="I2586" t="str">
        <f>IFERROR(IF(VLOOKUP(Test!G2586,SanityCheck!$F$2:$F$6384,1,FALSE)=Test!G2586,"Y","N"),"N")</f>
        <v>Y</v>
      </c>
    </row>
    <row r="2587" spans="1:9" x14ac:dyDescent="0.25">
      <c r="A2587" t="s">
        <v>3231</v>
      </c>
      <c r="B2587" t="s">
        <v>4818</v>
      </c>
      <c r="C2587" t="s">
        <v>4822</v>
      </c>
      <c r="D2587">
        <v>1985</v>
      </c>
      <c r="E2587" t="s">
        <v>4821</v>
      </c>
      <c r="G2587" t="str">
        <f t="shared" si="40"/>
        <v>Application SessionsModels of Transportation SystemsHow to Decide the Interconnection of Isolated Traffic Signals1985Edmond Chin-Ping Chang</v>
      </c>
      <c r="I2587" t="str">
        <f>IFERROR(IF(VLOOKUP(Test!G2587,SanityCheck!$F$2:$F$6384,1,FALSE)=Test!G2587,"Y","N"),"N")</f>
        <v>Y</v>
      </c>
    </row>
    <row r="2588" spans="1:9" x14ac:dyDescent="0.25">
      <c r="A2588" t="s">
        <v>3231</v>
      </c>
      <c r="B2588" t="s">
        <v>4818</v>
      </c>
      <c r="C2588" t="s">
        <v>4817</v>
      </c>
      <c r="D2588">
        <v>1985</v>
      </c>
      <c r="E2588" t="s">
        <v>4816</v>
      </c>
      <c r="G2588" t="str">
        <f t="shared" si="40"/>
        <v>Application SessionsModels of Transportation SystemsSimulation Analysis of Two Adjacent Traffic Signals1985Kiyoshi Yamada</v>
      </c>
      <c r="I2588" t="str">
        <f>IFERROR(IF(VLOOKUP(Test!G2588,SanityCheck!$F$2:$F$6384,1,FALSE)=Test!G2588,"Y","N"),"N")</f>
        <v>Y</v>
      </c>
    </row>
    <row r="2589" spans="1:9" x14ac:dyDescent="0.25">
      <c r="A2589" t="s">
        <v>3231</v>
      </c>
      <c r="B2589" t="s">
        <v>4818</v>
      </c>
      <c r="C2589" t="s">
        <v>4817</v>
      </c>
      <c r="D2589">
        <v>1985</v>
      </c>
      <c r="E2589" t="s">
        <v>4041</v>
      </c>
      <c r="G2589" t="str">
        <f t="shared" si="40"/>
        <v>Application SessionsModels of Transportation SystemsSimulation Analysis of Two Adjacent Traffic Signals1985Tenny N. Lam</v>
      </c>
      <c r="I2589" t="str">
        <f>IFERROR(IF(VLOOKUP(Test!G2589,SanityCheck!$F$2:$F$6384,1,FALSE)=Test!G2589,"Y","N"),"N")</f>
        <v>Y</v>
      </c>
    </row>
    <row r="2590" spans="1:9" x14ac:dyDescent="0.25">
      <c r="A2590" t="s">
        <v>3231</v>
      </c>
      <c r="B2590" t="s">
        <v>4818</v>
      </c>
      <c r="C2590" t="s">
        <v>4820</v>
      </c>
      <c r="D2590">
        <v>1985</v>
      </c>
      <c r="E2590" t="s">
        <v>4819</v>
      </c>
      <c r="G2590" t="str">
        <f t="shared" si="40"/>
        <v>Application SessionsModels of Transportation SystemsA Simulation Model of the FAA's Flight Service Automation System1985C. R. Spooner</v>
      </c>
      <c r="I2590" t="str">
        <f>IFERROR(IF(VLOOKUP(Test!G2590,SanityCheck!$F$2:$F$6384,1,FALSE)=Test!G2590,"Y","N"),"N")</f>
        <v>Y</v>
      </c>
    </row>
    <row r="2591" spans="1:9" x14ac:dyDescent="0.25">
      <c r="A2591" t="s">
        <v>3231</v>
      </c>
      <c r="B2591" t="s">
        <v>4818</v>
      </c>
      <c r="C2591" t="s">
        <v>4820</v>
      </c>
      <c r="D2591">
        <v>1985</v>
      </c>
      <c r="E2591" t="s">
        <v>4824</v>
      </c>
      <c r="G2591" t="str">
        <f t="shared" si="40"/>
        <v>Application SessionsModels of Transportation SystemsA Simulation Model of the FAA's Flight Service Automation System1985A. Acampora</v>
      </c>
      <c r="I2591" t="str">
        <f>IFERROR(IF(VLOOKUP(Test!G2591,SanityCheck!$F$2:$F$6384,1,FALSE)=Test!G2591,"Y","N"),"N")</f>
        <v>Y</v>
      </c>
    </row>
    <row r="2592" spans="1:9" x14ac:dyDescent="0.25">
      <c r="A2592" t="s">
        <v>3231</v>
      </c>
      <c r="B2592" t="s">
        <v>4818</v>
      </c>
      <c r="C2592" t="s">
        <v>4820</v>
      </c>
      <c r="D2592">
        <v>1985</v>
      </c>
      <c r="E2592" t="s">
        <v>4823</v>
      </c>
      <c r="G2592" t="str">
        <f t="shared" si="40"/>
        <v>Application SessionsModels of Transportation SystemsA Simulation Model of the FAA's Flight Service Automation System1985R. Regner</v>
      </c>
      <c r="I2592" t="str">
        <f>IFERROR(IF(VLOOKUP(Test!G2592,SanityCheck!$F$2:$F$6384,1,FALSE)=Test!G2592,"Y","N"),"N")</f>
        <v>Y</v>
      </c>
    </row>
    <row r="2593" spans="1:9" x14ac:dyDescent="0.25">
      <c r="A2593" t="s">
        <v>3231</v>
      </c>
      <c r="B2593" t="s">
        <v>4827</v>
      </c>
      <c r="C2593" t="s">
        <v>4826</v>
      </c>
      <c r="D2593">
        <v>1985</v>
      </c>
      <c r="E2593" t="s">
        <v>4428</v>
      </c>
      <c r="G2593" t="str">
        <f t="shared" si="40"/>
        <v>Application SessionsCommunications Control and Distributed SystemsSimulation of a Pyramid Processor1985Duane R. Ball</v>
      </c>
      <c r="I2593" t="str">
        <f>IFERROR(IF(VLOOKUP(Test!G2593,SanityCheck!$F$2:$F$6384,1,FALSE)=Test!G2593,"Y","N"),"N")</f>
        <v>Y</v>
      </c>
    </row>
    <row r="2594" spans="1:9" x14ac:dyDescent="0.25">
      <c r="A2594" t="s">
        <v>3231</v>
      </c>
      <c r="B2594" t="s">
        <v>4827</v>
      </c>
      <c r="C2594" t="s">
        <v>4826</v>
      </c>
      <c r="D2594">
        <v>1985</v>
      </c>
      <c r="E2594" t="s">
        <v>4831</v>
      </c>
      <c r="G2594" t="str">
        <f t="shared" si="40"/>
        <v>Application SessionsCommunications Control and Distributed SystemsSimulation of a Pyramid Processor1985Gerard C. Blais</v>
      </c>
      <c r="I2594" t="str">
        <f>IFERROR(IF(VLOOKUP(Test!G2594,SanityCheck!$F$2:$F$6384,1,FALSE)=Test!G2594,"Y","N"),"N")</f>
        <v>Y</v>
      </c>
    </row>
    <row r="2595" spans="1:9" x14ac:dyDescent="0.25">
      <c r="A2595" t="s">
        <v>3231</v>
      </c>
      <c r="B2595" t="s">
        <v>4827</v>
      </c>
      <c r="C2595" t="s">
        <v>4826</v>
      </c>
      <c r="D2595">
        <v>1985</v>
      </c>
      <c r="E2595" t="s">
        <v>4828</v>
      </c>
      <c r="G2595" t="str">
        <f t="shared" si="40"/>
        <v>Application SessionsCommunications Control and Distributed SystemsSimulation of a Pyramid Processor1985David Schaefer</v>
      </c>
      <c r="I2595" t="str">
        <f>IFERROR(IF(VLOOKUP(Test!G2595,SanityCheck!$F$2:$F$6384,1,FALSE)=Test!G2595,"Y","N"),"N")</f>
        <v>Y</v>
      </c>
    </row>
    <row r="2596" spans="1:9" x14ac:dyDescent="0.25">
      <c r="A2596" t="s">
        <v>3231</v>
      </c>
      <c r="B2596" t="s">
        <v>4827</v>
      </c>
      <c r="C2596" t="s">
        <v>4826</v>
      </c>
      <c r="D2596">
        <v>1985</v>
      </c>
      <c r="E2596" t="s">
        <v>4829</v>
      </c>
      <c r="G2596" t="str">
        <f t="shared" si="40"/>
        <v>Application SessionsCommunications Control and Distributed SystemsSimulation of a Pyramid Processor1985Gregory Wilcox</v>
      </c>
      <c r="I2596" t="str">
        <f>IFERROR(IF(VLOOKUP(Test!G2596,SanityCheck!$F$2:$F$6384,1,FALSE)=Test!G2596,"Y","N"),"N")</f>
        <v>Y</v>
      </c>
    </row>
    <row r="2597" spans="1:9" x14ac:dyDescent="0.25">
      <c r="A2597" t="s">
        <v>3231</v>
      </c>
      <c r="B2597" t="s">
        <v>4827</v>
      </c>
      <c r="C2597" t="s">
        <v>4826</v>
      </c>
      <c r="D2597">
        <v>1985</v>
      </c>
      <c r="E2597" t="s">
        <v>4825</v>
      </c>
      <c r="G2597" t="str">
        <f t="shared" si="40"/>
        <v>Application SessionsCommunications Control and Distributed SystemsSimulation of a Pyramid Processor1985R. Neil Wagoner</v>
      </c>
      <c r="I2597" t="str">
        <f>IFERROR(IF(VLOOKUP(Test!G2597,SanityCheck!$F$2:$F$6384,1,FALSE)=Test!G2597,"Y","N"),"N")</f>
        <v>Y</v>
      </c>
    </row>
    <row r="2598" spans="1:9" x14ac:dyDescent="0.25">
      <c r="A2598" t="s">
        <v>3231</v>
      </c>
      <c r="B2598" t="s">
        <v>4827</v>
      </c>
      <c r="C2598" t="s">
        <v>4833</v>
      </c>
      <c r="D2598">
        <v>1985</v>
      </c>
      <c r="E2598" t="s">
        <v>4832</v>
      </c>
      <c r="G2598" t="str">
        <f t="shared" si="40"/>
        <v>Application SessionsCommunications Control and Distributed SystemsFile Placement and Process Assignment due to Resource Sharing in a Distributed System1985Anna Hac</v>
      </c>
      <c r="I2598" t="str">
        <f>IFERROR(IF(VLOOKUP(Test!G2598,SanityCheck!$F$2:$F$6384,1,FALSE)=Test!G2598,"Y","N"),"N")</f>
        <v>Y</v>
      </c>
    </row>
    <row r="2599" spans="1:9" x14ac:dyDescent="0.25">
      <c r="A2599" t="s">
        <v>3231</v>
      </c>
      <c r="B2599" t="s">
        <v>4827</v>
      </c>
      <c r="C2599" t="s">
        <v>4830</v>
      </c>
      <c r="D2599">
        <v>1985</v>
      </c>
      <c r="E2599" t="s">
        <v>2683</v>
      </c>
      <c r="G2599" t="str">
        <f t="shared" si="40"/>
        <v>Application SessionsCommunications Control and Distributed SystemsAn Optimal Repartitioning Decision Policy1985David M. Nicol</v>
      </c>
      <c r="I2599" t="str">
        <f>IFERROR(IF(VLOOKUP(Test!G2599,SanityCheck!$F$2:$F$6384,1,FALSE)=Test!G2599,"Y","N"),"N")</f>
        <v>Y</v>
      </c>
    </row>
    <row r="2600" spans="1:9" x14ac:dyDescent="0.25">
      <c r="A2600" t="s">
        <v>3231</v>
      </c>
      <c r="B2600" t="s">
        <v>4827</v>
      </c>
      <c r="C2600" t="s">
        <v>4830</v>
      </c>
      <c r="D2600">
        <v>1985</v>
      </c>
      <c r="E2600" t="s">
        <v>2109</v>
      </c>
      <c r="G2600" t="str">
        <f t="shared" si="40"/>
        <v>Application SessionsCommunications Control and Distributed SystemsAn Optimal Repartitioning Decision Policy1985Paul F. Reynolds  Jr.</v>
      </c>
      <c r="I2600" t="str">
        <f>IFERROR(IF(VLOOKUP(Test!G2600,SanityCheck!$F$2:$F$6384,1,FALSE)=Test!G2600,"Y","N"),"N")</f>
        <v>Y</v>
      </c>
    </row>
    <row r="2601" spans="1:9" x14ac:dyDescent="0.25">
      <c r="A2601" t="s">
        <v>3231</v>
      </c>
      <c r="B2601" t="s">
        <v>4835</v>
      </c>
      <c r="C2601" t="s">
        <v>4837</v>
      </c>
      <c r="D2601">
        <v>1985</v>
      </c>
      <c r="E2601" t="s">
        <v>4838</v>
      </c>
      <c r="G2601" t="str">
        <f t="shared" si="40"/>
        <v>Application SessionsMicrocomputer SoftwareProgramming-Free Graphic Factory Simulation With GEFMS/PC (Graphically Enhanced Flexible Modeling System)1985Ralph R. Duersch</v>
      </c>
      <c r="I2601" t="str">
        <f>IFERROR(IF(VLOOKUP(Test!G2601,SanityCheck!$F$2:$F$6384,1,FALSE)=Test!G2601,"Y","N"),"N")</f>
        <v>Y</v>
      </c>
    </row>
    <row r="2602" spans="1:9" x14ac:dyDescent="0.25">
      <c r="A2602" t="s">
        <v>3231</v>
      </c>
      <c r="B2602" t="s">
        <v>4835</v>
      </c>
      <c r="C2602" t="s">
        <v>4837</v>
      </c>
      <c r="D2602">
        <v>1985</v>
      </c>
      <c r="E2602" t="s">
        <v>2208</v>
      </c>
      <c r="G2602" t="str">
        <f t="shared" si="40"/>
        <v>Application SessionsMicrocomputer SoftwareProgramming-Free Graphic Factory Simulation With GEFMS/PC (Graphically Enhanced Flexible Modeling System)1985Marc A. Laymon</v>
      </c>
      <c r="I2602" t="str">
        <f>IFERROR(IF(VLOOKUP(Test!G2602,SanityCheck!$F$2:$F$6384,1,FALSE)=Test!G2602,"Y","N"),"N")</f>
        <v>Y</v>
      </c>
    </row>
    <row r="2603" spans="1:9" x14ac:dyDescent="0.25">
      <c r="A2603" t="s">
        <v>3231</v>
      </c>
      <c r="B2603" t="s">
        <v>4835</v>
      </c>
      <c r="C2603" t="s">
        <v>4834</v>
      </c>
      <c r="D2603">
        <v>1985</v>
      </c>
      <c r="E2603" t="s">
        <v>1662</v>
      </c>
      <c r="G2603" t="str">
        <f t="shared" si="40"/>
        <v>Application SessionsMicrocomputer SoftwareScreening Tests of Pseudorandom Number Generators on IBM PCs and Compatibles1985John M. Gleason</v>
      </c>
      <c r="I2603" t="str">
        <f>IFERROR(IF(VLOOKUP(Test!G2603,SanityCheck!$F$2:$F$6384,1,FALSE)=Test!G2603,"Y","N"),"N")</f>
        <v>Y</v>
      </c>
    </row>
    <row r="2604" spans="1:9" x14ac:dyDescent="0.25">
      <c r="A2604" t="s">
        <v>3231</v>
      </c>
      <c r="B2604" t="s">
        <v>4835</v>
      </c>
      <c r="C2604" t="s">
        <v>4836</v>
      </c>
      <c r="D2604">
        <v>1985</v>
      </c>
      <c r="E2604" t="s">
        <v>1570</v>
      </c>
      <c r="G2604" t="str">
        <f t="shared" si="40"/>
        <v>Application SessionsMicrocomputer SoftwareIntroduction to SANDIE1985Arne Thesen</v>
      </c>
      <c r="I2604" t="str">
        <f>IFERROR(IF(VLOOKUP(Test!G2604,SanityCheck!$F$2:$F$6384,1,FALSE)=Test!G2604,"Y","N"),"N")</f>
        <v>Y</v>
      </c>
    </row>
    <row r="2605" spans="1:9" x14ac:dyDescent="0.25">
      <c r="A2605" t="s">
        <v>3231</v>
      </c>
      <c r="B2605" t="s">
        <v>4841</v>
      </c>
      <c r="C2605" t="s">
        <v>4849</v>
      </c>
      <c r="D2605">
        <v>1985</v>
      </c>
      <c r="E2605" t="s">
        <v>4848</v>
      </c>
      <c r="G2605" t="str">
        <f t="shared" si="40"/>
        <v>Application SessionsEnvironmental and Health IssuesComputer Simulation of Bacterial Survival Data From a Complex Dilution Experiment1985Jack Hachigian</v>
      </c>
      <c r="I2605" t="str">
        <f>IFERROR(IF(VLOOKUP(Test!G2605,SanityCheck!$F$2:$F$6384,1,FALSE)=Test!G2605,"Y","N"),"N")</f>
        <v>Y</v>
      </c>
    </row>
    <row r="2606" spans="1:9" x14ac:dyDescent="0.25">
      <c r="A2606" t="s">
        <v>3231</v>
      </c>
      <c r="B2606" t="s">
        <v>4841</v>
      </c>
      <c r="C2606" t="s">
        <v>4840</v>
      </c>
      <c r="D2606">
        <v>1985</v>
      </c>
      <c r="E2606" t="s">
        <v>4846</v>
      </c>
      <c r="G2606" t="str">
        <f t="shared" si="40"/>
        <v>Application SessionsEnvironmental and Health IssuesPharmacokinetic Modeling: An Approach to Risk Assessment1985Philip E. Robinson</v>
      </c>
      <c r="I2606" t="str">
        <f>IFERROR(IF(VLOOKUP(Test!G2606,SanityCheck!$F$2:$F$6384,1,FALSE)=Test!G2606,"Y","N"),"N")</f>
        <v>Y</v>
      </c>
    </row>
    <row r="2607" spans="1:9" x14ac:dyDescent="0.25">
      <c r="A2607" t="s">
        <v>3231</v>
      </c>
      <c r="B2607" t="s">
        <v>4841</v>
      </c>
      <c r="C2607" t="s">
        <v>4840</v>
      </c>
      <c r="D2607">
        <v>1985</v>
      </c>
      <c r="E2607" t="s">
        <v>4847</v>
      </c>
      <c r="G2607" t="str">
        <f t="shared" si="40"/>
        <v>Application SessionsEnvironmental and Health IssuesPharmacokinetic Modeling: An Approach to Risk Assessment1985Cheryl S. Scott</v>
      </c>
      <c r="I2607" t="str">
        <f>IFERROR(IF(VLOOKUP(Test!G2607,SanityCheck!$F$2:$F$6384,1,FALSE)=Test!G2607,"Y","N"),"N")</f>
        <v>Y</v>
      </c>
    </row>
    <row r="2608" spans="1:9" x14ac:dyDescent="0.25">
      <c r="A2608" t="s">
        <v>3231</v>
      </c>
      <c r="B2608" t="s">
        <v>4841</v>
      </c>
      <c r="C2608" t="s">
        <v>4840</v>
      </c>
      <c r="D2608">
        <v>1985</v>
      </c>
      <c r="E2608" t="s">
        <v>4839</v>
      </c>
      <c r="G2608" t="str">
        <f t="shared" si="40"/>
        <v>Application SessionsEnvironmental and Health IssuesPharmacokinetic Modeling: An Approach to Risk Assessment1985David W. Yesair</v>
      </c>
      <c r="I2608" t="str">
        <f>IFERROR(IF(VLOOKUP(Test!G2608,SanityCheck!$F$2:$F$6384,1,FALSE)=Test!G2608,"Y","N"),"N")</f>
        <v>Y</v>
      </c>
    </row>
    <row r="2609" spans="1:9" x14ac:dyDescent="0.25">
      <c r="A2609" t="s">
        <v>3231</v>
      </c>
      <c r="B2609" t="s">
        <v>4841</v>
      </c>
      <c r="C2609" t="s">
        <v>4840</v>
      </c>
      <c r="D2609">
        <v>1985</v>
      </c>
      <c r="E2609" t="s">
        <v>4843</v>
      </c>
      <c r="G2609" t="str">
        <f t="shared" si="40"/>
        <v>Application SessionsEnvironmental and Health IssuesPharmacokinetic Modeling: An Approach to Risk Assessment1985Paul I. Feder</v>
      </c>
      <c r="I2609" t="str">
        <f>IFERROR(IF(VLOOKUP(Test!G2609,SanityCheck!$F$2:$F$6384,1,FALSE)=Test!G2609,"Y","N"),"N")</f>
        <v>Y</v>
      </c>
    </row>
    <row r="2610" spans="1:9" x14ac:dyDescent="0.25">
      <c r="A2610" t="s">
        <v>3231</v>
      </c>
      <c r="B2610" t="s">
        <v>4841</v>
      </c>
      <c r="C2610" t="s">
        <v>4840</v>
      </c>
      <c r="D2610">
        <v>1985</v>
      </c>
      <c r="E2610" t="s">
        <v>4842</v>
      </c>
      <c r="G2610" t="str">
        <f t="shared" si="40"/>
        <v>Application SessionsEnvironmental and Health IssuesPharmacokinetic Modeling: An Approach to Risk Assessment1985Steven J. Naber</v>
      </c>
      <c r="I2610" t="str">
        <f>IFERROR(IF(VLOOKUP(Test!G2610,SanityCheck!$F$2:$F$6384,1,FALSE)=Test!G2610,"Y","N"),"N")</f>
        <v>Y</v>
      </c>
    </row>
    <row r="2611" spans="1:9" x14ac:dyDescent="0.25">
      <c r="A2611" t="s">
        <v>3231</v>
      </c>
      <c r="B2611" t="s">
        <v>4841</v>
      </c>
      <c r="C2611" t="s">
        <v>4845</v>
      </c>
      <c r="D2611">
        <v>1985</v>
      </c>
      <c r="E2611" t="s">
        <v>4844</v>
      </c>
      <c r="G2611" t="str">
        <f t="shared" si="40"/>
        <v>Application SessionsEnvironmental and Health IssuesProspective Payment: A Simulation Model of Management Strategies1985Jose A. Sepulveda</v>
      </c>
      <c r="I2611" t="str">
        <f>IFERROR(IF(VLOOKUP(Test!G2611,SanityCheck!$F$2:$F$6384,1,FALSE)=Test!G2611,"Y","N"),"N")</f>
        <v>Y</v>
      </c>
    </row>
    <row r="2612" spans="1:9" x14ac:dyDescent="0.25">
      <c r="A2612" t="s">
        <v>3231</v>
      </c>
      <c r="B2612" t="s">
        <v>4852</v>
      </c>
      <c r="C2612" t="s">
        <v>4852</v>
      </c>
      <c r="D2612">
        <v>1985</v>
      </c>
      <c r="E2612" t="s">
        <v>4850</v>
      </c>
      <c r="G2612" t="str">
        <f t="shared" si="40"/>
        <v>Application SessionsComputer Simulation of Hospital OperationsComputer Simulation of Hospital Operations1985Elliot Sigal</v>
      </c>
      <c r="I2612" t="str">
        <f>IFERROR(IF(VLOOKUP(Test!G2612,SanityCheck!$F$2:$F$6384,1,FALSE)=Test!G2612,"Y","N"),"N")</f>
        <v>Y</v>
      </c>
    </row>
    <row r="2613" spans="1:9" x14ac:dyDescent="0.25">
      <c r="A2613" t="s">
        <v>3231</v>
      </c>
      <c r="B2613" t="s">
        <v>4852</v>
      </c>
      <c r="C2613" t="s">
        <v>4857</v>
      </c>
      <c r="D2613">
        <v>1985</v>
      </c>
      <c r="E2613" t="s">
        <v>4858</v>
      </c>
      <c r="G2613" t="str">
        <f t="shared" si="40"/>
        <v>Application SessionsComputer Simulation of Hospital OperationsSimulation of a Hospital Picture Archiving and Control System (PACS)1985G. R. Lawrence</v>
      </c>
      <c r="I2613" t="str">
        <f>IFERROR(IF(VLOOKUP(Test!G2613,SanityCheck!$F$2:$F$6384,1,FALSE)=Test!G2613,"Y","N"),"N")</f>
        <v>Y</v>
      </c>
    </row>
    <row r="2614" spans="1:9" x14ac:dyDescent="0.25">
      <c r="A2614" t="s">
        <v>3231</v>
      </c>
      <c r="B2614" t="s">
        <v>4852</v>
      </c>
      <c r="C2614" t="s">
        <v>4857</v>
      </c>
      <c r="D2614">
        <v>1985</v>
      </c>
      <c r="E2614" t="s">
        <v>4856</v>
      </c>
      <c r="G2614" t="str">
        <f t="shared" si="40"/>
        <v>Application SessionsComputer Simulation of Hospital OperationsSimulation of a Hospital Picture Archiving and Control System (PACS)1985G. A. Marin</v>
      </c>
      <c r="I2614" t="str">
        <f>IFERROR(IF(VLOOKUP(Test!G2614,SanityCheck!$F$2:$F$6384,1,FALSE)=Test!G2614,"Y","N"),"N")</f>
        <v>Y</v>
      </c>
    </row>
    <row r="2615" spans="1:9" x14ac:dyDescent="0.25">
      <c r="A2615" t="s">
        <v>3231</v>
      </c>
      <c r="B2615" t="s">
        <v>4852</v>
      </c>
      <c r="C2615" t="s">
        <v>4857</v>
      </c>
      <c r="D2615">
        <v>1985</v>
      </c>
      <c r="E2615" t="s">
        <v>4859</v>
      </c>
      <c r="G2615" t="str">
        <f t="shared" si="40"/>
        <v>Application SessionsComputer Simulation of Hospital OperationsSimulation of a Hospital Picture Archiving and Control System (PACS)1985S. E. Naron</v>
      </c>
      <c r="I2615" t="str">
        <f>IFERROR(IF(VLOOKUP(Test!G2615,SanityCheck!$F$2:$F$6384,1,FALSE)=Test!G2615,"Y","N"),"N")</f>
        <v>Y</v>
      </c>
    </row>
    <row r="2616" spans="1:9" x14ac:dyDescent="0.25">
      <c r="A2616" t="s">
        <v>3231</v>
      </c>
      <c r="B2616" t="s">
        <v>4852</v>
      </c>
      <c r="C2616" t="s">
        <v>4851</v>
      </c>
      <c r="D2616">
        <v>1985</v>
      </c>
      <c r="E2616" t="s">
        <v>4860</v>
      </c>
      <c r="G2616" t="str">
        <f t="shared" si="40"/>
        <v>Application SessionsComputer Simulation of Hospital OperationsEvaluating Surgical Block Schedules Using Computer Simulation1985Daniel R. Murphy</v>
      </c>
      <c r="I2616" t="str">
        <f>IFERROR(IF(VLOOKUP(Test!G2616,SanityCheck!$F$2:$F$6384,1,FALSE)=Test!G2616,"Y","N"),"N")</f>
        <v>Y</v>
      </c>
    </row>
    <row r="2617" spans="1:9" x14ac:dyDescent="0.25">
      <c r="A2617" t="s">
        <v>3231</v>
      </c>
      <c r="B2617" t="s">
        <v>4852</v>
      </c>
      <c r="C2617" t="s">
        <v>4851</v>
      </c>
      <c r="D2617">
        <v>1985</v>
      </c>
      <c r="E2617" t="s">
        <v>2757</v>
      </c>
      <c r="G2617" t="str">
        <f t="shared" si="40"/>
        <v>Application SessionsComputer Simulation of Hospital OperationsEvaluating Surgical Block Schedules Using Computer Simulation1985Steven D. Duket</v>
      </c>
      <c r="I2617" t="str">
        <f>IFERROR(IF(VLOOKUP(Test!G2617,SanityCheck!$F$2:$F$6384,1,FALSE)=Test!G2617,"Y","N"),"N")</f>
        <v>Y</v>
      </c>
    </row>
    <row r="2618" spans="1:9" x14ac:dyDescent="0.25">
      <c r="A2618" t="s">
        <v>3231</v>
      </c>
      <c r="B2618" t="s">
        <v>4852</v>
      </c>
      <c r="C2618" t="s">
        <v>4851</v>
      </c>
      <c r="D2618">
        <v>1985</v>
      </c>
      <c r="E2618" t="s">
        <v>4850</v>
      </c>
      <c r="G2618" t="str">
        <f t="shared" si="40"/>
        <v>Application SessionsComputer Simulation of Hospital OperationsEvaluating Surgical Block Schedules Using Computer Simulation1985Elliot Sigal</v>
      </c>
      <c r="I2618" t="str">
        <f>IFERROR(IF(VLOOKUP(Test!G2618,SanityCheck!$F$2:$F$6384,1,FALSE)=Test!G2618,"Y","N"),"N")</f>
        <v>Y</v>
      </c>
    </row>
    <row r="2619" spans="1:9" x14ac:dyDescent="0.25">
      <c r="A2619" t="s">
        <v>3231</v>
      </c>
      <c r="B2619" t="s">
        <v>4852</v>
      </c>
      <c r="C2619" t="s">
        <v>4854</v>
      </c>
      <c r="D2619">
        <v>1985</v>
      </c>
      <c r="E2619" t="s">
        <v>4853</v>
      </c>
      <c r="G2619" t="str">
        <f t="shared" si="40"/>
        <v>Application SessionsComputer Simulation of Hospital OperationsThe Use of a Simulation Model for Planning Ambulatory Surgery1985Laurie Meier</v>
      </c>
      <c r="I2619" t="str">
        <f>IFERROR(IF(VLOOKUP(Test!G2619,SanityCheck!$F$2:$F$6384,1,FALSE)=Test!G2619,"Y","N"),"N")</f>
        <v>Y</v>
      </c>
    </row>
    <row r="2620" spans="1:9" x14ac:dyDescent="0.25">
      <c r="A2620" t="s">
        <v>3231</v>
      </c>
      <c r="B2620" t="s">
        <v>4852</v>
      </c>
      <c r="C2620" t="s">
        <v>4854</v>
      </c>
      <c r="D2620">
        <v>1985</v>
      </c>
      <c r="E2620" t="s">
        <v>4850</v>
      </c>
      <c r="G2620" t="str">
        <f t="shared" si="40"/>
        <v>Application SessionsComputer Simulation of Hospital OperationsThe Use of a Simulation Model for Planning Ambulatory Surgery1985Elliot Sigal</v>
      </c>
      <c r="I2620" t="str">
        <f>IFERROR(IF(VLOOKUP(Test!G2620,SanityCheck!$F$2:$F$6384,1,FALSE)=Test!G2620,"Y","N"),"N")</f>
        <v>Y</v>
      </c>
    </row>
    <row r="2621" spans="1:9" x14ac:dyDescent="0.25">
      <c r="A2621" t="s">
        <v>3231</v>
      </c>
      <c r="B2621" t="s">
        <v>4852</v>
      </c>
      <c r="C2621" t="s">
        <v>4854</v>
      </c>
      <c r="D2621">
        <v>1985</v>
      </c>
      <c r="E2621" t="s">
        <v>4855</v>
      </c>
      <c r="G2621" t="str">
        <f t="shared" si="40"/>
        <v>Application SessionsComputer Simulation of Hospital OperationsThe Use of a Simulation Model for Planning Ambulatory Surgery1985Frank R. Vitale</v>
      </c>
      <c r="I2621" t="str">
        <f>IFERROR(IF(VLOOKUP(Test!G2621,SanityCheck!$F$2:$F$6384,1,FALSE)=Test!G2621,"Y","N"),"N")</f>
        <v>Y</v>
      </c>
    </row>
    <row r="2622" spans="1:9" x14ac:dyDescent="0.25">
      <c r="A2622" t="s">
        <v>3231</v>
      </c>
      <c r="B2622" t="s">
        <v>4863</v>
      </c>
      <c r="C2622" t="s">
        <v>4870</v>
      </c>
      <c r="D2622">
        <v>1985</v>
      </c>
      <c r="E2622" t="s">
        <v>4529</v>
      </c>
      <c r="G2622" t="str">
        <f t="shared" si="40"/>
        <v>Application SessionsMilitary Systems ISimulation Model of Space Station Operations in the Space Debris Environment1985Mark M. Mekaru</v>
      </c>
      <c r="I2622" t="str">
        <f>IFERROR(IF(VLOOKUP(Test!G2622,SanityCheck!$F$2:$F$6384,1,FALSE)=Test!G2622,"Y","N"),"N")</f>
        <v>Y</v>
      </c>
    </row>
    <row r="2623" spans="1:9" x14ac:dyDescent="0.25">
      <c r="A2623" t="s">
        <v>3231</v>
      </c>
      <c r="B2623" t="s">
        <v>4863</v>
      </c>
      <c r="C2623" t="s">
        <v>4870</v>
      </c>
      <c r="D2623">
        <v>1985</v>
      </c>
      <c r="E2623" t="s">
        <v>4869</v>
      </c>
      <c r="G2623" t="str">
        <f t="shared" si="40"/>
        <v>Application SessionsMilitary Systems ISimulation Model of Space Station Operations in the Space Debris Environment1985Brian M. Waechter</v>
      </c>
      <c r="I2623" t="str">
        <f>IFERROR(IF(VLOOKUP(Test!G2623,SanityCheck!$F$2:$F$6384,1,FALSE)=Test!G2623,"Y","N"),"N")</f>
        <v>Y</v>
      </c>
    </row>
    <row r="2624" spans="1:9" x14ac:dyDescent="0.25">
      <c r="A2624" t="s">
        <v>3231</v>
      </c>
      <c r="B2624" t="s">
        <v>4863</v>
      </c>
      <c r="C2624" t="s">
        <v>4867</v>
      </c>
      <c r="D2624">
        <v>1985</v>
      </c>
      <c r="E2624" t="s">
        <v>4866</v>
      </c>
      <c r="G2624" t="str">
        <f t="shared" si="40"/>
        <v>Application SessionsMilitary Systems IQuickscreen1985Timothy C. Hawkins</v>
      </c>
      <c r="I2624" t="str">
        <f>IFERROR(IF(VLOOKUP(Test!G2624,SanityCheck!$F$2:$F$6384,1,FALSE)=Test!G2624,"Y","N"),"N")</f>
        <v>Y</v>
      </c>
    </row>
    <row r="2625" spans="1:9" x14ac:dyDescent="0.25">
      <c r="A2625" t="s">
        <v>3231</v>
      </c>
      <c r="B2625" t="s">
        <v>4863</v>
      </c>
      <c r="C2625" t="s">
        <v>4867</v>
      </c>
      <c r="D2625">
        <v>1985</v>
      </c>
      <c r="E2625" t="s">
        <v>4868</v>
      </c>
      <c r="G2625" t="str">
        <f t="shared" si="40"/>
        <v>Application SessionsMilitary Systems IQuickscreen1985G. Frank Thompson</v>
      </c>
      <c r="I2625" t="str">
        <f>IFERROR(IF(VLOOKUP(Test!G2625,SanityCheck!$F$2:$F$6384,1,FALSE)=Test!G2625,"Y","N"),"N")</f>
        <v>Y</v>
      </c>
    </row>
    <row r="2626" spans="1:9" x14ac:dyDescent="0.25">
      <c r="A2626" t="s">
        <v>3231</v>
      </c>
      <c r="B2626" t="s">
        <v>4863</v>
      </c>
      <c r="C2626" t="s">
        <v>4862</v>
      </c>
      <c r="D2626">
        <v>1985</v>
      </c>
      <c r="E2626" t="s">
        <v>4861</v>
      </c>
      <c r="G2626" t="str">
        <f t="shared" ref="G2626:G2689" si="41">CONCATENATE(A2626,B2626,C2626,D2626,E2626)</f>
        <v>Application SessionsMilitary Systems IA Simulation of an Imbedded Software System for Global Positioning System Navigation1985Jon Vavrus</v>
      </c>
      <c r="I2626" t="str">
        <f>IFERROR(IF(VLOOKUP(Test!G2626,SanityCheck!$F$2:$F$6384,1,FALSE)=Test!G2626,"Y","N"),"N")</f>
        <v>Y</v>
      </c>
    </row>
    <row r="2627" spans="1:9" x14ac:dyDescent="0.25">
      <c r="A2627" t="s">
        <v>3231</v>
      </c>
      <c r="B2627" t="s">
        <v>4878</v>
      </c>
      <c r="C2627" t="s">
        <v>4881</v>
      </c>
      <c r="D2627">
        <v>1985</v>
      </c>
      <c r="E2627" t="s">
        <v>2003</v>
      </c>
      <c r="G2627" t="str">
        <f t="shared" si="41"/>
        <v>Application SessionsEconomic and Financial ModelsAlternate Structures for Public Power Systems1985Thomas D. Clark  Jr.</v>
      </c>
      <c r="I2627" t="str">
        <f>IFERROR(IF(VLOOKUP(Test!G2627,SanityCheck!$F$2:$F$6384,1,FALSE)=Test!G2627,"Y","N"),"N")</f>
        <v>Y</v>
      </c>
    </row>
    <row r="2628" spans="1:9" x14ac:dyDescent="0.25">
      <c r="A2628" t="s">
        <v>3231</v>
      </c>
      <c r="B2628" t="s">
        <v>4878</v>
      </c>
      <c r="C2628" t="s">
        <v>4881</v>
      </c>
      <c r="D2628">
        <v>1985</v>
      </c>
      <c r="E2628" t="s">
        <v>4882</v>
      </c>
      <c r="G2628" t="str">
        <f t="shared" si="41"/>
        <v>Application SessionsEconomic and Financial ModelsAlternate Structures for Public Power Systems1985William A. Bailey  Jr.</v>
      </c>
      <c r="I2628" t="str">
        <f>IFERROR(IF(VLOOKUP(Test!G2628,SanityCheck!$F$2:$F$6384,1,FALSE)=Test!G2628,"Y","N"),"N")</f>
        <v>Y</v>
      </c>
    </row>
    <row r="2629" spans="1:9" x14ac:dyDescent="0.25">
      <c r="A2629" t="s">
        <v>3231</v>
      </c>
      <c r="B2629" t="s">
        <v>4878</v>
      </c>
      <c r="C2629" t="s">
        <v>4877</v>
      </c>
      <c r="D2629">
        <v>1985</v>
      </c>
      <c r="E2629" t="s">
        <v>4876</v>
      </c>
      <c r="G2629" t="str">
        <f t="shared" si="41"/>
        <v>Application SessionsEconomic and Financial ModelsSLAM Applications in Economic Modeling of Large Investment Projects1985Mehdi Manesh</v>
      </c>
      <c r="I2629" t="str">
        <f>IFERROR(IF(VLOOKUP(Test!G2629,SanityCheck!$F$2:$F$6384,1,FALSE)=Test!G2629,"Y","N"),"N")</f>
        <v>Y</v>
      </c>
    </row>
    <row r="2630" spans="1:9" x14ac:dyDescent="0.25">
      <c r="A2630" t="s">
        <v>3231</v>
      </c>
      <c r="B2630" t="s">
        <v>4878</v>
      </c>
      <c r="C2630" t="s">
        <v>4880</v>
      </c>
      <c r="D2630">
        <v>1985</v>
      </c>
      <c r="E2630" t="s">
        <v>4879</v>
      </c>
      <c r="G2630" t="str">
        <f t="shared" si="41"/>
        <v>Application SessionsEconomic and Financial ModelsFinding Equilibrium Bidding Strategies for a Simulated Timber Auction1985Michael Rothkopf</v>
      </c>
      <c r="I2630" t="str">
        <f>IFERROR(IF(VLOOKUP(Test!G2630,SanityCheck!$F$2:$F$6384,1,FALSE)=Test!G2630,"Y","N"),"N")</f>
        <v>Y</v>
      </c>
    </row>
    <row r="2631" spans="1:9" x14ac:dyDescent="0.25">
      <c r="A2631" t="s">
        <v>3231</v>
      </c>
      <c r="B2631" t="s">
        <v>4878</v>
      </c>
      <c r="C2631" t="s">
        <v>4880</v>
      </c>
      <c r="D2631">
        <v>1985</v>
      </c>
      <c r="E2631" t="s">
        <v>4883</v>
      </c>
      <c r="G2631" t="str">
        <f t="shared" si="41"/>
        <v>Application SessionsEconomic and Financial ModelsFinding Equilibrium Bidding Strategies for a Simulated Timber Auction1985David Wood</v>
      </c>
      <c r="I2631" t="str">
        <f>IFERROR(IF(VLOOKUP(Test!G2631,SanityCheck!$F$2:$F$6384,1,FALSE)=Test!G2631,"Y","N"),"N")</f>
        <v>Y</v>
      </c>
    </row>
    <row r="2632" spans="1:9" x14ac:dyDescent="0.25">
      <c r="A2632" t="s">
        <v>3231</v>
      </c>
      <c r="B2632" t="s">
        <v>4886</v>
      </c>
      <c r="C2632" t="s">
        <v>4890</v>
      </c>
      <c r="D2632">
        <v>1985</v>
      </c>
      <c r="E2632" t="s">
        <v>4893</v>
      </c>
      <c r="G2632" t="str">
        <f t="shared" si="41"/>
        <v>Application SessionsMilitary Systems IIPerformance Analysis of Integrated Navigation Systems1985Keith Brodie</v>
      </c>
      <c r="I2632" t="str">
        <f>IFERROR(IF(VLOOKUP(Test!G2632,SanityCheck!$F$2:$F$6384,1,FALSE)=Test!G2632,"Y","N"),"N")</f>
        <v>Y</v>
      </c>
    </row>
    <row r="2633" spans="1:9" x14ac:dyDescent="0.25">
      <c r="A2633" t="s">
        <v>3231</v>
      </c>
      <c r="B2633" t="s">
        <v>4886</v>
      </c>
      <c r="C2633" t="s">
        <v>4890</v>
      </c>
      <c r="D2633">
        <v>1985</v>
      </c>
      <c r="E2633" t="s">
        <v>4891</v>
      </c>
      <c r="G2633" t="str">
        <f t="shared" si="41"/>
        <v>Application SessionsMilitary Systems IIPerformance Analysis of Integrated Navigation Systems1985Donald Eller</v>
      </c>
      <c r="I2633" t="str">
        <f>IFERROR(IF(VLOOKUP(Test!G2633,SanityCheck!$F$2:$F$6384,1,FALSE)=Test!G2633,"Y","N"),"N")</f>
        <v>Y</v>
      </c>
    </row>
    <row r="2634" spans="1:9" x14ac:dyDescent="0.25">
      <c r="A2634" t="s">
        <v>3231</v>
      </c>
      <c r="B2634" t="s">
        <v>4886</v>
      </c>
      <c r="C2634" t="s">
        <v>4890</v>
      </c>
      <c r="D2634">
        <v>1985</v>
      </c>
      <c r="E2634" t="s">
        <v>4889</v>
      </c>
      <c r="G2634" t="str">
        <f t="shared" si="41"/>
        <v>Application SessionsMilitary Systems IIPerformance Analysis of Integrated Navigation Systems1985Gregory Seibert</v>
      </c>
      <c r="I2634" t="str">
        <f>IFERROR(IF(VLOOKUP(Test!G2634,SanityCheck!$F$2:$F$6384,1,FALSE)=Test!G2634,"Y","N"),"N")</f>
        <v>Y</v>
      </c>
    </row>
    <row r="2635" spans="1:9" x14ac:dyDescent="0.25">
      <c r="A2635" t="s">
        <v>3231</v>
      </c>
      <c r="B2635" t="s">
        <v>4886</v>
      </c>
      <c r="C2635" t="s">
        <v>4894</v>
      </c>
      <c r="D2635">
        <v>1985</v>
      </c>
      <c r="E2635" t="s">
        <v>4517</v>
      </c>
      <c r="G2635" t="str">
        <f t="shared" si="41"/>
        <v>Application SessionsMilitary Systems IIDCASR Data Input Workload Capacity Study: Interim Report1985Lance M. Roark</v>
      </c>
      <c r="I2635" t="str">
        <f>IFERROR(IF(VLOOKUP(Test!G2635,SanityCheck!$F$2:$F$6384,1,FALSE)=Test!G2635,"Y","N"),"N")</f>
        <v>Y</v>
      </c>
    </row>
    <row r="2636" spans="1:9" x14ac:dyDescent="0.25">
      <c r="A2636" t="s">
        <v>7</v>
      </c>
      <c r="C2636" t="s">
        <v>6</v>
      </c>
      <c r="D2636">
        <v>1986</v>
      </c>
      <c r="E2636" t="s">
        <v>5</v>
      </c>
      <c r="G2636" t="str">
        <f t="shared" si="41"/>
        <v>Keynote AddressSimulation - Striving to Reach Its Full Potential1986Frank J. Babel</v>
      </c>
      <c r="I2636" t="str">
        <f>IFERROR(IF(VLOOKUP(Test!G2636,SanityCheck!$F$2:$F$6384,1,FALSE)=Test!G2636,"Y","N"),"N")</f>
        <v>Y</v>
      </c>
    </row>
    <row r="2637" spans="1:9" x14ac:dyDescent="0.25">
      <c r="A2637" t="s">
        <v>1557</v>
      </c>
      <c r="C2637" t="s">
        <v>2436</v>
      </c>
      <c r="D2637">
        <v>1986</v>
      </c>
      <c r="E2637" t="s">
        <v>799</v>
      </c>
      <c r="G2637" t="str">
        <f t="shared" si="41"/>
        <v>Introductory TutorialsIntroduction to Systems Analysis, Modeling and Simulation1986J. W. Schmidt</v>
      </c>
      <c r="I2637" t="str">
        <f>IFERROR(IF(VLOOKUP(Test!G2637,SanityCheck!$F$2:$F$6384,1,FALSE)=Test!G2637,"Y","N"),"N")</f>
        <v>Y</v>
      </c>
    </row>
    <row r="2638" spans="1:9" x14ac:dyDescent="0.25">
      <c r="A2638" t="s">
        <v>1557</v>
      </c>
      <c r="C2638" t="s">
        <v>1589</v>
      </c>
      <c r="D2638">
        <v>1986</v>
      </c>
      <c r="E2638" t="s">
        <v>323</v>
      </c>
      <c r="G2638" t="str">
        <f t="shared" si="41"/>
        <v>Introductory TutorialsIntroduction to Discrete-Event Simulation1986Jerry Banks</v>
      </c>
      <c r="I2638" t="str">
        <f>IFERROR(IF(VLOOKUP(Test!G2638,SanityCheck!$F$2:$F$6384,1,FALSE)=Test!G2638,"Y","N"),"N")</f>
        <v>Y</v>
      </c>
    </row>
    <row r="2639" spans="1:9" x14ac:dyDescent="0.25">
      <c r="A2639" t="s">
        <v>1557</v>
      </c>
      <c r="C2639" t="s">
        <v>1589</v>
      </c>
      <c r="D2639">
        <v>1986</v>
      </c>
      <c r="E2639" t="s">
        <v>2669</v>
      </c>
      <c r="G2639" t="str">
        <f t="shared" si="41"/>
        <v>Introductory TutorialsIntroduction to Discrete-Event Simulation1986John S. Carson II</v>
      </c>
      <c r="I2639" t="str">
        <f>IFERROR(IF(VLOOKUP(Test!G2639,SanityCheck!$F$2:$F$6384,1,FALSE)=Test!G2639,"Y","N"),"N")</f>
        <v>Y</v>
      </c>
    </row>
    <row r="2640" spans="1:9" x14ac:dyDescent="0.25">
      <c r="A2640" t="s">
        <v>1557</v>
      </c>
      <c r="C2640" t="s">
        <v>2805</v>
      </c>
      <c r="D2640">
        <v>1986</v>
      </c>
      <c r="E2640" t="s">
        <v>2804</v>
      </c>
      <c r="G2640" t="str">
        <f t="shared" si="41"/>
        <v>Introductory TutorialsCombined Continuous/Discrete Simulation Applications, Techniques, and Tools1986Francois E. Cellier</v>
      </c>
      <c r="I2640" t="str">
        <f>IFERROR(IF(VLOOKUP(Test!G2640,SanityCheck!$F$2:$F$6384,1,FALSE)=Test!G2640,"Y","N"),"N")</f>
        <v>Y</v>
      </c>
    </row>
    <row r="2641" spans="1:9" x14ac:dyDescent="0.25">
      <c r="A2641" t="s">
        <v>1557</v>
      </c>
      <c r="C2641" t="s">
        <v>2823</v>
      </c>
      <c r="D2641">
        <v>1986</v>
      </c>
      <c r="E2641" t="s">
        <v>817</v>
      </c>
      <c r="G2641" t="str">
        <f t="shared" si="41"/>
        <v>Introductory TutorialsModeling Input Processes1986Ronald L. Iman</v>
      </c>
      <c r="I2641" t="str">
        <f>IFERROR(IF(VLOOKUP(Test!G2641,SanityCheck!$F$2:$F$6384,1,FALSE)=Test!G2641,"Y","N"),"N")</f>
        <v>Y</v>
      </c>
    </row>
    <row r="2642" spans="1:9" x14ac:dyDescent="0.25">
      <c r="A2642" t="s">
        <v>1557</v>
      </c>
      <c r="C2642" t="s">
        <v>1599</v>
      </c>
      <c r="D2642">
        <v>1986</v>
      </c>
      <c r="E2642" t="s">
        <v>840</v>
      </c>
      <c r="G2642" t="str">
        <f t="shared" si="41"/>
        <v>Introductory TutorialsCredibility Assessment of Simulation Results1986Osman Balci</v>
      </c>
      <c r="I2642" t="str">
        <f>IFERROR(IF(VLOOKUP(Test!G2642,SanityCheck!$F$2:$F$6384,1,FALSE)=Test!G2642,"Y","N"),"N")</f>
        <v>Y</v>
      </c>
    </row>
    <row r="2643" spans="1:9" x14ac:dyDescent="0.25">
      <c r="A2643" t="s">
        <v>1557</v>
      </c>
      <c r="C2643" t="s">
        <v>1600</v>
      </c>
      <c r="D2643">
        <v>1986</v>
      </c>
      <c r="E2643" t="s">
        <v>1526</v>
      </c>
      <c r="G2643" t="str">
        <f t="shared" si="41"/>
        <v>Introductory TutorialsStatistical Design and Analysis1986W. David Kelton</v>
      </c>
      <c r="I2643" t="str">
        <f>IFERROR(IF(VLOOKUP(Test!G2643,SanityCheck!$F$2:$F$6384,1,FALSE)=Test!G2643,"Y","N"),"N")</f>
        <v>Y</v>
      </c>
    </row>
    <row r="2644" spans="1:9" x14ac:dyDescent="0.25">
      <c r="A2644" t="s">
        <v>1557</v>
      </c>
      <c r="C2644" t="s">
        <v>2824</v>
      </c>
      <c r="D2644">
        <v>1986</v>
      </c>
      <c r="E2644" t="s">
        <v>2422</v>
      </c>
      <c r="G2644" t="str">
        <f t="shared" si="41"/>
        <v>Introductory TutorialsOptimization of Stochastic Systems1986Peter W. Glynn</v>
      </c>
      <c r="I2644" t="str">
        <f>IFERROR(IF(VLOOKUP(Test!G2644,SanityCheck!$F$2:$F$6384,1,FALSE)=Test!G2644,"Y","N"),"N")</f>
        <v>Y</v>
      </c>
    </row>
    <row r="2645" spans="1:9" x14ac:dyDescent="0.25">
      <c r="A2645" t="s">
        <v>1557</v>
      </c>
      <c r="C2645" t="s">
        <v>1593</v>
      </c>
      <c r="D2645">
        <v>1986</v>
      </c>
      <c r="E2645" t="s">
        <v>1592</v>
      </c>
      <c r="G2645" t="str">
        <f t="shared" si="41"/>
        <v>Introductory TutorialsVariance Reduction Methods1986Russell C. H. Cheng</v>
      </c>
      <c r="I2645" t="str">
        <f>IFERROR(IF(VLOOKUP(Test!G2645,SanityCheck!$F$2:$F$6384,1,FALSE)=Test!G2645,"Y","N"),"N")</f>
        <v>Y</v>
      </c>
    </row>
    <row r="2646" spans="1:9" x14ac:dyDescent="0.25">
      <c r="A2646" t="s">
        <v>1557</v>
      </c>
      <c r="C2646" t="s">
        <v>2440</v>
      </c>
      <c r="D2646">
        <v>1986</v>
      </c>
      <c r="E2646" t="s">
        <v>2439</v>
      </c>
      <c r="G2646" t="str">
        <f t="shared" si="41"/>
        <v>Introductory TutorialsBut, Mr. President - Is It ETHICAL?1986John McLeod</v>
      </c>
      <c r="I2646" t="str">
        <f>IFERROR(IF(VLOOKUP(Test!G2646,SanityCheck!$F$2:$F$6384,1,FALSE)=Test!G2646,"Y","N"),"N")</f>
        <v>Y</v>
      </c>
    </row>
    <row r="2647" spans="1:9" x14ac:dyDescent="0.25">
      <c r="A2647" t="s">
        <v>2172</v>
      </c>
      <c r="C2647" t="s">
        <v>542</v>
      </c>
      <c r="D2647">
        <v>1986</v>
      </c>
      <c r="E2647" t="s">
        <v>83</v>
      </c>
      <c r="G2647" t="str">
        <f t="shared" si="41"/>
        <v>Software Tutorials I: General Purpose SimulationIntroduction to GPSS1986Thomas J. Schriber</v>
      </c>
      <c r="I2647" t="str">
        <f>IFERROR(IF(VLOOKUP(Test!G2647,SanityCheck!$F$2:$F$6384,1,FALSE)=Test!G2647,"Y","N"),"N")</f>
        <v>Y</v>
      </c>
    </row>
    <row r="2648" spans="1:9" x14ac:dyDescent="0.25">
      <c r="A2648" t="s">
        <v>2172</v>
      </c>
      <c r="C2648" t="s">
        <v>736</v>
      </c>
      <c r="D2648">
        <v>1986</v>
      </c>
      <c r="E2648" t="s">
        <v>546</v>
      </c>
      <c r="G2648" t="str">
        <f t="shared" si="41"/>
        <v>Software Tutorials I: General Purpose SimulationSimscript II.5 Tutorial1986Edward C. Russell</v>
      </c>
      <c r="I2648" t="str">
        <f>IFERROR(IF(VLOOKUP(Test!G2648,SanityCheck!$F$2:$F$6384,1,FALSE)=Test!G2648,"Y","N"),"N")</f>
        <v>Y</v>
      </c>
    </row>
    <row r="2649" spans="1:9" x14ac:dyDescent="0.25">
      <c r="A2649" t="s">
        <v>2172</v>
      </c>
      <c r="C2649" t="s">
        <v>2171</v>
      </c>
      <c r="D2649">
        <v>1986</v>
      </c>
      <c r="E2649" t="s">
        <v>550</v>
      </c>
      <c r="G2649" t="str">
        <f t="shared" si="41"/>
        <v>Software Tutorials I: General Purpose SimulationSLAM II, Including a Material Handling Extension1986Jean J. O'Reilly</v>
      </c>
      <c r="I2649" t="str">
        <f>IFERROR(IF(VLOOKUP(Test!G2649,SanityCheck!$F$2:$F$6384,1,FALSE)=Test!G2649,"Y","N"),"N")</f>
        <v>Y</v>
      </c>
    </row>
    <row r="2650" spans="1:9" x14ac:dyDescent="0.25">
      <c r="A2650" t="s">
        <v>2172</v>
      </c>
      <c r="C2650" t="s">
        <v>553</v>
      </c>
      <c r="D2650">
        <v>1986</v>
      </c>
      <c r="E2650" t="s">
        <v>642</v>
      </c>
      <c r="G2650" t="str">
        <f t="shared" si="41"/>
        <v>Software Tutorials I: General Purpose SimulationIntroduction to SIMAN1986C. Dennis Pegden</v>
      </c>
      <c r="I2650" t="str">
        <f>IFERROR(IF(VLOOKUP(Test!G2650,SanityCheck!$F$2:$F$6384,1,FALSE)=Test!G2650,"Y","N"),"N")</f>
        <v>Y</v>
      </c>
    </row>
    <row r="2651" spans="1:9" x14ac:dyDescent="0.25">
      <c r="A2651" t="s">
        <v>2172</v>
      </c>
      <c r="C2651" t="s">
        <v>2622</v>
      </c>
      <c r="D2651">
        <v>1986</v>
      </c>
      <c r="E2651" t="s">
        <v>472</v>
      </c>
      <c r="G2651" t="str">
        <f t="shared" si="41"/>
        <v>Software Tutorials I: General Purpose SimulationModeling and Simulation With INSIGHT1986Stephen D. Roberts</v>
      </c>
      <c r="I2651" t="str">
        <f>IFERROR(IF(VLOOKUP(Test!G2651,SanityCheck!$F$2:$F$6384,1,FALSE)=Test!G2651,"Y","N"),"N")</f>
        <v>Y</v>
      </c>
    </row>
    <row r="2652" spans="1:9" x14ac:dyDescent="0.25">
      <c r="A2652" t="s">
        <v>2172</v>
      </c>
      <c r="C2652" t="s">
        <v>2612</v>
      </c>
      <c r="D2652">
        <v>1986</v>
      </c>
      <c r="E2652" t="s">
        <v>2611</v>
      </c>
      <c r="G2652" t="str">
        <f t="shared" si="41"/>
        <v>Software Tutorials I: General Purpose SimulationSimulating with Activities Using C.A.P.S. / E.C.S.L. (The British Approach to Discrete-Event Simulation)1986Alan T. Clementson</v>
      </c>
      <c r="I2652" t="str">
        <f>IFERROR(IF(VLOOKUP(Test!G2652,SanityCheck!$F$2:$F$6384,1,FALSE)=Test!G2652,"Y","N"),"N")</f>
        <v>Y</v>
      </c>
    </row>
    <row r="2653" spans="1:9" x14ac:dyDescent="0.25">
      <c r="A2653" t="s">
        <v>2172</v>
      </c>
      <c r="C2653" t="s">
        <v>2624</v>
      </c>
      <c r="D2653">
        <v>1986</v>
      </c>
      <c r="E2653" t="s">
        <v>2278</v>
      </c>
      <c r="G2653" t="str">
        <f t="shared" si="41"/>
        <v>Software Tutorials I: General Purpose SimulationObject Oriented Simulation - Ada, C++, Simula1986Brian W. Unger</v>
      </c>
      <c r="I2653" t="str">
        <f>IFERROR(IF(VLOOKUP(Test!G2653,SanityCheck!$F$2:$F$6384,1,FALSE)=Test!G2653,"Y","N"),"N")</f>
        <v>Y</v>
      </c>
    </row>
    <row r="2654" spans="1:9" x14ac:dyDescent="0.25">
      <c r="A2654" t="s">
        <v>2172</v>
      </c>
      <c r="C2654" t="s">
        <v>2621</v>
      </c>
      <c r="D2654">
        <v>1986</v>
      </c>
      <c r="E2654" t="s">
        <v>2620</v>
      </c>
      <c r="G2654" t="str">
        <f t="shared" si="41"/>
        <v>Software Tutorials I: General Purpose SimulationThe Smalltalk Simulation Environment1986Verna Knapp</v>
      </c>
      <c r="I2654" t="str">
        <f>IFERROR(IF(VLOOKUP(Test!G2654,SanityCheck!$F$2:$F$6384,1,FALSE)=Test!G2654,"Y","N"),"N")</f>
        <v>Y</v>
      </c>
    </row>
    <row r="2655" spans="1:9" x14ac:dyDescent="0.25">
      <c r="A2655" t="s">
        <v>2172</v>
      </c>
      <c r="C2655" t="s">
        <v>2613</v>
      </c>
      <c r="D2655">
        <v>1986</v>
      </c>
      <c r="E2655" t="s">
        <v>767</v>
      </c>
      <c r="G2655" t="str">
        <f t="shared" si="41"/>
        <v>Software Tutorials I: General Purpose SimulationHierarchical Modular Modeling/Knowledge Representation1986Bernard P. Zeigler</v>
      </c>
      <c r="I2655" t="str">
        <f>IFERROR(IF(VLOOKUP(Test!G2655,SanityCheck!$F$2:$F$6384,1,FALSE)=Test!G2655,"Y","N"),"N")</f>
        <v>Y</v>
      </c>
    </row>
    <row r="2656" spans="1:9" x14ac:dyDescent="0.25">
      <c r="A2656" t="s">
        <v>2178</v>
      </c>
      <c r="C2656" t="s">
        <v>2637</v>
      </c>
      <c r="D2656">
        <v>1986</v>
      </c>
      <c r="E2656" t="s">
        <v>1555</v>
      </c>
      <c r="G2656" t="str">
        <f t="shared" si="41"/>
        <v>Software Tutorials II: Special Simulation SoftwareDiscrete Event Simulation in Pascal with SIMTOOLS1986Andrew F. Seila</v>
      </c>
      <c r="I2656" t="str">
        <f>IFERROR(IF(VLOOKUP(Test!G2656,SanityCheck!$F$2:$F$6384,1,FALSE)=Test!G2656,"Y","N"),"N")</f>
        <v>Y</v>
      </c>
    </row>
    <row r="2657" spans="1:9" x14ac:dyDescent="0.25">
      <c r="A2657" t="s">
        <v>2178</v>
      </c>
      <c r="C2657" t="s">
        <v>2890</v>
      </c>
      <c r="D2657">
        <v>1986</v>
      </c>
      <c r="E2657" t="s">
        <v>2889</v>
      </c>
      <c r="G2657" t="str">
        <f t="shared" si="41"/>
        <v>Software Tutorials II: Special Simulation SoftwareSimulation in Pascal with micro PASSIM1986Claude C. Barnett</v>
      </c>
      <c r="I2657" t="str">
        <f>IFERROR(IF(VLOOKUP(Test!G2657,SanityCheck!$F$2:$F$6384,1,FALSE)=Test!G2657,"Y","N"),"N")</f>
        <v>Y</v>
      </c>
    </row>
    <row r="2658" spans="1:9" x14ac:dyDescent="0.25">
      <c r="A2658" t="s">
        <v>2178</v>
      </c>
      <c r="C2658" t="s">
        <v>2196</v>
      </c>
      <c r="D2658">
        <v>1986</v>
      </c>
      <c r="E2658" t="s">
        <v>2195</v>
      </c>
      <c r="G2658" t="str">
        <f t="shared" si="41"/>
        <v>Software Tutorials II: Special Simulation SoftwareModelMaster Factory Modeling System Tutorials1986Beth A. Boling</v>
      </c>
      <c r="I2658" t="str">
        <f>IFERROR(IF(VLOOKUP(Test!G2658,SanityCheck!$F$2:$F$6384,1,FALSE)=Test!G2658,"Y","N"),"N")</f>
        <v>Y</v>
      </c>
    </row>
    <row r="2659" spans="1:9" x14ac:dyDescent="0.25">
      <c r="A2659" t="s">
        <v>2178</v>
      </c>
      <c r="C2659" t="s">
        <v>2196</v>
      </c>
      <c r="D2659">
        <v>1986</v>
      </c>
      <c r="E2659" t="s">
        <v>2208</v>
      </c>
      <c r="G2659" t="str">
        <f t="shared" si="41"/>
        <v>Software Tutorials II: Special Simulation SoftwareModelMaster Factory Modeling System Tutorials1986Marc A. Laymon</v>
      </c>
      <c r="I2659" t="str">
        <f>IFERROR(IF(VLOOKUP(Test!G2659,SanityCheck!$F$2:$F$6384,1,FALSE)=Test!G2659,"Y","N"),"N")</f>
        <v>Y</v>
      </c>
    </row>
    <row r="2660" spans="1:9" x14ac:dyDescent="0.25">
      <c r="A2660" t="s">
        <v>2178</v>
      </c>
      <c r="C2660" t="s">
        <v>2639</v>
      </c>
      <c r="D2660">
        <v>1986</v>
      </c>
      <c r="E2660" t="s">
        <v>2111</v>
      </c>
      <c r="G2660" t="str">
        <f t="shared" si="41"/>
        <v>Software Tutorials II: Special Simulation SoftwareXCELL: A Cellular, Graphical Factory Modelling Systems1986Richard Conway</v>
      </c>
      <c r="I2660" t="str">
        <f>IFERROR(IF(VLOOKUP(Test!G2660,SanityCheck!$F$2:$F$6384,1,FALSE)=Test!G2660,"Y","N"),"N")</f>
        <v>Y</v>
      </c>
    </row>
    <row r="2661" spans="1:9" x14ac:dyDescent="0.25">
      <c r="A2661" t="s">
        <v>2178</v>
      </c>
      <c r="C2661" t="s">
        <v>2639</v>
      </c>
      <c r="D2661">
        <v>1986</v>
      </c>
      <c r="E2661" t="s">
        <v>2638</v>
      </c>
      <c r="G2661" t="str">
        <f t="shared" si="41"/>
        <v>Software Tutorials II: Special Simulation SoftwareXCELL: A Cellular, Graphical Factory Modelling Systems1986William L. Maxwell</v>
      </c>
      <c r="I2661" t="str">
        <f>IFERROR(IF(VLOOKUP(Test!G2661,SanityCheck!$F$2:$F$6384,1,FALSE)=Test!G2661,"Y","N"),"N")</f>
        <v>Y</v>
      </c>
    </row>
    <row r="2662" spans="1:9" x14ac:dyDescent="0.25">
      <c r="A2662" t="s">
        <v>2178</v>
      </c>
      <c r="C2662" t="s">
        <v>2634</v>
      </c>
      <c r="D2662">
        <v>1986</v>
      </c>
      <c r="E2662" t="s">
        <v>2633</v>
      </c>
      <c r="G2662" t="str">
        <f t="shared" si="41"/>
        <v>Software Tutorials II: Special Simulation SoftwarePCModel and PCModel/GAF - Screen Oriented Modeling1986David A. White</v>
      </c>
      <c r="I2662" t="str">
        <f>IFERROR(IF(VLOOKUP(Test!G2662,SanityCheck!$F$2:$F$6384,1,FALSE)=Test!G2662,"Y","N"),"N")</f>
        <v>Y</v>
      </c>
    </row>
    <row r="2663" spans="1:9" x14ac:dyDescent="0.25">
      <c r="A2663" t="s">
        <v>2178</v>
      </c>
      <c r="C2663" t="s">
        <v>2627</v>
      </c>
      <c r="D2663">
        <v>1986</v>
      </c>
      <c r="E2663" t="s">
        <v>2080</v>
      </c>
      <c r="G2663" t="str">
        <f t="shared" si="41"/>
        <v>Software Tutorials II: Special Simulation SoftwareA Tutorial on the Simple_1 Simulation Environment1986Phillip Cobbin</v>
      </c>
      <c r="I2663" t="str">
        <f>IFERROR(IF(VLOOKUP(Test!G2663,SanityCheck!$F$2:$F$6384,1,FALSE)=Test!G2663,"Y","N"),"N")</f>
        <v>Y</v>
      </c>
    </row>
    <row r="2664" spans="1:9" x14ac:dyDescent="0.25">
      <c r="A2664" t="s">
        <v>2178</v>
      </c>
      <c r="C2664" t="s">
        <v>580</v>
      </c>
      <c r="D2664">
        <v>1986</v>
      </c>
      <c r="E2664" t="s">
        <v>595</v>
      </c>
      <c r="G2664" t="str">
        <f t="shared" si="41"/>
        <v>Software Tutorials II: Special Simulation SoftwareA Tutorial on SEE WHY and WITNESS1986Andrew R. Gilman</v>
      </c>
      <c r="I2664" t="str">
        <f>IFERROR(IF(VLOOKUP(Test!G2664,SanityCheck!$F$2:$F$6384,1,FALSE)=Test!G2664,"Y","N"),"N")</f>
        <v>Y</v>
      </c>
    </row>
    <row r="2665" spans="1:9" x14ac:dyDescent="0.25">
      <c r="A2665" t="s">
        <v>2178</v>
      </c>
      <c r="C2665" t="s">
        <v>580</v>
      </c>
      <c r="D2665">
        <v>1986</v>
      </c>
      <c r="E2665" t="s">
        <v>579</v>
      </c>
      <c r="G2665" t="str">
        <f t="shared" si="41"/>
        <v>Software Tutorials II: Special Simulation SoftwareA Tutorial on SEE WHY and WITNESS1986Renee M. Watremez</v>
      </c>
      <c r="I2665" t="str">
        <f>IFERROR(IF(VLOOKUP(Test!G2665,SanityCheck!$F$2:$F$6384,1,FALSE)=Test!G2665,"Y","N"),"N")</f>
        <v>Y</v>
      </c>
    </row>
    <row r="2666" spans="1:9" x14ac:dyDescent="0.25">
      <c r="A2666" t="s">
        <v>2178</v>
      </c>
      <c r="C2666" t="s">
        <v>2212</v>
      </c>
      <c r="D2666">
        <v>1986</v>
      </c>
      <c r="E2666" t="s">
        <v>2641</v>
      </c>
      <c r="G2666" t="str">
        <f t="shared" si="41"/>
        <v>Software Tutorials II: Special Simulation SoftwareIntegrated Software for Manufacturing Simulation1986Kenneth D. Farnsworth</v>
      </c>
      <c r="I2666" t="str">
        <f>IFERROR(IF(VLOOKUP(Test!G2666,SanityCheck!$F$2:$F$6384,1,FALSE)=Test!G2666,"Y","N"),"N")</f>
        <v>Y</v>
      </c>
    </row>
    <row r="2667" spans="1:9" x14ac:dyDescent="0.25">
      <c r="A2667" t="s">
        <v>2178</v>
      </c>
      <c r="C2667" t="s">
        <v>2212</v>
      </c>
      <c r="D2667">
        <v>1986</v>
      </c>
      <c r="E2667" t="s">
        <v>1946</v>
      </c>
      <c r="G2667" t="str">
        <f t="shared" si="41"/>
        <v>Software Tutorials II: Special Simulation SoftwareIntegrated Software for Manufacturing Simulation1986Van B. Norman</v>
      </c>
      <c r="I2667" t="str">
        <f>IFERROR(IF(VLOOKUP(Test!G2667,SanityCheck!$F$2:$F$6384,1,FALSE)=Test!G2667,"Y","N"),"N")</f>
        <v>Y</v>
      </c>
    </row>
    <row r="2668" spans="1:9" x14ac:dyDescent="0.25">
      <c r="A2668" t="s">
        <v>2178</v>
      </c>
      <c r="C2668" t="s">
        <v>2212</v>
      </c>
      <c r="D2668">
        <v>1986</v>
      </c>
      <c r="E2668" t="s">
        <v>2211</v>
      </c>
      <c r="G2668" t="str">
        <f t="shared" si="41"/>
        <v>Software Tutorials II: Special Simulation SoftwareIntegrated Software for Manufacturing Simulation1986T. A. Norman</v>
      </c>
      <c r="I2668" t="str">
        <f>IFERROR(IF(VLOOKUP(Test!G2668,SanityCheck!$F$2:$F$6384,1,FALSE)=Test!G2668,"Y","N"),"N")</f>
        <v>Y</v>
      </c>
    </row>
    <row r="2669" spans="1:9" x14ac:dyDescent="0.25">
      <c r="A2669" t="s">
        <v>2178</v>
      </c>
      <c r="C2669" t="s">
        <v>2214</v>
      </c>
      <c r="D2669">
        <v>1986</v>
      </c>
      <c r="E2669" t="s">
        <v>2213</v>
      </c>
      <c r="G2669" t="str">
        <f t="shared" si="41"/>
        <v>Software Tutorials II: Special Simulation SoftwareA SIMFACTORY Tutorial1986Bruce Kleine</v>
      </c>
      <c r="I2669" t="str">
        <f>IFERROR(IF(VLOOKUP(Test!G2669,SanityCheck!$F$2:$F$6384,1,FALSE)=Test!G2669,"Y","N"),"N")</f>
        <v>Y</v>
      </c>
    </row>
    <row r="2670" spans="1:9" x14ac:dyDescent="0.25">
      <c r="A2670" t="s">
        <v>2178</v>
      </c>
      <c r="C2670" t="s">
        <v>612</v>
      </c>
      <c r="D2670">
        <v>1986</v>
      </c>
      <c r="E2670" t="s">
        <v>564</v>
      </c>
      <c r="G2670" t="str">
        <f t="shared" si="41"/>
        <v>Software Tutorials II: Special Simulation SoftwareNETWORK II.5 Tutorial1986William J. Garrison</v>
      </c>
      <c r="I2670" t="str">
        <f>IFERROR(IF(VLOOKUP(Test!G2670,SanityCheck!$F$2:$F$6384,1,FALSE)=Test!G2670,"Y","N"),"N")</f>
        <v>Y</v>
      </c>
    </row>
    <row r="2671" spans="1:9" x14ac:dyDescent="0.25">
      <c r="A2671" t="s">
        <v>2178</v>
      </c>
      <c r="C2671" t="s">
        <v>556</v>
      </c>
      <c r="D2671">
        <v>1986</v>
      </c>
      <c r="E2671" t="s">
        <v>592</v>
      </c>
      <c r="G2671" t="str">
        <f t="shared" si="41"/>
        <v>Software Tutorials II: Special Simulation SoftwareCINEMA Tutorial1986Kevin J. Healy</v>
      </c>
      <c r="I2671" t="str">
        <f>IFERROR(IF(VLOOKUP(Test!G2671,SanityCheck!$F$2:$F$6384,1,FALSE)=Test!G2671,"Y","N"),"N")</f>
        <v>Y</v>
      </c>
    </row>
    <row r="2672" spans="1:9" x14ac:dyDescent="0.25">
      <c r="A2672" t="s">
        <v>2178</v>
      </c>
      <c r="C2672" t="s">
        <v>602</v>
      </c>
      <c r="D2672">
        <v>1986</v>
      </c>
      <c r="E2672" t="s">
        <v>601</v>
      </c>
      <c r="G2672" t="str">
        <f t="shared" si="41"/>
        <v>Software Tutorials II: Special Simulation SoftwareA Tutorial on TESS: The Extended Simulation System1986Charles R. Standridge</v>
      </c>
      <c r="I2672" t="str">
        <f>IFERROR(IF(VLOOKUP(Test!G2672,SanityCheck!$F$2:$F$6384,1,FALSE)=Test!G2672,"Y","N"),"N")</f>
        <v>Y</v>
      </c>
    </row>
    <row r="2673" spans="1:9" x14ac:dyDescent="0.25">
      <c r="A2673" t="s">
        <v>2178</v>
      </c>
      <c r="C2673" t="s">
        <v>602</v>
      </c>
      <c r="D2673">
        <v>1986</v>
      </c>
      <c r="E2673" t="s">
        <v>608</v>
      </c>
      <c r="G2673" t="str">
        <f t="shared" si="41"/>
        <v>Software Tutorials II: Special Simulation SoftwareA Tutorial on TESS: The Extended Simulation System1986David K. Vaughan</v>
      </c>
      <c r="I2673" t="str">
        <f>IFERROR(IF(VLOOKUP(Test!G2673,SanityCheck!$F$2:$F$6384,1,FALSE)=Test!G2673,"Y","N"),"N")</f>
        <v>Y</v>
      </c>
    </row>
    <row r="2674" spans="1:9" x14ac:dyDescent="0.25">
      <c r="A2674" t="s">
        <v>2178</v>
      </c>
      <c r="C2674" t="s">
        <v>602</v>
      </c>
      <c r="D2674">
        <v>1986</v>
      </c>
      <c r="E2674" t="s">
        <v>609</v>
      </c>
      <c r="G2674" t="str">
        <f t="shared" si="41"/>
        <v>Software Tutorials II: Special Simulation SoftwareA Tutorial on TESS: The Extended Simulation System1986David K. Laval</v>
      </c>
      <c r="I2674" t="str">
        <f>IFERROR(IF(VLOOKUP(Test!G2674,SanityCheck!$F$2:$F$6384,1,FALSE)=Test!G2674,"Y","N"),"N")</f>
        <v>Y</v>
      </c>
    </row>
    <row r="2675" spans="1:9" x14ac:dyDescent="0.25">
      <c r="A2675" t="s">
        <v>2178</v>
      </c>
      <c r="C2675" t="s">
        <v>602</v>
      </c>
      <c r="D2675">
        <v>1986</v>
      </c>
      <c r="E2675" t="s">
        <v>639</v>
      </c>
      <c r="G2675" t="str">
        <f t="shared" si="41"/>
        <v>Software Tutorials II: Special Simulation SoftwareA Tutorial on TESS: The Extended Simulation System1986Timothy D. Simpson</v>
      </c>
      <c r="I2675" t="str">
        <f>IFERROR(IF(VLOOKUP(Test!G2675,SanityCheck!$F$2:$F$6384,1,FALSE)=Test!G2675,"Y","N"),"N")</f>
        <v>Y</v>
      </c>
    </row>
    <row r="2676" spans="1:9" x14ac:dyDescent="0.25">
      <c r="A2676" t="s">
        <v>2178</v>
      </c>
      <c r="C2676" t="s">
        <v>2118</v>
      </c>
      <c r="D2676">
        <v>1986</v>
      </c>
      <c r="E2676" t="s">
        <v>329</v>
      </c>
      <c r="G2676" t="str">
        <f t="shared" si="41"/>
        <v>Software Tutorials II: Special Simulation SoftwareA Tutorial on UNIFIT: An Interactive Computer Package for Fitting Probability Distributions to Observed Data1986Averill M. Law</v>
      </c>
      <c r="I2676" t="str">
        <f>IFERROR(IF(VLOOKUP(Test!G2676,SanityCheck!$F$2:$F$6384,1,FALSE)=Test!G2676,"Y","N"),"N")</f>
        <v>Y</v>
      </c>
    </row>
    <row r="2677" spans="1:9" x14ac:dyDescent="0.25">
      <c r="A2677" t="s">
        <v>2178</v>
      </c>
      <c r="C2677" t="s">
        <v>2118</v>
      </c>
      <c r="D2677">
        <v>1986</v>
      </c>
      <c r="E2677" t="s">
        <v>568</v>
      </c>
      <c r="G2677" t="str">
        <f t="shared" si="41"/>
        <v>Software Tutorials II: Special Simulation SoftwareA Tutorial on UNIFIT: An Interactive Computer Package for Fitting Probability Distributions to Observed Data1986Stephen G. Vincent</v>
      </c>
      <c r="I2677" t="str">
        <f>IFERROR(IF(VLOOKUP(Test!G2677,SanityCheck!$F$2:$F$6384,1,FALSE)=Test!G2677,"Y","N"),"N")</f>
        <v>Y</v>
      </c>
    </row>
    <row r="2678" spans="1:9" x14ac:dyDescent="0.25">
      <c r="A2678" t="s">
        <v>2178</v>
      </c>
      <c r="C2678" t="s">
        <v>2210</v>
      </c>
      <c r="D2678">
        <v>1986</v>
      </c>
      <c r="E2678" t="s">
        <v>2209</v>
      </c>
      <c r="G2678" t="str">
        <f t="shared" si="41"/>
        <v>Software Tutorials II: Special Simulation SoftwareSimulation and Analysis with IMSL Routines1986James E. Gentle</v>
      </c>
      <c r="I2678" t="str">
        <f>IFERROR(IF(VLOOKUP(Test!G2678,SanityCheck!$F$2:$F$6384,1,FALSE)=Test!G2678,"Y","N"),"N")</f>
        <v>Y</v>
      </c>
    </row>
    <row r="2679" spans="1:9" x14ac:dyDescent="0.25">
      <c r="A2679" t="s">
        <v>2178</v>
      </c>
      <c r="C2679" t="s">
        <v>2631</v>
      </c>
      <c r="D2679">
        <v>1986</v>
      </c>
      <c r="E2679" t="s">
        <v>2625</v>
      </c>
      <c r="G2679" t="str">
        <f t="shared" si="41"/>
        <v>Software Tutorials II: Special Simulation SoftwareSimulating with GPSS/PC1986Ricardo F. Garzia</v>
      </c>
      <c r="I2679" t="str">
        <f>IFERROR(IF(VLOOKUP(Test!G2679,SanityCheck!$F$2:$F$6384,1,FALSE)=Test!G2679,"Y","N"),"N")</f>
        <v>Y</v>
      </c>
    </row>
    <row r="2680" spans="1:9" x14ac:dyDescent="0.25">
      <c r="A2680" t="s">
        <v>4376</v>
      </c>
      <c r="B2680" t="s">
        <v>4899</v>
      </c>
      <c r="C2680" t="s">
        <v>4906</v>
      </c>
      <c r="D2680">
        <v>1986</v>
      </c>
      <c r="E2680" t="s">
        <v>693</v>
      </c>
      <c r="G2680" t="str">
        <f t="shared" si="41"/>
        <v>Methodology Sessions I: AnalysisVerification and ValidationThe Use of Graphical Models in Model Validation1986Robert G. Sargent</v>
      </c>
      <c r="I2680" t="str">
        <f>IFERROR(IF(VLOOKUP(Test!G2680,SanityCheck!$F$2:$F$6384,1,FALSE)=Test!G2680,"Y","N"),"N")</f>
        <v>Y</v>
      </c>
    </row>
    <row r="2681" spans="1:9" x14ac:dyDescent="0.25">
      <c r="A2681" t="s">
        <v>4376</v>
      </c>
      <c r="B2681" t="s">
        <v>4899</v>
      </c>
      <c r="C2681" t="s">
        <v>4898</v>
      </c>
      <c r="D2681">
        <v>1986</v>
      </c>
      <c r="E2681" t="s">
        <v>4897</v>
      </c>
      <c r="G2681" t="str">
        <f t="shared" si="41"/>
        <v>Methodology Sessions I: AnalysisVerification and ValidationUse of Seminar Gaming to Specify and Validate Simulation Models1986Edward A. Davis</v>
      </c>
      <c r="I2681" t="str">
        <f>IFERROR(IF(VLOOKUP(Test!G2681,SanityCheck!$F$2:$F$6384,1,FALSE)=Test!G2681,"Y","N"),"N")</f>
        <v>Y</v>
      </c>
    </row>
    <row r="2682" spans="1:9" x14ac:dyDescent="0.25">
      <c r="A2682" t="s">
        <v>4376</v>
      </c>
      <c r="B2682" t="s">
        <v>4899</v>
      </c>
      <c r="C2682" t="s">
        <v>4911</v>
      </c>
      <c r="D2682">
        <v>1986</v>
      </c>
      <c r="E2682" t="s">
        <v>4910</v>
      </c>
      <c r="G2682" t="str">
        <f t="shared" si="41"/>
        <v>Methodology Sessions I: AnalysisVerification and ValidationMIT Model Analysis Program: What We Have Learned About Policy Model Review1986David O. Wood</v>
      </c>
      <c r="I2682" t="str">
        <f>IFERROR(IF(VLOOKUP(Test!G2682,SanityCheck!$F$2:$F$6384,1,FALSE)=Test!G2682,"Y","N"),"N")</f>
        <v>Y</v>
      </c>
    </row>
    <row r="2683" spans="1:9" x14ac:dyDescent="0.25">
      <c r="A2683" t="s">
        <v>4376</v>
      </c>
      <c r="B2683" t="s">
        <v>4899</v>
      </c>
      <c r="C2683" t="s">
        <v>4909</v>
      </c>
      <c r="D2683">
        <v>1986</v>
      </c>
      <c r="E2683" t="s">
        <v>1937</v>
      </c>
      <c r="G2683" t="str">
        <f t="shared" si="41"/>
        <v>Methodology Sessions I: AnalysisVerification and ValidationDistribution Selection in Statistical Simulation Studies1986Mark E. Johnson</v>
      </c>
      <c r="I2683" t="str">
        <f>IFERROR(IF(VLOOKUP(Test!G2683,SanityCheck!$F$2:$F$6384,1,FALSE)=Test!G2683,"Y","N"),"N")</f>
        <v>Y</v>
      </c>
    </row>
    <row r="2684" spans="1:9" x14ac:dyDescent="0.25">
      <c r="A2684" t="s">
        <v>4376</v>
      </c>
      <c r="B2684" t="s">
        <v>4913</v>
      </c>
      <c r="C2684" t="s">
        <v>4914</v>
      </c>
      <c r="D2684">
        <v>1986</v>
      </c>
      <c r="E2684" t="s">
        <v>1980</v>
      </c>
      <c r="G2684" t="str">
        <f t="shared" si="41"/>
        <v>Methodology Sessions I: AnalysisVariate GenerationSample-Based Non-Uniform Random Variate Generation1986Luc Devroye</v>
      </c>
      <c r="I2684" t="str">
        <f>IFERROR(IF(VLOOKUP(Test!G2684,SanityCheck!$F$2:$F$6384,1,FALSE)=Test!G2684,"Y","N"),"N")</f>
        <v>Y</v>
      </c>
    </row>
    <row r="2685" spans="1:9" x14ac:dyDescent="0.25">
      <c r="A2685" t="s">
        <v>4376</v>
      </c>
      <c r="B2685" t="s">
        <v>4913</v>
      </c>
      <c r="C2685" t="s">
        <v>4912</v>
      </c>
      <c r="D2685">
        <v>1986</v>
      </c>
      <c r="E2685" t="s">
        <v>1984</v>
      </c>
      <c r="G2685" t="str">
        <f t="shared" si="41"/>
        <v>Methodology Sessions I: AnalysisVariate GenerationCorrelation Induction without the Inverse Transformation1986Bruce Schmeiser</v>
      </c>
      <c r="I2685" t="str">
        <f>IFERROR(IF(VLOOKUP(Test!G2685,SanityCheck!$F$2:$F$6384,1,FALSE)=Test!G2685,"Y","N"),"N")</f>
        <v>Y</v>
      </c>
    </row>
    <row r="2686" spans="1:9" x14ac:dyDescent="0.25">
      <c r="A2686" t="s">
        <v>4376</v>
      </c>
      <c r="B2686" t="s">
        <v>4913</v>
      </c>
      <c r="C2686" t="s">
        <v>4912</v>
      </c>
      <c r="D2686">
        <v>1986</v>
      </c>
      <c r="E2686" t="s">
        <v>2849</v>
      </c>
      <c r="G2686" t="str">
        <f t="shared" si="41"/>
        <v>Methodology Sessions I: AnalysisVariate GenerationCorrelation Induction without the Inverse Transformation1986Voratas Kachitvichyanukul</v>
      </c>
      <c r="I2686" t="str">
        <f>IFERROR(IF(VLOOKUP(Test!G2686,SanityCheck!$F$2:$F$6384,1,FALSE)=Test!G2686,"Y","N"),"N")</f>
        <v>Y</v>
      </c>
    </row>
    <row r="2687" spans="1:9" x14ac:dyDescent="0.25">
      <c r="A2687" t="s">
        <v>4376</v>
      </c>
      <c r="B2687" t="s">
        <v>4913</v>
      </c>
      <c r="C2687" t="s">
        <v>4915</v>
      </c>
      <c r="D2687">
        <v>1986</v>
      </c>
      <c r="E2687" t="s">
        <v>2094</v>
      </c>
      <c r="G2687" t="str">
        <f t="shared" si="41"/>
        <v>Methodology Sessions I: AnalysisVariate GenerationEfficient and Portable 32-Bit Random Variate Generators1986Pierre L'Ecuyer</v>
      </c>
      <c r="I2687" t="str">
        <f>IFERROR(IF(VLOOKUP(Test!G2687,SanityCheck!$F$2:$F$6384,1,FALSE)=Test!G2687,"Y","N"),"N")</f>
        <v>Y</v>
      </c>
    </row>
    <row r="2688" spans="1:9" x14ac:dyDescent="0.25">
      <c r="A2688" t="s">
        <v>4376</v>
      </c>
      <c r="B2688" t="s">
        <v>4391</v>
      </c>
      <c r="C2688" t="s">
        <v>4400</v>
      </c>
      <c r="D2688">
        <v>1986</v>
      </c>
      <c r="E2688" t="s">
        <v>836</v>
      </c>
      <c r="G2688" t="str">
        <f t="shared" si="41"/>
        <v>Methodology Sessions I: AnalysisOutput AnalysisLarge and Small Sample Comparisons of Various Variance Estimators1986David Goldsman</v>
      </c>
      <c r="I2688" t="str">
        <f>IFERROR(IF(VLOOKUP(Test!G2688,SanityCheck!$F$2:$F$6384,1,FALSE)=Test!G2688,"Y","N"),"N")</f>
        <v>Y</v>
      </c>
    </row>
    <row r="2689" spans="1:9" x14ac:dyDescent="0.25">
      <c r="A2689" t="s">
        <v>4376</v>
      </c>
      <c r="B2689" t="s">
        <v>4391</v>
      </c>
      <c r="C2689" t="s">
        <v>4400</v>
      </c>
      <c r="D2689">
        <v>1986</v>
      </c>
      <c r="E2689" t="s">
        <v>4381</v>
      </c>
      <c r="G2689" t="str">
        <f t="shared" si="41"/>
        <v>Methodology Sessions I: AnalysisOutput AnalysisLarge and Small Sample Comparisons of Various Variance Estimators1986Keebom Kang</v>
      </c>
      <c r="I2689" t="str">
        <f>IFERROR(IF(VLOOKUP(Test!G2689,SanityCheck!$F$2:$F$6384,1,FALSE)=Test!G2689,"Y","N"),"N")</f>
        <v>Y</v>
      </c>
    </row>
    <row r="2690" spans="1:9" x14ac:dyDescent="0.25">
      <c r="A2690" t="s">
        <v>4376</v>
      </c>
      <c r="B2690" t="s">
        <v>4391</v>
      </c>
      <c r="C2690" t="s">
        <v>4400</v>
      </c>
      <c r="D2690">
        <v>1986</v>
      </c>
      <c r="E2690" t="s">
        <v>693</v>
      </c>
      <c r="G2690" t="str">
        <f t="shared" ref="G2690:G2753" si="42">CONCATENATE(A2690,B2690,C2690,D2690,E2690)</f>
        <v>Methodology Sessions I: AnalysisOutput AnalysisLarge and Small Sample Comparisons of Various Variance Estimators1986Robert G. Sargent</v>
      </c>
      <c r="I2690" t="str">
        <f>IFERROR(IF(VLOOKUP(Test!G2690,SanityCheck!$F$2:$F$6384,1,FALSE)=Test!G2690,"Y","N"),"N")</f>
        <v>Y</v>
      </c>
    </row>
    <row r="2691" spans="1:9" x14ac:dyDescent="0.25">
      <c r="A2691" t="s">
        <v>4376</v>
      </c>
      <c r="B2691" t="s">
        <v>4391</v>
      </c>
      <c r="C2691" t="s">
        <v>4395</v>
      </c>
      <c r="D2691">
        <v>1986</v>
      </c>
      <c r="E2691" t="s">
        <v>4394</v>
      </c>
      <c r="G2691" t="str">
        <f t="shared" si="42"/>
        <v>Methodology Sessions I: AnalysisOutput AnalysisSensitivity Analysis via Likelihood Ratios1986Martin I. Reiman</v>
      </c>
      <c r="I2691" t="str">
        <f>IFERROR(IF(VLOOKUP(Test!G2691,SanityCheck!$F$2:$F$6384,1,FALSE)=Test!G2691,"Y","N"),"N")</f>
        <v>Y</v>
      </c>
    </row>
    <row r="2692" spans="1:9" x14ac:dyDescent="0.25">
      <c r="A2692" t="s">
        <v>4376</v>
      </c>
      <c r="B2692" t="s">
        <v>4391</v>
      </c>
      <c r="C2692" t="s">
        <v>4395</v>
      </c>
      <c r="D2692">
        <v>1986</v>
      </c>
      <c r="E2692" t="s">
        <v>4398</v>
      </c>
      <c r="G2692" t="str">
        <f t="shared" si="42"/>
        <v>Methodology Sessions I: AnalysisOutput AnalysisSensitivity Analysis via Likelihood Ratios1986Alan Weiss</v>
      </c>
      <c r="I2692" t="str">
        <f>IFERROR(IF(VLOOKUP(Test!G2692,SanityCheck!$F$2:$F$6384,1,FALSE)=Test!G2692,"Y","N"),"N")</f>
        <v>Y</v>
      </c>
    </row>
    <row r="2693" spans="1:9" x14ac:dyDescent="0.25">
      <c r="A2693" t="s">
        <v>4376</v>
      </c>
      <c r="B2693" t="s">
        <v>4391</v>
      </c>
      <c r="C2693" t="s">
        <v>4393</v>
      </c>
      <c r="D2693">
        <v>1986</v>
      </c>
      <c r="E2693" t="s">
        <v>2421</v>
      </c>
      <c r="G2693" t="str">
        <f t="shared" si="42"/>
        <v>Methodology Sessions I: AnalysisOutput AnalysisStatistical Analysis of Parallel Simulations1986Philip Heidelberger</v>
      </c>
      <c r="I2693" t="str">
        <f>IFERROR(IF(VLOOKUP(Test!G2693,SanityCheck!$F$2:$F$6384,1,FALSE)=Test!G2693,"Y","N"),"N")</f>
        <v>Y</v>
      </c>
    </row>
    <row r="2694" spans="1:9" x14ac:dyDescent="0.25">
      <c r="A2694" t="s">
        <v>4376</v>
      </c>
      <c r="B2694" t="s">
        <v>4918</v>
      </c>
      <c r="C2694" t="s">
        <v>4917</v>
      </c>
      <c r="D2694">
        <v>1986</v>
      </c>
      <c r="E2694" t="s">
        <v>4916</v>
      </c>
      <c r="G2694" t="str">
        <f t="shared" si="42"/>
        <v>Methodology Sessions I: AnalysisExperimental Design in SimulationEfficient Identification of Important Factors in Large Scale Simulations1986Carl A. Mauro</v>
      </c>
      <c r="I2694" t="str">
        <f>IFERROR(IF(VLOOKUP(Test!G2694,SanityCheck!$F$2:$F$6384,1,FALSE)=Test!G2694,"Y","N"),"N")</f>
        <v>Y</v>
      </c>
    </row>
    <row r="2695" spans="1:9" x14ac:dyDescent="0.25">
      <c r="A2695" t="s">
        <v>4376</v>
      </c>
      <c r="B2695" t="s">
        <v>4918</v>
      </c>
      <c r="C2695" t="s">
        <v>4919</v>
      </c>
      <c r="D2695">
        <v>1986</v>
      </c>
      <c r="E2695" t="s">
        <v>2728</v>
      </c>
      <c r="G2695" t="str">
        <f t="shared" si="42"/>
        <v>Methodology Sessions I: AnalysisExperimental Design in SimulationOn the Correspondence between Walsh Spectral Analysis and 2k Factorial Experimental Design1986Paul J. Sanchez</v>
      </c>
      <c r="I2695" t="str">
        <f>IFERROR(IF(VLOOKUP(Test!G2695,SanityCheck!$F$2:$F$6384,1,FALSE)=Test!G2695,"Y","N"),"N")</f>
        <v>Y</v>
      </c>
    </row>
    <row r="2696" spans="1:9" x14ac:dyDescent="0.25">
      <c r="A2696" t="s">
        <v>4376</v>
      </c>
      <c r="B2696" t="s">
        <v>4918</v>
      </c>
      <c r="C2696" t="s">
        <v>4921</v>
      </c>
      <c r="D2696">
        <v>1986</v>
      </c>
      <c r="E2696" t="s">
        <v>1574</v>
      </c>
      <c r="G2696" t="str">
        <f t="shared" si="42"/>
        <v>Methodology Sessions I: AnalysisExperimental Design in SimulationA Bonferroni Selection Procedure When Using Common Random Numbers with Unknown Variances1986Gordon M. Clark</v>
      </c>
      <c r="I2696" t="str">
        <f>IFERROR(IF(VLOOKUP(Test!G2696,SanityCheck!$F$2:$F$6384,1,FALSE)=Test!G2696,"Y","N"),"N")</f>
        <v>Y</v>
      </c>
    </row>
    <row r="2697" spans="1:9" x14ac:dyDescent="0.25">
      <c r="A2697" t="s">
        <v>4376</v>
      </c>
      <c r="B2697" t="s">
        <v>4918</v>
      </c>
      <c r="C2697" t="s">
        <v>4921</v>
      </c>
      <c r="D2697">
        <v>1986</v>
      </c>
      <c r="E2697" t="s">
        <v>4920</v>
      </c>
      <c r="G2697" t="str">
        <f t="shared" si="42"/>
        <v>Methodology Sessions I: AnalysisExperimental Design in SimulationA Bonferroni Selection Procedure When Using Common Random Numbers with Unknown Variances1986Wei-ning Yang</v>
      </c>
      <c r="I2697" t="str">
        <f>IFERROR(IF(VLOOKUP(Test!G2697,SanityCheck!$F$2:$F$6384,1,FALSE)=Test!G2697,"Y","N"),"N")</f>
        <v>Y</v>
      </c>
    </row>
    <row r="2698" spans="1:9" x14ac:dyDescent="0.25">
      <c r="A2698" t="s">
        <v>4376</v>
      </c>
      <c r="B2698" t="s">
        <v>4368</v>
      </c>
      <c r="C2698" t="s">
        <v>4380</v>
      </c>
      <c r="D2698">
        <v>1986</v>
      </c>
      <c r="E2698" t="s">
        <v>4384</v>
      </c>
      <c r="G2698" t="str">
        <f t="shared" si="42"/>
        <v>Methodology Sessions I: AnalysisVariance ReductionInfinite-Source, Ample-Server Control Variate Models for Finite-Source, Finite Server Repairable Item Systems1986Mohamed A. Ahmed</v>
      </c>
      <c r="I2698" t="str">
        <f>IFERROR(IF(VLOOKUP(Test!G2698,SanityCheck!$F$2:$F$6384,1,FALSE)=Test!G2698,"Y","N"),"N")</f>
        <v>Y</v>
      </c>
    </row>
    <row r="2699" spans="1:9" x14ac:dyDescent="0.25">
      <c r="A2699" t="s">
        <v>4376</v>
      </c>
      <c r="B2699" t="s">
        <v>4368</v>
      </c>
      <c r="C2699" t="s">
        <v>4380</v>
      </c>
      <c r="D2699">
        <v>1986</v>
      </c>
      <c r="E2699" t="s">
        <v>4379</v>
      </c>
      <c r="G2699" t="str">
        <f t="shared" si="42"/>
        <v>Methodology Sessions I: AnalysisVariance ReductionInfinite-Source, Ample-Server Control Variate Models for Finite-Source, Finite Server Repairable Item Systems1986Douglas R. Miller</v>
      </c>
      <c r="I2699" t="str">
        <f>IFERROR(IF(VLOOKUP(Test!G2699,SanityCheck!$F$2:$F$6384,1,FALSE)=Test!G2699,"Y","N"),"N")</f>
        <v>Y</v>
      </c>
    </row>
    <row r="2700" spans="1:9" x14ac:dyDescent="0.25">
      <c r="A2700" t="s">
        <v>4376</v>
      </c>
      <c r="B2700" t="s">
        <v>4368</v>
      </c>
      <c r="C2700" t="s">
        <v>4375</v>
      </c>
      <c r="D2700">
        <v>1986</v>
      </c>
      <c r="E2700" t="s">
        <v>4374</v>
      </c>
      <c r="G2700" t="str">
        <f t="shared" si="42"/>
        <v>Methodology Sessions I: AnalysisVariance ReductionUsing Control Variates to Estimate Multiresponse Simulation Metamodels1986AcÃ¡cio M. de O. Porta Nova</v>
      </c>
      <c r="I2700" t="str">
        <f>IFERROR(IF(VLOOKUP(Test!G2700,SanityCheck!$F$2:$F$6384,1,FALSE)=Test!G2700,"Y","N"),"N")</f>
        <v>Y</v>
      </c>
    </row>
    <row r="2701" spans="1:9" x14ac:dyDescent="0.25">
      <c r="A2701" t="s">
        <v>4376</v>
      </c>
      <c r="B2701" t="s">
        <v>4368</v>
      </c>
      <c r="C2701" t="s">
        <v>4375</v>
      </c>
      <c r="D2701">
        <v>1986</v>
      </c>
      <c r="E2701" t="s">
        <v>643</v>
      </c>
      <c r="G2701" t="str">
        <f t="shared" si="42"/>
        <v>Methodology Sessions I: AnalysisVariance ReductionUsing Control Variates to Estimate Multiresponse Simulation Metamodels1986James R. Wilson</v>
      </c>
      <c r="I2701" t="str">
        <f>IFERROR(IF(VLOOKUP(Test!G2701,SanityCheck!$F$2:$F$6384,1,FALSE)=Test!G2701,"Y","N"),"N")</f>
        <v>Y</v>
      </c>
    </row>
    <row r="2702" spans="1:9" x14ac:dyDescent="0.25">
      <c r="A2702" t="s">
        <v>4376</v>
      </c>
      <c r="B2702" t="s">
        <v>4368</v>
      </c>
      <c r="C2702" t="s">
        <v>4387</v>
      </c>
      <c r="D2702">
        <v>1986</v>
      </c>
      <c r="E2702" t="s">
        <v>22</v>
      </c>
      <c r="G2702" t="str">
        <f t="shared" si="42"/>
        <v>Methodology Sessions I: AnalysisVariance ReductionUsing Control Variates to Estimate Distribution Functions1986George S. Fishman</v>
      </c>
      <c r="I2702" t="str">
        <f>IFERROR(IF(VLOOKUP(Test!G2702,SanityCheck!$F$2:$F$6384,1,FALSE)=Test!G2702,"Y","N"),"N")</f>
        <v>Y</v>
      </c>
    </row>
    <row r="2703" spans="1:9" x14ac:dyDescent="0.25">
      <c r="A2703" t="s">
        <v>4376</v>
      </c>
      <c r="B2703" t="s">
        <v>4924</v>
      </c>
      <c r="C2703" t="s">
        <v>4923</v>
      </c>
      <c r="D2703">
        <v>1986</v>
      </c>
      <c r="E2703" t="s">
        <v>4922</v>
      </c>
      <c r="G2703" t="str">
        <f t="shared" si="42"/>
        <v>Methodology Sessions I: AnalysisTime Series Analysis of Sample MeansBehavior of Sample Means and Nonparametric Time Series Estimation1986Emanuel Parzen</v>
      </c>
      <c r="I2703" t="str">
        <f>IFERROR(IF(VLOOKUP(Test!G2703,SanityCheck!$F$2:$F$6384,1,FALSE)=Test!G2703,"Y","N"),"N")</f>
        <v>Y</v>
      </c>
    </row>
    <row r="2704" spans="1:9" x14ac:dyDescent="0.25">
      <c r="A2704" t="s">
        <v>4376</v>
      </c>
      <c r="B2704" t="s">
        <v>4924</v>
      </c>
      <c r="C2704" t="s">
        <v>4926</v>
      </c>
      <c r="D2704">
        <v>1986</v>
      </c>
      <c r="E2704" t="s">
        <v>4925</v>
      </c>
      <c r="G2704" t="str">
        <f t="shared" si="42"/>
        <v>Methodology Sessions I: AnalysisTime Series Analysis of Sample MeansBehavior of Sample Means and Parametric Time Series Estimation1986H. Joseph Newton</v>
      </c>
      <c r="I2704" t="str">
        <f>IFERROR(IF(VLOOKUP(Test!G2704,SanityCheck!$F$2:$F$6384,1,FALSE)=Test!G2704,"Y","N"),"N")</f>
        <v>Y</v>
      </c>
    </row>
    <row r="2705" spans="1:9" x14ac:dyDescent="0.25">
      <c r="A2705" t="s">
        <v>4376</v>
      </c>
      <c r="B2705" t="s">
        <v>4924</v>
      </c>
      <c r="C2705" t="s">
        <v>4928</v>
      </c>
      <c r="D2705">
        <v>1986</v>
      </c>
      <c r="E2705" t="s">
        <v>4927</v>
      </c>
      <c r="G2705" t="str">
        <f t="shared" si="42"/>
        <v>Methodology Sessions I: AnalysisTime Series Analysis of Sample MeansBehavior of Sample Means of Nearly Nonstationary Time Series1986Ruey S. Tsay</v>
      </c>
      <c r="I2705" t="str">
        <f>IFERROR(IF(VLOOKUP(Test!G2705,SanityCheck!$F$2:$F$6384,1,FALSE)=Test!G2705,"Y","N"),"N")</f>
        <v>Y</v>
      </c>
    </row>
    <row r="2706" spans="1:9" x14ac:dyDescent="0.25">
      <c r="A2706" t="s">
        <v>4376</v>
      </c>
      <c r="B2706" t="s">
        <v>4930</v>
      </c>
      <c r="C2706" t="s">
        <v>4934</v>
      </c>
      <c r="D2706">
        <v>1986</v>
      </c>
      <c r="E2706" t="s">
        <v>2422</v>
      </c>
      <c r="G2706" t="str">
        <f t="shared" si="42"/>
        <v>Methodology Sessions I: AnalysisSimulation OptimizationStochastic Approximation for Monte Carlo Optimization1986Peter W. Glynn</v>
      </c>
      <c r="I2706" t="str">
        <f>IFERROR(IF(VLOOKUP(Test!G2706,SanityCheck!$F$2:$F$6384,1,FALSE)=Test!G2706,"Y","N"),"N")</f>
        <v>Y</v>
      </c>
    </row>
    <row r="2707" spans="1:9" x14ac:dyDescent="0.25">
      <c r="A2707" t="s">
        <v>4376</v>
      </c>
      <c r="B2707" t="s">
        <v>4930</v>
      </c>
      <c r="C2707" t="s">
        <v>4933</v>
      </c>
      <c r="D2707">
        <v>1986</v>
      </c>
      <c r="E2707" t="s">
        <v>715</v>
      </c>
      <c r="G2707" t="str">
        <f t="shared" si="42"/>
        <v>Methodology Sessions I: AnalysisSimulation OptimizationSimulation Optimization Using Frequency Domain Methods1986Lee Schruben</v>
      </c>
      <c r="I2707" t="str">
        <f>IFERROR(IF(VLOOKUP(Test!G2707,SanityCheck!$F$2:$F$6384,1,FALSE)=Test!G2707,"Y","N"),"N")</f>
        <v>Y</v>
      </c>
    </row>
    <row r="2708" spans="1:9" x14ac:dyDescent="0.25">
      <c r="A2708" t="s">
        <v>4376</v>
      </c>
      <c r="B2708" t="s">
        <v>4930</v>
      </c>
      <c r="C2708" t="s">
        <v>4929</v>
      </c>
      <c r="D2708">
        <v>1986</v>
      </c>
      <c r="E2708" t="s">
        <v>836</v>
      </c>
      <c r="G2708" t="str">
        <f t="shared" si="42"/>
        <v>Methodology Sessions I: AnalysisSimulation OptimizationTutorial on Indifference-Zone Normal Means Ranking and Selection Procedures1986David Goldsman</v>
      </c>
      <c r="I2708" t="str">
        <f>IFERROR(IF(VLOOKUP(Test!G2708,SanityCheck!$F$2:$F$6384,1,FALSE)=Test!G2708,"Y","N"),"N")</f>
        <v>Y</v>
      </c>
    </row>
    <row r="2709" spans="1:9" x14ac:dyDescent="0.25">
      <c r="A2709" t="s">
        <v>4376</v>
      </c>
      <c r="B2709" t="s">
        <v>4940</v>
      </c>
      <c r="C2709" t="s">
        <v>4943</v>
      </c>
      <c r="D2709">
        <v>1986</v>
      </c>
      <c r="E2709" t="s">
        <v>2422</v>
      </c>
      <c r="G2709" t="str">
        <f t="shared" si="42"/>
        <v>Methodology Sessions I: AnalysisBayesian Methods in SimulationProblems in Bayesian Analysis of Stochastic Simulation1986Peter W. Glynn</v>
      </c>
      <c r="I2709" t="str">
        <f>IFERROR(IF(VLOOKUP(Test!G2709,SanityCheck!$F$2:$F$6384,1,FALSE)=Test!G2709,"Y","N"),"N")</f>
        <v>Y</v>
      </c>
    </row>
    <row r="2710" spans="1:9" x14ac:dyDescent="0.25">
      <c r="A2710" t="s">
        <v>4376</v>
      </c>
      <c r="B2710" t="s">
        <v>4940</v>
      </c>
      <c r="C2710" t="s">
        <v>4939</v>
      </c>
      <c r="D2710">
        <v>1986</v>
      </c>
      <c r="E2710" t="s">
        <v>1407</v>
      </c>
      <c r="G2710" t="str">
        <f t="shared" si="42"/>
        <v>Methodology Sessions I: AnalysisBayesian Methods in SimulationValidation of Microeconomic Simulation: A Comparison of Sampling Theory and Bayesian Methods1986Richard W. Andrews</v>
      </c>
      <c r="I2710" t="str">
        <f>IFERROR(IF(VLOOKUP(Test!G2710,SanityCheck!$F$2:$F$6384,1,FALSE)=Test!G2710,"Y","N"),"N")</f>
        <v>Y</v>
      </c>
    </row>
    <row r="2711" spans="1:9" x14ac:dyDescent="0.25">
      <c r="A2711" t="s">
        <v>4376</v>
      </c>
      <c r="B2711" t="s">
        <v>4940</v>
      </c>
      <c r="C2711" t="s">
        <v>4939</v>
      </c>
      <c r="D2711">
        <v>1986</v>
      </c>
      <c r="E2711" t="s">
        <v>4942</v>
      </c>
      <c r="G2711" t="str">
        <f t="shared" si="42"/>
        <v>Methodology Sessions I: AnalysisBayesian Methods in SimulationValidation of Microeconomic Simulation: A Comparison of Sampling Theory and Bayesian Methods1986William C. Birdsall</v>
      </c>
      <c r="I2711" t="str">
        <f>IFERROR(IF(VLOOKUP(Test!G2711,SanityCheck!$F$2:$F$6384,1,FALSE)=Test!G2711,"Y","N"),"N")</f>
        <v>Y</v>
      </c>
    </row>
    <row r="2712" spans="1:9" x14ac:dyDescent="0.25">
      <c r="A2712" t="s">
        <v>4376</v>
      </c>
      <c r="B2712" t="s">
        <v>4940</v>
      </c>
      <c r="C2712" t="s">
        <v>4939</v>
      </c>
      <c r="D2712">
        <v>1986</v>
      </c>
      <c r="E2712" t="s">
        <v>4941</v>
      </c>
      <c r="G2712" t="str">
        <f t="shared" si="42"/>
        <v>Methodology Sessions I: AnalysisBayesian Methods in SimulationValidation of Microeconomic Simulation: A Comparison of Sampling Theory and Bayesian Methods1986Frederick J. Gentner</v>
      </c>
      <c r="I2712" t="str">
        <f>IFERROR(IF(VLOOKUP(Test!G2712,SanityCheck!$F$2:$F$6384,1,FALSE)=Test!G2712,"Y","N"),"N")</f>
        <v>Y</v>
      </c>
    </row>
    <row r="2713" spans="1:9" x14ac:dyDescent="0.25">
      <c r="A2713" t="s">
        <v>4376</v>
      </c>
      <c r="B2713" t="s">
        <v>4940</v>
      </c>
      <c r="C2713" t="s">
        <v>4939</v>
      </c>
      <c r="D2713">
        <v>1986</v>
      </c>
      <c r="E2713" t="s">
        <v>4938</v>
      </c>
      <c r="G2713" t="str">
        <f t="shared" si="42"/>
        <v>Methodology Sessions I: AnalysisBayesian Methods in SimulationValidation of Microeconomic Simulation: A Comparison of Sampling Theory and Bayesian Methods1986W. Allen Spivey</v>
      </c>
      <c r="I2713" t="str">
        <f>IFERROR(IF(VLOOKUP(Test!G2713,SanityCheck!$F$2:$F$6384,1,FALSE)=Test!G2713,"Y","N"),"N")</f>
        <v>Y</v>
      </c>
    </row>
    <row r="2714" spans="1:9" x14ac:dyDescent="0.25">
      <c r="A2714" t="s">
        <v>4946</v>
      </c>
      <c r="B2714" t="s">
        <v>4947</v>
      </c>
      <c r="C2714" t="s">
        <v>4950</v>
      </c>
      <c r="D2714">
        <v>1986</v>
      </c>
      <c r="E2714" t="s">
        <v>1917</v>
      </c>
      <c r="G2714" t="str">
        <f t="shared" si="42"/>
        <v>Methodology Sessions II: ModelingNew Simulation Programming ToolsCSIM: A C-Based, Process-Oriented Simulation Language1986Herb Schwetman</v>
      </c>
      <c r="I2714" t="str">
        <f>IFERROR(IF(VLOOKUP(Test!G2714,SanityCheck!$F$2:$F$6384,1,FALSE)=Test!G2714,"Y","N"),"N")</f>
        <v>Y</v>
      </c>
    </row>
    <row r="2715" spans="1:9" x14ac:dyDescent="0.25">
      <c r="A2715" t="s">
        <v>4946</v>
      </c>
      <c r="B2715" t="s">
        <v>4947</v>
      </c>
      <c r="C2715" t="s">
        <v>4945</v>
      </c>
      <c r="D2715">
        <v>1986</v>
      </c>
      <c r="E2715" t="s">
        <v>4951</v>
      </c>
      <c r="G2715" t="str">
        <f t="shared" si="42"/>
        <v>Methodology Sessions II: ModelingNew Simulation Programming ToolsSIMCAL: The Merger of Simula and Pascal1986Brian Malloy</v>
      </c>
      <c r="I2715" t="str">
        <f>IFERROR(IF(VLOOKUP(Test!G2715,SanityCheck!$F$2:$F$6384,1,FALSE)=Test!G2715,"Y","N"),"N")</f>
        <v>Y</v>
      </c>
    </row>
    <row r="2716" spans="1:9" x14ac:dyDescent="0.25">
      <c r="A2716" t="s">
        <v>4946</v>
      </c>
      <c r="B2716" t="s">
        <v>4947</v>
      </c>
      <c r="C2716" t="s">
        <v>4945</v>
      </c>
      <c r="D2716">
        <v>1986</v>
      </c>
      <c r="E2716" t="s">
        <v>4944</v>
      </c>
      <c r="G2716" t="str">
        <f t="shared" si="42"/>
        <v>Methodology Sessions II: ModelingNew Simulation Programming ToolsSIMCAL: The Merger of Simula and Pascal1986Mary Lou Soffa</v>
      </c>
      <c r="I2716" t="str">
        <f>IFERROR(IF(VLOOKUP(Test!G2716,SanityCheck!$F$2:$F$6384,1,FALSE)=Test!G2716,"Y","N"),"N")</f>
        <v>Y</v>
      </c>
    </row>
    <row r="2717" spans="1:9" x14ac:dyDescent="0.25">
      <c r="A2717" t="s">
        <v>4946</v>
      </c>
      <c r="B2717" t="s">
        <v>4947</v>
      </c>
      <c r="C2717" t="s">
        <v>4949</v>
      </c>
      <c r="D2717">
        <v>1986</v>
      </c>
      <c r="E2717" t="s">
        <v>4948</v>
      </c>
      <c r="G2717" t="str">
        <f t="shared" si="42"/>
        <v>Methodology Sessions II: ModelingNew Simulation Programming ToolsLanguage Assessment Criteria for Discrete Simulation1986James W. Hooper</v>
      </c>
      <c r="I2717" t="str">
        <f>IFERROR(IF(VLOOKUP(Test!G2717,SanityCheck!$F$2:$F$6384,1,FALSE)=Test!G2717,"Y","N"),"N")</f>
        <v>Y</v>
      </c>
    </row>
    <row r="2718" spans="1:9" x14ac:dyDescent="0.25">
      <c r="A2718" t="s">
        <v>4946</v>
      </c>
      <c r="B2718" t="s">
        <v>4952</v>
      </c>
      <c r="C2718" t="s">
        <v>4952</v>
      </c>
      <c r="D2718">
        <v>1986</v>
      </c>
      <c r="E2718" t="s">
        <v>2355</v>
      </c>
      <c r="G2718" t="str">
        <f t="shared" si="42"/>
        <v>Methodology Sessions II: ModelingImplementations of Time (Panel)Implementations of Time (Panel)1986Douglas W. Jones</v>
      </c>
      <c r="I2718" t="str">
        <f>IFERROR(IF(VLOOKUP(Test!G2718,SanityCheck!$F$2:$F$6384,1,FALSE)=Test!G2718,"Y","N"),"N")</f>
        <v>Y</v>
      </c>
    </row>
    <row r="2719" spans="1:9" x14ac:dyDescent="0.25">
      <c r="A2719" t="s">
        <v>4946</v>
      </c>
      <c r="B2719" t="s">
        <v>4952</v>
      </c>
      <c r="C2719" t="s">
        <v>4952</v>
      </c>
      <c r="D2719">
        <v>1986</v>
      </c>
      <c r="E2719" t="s">
        <v>445</v>
      </c>
      <c r="G2719" t="str">
        <f t="shared" si="42"/>
        <v>Methodology Sessions II: ModelingImplementations of Time (Panel)Implementations of Time (Panel)1986James O. Henriksen</v>
      </c>
      <c r="I2719" t="str">
        <f>IFERROR(IF(VLOOKUP(Test!G2719,SanityCheck!$F$2:$F$6384,1,FALSE)=Test!G2719,"Y","N"),"N")</f>
        <v>Y</v>
      </c>
    </row>
    <row r="2720" spans="1:9" x14ac:dyDescent="0.25">
      <c r="A2720" t="s">
        <v>4946</v>
      </c>
      <c r="B2720" t="s">
        <v>4952</v>
      </c>
      <c r="C2720" t="s">
        <v>4952</v>
      </c>
      <c r="D2720">
        <v>1986</v>
      </c>
      <c r="E2720" t="s">
        <v>642</v>
      </c>
      <c r="G2720" t="str">
        <f t="shared" si="42"/>
        <v>Methodology Sessions II: ModelingImplementations of Time (Panel)Implementations of Time (Panel)1986C. Dennis Pegden</v>
      </c>
      <c r="I2720" t="str">
        <f>IFERROR(IF(VLOOKUP(Test!G2720,SanityCheck!$F$2:$F$6384,1,FALSE)=Test!G2720,"Y","N"),"N")</f>
        <v>Y</v>
      </c>
    </row>
    <row r="2721" spans="1:9" x14ac:dyDescent="0.25">
      <c r="A2721" t="s">
        <v>4946</v>
      </c>
      <c r="B2721" t="s">
        <v>4952</v>
      </c>
      <c r="C2721" t="s">
        <v>4952</v>
      </c>
      <c r="D2721">
        <v>1986</v>
      </c>
      <c r="E2721" t="s">
        <v>693</v>
      </c>
      <c r="G2721" t="str">
        <f t="shared" si="42"/>
        <v>Methodology Sessions II: ModelingImplementations of Time (Panel)Implementations of Time (Panel)1986Robert G. Sargent</v>
      </c>
      <c r="I2721" t="str">
        <f>IFERROR(IF(VLOOKUP(Test!G2721,SanityCheck!$F$2:$F$6384,1,FALSE)=Test!G2721,"Y","N"),"N")</f>
        <v>Y</v>
      </c>
    </row>
    <row r="2722" spans="1:9" x14ac:dyDescent="0.25">
      <c r="A2722" t="s">
        <v>4946</v>
      </c>
      <c r="B2722" t="s">
        <v>4952</v>
      </c>
      <c r="C2722" t="s">
        <v>4952</v>
      </c>
      <c r="D2722">
        <v>1986</v>
      </c>
      <c r="E2722" t="s">
        <v>2126</v>
      </c>
      <c r="G2722" t="str">
        <f t="shared" si="42"/>
        <v>Methodology Sessions II: ModelingImplementations of Time (Panel)Implementations of Time (Panel)1986Robert M. O'Keefe</v>
      </c>
      <c r="I2722" t="str">
        <f>IFERROR(IF(VLOOKUP(Test!G2722,SanityCheck!$F$2:$F$6384,1,FALSE)=Test!G2722,"Y","N"),"N")</f>
        <v>Y</v>
      </c>
    </row>
    <row r="2723" spans="1:9" x14ac:dyDescent="0.25">
      <c r="A2723" t="s">
        <v>4946</v>
      </c>
      <c r="B2723" t="s">
        <v>4952</v>
      </c>
      <c r="C2723" t="s">
        <v>4952</v>
      </c>
      <c r="D2723">
        <v>1986</v>
      </c>
      <c r="E2723" t="s">
        <v>2278</v>
      </c>
      <c r="G2723" t="str">
        <f t="shared" si="42"/>
        <v>Methodology Sessions II: ModelingImplementations of Time (Panel)Implementations of Time (Panel)1986Brian W. Unger</v>
      </c>
      <c r="I2723" t="str">
        <f>IFERROR(IF(VLOOKUP(Test!G2723,SanityCheck!$F$2:$F$6384,1,FALSE)=Test!G2723,"Y","N"),"N")</f>
        <v>Y</v>
      </c>
    </row>
    <row r="2724" spans="1:9" x14ac:dyDescent="0.25">
      <c r="A2724" t="s">
        <v>4946</v>
      </c>
      <c r="B2724" t="s">
        <v>4955</v>
      </c>
      <c r="C2724" t="s">
        <v>4956</v>
      </c>
      <c r="D2724">
        <v>1986</v>
      </c>
      <c r="E2724" t="s">
        <v>2355</v>
      </c>
      <c r="G2724" t="str">
        <f t="shared" si="42"/>
        <v>Methodology Sessions II: ModelingIssues in Distributed SimulationConcurrent Simulation: An Alternative to Distributed Simulation1986Douglas W. Jones</v>
      </c>
      <c r="I2724" t="str">
        <f>IFERROR(IF(VLOOKUP(Test!G2724,SanityCheck!$F$2:$F$6384,1,FALSE)=Test!G2724,"Y","N"),"N")</f>
        <v>Y</v>
      </c>
    </row>
    <row r="2725" spans="1:9" x14ac:dyDescent="0.25">
      <c r="A2725" t="s">
        <v>4946</v>
      </c>
      <c r="B2725" t="s">
        <v>4955</v>
      </c>
      <c r="C2725" t="s">
        <v>4958</v>
      </c>
      <c r="D2725">
        <v>1986</v>
      </c>
      <c r="E2725" t="s">
        <v>4957</v>
      </c>
      <c r="G2725" t="str">
        <f t="shared" si="42"/>
        <v>Methodology Sessions II: ModelingIssues in Distributed Simulation"AXE": A Simulation Environment for Actor-like Computations on Ensemble Architectures1986Jerry C. Yan</v>
      </c>
      <c r="I2725" t="str">
        <f>IFERROR(IF(VLOOKUP(Test!G2725,SanityCheck!$F$2:$F$6384,1,FALSE)=Test!G2725,"Y","N"),"N")</f>
        <v>Y</v>
      </c>
    </row>
    <row r="2726" spans="1:9" x14ac:dyDescent="0.25">
      <c r="A2726" t="s">
        <v>4946</v>
      </c>
      <c r="B2726" t="s">
        <v>4955</v>
      </c>
      <c r="C2726" t="s">
        <v>4958</v>
      </c>
      <c r="D2726">
        <v>1986</v>
      </c>
      <c r="E2726" t="s">
        <v>4959</v>
      </c>
      <c r="G2726" t="str">
        <f t="shared" si="42"/>
        <v>Methodology Sessions II: ModelingIssues in Distributed Simulation"AXE": A Simulation Environment for Actor-like Computations on Ensemble Architectures1986Stephen F. Lundstrom</v>
      </c>
      <c r="I2726" t="str">
        <f>IFERROR(IF(VLOOKUP(Test!G2726,SanityCheck!$F$2:$F$6384,1,FALSE)=Test!G2726,"Y","N"),"N")</f>
        <v>Y</v>
      </c>
    </row>
    <row r="2727" spans="1:9" x14ac:dyDescent="0.25">
      <c r="A2727" t="s">
        <v>4946</v>
      </c>
      <c r="B2727" t="s">
        <v>4955</v>
      </c>
      <c r="C2727" t="s">
        <v>4954</v>
      </c>
      <c r="D2727">
        <v>1986</v>
      </c>
      <c r="E2727" t="s">
        <v>4496</v>
      </c>
      <c r="G2727" t="str">
        <f t="shared" si="42"/>
        <v>Methodology Sessions II: ModelingIssues in Distributed SimulationReplicated State Space Approach for Parallel Simulation1986John B. Gilmer  Jr.</v>
      </c>
      <c r="I2727" t="str">
        <f>IFERROR(IF(VLOOKUP(Test!G2727,SanityCheck!$F$2:$F$6384,1,FALSE)=Test!G2727,"Y","N"),"N")</f>
        <v>Y</v>
      </c>
    </row>
    <row r="2728" spans="1:9" x14ac:dyDescent="0.25">
      <c r="A2728" t="s">
        <v>4946</v>
      </c>
      <c r="B2728" t="s">
        <v>4955</v>
      </c>
      <c r="C2728" t="s">
        <v>4954</v>
      </c>
      <c r="D2728">
        <v>1986</v>
      </c>
      <c r="E2728" t="s">
        <v>4953</v>
      </c>
      <c r="G2728" t="str">
        <f t="shared" si="42"/>
        <v>Methodology Sessions II: ModelingIssues in Distributed SimulationReplicated State Space Approach for Parallel Simulation1986Jung Pyo Hong</v>
      </c>
      <c r="I2728" t="str">
        <f>IFERROR(IF(VLOOKUP(Test!G2728,SanityCheck!$F$2:$F$6384,1,FALSE)=Test!G2728,"Y","N"),"N")</f>
        <v>Y</v>
      </c>
    </row>
    <row r="2729" spans="1:9" x14ac:dyDescent="0.25">
      <c r="A2729" t="s">
        <v>4946</v>
      </c>
      <c r="B2729" t="s">
        <v>4962</v>
      </c>
      <c r="C2729" t="s">
        <v>4964</v>
      </c>
      <c r="D2729">
        <v>1986</v>
      </c>
      <c r="E2729" t="s">
        <v>4963</v>
      </c>
      <c r="G2729" t="str">
        <f t="shared" si="42"/>
        <v>Methodology Sessions II: ModelingEmerging Methodological Influences (Panel)Entropy Data Analysis1986Bush Jones</v>
      </c>
      <c r="I2729" t="str">
        <f>IFERROR(IF(VLOOKUP(Test!G2729,SanityCheck!$F$2:$F$6384,1,FALSE)=Test!G2729,"Y","N"),"N")</f>
        <v>Y</v>
      </c>
    </row>
    <row r="2730" spans="1:9" x14ac:dyDescent="0.25">
      <c r="A2730" t="s">
        <v>4946</v>
      </c>
      <c r="B2730" t="s">
        <v>4962</v>
      </c>
      <c r="C2730" t="s">
        <v>4969</v>
      </c>
      <c r="D2730">
        <v>1986</v>
      </c>
      <c r="E2730" t="s">
        <v>4968</v>
      </c>
      <c r="G2730" t="str">
        <f t="shared" si="42"/>
        <v>Methodology Sessions II: ModelingEmerging Methodological Influences (Panel)Temporal Reasoning1986David P. Miller</v>
      </c>
      <c r="I2730" t="str">
        <f>IFERROR(IF(VLOOKUP(Test!G2730,SanityCheck!$F$2:$F$6384,1,FALSE)=Test!G2730,"Y","N"),"N")</f>
        <v>Y</v>
      </c>
    </row>
    <row r="2731" spans="1:9" x14ac:dyDescent="0.25">
      <c r="A2731" t="s">
        <v>4946</v>
      </c>
      <c r="B2731" t="s">
        <v>4962</v>
      </c>
      <c r="C2731" t="s">
        <v>4961</v>
      </c>
      <c r="D2731">
        <v>1986</v>
      </c>
      <c r="E2731" t="s">
        <v>4960</v>
      </c>
      <c r="G2731" t="str">
        <f t="shared" si="42"/>
        <v>Methodology Sessions II: ModelingEmerging Methodological Influences (Panel)Applications of the Dempster-Shafer Theory of Evidence for Simulation1986Kathryn B. Laskey</v>
      </c>
      <c r="I2731" t="str">
        <f>IFERROR(IF(VLOOKUP(Test!G2731,SanityCheck!$F$2:$F$6384,1,FALSE)=Test!G2731,"Y","N"),"N")</f>
        <v>Y</v>
      </c>
    </row>
    <row r="2732" spans="1:9" x14ac:dyDescent="0.25">
      <c r="A2732" t="s">
        <v>4946</v>
      </c>
      <c r="B2732" t="s">
        <v>4962</v>
      </c>
      <c r="C2732" t="s">
        <v>4961</v>
      </c>
      <c r="D2732">
        <v>1986</v>
      </c>
      <c r="E2732" t="s">
        <v>4965</v>
      </c>
      <c r="G2732" t="str">
        <f t="shared" si="42"/>
        <v>Methodology Sessions II: ModelingEmerging Methodological Influences (Panel)Applications of the Dempster-Shafer Theory of Evidence for Simulation1986Marvin S. Cohen</v>
      </c>
      <c r="I2732" t="str">
        <f>IFERROR(IF(VLOOKUP(Test!G2732,SanityCheck!$F$2:$F$6384,1,FALSE)=Test!G2732,"Y","N"),"N")</f>
        <v>Y</v>
      </c>
    </row>
    <row r="2733" spans="1:9" x14ac:dyDescent="0.25">
      <c r="A2733" t="s">
        <v>4946</v>
      </c>
      <c r="B2733" t="s">
        <v>4962</v>
      </c>
      <c r="C2733" t="s">
        <v>4967</v>
      </c>
      <c r="D2733">
        <v>1986</v>
      </c>
      <c r="E2733" t="s">
        <v>4966</v>
      </c>
      <c r="G2733" t="str">
        <f t="shared" si="42"/>
        <v>Methodology Sessions II: ModelingEmerging Methodological Influences (Panel)Commonsense Reasoning Based on Fuzzy Logic1986L. A. Zadeh</v>
      </c>
      <c r="I2733" t="str">
        <f>IFERROR(IF(VLOOKUP(Test!G2733,SanityCheck!$F$2:$F$6384,1,FALSE)=Test!G2733,"Y","N"),"N")</f>
        <v>Y</v>
      </c>
    </row>
    <row r="2734" spans="1:9" x14ac:dyDescent="0.25">
      <c r="A2734" t="s">
        <v>4946</v>
      </c>
      <c r="B2734" t="s">
        <v>36</v>
      </c>
      <c r="C2734" t="s">
        <v>4975</v>
      </c>
      <c r="D2734">
        <v>1986</v>
      </c>
      <c r="E2734" t="s">
        <v>2197</v>
      </c>
      <c r="G2734" t="str">
        <f t="shared" si="42"/>
        <v>Methodology Sessions II: ModelingArtificial Intelligence and SimulationArtificial Intelligence and Simulation: An Introduction1986R. Greer Lavery</v>
      </c>
      <c r="I2734" t="str">
        <f>IFERROR(IF(VLOOKUP(Test!G2734,SanityCheck!$F$2:$F$6384,1,FALSE)=Test!G2734,"Y","N"),"N")</f>
        <v>Y</v>
      </c>
    </row>
    <row r="2735" spans="1:9" x14ac:dyDescent="0.25">
      <c r="A2735" t="s">
        <v>4946</v>
      </c>
      <c r="B2735" t="s">
        <v>36</v>
      </c>
      <c r="C2735" t="s">
        <v>4973</v>
      </c>
      <c r="D2735">
        <v>1986</v>
      </c>
      <c r="E2735" t="s">
        <v>4972</v>
      </c>
      <c r="G2735" t="str">
        <f t="shared" si="42"/>
        <v>Methodology Sessions II: ModelingArtificial Intelligence and SimulationExplanation Systems for Computer Simulations1986David H. Helman</v>
      </c>
      <c r="I2735" t="str">
        <f>IFERROR(IF(VLOOKUP(Test!G2735,SanityCheck!$F$2:$F$6384,1,FALSE)=Test!G2735,"Y","N"),"N")</f>
        <v>Y</v>
      </c>
    </row>
    <row r="2736" spans="1:9" x14ac:dyDescent="0.25">
      <c r="A2736" t="s">
        <v>4946</v>
      </c>
      <c r="B2736" t="s">
        <v>36</v>
      </c>
      <c r="C2736" t="s">
        <v>4973</v>
      </c>
      <c r="D2736">
        <v>1986</v>
      </c>
      <c r="E2736" t="s">
        <v>4974</v>
      </c>
      <c r="G2736" t="str">
        <f t="shared" si="42"/>
        <v>Methodology Sessions II: ModelingArtificial Intelligence and SimulationExplanation Systems for Computer Simulations1986Akash Bahuguna</v>
      </c>
      <c r="I2736" t="str">
        <f>IFERROR(IF(VLOOKUP(Test!G2736,SanityCheck!$F$2:$F$6384,1,FALSE)=Test!G2736,"Y","N"),"N")</f>
        <v>Y</v>
      </c>
    </row>
    <row r="2737" spans="1:9" x14ac:dyDescent="0.25">
      <c r="A2737" t="s">
        <v>4946</v>
      </c>
      <c r="B2737" t="s">
        <v>36</v>
      </c>
      <c r="C2737" t="s">
        <v>4971</v>
      </c>
      <c r="D2737">
        <v>1986</v>
      </c>
      <c r="E2737" t="s">
        <v>4970</v>
      </c>
      <c r="G2737" t="str">
        <f t="shared" si="42"/>
        <v>Methodology Sessions II: ModelingArtificial Intelligence and SimulationOn the Power of Qualitative Simulation for Estimating Diffusion Transit Times1986S. L. Hardt</v>
      </c>
      <c r="I2737" t="str">
        <f>IFERROR(IF(VLOOKUP(Test!G2737,SanityCheck!$F$2:$F$6384,1,FALSE)=Test!G2737,"Y","N"),"N")</f>
        <v>Y</v>
      </c>
    </row>
    <row r="2738" spans="1:9" x14ac:dyDescent="0.25">
      <c r="A2738" t="s">
        <v>4946</v>
      </c>
      <c r="B2738" t="s">
        <v>4977</v>
      </c>
      <c r="C2738" t="s">
        <v>4976</v>
      </c>
      <c r="D2738">
        <v>1986</v>
      </c>
      <c r="E2738" t="s">
        <v>2718</v>
      </c>
      <c r="G2738" t="str">
        <f t="shared" si="42"/>
        <v>Methodology Sessions II: ModelingSimulation and the Object-Oriented ParadigmObject-Oriented Simulation: Where Do We Go from Here?1986Jeff Rothenberg</v>
      </c>
      <c r="I2738" t="str">
        <f>IFERROR(IF(VLOOKUP(Test!G2738,SanityCheck!$F$2:$F$6384,1,FALSE)=Test!G2738,"Y","N"),"N")</f>
        <v>Y</v>
      </c>
    </row>
    <row r="2739" spans="1:9" x14ac:dyDescent="0.25">
      <c r="A2739" t="s">
        <v>4946</v>
      </c>
      <c r="B2739" t="s">
        <v>4977</v>
      </c>
      <c r="C2739" t="s">
        <v>4980</v>
      </c>
      <c r="D2739">
        <v>1986</v>
      </c>
      <c r="E2739" t="s">
        <v>4979</v>
      </c>
      <c r="G2739" t="str">
        <f t="shared" si="42"/>
        <v>Methodology Sessions II: ModelingSimulation and the Object-Oriented ParadigmSimulation with Rules and Objects1986Michael E. McFall</v>
      </c>
      <c r="I2739" t="str">
        <f>IFERROR(IF(VLOOKUP(Test!G2739,SanityCheck!$F$2:$F$6384,1,FALSE)=Test!G2739,"Y","N"),"N")</f>
        <v>Y</v>
      </c>
    </row>
    <row r="2740" spans="1:9" x14ac:dyDescent="0.25">
      <c r="A2740" t="s">
        <v>4946</v>
      </c>
      <c r="B2740" t="s">
        <v>4977</v>
      </c>
      <c r="C2740" t="s">
        <v>4980</v>
      </c>
      <c r="D2740">
        <v>1986</v>
      </c>
      <c r="E2740" t="s">
        <v>4981</v>
      </c>
      <c r="G2740" t="str">
        <f t="shared" si="42"/>
        <v>Methodology Sessions II: ModelingSimulation and the Object-Oriented ParadigmSimulation with Rules and Objects1986Philip Klahr</v>
      </c>
      <c r="I2740" t="str">
        <f>IFERROR(IF(VLOOKUP(Test!G2740,SanityCheck!$F$2:$F$6384,1,FALSE)=Test!G2740,"Y","N"),"N")</f>
        <v>Y</v>
      </c>
    </row>
    <row r="2741" spans="1:9" x14ac:dyDescent="0.25">
      <c r="A2741" t="s">
        <v>4946</v>
      </c>
      <c r="B2741" t="s">
        <v>4977</v>
      </c>
      <c r="C2741" t="s">
        <v>4978</v>
      </c>
      <c r="D2741">
        <v>1986</v>
      </c>
      <c r="E2741" t="s">
        <v>1502</v>
      </c>
      <c r="G2741" t="str">
        <f t="shared" si="42"/>
        <v>Methodology Sessions II: ModelingSimulation and the Object-Oriented ParadigmSimulation Modeling in an Object-Oriented Environment Using Smalltalk-801986Onur M. Ulgen</v>
      </c>
      <c r="I2741" t="str">
        <f>IFERROR(IF(VLOOKUP(Test!G2741,SanityCheck!$F$2:$F$6384,1,FALSE)=Test!G2741,"Y","N"),"N")</f>
        <v>Y</v>
      </c>
    </row>
    <row r="2742" spans="1:9" x14ac:dyDescent="0.25">
      <c r="A2742" t="s">
        <v>4946</v>
      </c>
      <c r="B2742" t="s">
        <v>4977</v>
      </c>
      <c r="C2742" t="s">
        <v>4978</v>
      </c>
      <c r="D2742">
        <v>1986</v>
      </c>
      <c r="E2742" t="s">
        <v>2744</v>
      </c>
      <c r="G2742" t="str">
        <f t="shared" si="42"/>
        <v>Methodology Sessions II: ModelingSimulation and the Object-Oriented ParadigmSimulation Modeling in an Object-Oriented Environment Using Smalltalk-801986Timothy Thomasma</v>
      </c>
      <c r="I2742" t="str">
        <f>IFERROR(IF(VLOOKUP(Test!G2742,SanityCheck!$F$2:$F$6384,1,FALSE)=Test!G2742,"Y","N"),"N")</f>
        <v>Y</v>
      </c>
    </row>
    <row r="2743" spans="1:9" x14ac:dyDescent="0.25">
      <c r="A2743" t="s">
        <v>4946</v>
      </c>
      <c r="B2743" t="s">
        <v>4984</v>
      </c>
      <c r="C2743" t="s">
        <v>4983</v>
      </c>
      <c r="D2743">
        <v>1986</v>
      </c>
      <c r="E2743" t="s">
        <v>3074</v>
      </c>
      <c r="G2743" t="str">
        <f t="shared" si="42"/>
        <v>Methodology Sessions II: ModelingModel Development and Simulation Support EnvironmentsSoftware Engineering Applied to Discrete Event Simulations1986Kenneth N. McKay</v>
      </c>
      <c r="I2743" t="str">
        <f>IFERROR(IF(VLOOKUP(Test!G2743,SanityCheck!$F$2:$F$6384,1,FALSE)=Test!G2743,"Y","N"),"N")</f>
        <v>Y</v>
      </c>
    </row>
    <row r="2744" spans="1:9" x14ac:dyDescent="0.25">
      <c r="A2744" t="s">
        <v>4946</v>
      </c>
      <c r="B2744" t="s">
        <v>4984</v>
      </c>
      <c r="C2744" t="s">
        <v>4983</v>
      </c>
      <c r="D2744">
        <v>1986</v>
      </c>
      <c r="E2744" t="s">
        <v>4987</v>
      </c>
      <c r="G2744" t="str">
        <f t="shared" si="42"/>
        <v>Methodology Sessions II: ModelingModel Development and Simulation Support EnvironmentsSoftware Engineering Applied to Discrete Event Simulations1986John A. Buzacott</v>
      </c>
      <c r="I2744" t="str">
        <f>IFERROR(IF(VLOOKUP(Test!G2744,SanityCheck!$F$2:$F$6384,1,FALSE)=Test!G2744,"Y","N"),"N")</f>
        <v>Y</v>
      </c>
    </row>
    <row r="2745" spans="1:9" x14ac:dyDescent="0.25">
      <c r="A2745" t="s">
        <v>4946</v>
      </c>
      <c r="B2745" t="s">
        <v>4984</v>
      </c>
      <c r="C2745" t="s">
        <v>4983</v>
      </c>
      <c r="D2745">
        <v>1986</v>
      </c>
      <c r="E2745" t="s">
        <v>4988</v>
      </c>
      <c r="G2745" t="str">
        <f t="shared" si="42"/>
        <v>Methodology Sessions II: ModelingModel Development and Simulation Support EnvironmentsSoftware Engineering Applied to Discrete Event Simulations1986John B. Moore</v>
      </c>
      <c r="I2745" t="str">
        <f>IFERROR(IF(VLOOKUP(Test!G2745,SanityCheck!$F$2:$F$6384,1,FALSE)=Test!G2745,"Y","N"),"N")</f>
        <v>Y</v>
      </c>
    </row>
    <row r="2746" spans="1:9" x14ac:dyDescent="0.25">
      <c r="A2746" t="s">
        <v>4946</v>
      </c>
      <c r="B2746" t="s">
        <v>4984</v>
      </c>
      <c r="C2746" t="s">
        <v>4983</v>
      </c>
      <c r="D2746">
        <v>1986</v>
      </c>
      <c r="E2746" t="s">
        <v>4982</v>
      </c>
      <c r="G2746" t="str">
        <f t="shared" si="42"/>
        <v>Methodology Sessions II: ModelingModel Development and Simulation Support EnvironmentsSoftware Engineering Applied to Discrete Event Simulations1986Christopher J. Strang</v>
      </c>
      <c r="I2746" t="str">
        <f>IFERROR(IF(VLOOKUP(Test!G2746,SanityCheck!$F$2:$F$6384,1,FALSE)=Test!G2746,"Y","N"),"N")</f>
        <v>Y</v>
      </c>
    </row>
    <row r="2747" spans="1:9" x14ac:dyDescent="0.25">
      <c r="A2747" t="s">
        <v>4946</v>
      </c>
      <c r="B2747" t="s">
        <v>4984</v>
      </c>
      <c r="C2747" t="s">
        <v>4986</v>
      </c>
      <c r="D2747">
        <v>1986</v>
      </c>
      <c r="E2747" t="s">
        <v>3106</v>
      </c>
      <c r="G2747" t="str">
        <f t="shared" si="42"/>
        <v>Methodology Sessions II: ModelingModel Development and Simulation Support EnvironmentsExamples of Using the Research Queueing Package Modeling Environment (RESQME)1986Robert F. Gordon</v>
      </c>
      <c r="I2747" t="str">
        <f>IFERROR(IF(VLOOKUP(Test!G2747,SanityCheck!$F$2:$F$6384,1,FALSE)=Test!G2747,"Y","N"),"N")</f>
        <v>Y</v>
      </c>
    </row>
    <row r="2748" spans="1:9" x14ac:dyDescent="0.25">
      <c r="A2748" t="s">
        <v>4946</v>
      </c>
      <c r="B2748" t="s">
        <v>4984</v>
      </c>
      <c r="C2748" t="s">
        <v>4986</v>
      </c>
      <c r="D2748">
        <v>1986</v>
      </c>
      <c r="E2748" t="s">
        <v>803</v>
      </c>
      <c r="G2748" t="str">
        <f t="shared" si="42"/>
        <v>Methodology Sessions II: ModelingModel Development and Simulation Support EnvironmentsExamples of Using the Research Queueing Package Modeling Environment (RESQME)1986Edward A. MacNair</v>
      </c>
      <c r="I2748" t="str">
        <f>IFERROR(IF(VLOOKUP(Test!G2748,SanityCheck!$F$2:$F$6384,1,FALSE)=Test!G2748,"Y","N"),"N")</f>
        <v>Y</v>
      </c>
    </row>
    <row r="2749" spans="1:9" x14ac:dyDescent="0.25">
      <c r="A2749" t="s">
        <v>4946</v>
      </c>
      <c r="B2749" t="s">
        <v>4984</v>
      </c>
      <c r="C2749" t="s">
        <v>4986</v>
      </c>
      <c r="D2749">
        <v>1986</v>
      </c>
      <c r="E2749" t="s">
        <v>827</v>
      </c>
      <c r="G2749" t="str">
        <f t="shared" si="42"/>
        <v>Methodology Sessions II: ModelingModel Development and Simulation Support EnvironmentsExamples of Using the Research Queueing Package Modeling Environment (RESQME)1986Peter D. Welch</v>
      </c>
      <c r="I2749" t="str">
        <f>IFERROR(IF(VLOOKUP(Test!G2749,SanityCheck!$F$2:$F$6384,1,FALSE)=Test!G2749,"Y","N"),"N")</f>
        <v>Y</v>
      </c>
    </row>
    <row r="2750" spans="1:9" x14ac:dyDescent="0.25">
      <c r="A2750" t="s">
        <v>4946</v>
      </c>
      <c r="B2750" t="s">
        <v>4984</v>
      </c>
      <c r="C2750" t="s">
        <v>4986</v>
      </c>
      <c r="D2750">
        <v>1986</v>
      </c>
      <c r="E2750" t="s">
        <v>4989</v>
      </c>
      <c r="G2750" t="str">
        <f t="shared" si="42"/>
        <v>Methodology Sessions II: ModelingModel Development and Simulation Support EnvironmentsExamples of Using the Research Queueing Package Modeling Environment (RESQME)1986Kurtiss J. Gordon</v>
      </c>
      <c r="I2750" t="str">
        <f>IFERROR(IF(VLOOKUP(Test!G2750,SanityCheck!$F$2:$F$6384,1,FALSE)=Test!G2750,"Y","N"),"N")</f>
        <v>Y</v>
      </c>
    </row>
    <row r="2751" spans="1:9" x14ac:dyDescent="0.25">
      <c r="A2751" t="s">
        <v>4946</v>
      </c>
      <c r="B2751" t="s">
        <v>4984</v>
      </c>
      <c r="C2751" t="s">
        <v>4986</v>
      </c>
      <c r="D2751">
        <v>1986</v>
      </c>
      <c r="E2751" t="s">
        <v>4985</v>
      </c>
      <c r="G2751" t="str">
        <f t="shared" si="42"/>
        <v>Methodology Sessions II: ModelingModel Development and Simulation Support EnvironmentsExamples of Using the Research Queueing Package Modeling Environment (RESQME)1986James F. Kurose</v>
      </c>
      <c r="I2751" t="str">
        <f>IFERROR(IF(VLOOKUP(Test!G2751,SanityCheck!$F$2:$F$6384,1,FALSE)=Test!G2751,"Y","N"),"N")</f>
        <v>Y</v>
      </c>
    </row>
    <row r="2752" spans="1:9" x14ac:dyDescent="0.25">
      <c r="A2752" t="s">
        <v>4946</v>
      </c>
      <c r="B2752" t="s">
        <v>4984</v>
      </c>
      <c r="C2752" t="s">
        <v>4990</v>
      </c>
      <c r="D2752">
        <v>1986</v>
      </c>
      <c r="E2752" t="s">
        <v>4809</v>
      </c>
      <c r="G2752" t="str">
        <f t="shared" si="42"/>
        <v>Methodology Sessions II: ModelingModel Development and Simulation Support EnvironmentsSAM - A Computer Aided Design Tool for Specifying and Analyzing Modular, Hierarchical Systems1986Arturo I. Concepcion</v>
      </c>
      <c r="I2752" t="str">
        <f>IFERROR(IF(VLOOKUP(Test!G2752,SanityCheck!$F$2:$F$6384,1,FALSE)=Test!G2752,"Y","N"),"N")</f>
        <v>Y</v>
      </c>
    </row>
    <row r="2753" spans="1:9" x14ac:dyDescent="0.25">
      <c r="A2753" t="s">
        <v>4946</v>
      </c>
      <c r="B2753" t="s">
        <v>4984</v>
      </c>
      <c r="C2753" t="s">
        <v>4990</v>
      </c>
      <c r="D2753">
        <v>1986</v>
      </c>
      <c r="E2753" t="s">
        <v>4991</v>
      </c>
      <c r="G2753" t="str">
        <f t="shared" si="42"/>
        <v>Methodology Sessions II: ModelingModel Development and Simulation Support EnvironmentsSAM - A Computer Aided Design Tool for Specifying and Analyzing Modular, Hierarchical Systems1986Stephen J. Schon</v>
      </c>
      <c r="I2753" t="str">
        <f>IFERROR(IF(VLOOKUP(Test!G2753,SanityCheck!$F$2:$F$6384,1,FALSE)=Test!G2753,"Y","N"),"N")</f>
        <v>Y</v>
      </c>
    </row>
    <row r="2754" spans="1:9" x14ac:dyDescent="0.25">
      <c r="A2754" t="s">
        <v>4946</v>
      </c>
      <c r="B2754" t="s">
        <v>4993</v>
      </c>
      <c r="C2754" t="s">
        <v>4992</v>
      </c>
      <c r="D2754">
        <v>1986</v>
      </c>
      <c r="E2754" t="s">
        <v>693</v>
      </c>
      <c r="G2754" t="str">
        <f t="shared" ref="G2754:G2817" si="43">CONCATENATE(A2754,B2754,C2754,D2754,E2754)</f>
        <v>Methodology Sessions II: ModelingIssues in Simulation Model Integration, Reusability, and Adaptability (Panel)Joining Existing Simulation Programs1986Robert G. Sargent</v>
      </c>
      <c r="I2754" t="str">
        <f>IFERROR(IF(VLOOKUP(Test!G2754,SanityCheck!$F$2:$F$6384,1,FALSE)=Test!G2754,"Y","N"),"N")</f>
        <v>Y</v>
      </c>
    </row>
    <row r="2755" spans="1:9" x14ac:dyDescent="0.25">
      <c r="A2755" t="s">
        <v>4946</v>
      </c>
      <c r="B2755" t="s">
        <v>4995</v>
      </c>
      <c r="C2755" t="s">
        <v>4994</v>
      </c>
      <c r="D2755">
        <v>1986</v>
      </c>
      <c r="E2755" t="s">
        <v>2126</v>
      </c>
      <c r="G2755" t="str">
        <f t="shared" si="43"/>
        <v>Methodology Sessions II: ModelingGraphics and Animation in Discrete Event SimulationDiscrete Visual Simulation with Pascal_SIM1986Robert M. O'Keefe</v>
      </c>
      <c r="I2755" t="str">
        <f>IFERROR(IF(VLOOKUP(Test!G2755,SanityCheck!$F$2:$F$6384,1,FALSE)=Test!G2755,"Y","N"),"N")</f>
        <v>Y</v>
      </c>
    </row>
    <row r="2756" spans="1:9" x14ac:dyDescent="0.25">
      <c r="A2756" t="s">
        <v>4946</v>
      </c>
      <c r="B2756" t="s">
        <v>4995</v>
      </c>
      <c r="C2756" t="s">
        <v>4994</v>
      </c>
      <c r="D2756">
        <v>1986</v>
      </c>
      <c r="E2756" t="s">
        <v>2123</v>
      </c>
      <c r="G2756" t="str">
        <f t="shared" si="43"/>
        <v>Methodology Sessions II: ModelingGraphics and Animation in Discrete Event SimulationDiscrete Visual Simulation with Pascal_SIM1986Ruth M. Davies</v>
      </c>
      <c r="I2756" t="str">
        <f>IFERROR(IF(VLOOKUP(Test!G2756,SanityCheck!$F$2:$F$6384,1,FALSE)=Test!G2756,"Y","N"),"N")</f>
        <v>Y</v>
      </c>
    </row>
    <row r="2757" spans="1:9" x14ac:dyDescent="0.25">
      <c r="A2757" t="s">
        <v>4946</v>
      </c>
      <c r="B2757" t="s">
        <v>4995</v>
      </c>
      <c r="C2757" t="s">
        <v>4997</v>
      </c>
      <c r="D2757">
        <v>1986</v>
      </c>
      <c r="E2757" t="s">
        <v>5000</v>
      </c>
      <c r="G2757" t="str">
        <f t="shared" si="43"/>
        <v>Methodology Sessions II: ModelingGraphics and Animation in Discrete Event SimulationPresenting GPSS/H Results with the Graphical Kernel System (GKS)1986Raphael Parambi</v>
      </c>
      <c r="I2757" t="str">
        <f>IFERROR(IF(VLOOKUP(Test!G2757,SanityCheck!$F$2:$F$6384,1,FALSE)=Test!G2757,"Y","N"),"N")</f>
        <v>Y</v>
      </c>
    </row>
    <row r="2758" spans="1:9" x14ac:dyDescent="0.25">
      <c r="A2758" t="s">
        <v>4946</v>
      </c>
      <c r="B2758" t="s">
        <v>4995</v>
      </c>
      <c r="C2758" t="s">
        <v>4997</v>
      </c>
      <c r="D2758">
        <v>1986</v>
      </c>
      <c r="E2758" t="s">
        <v>4996</v>
      </c>
      <c r="G2758" t="str">
        <f t="shared" si="43"/>
        <v>Methodology Sessions II: ModelingGraphics and Animation in Discrete Event SimulationPresenting GPSS/H Results with the Graphical Kernel System (GKS)1986Aseem Chandawarkar</v>
      </c>
      <c r="I2758" t="str">
        <f>IFERROR(IF(VLOOKUP(Test!G2758,SanityCheck!$F$2:$F$6384,1,FALSE)=Test!G2758,"Y","N"),"N")</f>
        <v>Y</v>
      </c>
    </row>
    <row r="2759" spans="1:9" x14ac:dyDescent="0.25">
      <c r="A2759" t="s">
        <v>4946</v>
      </c>
      <c r="B2759" t="s">
        <v>4995</v>
      </c>
      <c r="C2759" t="s">
        <v>4999</v>
      </c>
      <c r="D2759">
        <v>1986</v>
      </c>
      <c r="E2759" t="s">
        <v>4998</v>
      </c>
      <c r="G2759" t="str">
        <f t="shared" si="43"/>
        <v>Methodology Sessions II: ModelingGraphics and Animation in Discrete Event SimulationSystem Iconic Modeling Facility1986Kenneth L. Stanwood</v>
      </c>
      <c r="I2759" t="str">
        <f>IFERROR(IF(VLOOKUP(Test!G2759,SanityCheck!$F$2:$F$6384,1,FALSE)=Test!G2759,"Y","N"),"N")</f>
        <v>Y</v>
      </c>
    </row>
    <row r="2760" spans="1:9" x14ac:dyDescent="0.25">
      <c r="A2760" t="s">
        <v>4946</v>
      </c>
      <c r="B2760" t="s">
        <v>4995</v>
      </c>
      <c r="C2760" t="s">
        <v>4999</v>
      </c>
      <c r="D2760">
        <v>1986</v>
      </c>
      <c r="E2760" t="s">
        <v>5002</v>
      </c>
      <c r="G2760" t="str">
        <f t="shared" si="43"/>
        <v>Methodology Sessions II: ModelingGraphics and Animation in Discrete Event SimulationSystem Iconic Modeling Facility1986Lani N. Waller</v>
      </c>
      <c r="I2760" t="str">
        <f>IFERROR(IF(VLOOKUP(Test!G2760,SanityCheck!$F$2:$F$6384,1,FALSE)=Test!G2760,"Y","N"),"N")</f>
        <v>Y</v>
      </c>
    </row>
    <row r="2761" spans="1:9" x14ac:dyDescent="0.25">
      <c r="A2761" t="s">
        <v>4946</v>
      </c>
      <c r="B2761" t="s">
        <v>4995</v>
      </c>
      <c r="C2761" t="s">
        <v>4999</v>
      </c>
      <c r="D2761">
        <v>1986</v>
      </c>
      <c r="E2761" t="s">
        <v>5001</v>
      </c>
      <c r="G2761" t="str">
        <f t="shared" si="43"/>
        <v>Methodology Sessions II: ModelingGraphics and Animation in Discrete Event SimulationSystem Iconic Modeling Facility1986Greg C. Marr</v>
      </c>
      <c r="I2761" t="str">
        <f>IFERROR(IF(VLOOKUP(Test!G2761,SanityCheck!$F$2:$F$6384,1,FALSE)=Test!G2761,"Y","N"),"N")</f>
        <v>Y</v>
      </c>
    </row>
    <row r="2762" spans="1:9" x14ac:dyDescent="0.25">
      <c r="A2762" t="s">
        <v>5004</v>
      </c>
      <c r="B2762" t="s">
        <v>5005</v>
      </c>
      <c r="C2762" t="s">
        <v>5003</v>
      </c>
      <c r="D2762">
        <v>1986</v>
      </c>
      <c r="E2762" t="s">
        <v>329</v>
      </c>
      <c r="G2762" t="str">
        <f t="shared" si="43"/>
        <v>Applications Sessions I: ManufacturingManufacturing Systems Simulation: An OverviewPitfalls in the Simulation of Manufacturing Systems1986Averill M. Law</v>
      </c>
      <c r="I2762" t="str">
        <f>IFERROR(IF(VLOOKUP(Test!G2762,SanityCheck!$F$2:$F$6384,1,FALSE)=Test!G2762,"Y","N"),"N")</f>
        <v>Y</v>
      </c>
    </row>
    <row r="2763" spans="1:9" x14ac:dyDescent="0.25">
      <c r="A2763" t="s">
        <v>5004</v>
      </c>
      <c r="B2763" t="s">
        <v>5005</v>
      </c>
      <c r="C2763" t="s">
        <v>5003</v>
      </c>
      <c r="D2763">
        <v>1986</v>
      </c>
      <c r="E2763" t="s">
        <v>1562</v>
      </c>
      <c r="G2763" t="str">
        <f t="shared" si="43"/>
        <v>Applications Sessions I: ManufacturingManufacturing Systems Simulation: An OverviewPitfalls in the Simulation of Manufacturing Systems1986Michael G. McComas</v>
      </c>
      <c r="I2763" t="str">
        <f>IFERROR(IF(VLOOKUP(Test!G2763,SanityCheck!$F$2:$F$6384,1,FALSE)=Test!G2763,"Y","N"),"N")</f>
        <v>Y</v>
      </c>
    </row>
    <row r="2764" spans="1:9" x14ac:dyDescent="0.25">
      <c r="A2764" t="s">
        <v>5004</v>
      </c>
      <c r="B2764" t="s">
        <v>5005</v>
      </c>
      <c r="C2764" t="s">
        <v>5006</v>
      </c>
      <c r="D2764">
        <v>1986</v>
      </c>
      <c r="E2764" t="s">
        <v>4419</v>
      </c>
      <c r="G2764" t="str">
        <f t="shared" si="43"/>
        <v>Applications Sessions I: ManufacturingManufacturing Systems Simulation: An OverviewManufacturing Simulation in Practice: Suggestions for Establishing Credibility1986S. A. Weiner</v>
      </c>
      <c r="I2764" t="str">
        <f>IFERROR(IF(VLOOKUP(Test!G2764,SanityCheck!$F$2:$F$6384,1,FALSE)=Test!G2764,"Y","N"),"N")</f>
        <v>Y</v>
      </c>
    </row>
    <row r="2765" spans="1:9" x14ac:dyDescent="0.25">
      <c r="A2765" t="s">
        <v>5004</v>
      </c>
      <c r="B2765" t="s">
        <v>5005</v>
      </c>
      <c r="C2765" t="s">
        <v>5006</v>
      </c>
      <c r="D2765">
        <v>1986</v>
      </c>
      <c r="E2765" t="s">
        <v>4422</v>
      </c>
      <c r="G2765" t="str">
        <f t="shared" si="43"/>
        <v>Applications Sessions I: ManufacturingManufacturing Systems Simulation: An OverviewManufacturing Simulation in Practice: Suggestions for Establishing Credibility1986J. W. Grant</v>
      </c>
      <c r="I2765" t="str">
        <f>IFERROR(IF(VLOOKUP(Test!G2765,SanityCheck!$F$2:$F$6384,1,FALSE)=Test!G2765,"Y","N"),"N")</f>
        <v>Y</v>
      </c>
    </row>
    <row r="2766" spans="1:9" x14ac:dyDescent="0.25">
      <c r="A2766" t="s">
        <v>5004</v>
      </c>
      <c r="B2766" t="s">
        <v>5005</v>
      </c>
      <c r="C2766" t="s">
        <v>5006</v>
      </c>
      <c r="D2766">
        <v>1986</v>
      </c>
      <c r="E2766" t="s">
        <v>5007</v>
      </c>
      <c r="G2766" t="str">
        <f t="shared" si="43"/>
        <v>Applications Sessions I: ManufacturingManufacturing Systems Simulation: An OverviewManufacturing Simulation in Practice: Suggestions for Establishing Credibility1986P. E. Coffman  Jr.</v>
      </c>
      <c r="I2766" t="str">
        <f>IFERROR(IF(VLOOKUP(Test!G2766,SanityCheck!$F$2:$F$6384,1,FALSE)=Test!G2766,"Y","N"),"N")</f>
        <v>Y</v>
      </c>
    </row>
    <row r="2767" spans="1:9" x14ac:dyDescent="0.25">
      <c r="A2767" t="s">
        <v>5004</v>
      </c>
      <c r="B2767" t="s">
        <v>5010</v>
      </c>
      <c r="C2767" t="s">
        <v>5009</v>
      </c>
      <c r="D2767">
        <v>1986</v>
      </c>
      <c r="E2767" t="s">
        <v>5014</v>
      </c>
      <c r="G2767" t="str">
        <f t="shared" si="43"/>
        <v>Applications Sessions I: ManufacturingApproaches to Manufacturing SimulationAn Approach to Using a Data Base Management System in Manufacturing System Simulation1986Hui Jun Han</v>
      </c>
      <c r="I2767" t="str">
        <f>IFERROR(IF(VLOOKUP(Test!G2767,SanityCheck!$F$2:$F$6384,1,FALSE)=Test!G2767,"Y","N"),"N")</f>
        <v>Y</v>
      </c>
    </row>
    <row r="2768" spans="1:9" x14ac:dyDescent="0.25">
      <c r="A2768" t="s">
        <v>5004</v>
      </c>
      <c r="B2768" t="s">
        <v>5010</v>
      </c>
      <c r="C2768" t="s">
        <v>5009</v>
      </c>
      <c r="D2768">
        <v>1986</v>
      </c>
      <c r="E2768" t="s">
        <v>5008</v>
      </c>
      <c r="G2768" t="str">
        <f t="shared" si="43"/>
        <v>Applications Sessions I: ManufacturingApproaches to Manufacturing SimulationAn Approach to Using a Data Base Management System in Manufacturing System Simulation1986Kenneth A. Fegley</v>
      </c>
      <c r="I2768" t="str">
        <f>IFERROR(IF(VLOOKUP(Test!G2768,SanityCheck!$F$2:$F$6384,1,FALSE)=Test!G2768,"Y","N"),"N")</f>
        <v>Y</v>
      </c>
    </row>
    <row r="2769" spans="1:9" x14ac:dyDescent="0.25">
      <c r="A2769" t="s">
        <v>5004</v>
      </c>
      <c r="B2769" t="s">
        <v>5010</v>
      </c>
      <c r="C2769" t="s">
        <v>5011</v>
      </c>
      <c r="D2769">
        <v>1986</v>
      </c>
      <c r="E2769" t="s">
        <v>1946</v>
      </c>
      <c r="G2769" t="str">
        <f t="shared" si="43"/>
        <v>Applications Sessions I: ManufacturingApproaches to Manufacturing SimulationSimulation and Advanced Manufacturing System Design1986Van B. Norman</v>
      </c>
      <c r="I2769" t="str">
        <f>IFERROR(IF(VLOOKUP(Test!G2769,SanityCheck!$F$2:$F$6384,1,FALSE)=Test!G2769,"Y","N"),"N")</f>
        <v>Y</v>
      </c>
    </row>
    <row r="2770" spans="1:9" x14ac:dyDescent="0.25">
      <c r="A2770" t="s">
        <v>5004</v>
      </c>
      <c r="B2770" t="s">
        <v>5010</v>
      </c>
      <c r="C2770" t="s">
        <v>5011</v>
      </c>
      <c r="D2770">
        <v>1986</v>
      </c>
      <c r="E2770" t="s">
        <v>2211</v>
      </c>
      <c r="G2770" t="str">
        <f t="shared" si="43"/>
        <v>Applications Sessions I: ManufacturingApproaches to Manufacturing SimulationSimulation and Advanced Manufacturing System Design1986T. A. Norman</v>
      </c>
      <c r="I2770" t="str">
        <f>IFERROR(IF(VLOOKUP(Test!G2770,SanityCheck!$F$2:$F$6384,1,FALSE)=Test!G2770,"Y","N"),"N")</f>
        <v>Y</v>
      </c>
    </row>
    <row r="2771" spans="1:9" x14ac:dyDescent="0.25">
      <c r="A2771" t="s">
        <v>5004</v>
      </c>
      <c r="B2771" t="s">
        <v>5010</v>
      </c>
      <c r="C2771" t="s">
        <v>5013</v>
      </c>
      <c r="D2771">
        <v>1986</v>
      </c>
      <c r="E2771" t="s">
        <v>5012</v>
      </c>
      <c r="G2771" t="str">
        <f t="shared" si="43"/>
        <v>Applications Sessions I: ManufacturingApproaches to Manufacturing SimulationThe Manufacturing Model Process: From Conception to Shop Floor Application1986Peter M. Waller</v>
      </c>
      <c r="I2771" t="str">
        <f>IFERROR(IF(VLOOKUP(Test!G2771,SanityCheck!$F$2:$F$6384,1,FALSE)=Test!G2771,"Y","N"),"N")</f>
        <v>Y</v>
      </c>
    </row>
    <row r="2772" spans="1:9" x14ac:dyDescent="0.25">
      <c r="A2772" t="s">
        <v>5004</v>
      </c>
      <c r="B2772" t="s">
        <v>5016</v>
      </c>
      <c r="C2772" t="s">
        <v>5016</v>
      </c>
      <c r="D2772">
        <v>1986</v>
      </c>
      <c r="E2772" t="s">
        <v>755</v>
      </c>
      <c r="G2772" t="str">
        <f t="shared" si="43"/>
        <v>Applications Sessions I: ManufacturingAn Industrial Perspective on Building a Simulation Group (Panel)An Industrial Perspective on Building a Simulation Group (Panel)1986Kenneth J. Musselman</v>
      </c>
      <c r="I2772" t="str">
        <f>IFERROR(IF(VLOOKUP(Test!G2772,SanityCheck!$F$2:$F$6384,1,FALSE)=Test!G2772,"Y","N"),"N")</f>
        <v>Y</v>
      </c>
    </row>
    <row r="2773" spans="1:9" x14ac:dyDescent="0.25">
      <c r="A2773" t="s">
        <v>5004</v>
      </c>
      <c r="B2773" t="s">
        <v>5016</v>
      </c>
      <c r="C2773" t="s">
        <v>5016</v>
      </c>
      <c r="D2773">
        <v>1986</v>
      </c>
      <c r="E2773" t="s">
        <v>5018</v>
      </c>
      <c r="G2773" t="str">
        <f t="shared" si="43"/>
        <v>Applications Sessions I: ManufacturingAn Industrial Perspective on Building a Simulation Group (Panel)An Industrial Perspective on Building a Simulation Group (Panel)1986Ron Bakshi</v>
      </c>
      <c r="I2773" t="str">
        <f>IFERROR(IF(VLOOKUP(Test!G2773,SanityCheck!$F$2:$F$6384,1,FALSE)=Test!G2773,"Y","N"),"N")</f>
        <v>Y</v>
      </c>
    </row>
    <row r="2774" spans="1:9" x14ac:dyDescent="0.25">
      <c r="A2774" t="s">
        <v>5004</v>
      </c>
      <c r="B2774" t="s">
        <v>5016</v>
      </c>
      <c r="C2774" t="s">
        <v>5016</v>
      </c>
      <c r="D2774">
        <v>1986</v>
      </c>
      <c r="E2774" t="s">
        <v>3078</v>
      </c>
      <c r="G2774" t="str">
        <f t="shared" si="43"/>
        <v>Applications Sessions I: ManufacturingAn Industrial Perspective on Building a Simulation Group (Panel)An Industrial Perspective on Building a Simulation Group (Panel)1986Merriel C. Dewsnup</v>
      </c>
      <c r="I2774" t="str">
        <f>IFERROR(IF(VLOOKUP(Test!G2774,SanityCheck!$F$2:$F$6384,1,FALSE)=Test!G2774,"Y","N"),"N")</f>
        <v>Y</v>
      </c>
    </row>
    <row r="2775" spans="1:9" x14ac:dyDescent="0.25">
      <c r="A2775" t="s">
        <v>5004</v>
      </c>
      <c r="B2775" t="s">
        <v>5016</v>
      </c>
      <c r="C2775" t="s">
        <v>5016</v>
      </c>
      <c r="D2775">
        <v>1986</v>
      </c>
      <c r="E2775" t="s">
        <v>5015</v>
      </c>
      <c r="G2775" t="str">
        <f t="shared" si="43"/>
        <v>Applications Sessions I: ManufacturingAn Industrial Perspective on Building a Simulation Group (Panel)An Industrial Perspective on Building a Simulation Group (Panel)1986Chris V. Kuhner</v>
      </c>
      <c r="I2775" t="str">
        <f>IFERROR(IF(VLOOKUP(Test!G2775,SanityCheck!$F$2:$F$6384,1,FALSE)=Test!G2775,"Y","N"),"N")</f>
        <v>Y</v>
      </c>
    </row>
    <row r="2776" spans="1:9" x14ac:dyDescent="0.25">
      <c r="A2776" t="s">
        <v>5004</v>
      </c>
      <c r="B2776" t="s">
        <v>5016</v>
      </c>
      <c r="C2776" t="s">
        <v>5016</v>
      </c>
      <c r="D2776">
        <v>1986</v>
      </c>
      <c r="E2776" t="s">
        <v>5017</v>
      </c>
      <c r="G2776" t="str">
        <f t="shared" si="43"/>
        <v>Applications Sessions I: ManufacturingAn Industrial Perspective on Building a Simulation Group (Panel)An Industrial Perspective on Building a Simulation Group (Panel)1986Cindy Morey</v>
      </c>
      <c r="I2776" t="str">
        <f>IFERROR(IF(VLOOKUP(Test!G2776,SanityCheck!$F$2:$F$6384,1,FALSE)=Test!G2776,"Y","N"),"N")</f>
        <v>Y</v>
      </c>
    </row>
    <row r="2777" spans="1:9" x14ac:dyDescent="0.25">
      <c r="A2777" t="s">
        <v>5004</v>
      </c>
      <c r="B2777" t="s">
        <v>5016</v>
      </c>
      <c r="C2777" t="s">
        <v>5016</v>
      </c>
      <c r="D2777">
        <v>1986</v>
      </c>
      <c r="E2777" t="s">
        <v>5012</v>
      </c>
      <c r="G2777" t="str">
        <f t="shared" si="43"/>
        <v>Applications Sessions I: ManufacturingAn Industrial Perspective on Building a Simulation Group (Panel)An Industrial Perspective on Building a Simulation Group (Panel)1986Peter M. Waller</v>
      </c>
      <c r="I2777" t="str">
        <f>IFERROR(IF(VLOOKUP(Test!G2777,SanityCheck!$F$2:$F$6384,1,FALSE)=Test!G2777,"Y","N"),"N")</f>
        <v>Y</v>
      </c>
    </row>
    <row r="2778" spans="1:9" x14ac:dyDescent="0.25">
      <c r="A2778" t="s">
        <v>5004</v>
      </c>
      <c r="B2778" t="s">
        <v>5020</v>
      </c>
      <c r="C2778" t="s">
        <v>5021</v>
      </c>
      <c r="D2778">
        <v>1986</v>
      </c>
      <c r="E2778" t="s">
        <v>552</v>
      </c>
      <c r="G2778" t="str">
        <f t="shared" si="43"/>
        <v>Applications Sessions I: ManufacturingElements of Material Handling SystemsModeling AGV Systems1986Deborah A. Davis</v>
      </c>
      <c r="I2778" t="str">
        <f>IFERROR(IF(VLOOKUP(Test!G2778,SanityCheck!$F$2:$F$6384,1,FALSE)=Test!G2778,"Y","N"),"N")</f>
        <v>Y</v>
      </c>
    </row>
    <row r="2779" spans="1:9" x14ac:dyDescent="0.25">
      <c r="A2779" t="s">
        <v>5004</v>
      </c>
      <c r="B2779" t="s">
        <v>5020</v>
      </c>
      <c r="C2779" t="s">
        <v>5019</v>
      </c>
      <c r="D2779">
        <v>1986</v>
      </c>
      <c r="E2779" t="s">
        <v>445</v>
      </c>
      <c r="G2779" t="str">
        <f t="shared" si="43"/>
        <v>Applications Sessions I: ManufacturingElements of Material Handling SystemsSimplified Approaches to Modeling Accumulating and Nonaccumulating Conveyor Systems1986James O. Henriksen</v>
      </c>
      <c r="I2779" t="str">
        <f>IFERROR(IF(VLOOKUP(Test!G2779,SanityCheck!$F$2:$F$6384,1,FALSE)=Test!G2779,"Y","N"),"N")</f>
        <v>Y</v>
      </c>
    </row>
    <row r="2780" spans="1:9" x14ac:dyDescent="0.25">
      <c r="A2780" t="s">
        <v>5004</v>
      </c>
      <c r="B2780" t="s">
        <v>5020</v>
      </c>
      <c r="C2780" t="s">
        <v>5019</v>
      </c>
      <c r="D2780">
        <v>1986</v>
      </c>
      <c r="E2780" t="s">
        <v>83</v>
      </c>
      <c r="G2780" t="str">
        <f t="shared" si="43"/>
        <v>Applications Sessions I: ManufacturingElements of Material Handling SystemsSimplified Approaches to Modeling Accumulating and Nonaccumulating Conveyor Systems1986Thomas J. Schriber</v>
      </c>
      <c r="I2780" t="str">
        <f>IFERROR(IF(VLOOKUP(Test!G2780,SanityCheck!$F$2:$F$6384,1,FALSE)=Test!G2780,"Y","N"),"N")</f>
        <v>Y</v>
      </c>
    </row>
    <row r="2781" spans="1:9" x14ac:dyDescent="0.25">
      <c r="A2781" t="s">
        <v>5004</v>
      </c>
      <c r="B2781" t="s">
        <v>5020</v>
      </c>
      <c r="C2781" t="s">
        <v>5023</v>
      </c>
      <c r="D2781">
        <v>1986</v>
      </c>
      <c r="E2781" t="s">
        <v>5024</v>
      </c>
      <c r="G2781" t="str">
        <f t="shared" si="43"/>
        <v>Applications Sessions I: ManufacturingElements of Material Handling SystemsA Simulation Modeling Approach for Analyzing Robotic Assembly Cells1986Charles R. Cash</v>
      </c>
      <c r="I2781" t="str">
        <f>IFERROR(IF(VLOOKUP(Test!G2781,SanityCheck!$F$2:$F$6384,1,FALSE)=Test!G2781,"Y","N"),"N")</f>
        <v>Y</v>
      </c>
    </row>
    <row r="2782" spans="1:9" x14ac:dyDescent="0.25">
      <c r="A2782" t="s">
        <v>5004</v>
      </c>
      <c r="B2782" t="s">
        <v>5020</v>
      </c>
      <c r="C2782" t="s">
        <v>5023</v>
      </c>
      <c r="D2782">
        <v>1986</v>
      </c>
      <c r="E2782" t="s">
        <v>5022</v>
      </c>
      <c r="G2782" t="str">
        <f t="shared" si="43"/>
        <v>Applications Sessions I: ManufacturingElements of Material Handling SystemsA Simulation Modeling Approach for Analyzing Robotic Assembly Cells1986Wilbert E. Wilhelm</v>
      </c>
      <c r="I2782" t="str">
        <f>IFERROR(IF(VLOOKUP(Test!G2782,SanityCheck!$F$2:$F$6384,1,FALSE)=Test!G2782,"Y","N"),"N")</f>
        <v>Y</v>
      </c>
    </row>
    <row r="2783" spans="1:9" x14ac:dyDescent="0.25">
      <c r="A2783" t="s">
        <v>5004</v>
      </c>
      <c r="B2783" t="s">
        <v>5027</v>
      </c>
      <c r="C2783" t="s">
        <v>5032</v>
      </c>
      <c r="D2783">
        <v>1986</v>
      </c>
      <c r="E2783" t="s">
        <v>632</v>
      </c>
      <c r="G2783" t="str">
        <f t="shared" si="43"/>
        <v>Applications Sessions I: ManufacturingStorage Systems: Modeling and AnalysisModeling Tote Stacker Operation as a WIP Storage Device1986Philip Cobbin</v>
      </c>
      <c r="I2783" t="str">
        <f>IFERROR(IF(VLOOKUP(Test!G2783,SanityCheck!$F$2:$F$6384,1,FALSE)=Test!G2783,"Y","N"),"N")</f>
        <v>Y</v>
      </c>
    </row>
    <row r="2784" spans="1:9" x14ac:dyDescent="0.25">
      <c r="A2784" t="s">
        <v>5004</v>
      </c>
      <c r="B2784" t="s">
        <v>5027</v>
      </c>
      <c r="C2784" t="s">
        <v>5026</v>
      </c>
      <c r="D2784">
        <v>1986</v>
      </c>
      <c r="E2784" t="s">
        <v>2185</v>
      </c>
      <c r="G2784" t="str">
        <f t="shared" si="43"/>
        <v>Applications Sessions I: ManufacturingStorage Systems: Modeling and AnalysisPerformance Analysis of Miniload Systems1986D. J. Medeiros</v>
      </c>
      <c r="I2784" t="str">
        <f>IFERROR(IF(VLOOKUP(Test!G2784,SanityCheck!$F$2:$F$6384,1,FALSE)=Test!G2784,"Y","N"),"N")</f>
        <v>Y</v>
      </c>
    </row>
    <row r="2785" spans="1:9" x14ac:dyDescent="0.25">
      <c r="A2785" t="s">
        <v>5004</v>
      </c>
      <c r="B2785" t="s">
        <v>5027</v>
      </c>
      <c r="C2785" t="s">
        <v>5026</v>
      </c>
      <c r="D2785">
        <v>1986</v>
      </c>
      <c r="E2785" t="s">
        <v>5025</v>
      </c>
      <c r="G2785" t="str">
        <f t="shared" si="43"/>
        <v>Applications Sessions I: ManufacturingStorage Systems: Modeling and AnalysisPerformance Analysis of Miniload Systems1986E. Emory Enscore  Jr.</v>
      </c>
      <c r="I2785" t="str">
        <f>IFERROR(IF(VLOOKUP(Test!G2785,SanityCheck!$F$2:$F$6384,1,FALSE)=Test!G2785,"Y","N"),"N")</f>
        <v>Y</v>
      </c>
    </row>
    <row r="2786" spans="1:9" x14ac:dyDescent="0.25">
      <c r="A2786" t="s">
        <v>5004</v>
      </c>
      <c r="B2786" t="s">
        <v>5027</v>
      </c>
      <c r="C2786" t="s">
        <v>5026</v>
      </c>
      <c r="D2786">
        <v>1986</v>
      </c>
      <c r="E2786" t="s">
        <v>5028</v>
      </c>
      <c r="G2786" t="str">
        <f t="shared" si="43"/>
        <v>Applications Sessions I: ManufacturingStorage Systems: Modeling and AnalysisPerformance Analysis of Miniload Systems1986Alan Smith</v>
      </c>
      <c r="I2786" t="str">
        <f>IFERROR(IF(VLOOKUP(Test!G2786,SanityCheck!$F$2:$F$6384,1,FALSE)=Test!G2786,"Y","N"),"N")</f>
        <v>Y</v>
      </c>
    </row>
    <row r="2787" spans="1:9" x14ac:dyDescent="0.25">
      <c r="A2787" t="s">
        <v>5004</v>
      </c>
      <c r="B2787" t="s">
        <v>5027</v>
      </c>
      <c r="C2787" t="s">
        <v>5030</v>
      </c>
      <c r="D2787">
        <v>1986</v>
      </c>
      <c r="E2787" t="s">
        <v>5031</v>
      </c>
      <c r="G2787" t="str">
        <f t="shared" si="43"/>
        <v>Applications Sessions I: ManufacturingStorage Systems: Modeling and AnalysisInteractive Simulation Modeling of Automated Storage Retrieval Systems1986Sethuraman Raghunath</v>
      </c>
      <c r="I2787" t="str">
        <f>IFERROR(IF(VLOOKUP(Test!G2787,SanityCheck!$F$2:$F$6384,1,FALSE)=Test!G2787,"Y","N"),"N")</f>
        <v>Y</v>
      </c>
    </row>
    <row r="2788" spans="1:9" x14ac:dyDescent="0.25">
      <c r="A2788" t="s">
        <v>5004</v>
      </c>
      <c r="B2788" t="s">
        <v>5027</v>
      </c>
      <c r="C2788" t="s">
        <v>5030</v>
      </c>
      <c r="D2788">
        <v>1986</v>
      </c>
      <c r="E2788" t="s">
        <v>5033</v>
      </c>
      <c r="G2788" t="str">
        <f t="shared" si="43"/>
        <v>Applications Sessions I: ManufacturingStorage Systems: Modeling and AnalysisInteractive Simulation Modeling of Automated Storage Retrieval Systems1986Ronald Perry</v>
      </c>
      <c r="I2788" t="str">
        <f>IFERROR(IF(VLOOKUP(Test!G2788,SanityCheck!$F$2:$F$6384,1,FALSE)=Test!G2788,"Y","N"),"N")</f>
        <v>Y</v>
      </c>
    </row>
    <row r="2789" spans="1:9" x14ac:dyDescent="0.25">
      <c r="A2789" t="s">
        <v>5004</v>
      </c>
      <c r="B2789" t="s">
        <v>5027</v>
      </c>
      <c r="C2789" t="s">
        <v>5030</v>
      </c>
      <c r="D2789">
        <v>1986</v>
      </c>
      <c r="E2789" t="s">
        <v>5029</v>
      </c>
      <c r="G2789" t="str">
        <f t="shared" si="43"/>
        <v>Applications Sessions I: ManufacturingStorage Systems: Modeling and AnalysisInteractive Simulation Modeling of Automated Storage Retrieval Systems1986Thomas Cullinane</v>
      </c>
      <c r="I2789" t="str">
        <f>IFERROR(IF(VLOOKUP(Test!G2789,SanityCheck!$F$2:$F$6384,1,FALSE)=Test!G2789,"Y","N"),"N")</f>
        <v>Y</v>
      </c>
    </row>
    <row r="2790" spans="1:9" x14ac:dyDescent="0.25">
      <c r="A2790" t="s">
        <v>5004</v>
      </c>
      <c r="B2790" t="s">
        <v>5035</v>
      </c>
      <c r="C2790" t="s">
        <v>5038</v>
      </c>
      <c r="D2790">
        <v>1986</v>
      </c>
      <c r="E2790" t="s">
        <v>5037</v>
      </c>
      <c r="G2790" t="str">
        <f t="shared" si="43"/>
        <v>Applications Sessions I: ManufacturingFlexible Manufacturing SystemsSimulation of a Flexible Manufacturing Cell1986Richard Godziela</v>
      </c>
      <c r="I2790" t="str">
        <f>IFERROR(IF(VLOOKUP(Test!G2790,SanityCheck!$F$2:$F$6384,1,FALSE)=Test!G2790,"Y","N"),"N")</f>
        <v>Y</v>
      </c>
    </row>
    <row r="2791" spans="1:9" x14ac:dyDescent="0.25">
      <c r="A2791" t="s">
        <v>5004</v>
      </c>
      <c r="B2791" t="s">
        <v>5035</v>
      </c>
      <c r="C2791" t="s">
        <v>5034</v>
      </c>
      <c r="D2791">
        <v>1986</v>
      </c>
      <c r="E2791" t="s">
        <v>819</v>
      </c>
      <c r="G2791" t="str">
        <f t="shared" si="43"/>
        <v>Applications Sessions I: ManufacturingFlexible Manufacturing SystemsSimulation Analysis of an FMS During Implementation1986David L. Martin</v>
      </c>
      <c r="I2791" t="str">
        <f>IFERROR(IF(VLOOKUP(Test!G2791,SanityCheck!$F$2:$F$6384,1,FALSE)=Test!G2791,"Y","N"),"N")</f>
        <v>Y</v>
      </c>
    </row>
    <row r="2792" spans="1:9" x14ac:dyDescent="0.25">
      <c r="A2792" t="s">
        <v>5004</v>
      </c>
      <c r="B2792" t="s">
        <v>5035</v>
      </c>
      <c r="C2792" t="s">
        <v>5036</v>
      </c>
      <c r="D2792">
        <v>1986</v>
      </c>
      <c r="E2792" t="s">
        <v>4760</v>
      </c>
      <c r="G2792" t="str">
        <f t="shared" si="43"/>
        <v>Applications Sessions I: ManufacturingFlexible Manufacturing SystemsAnimated Simulation of a Flexible Manufacturing System1986Shay-Ping T. Wang</v>
      </c>
      <c r="I2792" t="str">
        <f>IFERROR(IF(VLOOKUP(Test!G2792,SanityCheck!$F$2:$F$6384,1,FALSE)=Test!G2792,"Y","N"),"N")</f>
        <v>Y</v>
      </c>
    </row>
    <row r="2793" spans="1:9" x14ac:dyDescent="0.25">
      <c r="A2793" t="s">
        <v>5004</v>
      </c>
      <c r="B2793" t="s">
        <v>5041</v>
      </c>
      <c r="C2793" t="s">
        <v>5045</v>
      </c>
      <c r="D2793">
        <v>1986</v>
      </c>
      <c r="E2793" t="s">
        <v>775</v>
      </c>
      <c r="G2793" t="str">
        <f t="shared" si="43"/>
        <v>Applications Sessions I: ManufacturingAnalytic/Simulation Modeling in ManufacturingExperiences with Analytic and Simulation Modeling for a Factory of the Future Project at IBM1986S. Wali Haider</v>
      </c>
      <c r="I2793" t="str">
        <f>IFERROR(IF(VLOOKUP(Test!G2793,SanityCheck!$F$2:$F$6384,1,FALSE)=Test!G2793,"Y","N"),"N")</f>
        <v>Y</v>
      </c>
    </row>
    <row r="2794" spans="1:9" x14ac:dyDescent="0.25">
      <c r="A2794" t="s">
        <v>5004</v>
      </c>
      <c r="B2794" t="s">
        <v>5041</v>
      </c>
      <c r="C2794" t="s">
        <v>5045</v>
      </c>
      <c r="D2794">
        <v>1986</v>
      </c>
      <c r="E2794" t="s">
        <v>5044</v>
      </c>
      <c r="G2794" t="str">
        <f t="shared" si="43"/>
        <v>Applications Sessions I: ManufacturingAnalytic/Simulation Modeling in ManufacturingExperiences with Analytic and Simulation Modeling for a Factory of the Future Project at IBM1986David G. Noller</v>
      </c>
      <c r="I2794" t="str">
        <f>IFERROR(IF(VLOOKUP(Test!G2794,SanityCheck!$F$2:$F$6384,1,FALSE)=Test!G2794,"Y","N"),"N")</f>
        <v>Y</v>
      </c>
    </row>
    <row r="2795" spans="1:9" x14ac:dyDescent="0.25">
      <c r="A2795" t="s">
        <v>5004</v>
      </c>
      <c r="B2795" t="s">
        <v>5041</v>
      </c>
      <c r="C2795" t="s">
        <v>5045</v>
      </c>
      <c r="D2795">
        <v>1986</v>
      </c>
      <c r="E2795" t="s">
        <v>5046</v>
      </c>
      <c r="G2795" t="str">
        <f t="shared" si="43"/>
        <v>Applications Sessions I: ManufacturingAnalytic/Simulation Modeling in ManufacturingExperiences with Analytic and Simulation Modeling for a Factory of the Future Project at IBM1986Thomas B. Robey</v>
      </c>
      <c r="I2795" t="str">
        <f>IFERROR(IF(VLOOKUP(Test!G2795,SanityCheck!$F$2:$F$6384,1,FALSE)=Test!G2795,"Y","N"),"N")</f>
        <v>Y</v>
      </c>
    </row>
    <row r="2796" spans="1:9" x14ac:dyDescent="0.25">
      <c r="A2796" t="s">
        <v>5004</v>
      </c>
      <c r="B2796" t="s">
        <v>5041</v>
      </c>
      <c r="C2796" t="s">
        <v>5043</v>
      </c>
      <c r="D2796">
        <v>1986</v>
      </c>
      <c r="E2796" t="s">
        <v>5042</v>
      </c>
      <c r="G2796" t="str">
        <f t="shared" si="43"/>
        <v>Applications Sessions I: ManufacturingAnalytic/Simulation Modeling in ManufacturingIssues in the Design and Modeling of Automatic Assembly Systems1986J. L. Sanders</v>
      </c>
      <c r="I2796" t="str">
        <f>IFERROR(IF(VLOOKUP(Test!G2796,SanityCheck!$F$2:$F$6384,1,FALSE)=Test!G2796,"Y","N"),"N")</f>
        <v>Y</v>
      </c>
    </row>
    <row r="2797" spans="1:9" x14ac:dyDescent="0.25">
      <c r="A2797" t="s">
        <v>5004</v>
      </c>
      <c r="B2797" t="s">
        <v>5041</v>
      </c>
      <c r="C2797" t="s">
        <v>5040</v>
      </c>
      <c r="D2797">
        <v>1986</v>
      </c>
      <c r="E2797" t="s">
        <v>5039</v>
      </c>
      <c r="G2797" t="str">
        <f t="shared" si="43"/>
        <v>Applications Sessions I: ManufacturingAnalytic/Simulation Modeling in ManufacturingUsing Group Technology, Simulation and Analytic Modeling in the Design of a Cellular Manufacturing Facility1986Michael C. Mills</v>
      </c>
      <c r="I2797" t="str">
        <f>IFERROR(IF(VLOOKUP(Test!G2797,SanityCheck!$F$2:$F$6384,1,FALSE)=Test!G2797,"Y","N"),"N")</f>
        <v>Y</v>
      </c>
    </row>
    <row r="2798" spans="1:9" x14ac:dyDescent="0.25">
      <c r="A2798" t="s">
        <v>5004</v>
      </c>
      <c r="B2798" t="s">
        <v>5049</v>
      </c>
      <c r="C2798" t="s">
        <v>5053</v>
      </c>
      <c r="D2798">
        <v>1986</v>
      </c>
      <c r="E2798" t="s">
        <v>5052</v>
      </c>
      <c r="G2798" t="str">
        <f t="shared" si="43"/>
        <v>Applications Sessions I: ManufacturingProduction Scheduling Using SimulationA Discrete Event Scheduler in a Dynamic Production System1986Richard Q. Blackwell</v>
      </c>
      <c r="I2798" t="str">
        <f>IFERROR(IF(VLOOKUP(Test!G2798,SanityCheck!$F$2:$F$6384,1,FALSE)=Test!G2798,"Y","N"),"N")</f>
        <v>Y</v>
      </c>
    </row>
    <row r="2799" spans="1:9" x14ac:dyDescent="0.25">
      <c r="A2799" t="s">
        <v>5004</v>
      </c>
      <c r="B2799" t="s">
        <v>5049</v>
      </c>
      <c r="C2799" t="s">
        <v>5051</v>
      </c>
      <c r="D2799">
        <v>1986</v>
      </c>
      <c r="E2799" t="s">
        <v>2211</v>
      </c>
      <c r="G2799" t="str">
        <f t="shared" si="43"/>
        <v>Applications Sessions I: ManufacturingProduction Scheduling Using SimulationInteractive Factory Scheduling Using Discrete Event Simulation1986T. A. Norman</v>
      </c>
      <c r="I2799" t="str">
        <f>IFERROR(IF(VLOOKUP(Test!G2799,SanityCheck!$F$2:$F$6384,1,FALSE)=Test!G2799,"Y","N"),"N")</f>
        <v>Y</v>
      </c>
    </row>
    <row r="2800" spans="1:9" x14ac:dyDescent="0.25">
      <c r="A2800" t="s">
        <v>5004</v>
      </c>
      <c r="B2800" t="s">
        <v>5049</v>
      </c>
      <c r="C2800" t="s">
        <v>5051</v>
      </c>
      <c r="D2800">
        <v>1986</v>
      </c>
      <c r="E2800" t="s">
        <v>1946</v>
      </c>
      <c r="G2800" t="str">
        <f t="shared" si="43"/>
        <v>Applications Sessions I: ManufacturingProduction Scheduling Using SimulationInteractive Factory Scheduling Using Discrete Event Simulation1986Van B. Norman</v>
      </c>
      <c r="I2800" t="str">
        <f>IFERROR(IF(VLOOKUP(Test!G2800,SanityCheck!$F$2:$F$6384,1,FALSE)=Test!G2800,"Y","N"),"N")</f>
        <v>Y</v>
      </c>
    </row>
    <row r="2801" spans="1:9" x14ac:dyDescent="0.25">
      <c r="A2801" t="s">
        <v>5004</v>
      </c>
      <c r="B2801" t="s">
        <v>5049</v>
      </c>
      <c r="C2801" t="s">
        <v>5048</v>
      </c>
      <c r="D2801">
        <v>1986</v>
      </c>
      <c r="E2801" t="s">
        <v>2108</v>
      </c>
      <c r="G2801" t="str">
        <f t="shared" si="43"/>
        <v>Applications Sessions I: ManufacturingProduction Scheduling Using SimulationScheduling of a Manufacturing Cell with Simulation1986Trevor Miles</v>
      </c>
      <c r="I2801" t="str">
        <f>IFERROR(IF(VLOOKUP(Test!G2801,SanityCheck!$F$2:$F$6384,1,FALSE)=Test!G2801,"Y","N"),"N")</f>
        <v>Y</v>
      </c>
    </row>
    <row r="2802" spans="1:9" x14ac:dyDescent="0.25">
      <c r="A2802" t="s">
        <v>5004</v>
      </c>
      <c r="B2802" t="s">
        <v>5049</v>
      </c>
      <c r="C2802" t="s">
        <v>5048</v>
      </c>
      <c r="D2802">
        <v>1986</v>
      </c>
      <c r="E2802" t="s">
        <v>5050</v>
      </c>
      <c r="G2802" t="str">
        <f t="shared" si="43"/>
        <v>Applications Sessions I: ManufacturingProduction Scheduling Using SimulationScheduling of a Manufacturing Cell with Simulation1986Cynthia Erickson</v>
      </c>
      <c r="I2802" t="str">
        <f>IFERROR(IF(VLOOKUP(Test!G2802,SanityCheck!$F$2:$F$6384,1,FALSE)=Test!G2802,"Y","N"),"N")</f>
        <v>Y</v>
      </c>
    </row>
    <row r="2803" spans="1:9" x14ac:dyDescent="0.25">
      <c r="A2803" t="s">
        <v>5004</v>
      </c>
      <c r="B2803" t="s">
        <v>5049</v>
      </c>
      <c r="C2803" t="s">
        <v>5048</v>
      </c>
      <c r="D2803">
        <v>1986</v>
      </c>
      <c r="E2803" t="s">
        <v>5047</v>
      </c>
      <c r="G2803" t="str">
        <f t="shared" si="43"/>
        <v>Applications Sessions I: ManufacturingProduction Scheduling Using SimulationScheduling of a Manufacturing Cell with Simulation1986Amar Batra</v>
      </c>
      <c r="I2803" t="str">
        <f>IFERROR(IF(VLOOKUP(Test!G2803,SanityCheck!$F$2:$F$6384,1,FALSE)=Test!G2803,"Y","N"),"N")</f>
        <v>Y</v>
      </c>
    </row>
    <row r="2804" spans="1:9" x14ac:dyDescent="0.25">
      <c r="A2804" t="s">
        <v>5004</v>
      </c>
      <c r="B2804" t="s">
        <v>5056</v>
      </c>
      <c r="C2804" t="s">
        <v>5063</v>
      </c>
      <c r="D2804">
        <v>1986</v>
      </c>
      <c r="E2804" t="s">
        <v>5062</v>
      </c>
      <c r="G2804" t="str">
        <f t="shared" si="43"/>
        <v>Applications Sessions I: ManufacturingSimulation in the Electronics IndustryAutomatic Model Generation1986Ricki G. Ingalls</v>
      </c>
      <c r="I2804" t="str">
        <f>IFERROR(IF(VLOOKUP(Test!G2804,SanityCheck!$F$2:$F$6384,1,FALSE)=Test!G2804,"Y","N"),"N")</f>
        <v>Y</v>
      </c>
    </row>
    <row r="2805" spans="1:9" x14ac:dyDescent="0.25">
      <c r="A2805" t="s">
        <v>5004</v>
      </c>
      <c r="B2805" t="s">
        <v>5056</v>
      </c>
      <c r="C2805" t="s">
        <v>5057</v>
      </c>
      <c r="D2805">
        <v>1986</v>
      </c>
      <c r="E2805" t="s">
        <v>5060</v>
      </c>
      <c r="G2805" t="str">
        <f t="shared" si="43"/>
        <v>Applications Sessions I: ManufacturingSimulation in the Electronics IndustrySimulation and Analysis of a Circuit Board Manufacturing Facility1986Steven F. Shevell</v>
      </c>
      <c r="I2805" t="str">
        <f>IFERROR(IF(VLOOKUP(Test!G2805,SanityCheck!$F$2:$F$6384,1,FALSE)=Test!G2805,"Y","N"),"N")</f>
        <v>Y</v>
      </c>
    </row>
    <row r="2806" spans="1:9" x14ac:dyDescent="0.25">
      <c r="A2806" t="s">
        <v>5004</v>
      </c>
      <c r="B2806" t="s">
        <v>5056</v>
      </c>
      <c r="C2806" t="s">
        <v>5057</v>
      </c>
      <c r="D2806">
        <v>1986</v>
      </c>
      <c r="E2806" t="s">
        <v>4987</v>
      </c>
      <c r="G2806" t="str">
        <f t="shared" si="43"/>
        <v>Applications Sessions I: ManufacturingSimulation in the Electronics IndustrySimulation and Analysis of a Circuit Board Manufacturing Facility1986John A. Buzacott</v>
      </c>
      <c r="I2806" t="str">
        <f>IFERROR(IF(VLOOKUP(Test!G2806,SanityCheck!$F$2:$F$6384,1,FALSE)=Test!G2806,"Y","N"),"N")</f>
        <v>Y</v>
      </c>
    </row>
    <row r="2807" spans="1:9" x14ac:dyDescent="0.25">
      <c r="A2807" t="s">
        <v>5004</v>
      </c>
      <c r="B2807" t="s">
        <v>5056</v>
      </c>
      <c r="C2807" t="s">
        <v>5057</v>
      </c>
      <c r="D2807">
        <v>1986</v>
      </c>
      <c r="E2807" t="s">
        <v>5061</v>
      </c>
      <c r="G2807" t="str">
        <f t="shared" si="43"/>
        <v>Applications Sessions I: ManufacturingSimulation in the Electronics IndustrySimulation and Analysis of a Circuit Board Manufacturing Facility1986Michael J. Magazine</v>
      </c>
      <c r="I2807" t="str">
        <f>IFERROR(IF(VLOOKUP(Test!G2807,SanityCheck!$F$2:$F$6384,1,FALSE)=Test!G2807,"Y","N"),"N")</f>
        <v>Y</v>
      </c>
    </row>
    <row r="2808" spans="1:9" x14ac:dyDescent="0.25">
      <c r="A2808" t="s">
        <v>5004</v>
      </c>
      <c r="B2808" t="s">
        <v>5056</v>
      </c>
      <c r="C2808" t="s">
        <v>5055</v>
      </c>
      <c r="D2808">
        <v>1986</v>
      </c>
      <c r="E2808" t="s">
        <v>5054</v>
      </c>
      <c r="G2808" t="str">
        <f t="shared" si="43"/>
        <v>Applications Sessions I: ManufacturingSimulation in the Electronics IndustrySimulating Schedule Recovery Strategies in Manufacturing Assembly Operations1986Patrick J. Starr</v>
      </c>
      <c r="I2808" t="str">
        <f>IFERROR(IF(VLOOKUP(Test!G2808,SanityCheck!$F$2:$F$6384,1,FALSE)=Test!G2808,"Y","N"),"N")</f>
        <v>Y</v>
      </c>
    </row>
    <row r="2809" spans="1:9" x14ac:dyDescent="0.25">
      <c r="A2809" t="s">
        <v>5004</v>
      </c>
      <c r="B2809" t="s">
        <v>5056</v>
      </c>
      <c r="C2809" t="s">
        <v>5055</v>
      </c>
      <c r="D2809">
        <v>1986</v>
      </c>
      <c r="E2809" t="s">
        <v>5058</v>
      </c>
      <c r="G2809" t="str">
        <f t="shared" si="43"/>
        <v>Applications Sessions I: ManufacturingSimulation in the Electronics IndustrySimulating Schedule Recovery Strategies in Manufacturing Assembly Operations1986Douglas S. Skrien</v>
      </c>
      <c r="I2809" t="str">
        <f>IFERROR(IF(VLOOKUP(Test!G2809,SanityCheck!$F$2:$F$6384,1,FALSE)=Test!G2809,"Y","N"),"N")</f>
        <v>Y</v>
      </c>
    </row>
    <row r="2810" spans="1:9" x14ac:dyDescent="0.25">
      <c r="A2810" t="s">
        <v>5004</v>
      </c>
      <c r="B2810" t="s">
        <v>5056</v>
      </c>
      <c r="C2810" t="s">
        <v>5055</v>
      </c>
      <c r="D2810">
        <v>1986</v>
      </c>
      <c r="E2810" t="s">
        <v>5059</v>
      </c>
      <c r="G2810" t="str">
        <f t="shared" si="43"/>
        <v>Applications Sessions I: ManufacturingSimulation in the Electronics IndustrySimulating Schedule Recovery Strategies in Manufacturing Assembly Operations1986Robert M. Meyer</v>
      </c>
      <c r="I2810" t="str">
        <f>IFERROR(IF(VLOOKUP(Test!G2810,SanityCheck!$F$2:$F$6384,1,FALSE)=Test!G2810,"Y","N"),"N")</f>
        <v>Y</v>
      </c>
    </row>
    <row r="2811" spans="1:9" x14ac:dyDescent="0.25">
      <c r="A2811" t="s">
        <v>5065</v>
      </c>
      <c r="B2811" t="s">
        <v>5066</v>
      </c>
      <c r="C2811" t="s">
        <v>5064</v>
      </c>
      <c r="D2811">
        <v>1986</v>
      </c>
      <c r="E2811" t="s">
        <v>8</v>
      </c>
      <c r="G2811" t="str">
        <f t="shared" si="43"/>
        <v>Applications Sessions II: GeneralInfluence of Alternative Model PerspectivesModel Evolution: A Rotary Index Table Case History1986A. Alan B. Pritsker</v>
      </c>
      <c r="I2811" t="str">
        <f>IFERROR(IF(VLOOKUP(Test!G2811,SanityCheck!$F$2:$F$6384,1,FALSE)=Test!G2811,"Y","N"),"N")</f>
        <v>Y</v>
      </c>
    </row>
    <row r="2812" spans="1:9" x14ac:dyDescent="0.25">
      <c r="A2812" t="s">
        <v>5065</v>
      </c>
      <c r="B2812" t="s">
        <v>5066</v>
      </c>
      <c r="C2812" t="s">
        <v>5068</v>
      </c>
      <c r="D2812">
        <v>1986</v>
      </c>
      <c r="E2812" t="s">
        <v>767</v>
      </c>
      <c r="G2812" t="str">
        <f t="shared" si="43"/>
        <v>Applications Sessions II: GeneralInfluence of Alternative Model PerspectivesMultifacetted, Multiparadigm Modeling Perspectives: Tools for the 90's1986Bernard P. Zeigler</v>
      </c>
      <c r="I2812" t="str">
        <f>IFERROR(IF(VLOOKUP(Test!G2812,SanityCheck!$F$2:$F$6384,1,FALSE)=Test!G2812,"Y","N"),"N")</f>
        <v>Y</v>
      </c>
    </row>
    <row r="2813" spans="1:9" x14ac:dyDescent="0.25">
      <c r="A2813" t="s">
        <v>5065</v>
      </c>
      <c r="B2813" t="s">
        <v>5066</v>
      </c>
      <c r="C2813" t="s">
        <v>5068</v>
      </c>
      <c r="D2813">
        <v>1986</v>
      </c>
      <c r="E2813" t="s">
        <v>5069</v>
      </c>
      <c r="G2813" t="str">
        <f t="shared" si="43"/>
        <v>Applications Sessions II: GeneralInfluence of Alternative Model PerspectivesMultifacetted, Multiparadigm Modeling Perspectives: Tools for the 90's1986Tuncer I. Oren</v>
      </c>
      <c r="I2813" t="str">
        <f>IFERROR(IF(VLOOKUP(Test!G2813,SanityCheck!$F$2:$F$6384,1,FALSE)=Test!G2813,"Y","N"),"N")</f>
        <v>Y</v>
      </c>
    </row>
    <row r="2814" spans="1:9" x14ac:dyDescent="0.25">
      <c r="A2814" t="s">
        <v>5065</v>
      </c>
      <c r="B2814" t="s">
        <v>5066</v>
      </c>
      <c r="C2814" t="s">
        <v>5067</v>
      </c>
      <c r="D2814">
        <v>1986</v>
      </c>
      <c r="E2814" t="s">
        <v>445</v>
      </c>
      <c r="G2814" t="str">
        <f t="shared" si="43"/>
        <v>Applications Sessions II: GeneralInfluence of Alternative Model PerspectivesYou Can't Beat the Clock: Studies in Problem Solving1986James O. Henriksen</v>
      </c>
      <c r="I2814" t="str">
        <f>IFERROR(IF(VLOOKUP(Test!G2814,SanityCheck!$F$2:$F$6384,1,FALSE)=Test!G2814,"Y","N"),"N")</f>
        <v>Y</v>
      </c>
    </row>
    <row r="2815" spans="1:9" x14ac:dyDescent="0.25">
      <c r="A2815" t="s">
        <v>5065</v>
      </c>
      <c r="B2815" t="s">
        <v>5071</v>
      </c>
      <c r="C2815" t="s">
        <v>5070</v>
      </c>
      <c r="D2815">
        <v>1986</v>
      </c>
      <c r="E2815" t="s">
        <v>1645</v>
      </c>
      <c r="G2815" t="str">
        <f t="shared" si="43"/>
        <v>Applications Sessions II: GeneralComputing Systems: Hardware and SoftwareSoftware Characterization Independent of Hardware1986Lawrence L. Rose</v>
      </c>
      <c r="I2815" t="str">
        <f>IFERROR(IF(VLOOKUP(Test!G2815,SanityCheck!$F$2:$F$6384,1,FALSE)=Test!G2815,"Y","N"),"N")</f>
        <v>Y</v>
      </c>
    </row>
    <row r="2816" spans="1:9" x14ac:dyDescent="0.25">
      <c r="A2816" t="s">
        <v>5065</v>
      </c>
      <c r="B2816" t="s">
        <v>5071</v>
      </c>
      <c r="C2816" t="s">
        <v>5073</v>
      </c>
      <c r="D2816">
        <v>1986</v>
      </c>
      <c r="E2816" t="s">
        <v>5072</v>
      </c>
      <c r="G2816" t="str">
        <f t="shared" si="43"/>
        <v>Applications Sessions II: GeneralComputing Systems: Hardware and SoftwareDistributed Database Query Simulator1986Raju Kocharekar</v>
      </c>
      <c r="I2816" t="str">
        <f>IFERROR(IF(VLOOKUP(Test!G2816,SanityCheck!$F$2:$F$6384,1,FALSE)=Test!G2816,"Y","N"),"N")</f>
        <v>Y</v>
      </c>
    </row>
    <row r="2817" spans="1:9" x14ac:dyDescent="0.25">
      <c r="A2817" t="s">
        <v>5065</v>
      </c>
      <c r="B2817" t="s">
        <v>5071</v>
      </c>
      <c r="C2817" t="s">
        <v>5075</v>
      </c>
      <c r="D2817">
        <v>1986</v>
      </c>
      <c r="E2817" t="s">
        <v>5074</v>
      </c>
      <c r="G2817" t="str">
        <f t="shared" si="43"/>
        <v>Applications Sessions II: GeneralComputing Systems: Hardware and SoftwareA New Approach to Distributed Functional Fault Modeling1986Sumit Ghosh</v>
      </c>
      <c r="I2817" t="str">
        <f>IFERROR(IF(VLOOKUP(Test!G2817,SanityCheck!$F$2:$F$6384,1,FALSE)=Test!G2817,"Y","N"),"N")</f>
        <v>Y</v>
      </c>
    </row>
    <row r="2818" spans="1:9" x14ac:dyDescent="0.25">
      <c r="A2818" t="s">
        <v>5065</v>
      </c>
      <c r="B2818" t="s">
        <v>5078</v>
      </c>
      <c r="C2818" t="s">
        <v>5077</v>
      </c>
      <c r="D2818">
        <v>1986</v>
      </c>
      <c r="E2818" t="s">
        <v>5076</v>
      </c>
      <c r="G2818" t="str">
        <f t="shared" ref="G2818:G2881" si="44">CONCATENATE(A2818,B2818,C2818,D2818,E2818)</f>
        <v>Applications Sessions II: GeneralAnalysis of Computer NetworksTransient Analysis of a Store-and-Forward Computer-Communications Network1986Albert B. Garcia</v>
      </c>
      <c r="I2818" t="str">
        <f>IFERROR(IF(VLOOKUP(Test!G2818,SanityCheck!$F$2:$F$6384,1,FALSE)=Test!G2818,"Y","N"),"N")</f>
        <v>Y</v>
      </c>
    </row>
    <row r="2819" spans="1:9" x14ac:dyDescent="0.25">
      <c r="A2819" t="s">
        <v>5065</v>
      </c>
      <c r="B2819" t="s">
        <v>5078</v>
      </c>
      <c r="C2819" t="s">
        <v>5077</v>
      </c>
      <c r="D2819">
        <v>1986</v>
      </c>
      <c r="E2819" t="s">
        <v>5080</v>
      </c>
      <c r="G2819" t="str">
        <f t="shared" si="44"/>
        <v>Applications Sessions II: GeneralAnalysis of Computer NetworksTransient Analysis of a Store-and-Forward Computer-Communications Network1986Wade H. Shaw</v>
      </c>
      <c r="I2819" t="str">
        <f>IFERROR(IF(VLOOKUP(Test!G2819,SanityCheck!$F$2:$F$6384,1,FALSE)=Test!G2819,"Y","N"),"N")</f>
        <v>Y</v>
      </c>
    </row>
    <row r="2820" spans="1:9" x14ac:dyDescent="0.25">
      <c r="A2820" t="s">
        <v>5065</v>
      </c>
      <c r="B2820" t="s">
        <v>5078</v>
      </c>
      <c r="C2820" t="s">
        <v>5082</v>
      </c>
      <c r="D2820">
        <v>1986</v>
      </c>
      <c r="E2820" t="s">
        <v>5081</v>
      </c>
      <c r="G2820" t="str">
        <f t="shared" si="44"/>
        <v>Applications Sessions II: GeneralAnalysis of Computer NetworksTranslation of Modified Predicate Transition Nets Models of Communication Protocols into Simulation Programs1986Chuang Lin</v>
      </c>
      <c r="I2820" t="str">
        <f>IFERROR(IF(VLOOKUP(Test!G2820,SanityCheck!$F$2:$F$6384,1,FALSE)=Test!G2820,"Y","N"),"N")</f>
        <v>Y</v>
      </c>
    </row>
    <row r="2821" spans="1:9" x14ac:dyDescent="0.25">
      <c r="A2821" t="s">
        <v>5065</v>
      </c>
      <c r="B2821" t="s">
        <v>5078</v>
      </c>
      <c r="C2821" t="s">
        <v>5082</v>
      </c>
      <c r="D2821">
        <v>1986</v>
      </c>
      <c r="E2821" t="s">
        <v>5083</v>
      </c>
      <c r="G2821" t="str">
        <f t="shared" si="44"/>
        <v>Applications Sessions II: GeneralAnalysis of Computer NetworksTranslation of Modified Predicate Transition Nets Models of Communication Protocols into Simulation Programs1986Dan Cristian Marinescu</v>
      </c>
      <c r="I2821" t="str">
        <f>IFERROR(IF(VLOOKUP(Test!G2821,SanityCheck!$F$2:$F$6384,1,FALSE)=Test!G2821,"Y","N"),"N")</f>
        <v>Y</v>
      </c>
    </row>
    <row r="2822" spans="1:9" x14ac:dyDescent="0.25">
      <c r="A2822" t="s">
        <v>5065</v>
      </c>
      <c r="B2822" t="s">
        <v>5078</v>
      </c>
      <c r="C2822" t="s">
        <v>5079</v>
      </c>
      <c r="D2822">
        <v>1986</v>
      </c>
      <c r="E2822" t="s">
        <v>284</v>
      </c>
      <c r="G2822" t="str">
        <f t="shared" si="44"/>
        <v>Applications Sessions II: GeneralAnalysis of Computer NetworksPACKSIM: A Personal Computer Implementation of a Packet Switched Network Simulation Model1986Horst E. Ulfers</v>
      </c>
      <c r="I2822" t="str">
        <f>IFERROR(IF(VLOOKUP(Test!G2822,SanityCheck!$F$2:$F$6384,1,FALSE)=Test!G2822,"Y","N"),"N")</f>
        <v>Y</v>
      </c>
    </row>
    <row r="2823" spans="1:9" x14ac:dyDescent="0.25">
      <c r="A2823" t="s">
        <v>5065</v>
      </c>
      <c r="B2823" t="s">
        <v>5086</v>
      </c>
      <c r="C2823" t="s">
        <v>5085</v>
      </c>
      <c r="D2823">
        <v>1986</v>
      </c>
      <c r="E2823" t="s">
        <v>5084</v>
      </c>
      <c r="G2823" t="str">
        <f t="shared" si="44"/>
        <v>Applications Sessions II: GeneralTelecommunications/TrafficProgram Planning and Development of a National University Teleconference Network Using Simulation1986Rasaratnam Logendran</v>
      </c>
      <c r="I2823" t="str">
        <f>IFERROR(IF(VLOOKUP(Test!G2823,SanityCheck!$F$2:$F$6384,1,FALSE)=Test!G2823,"Y","N"),"N")</f>
        <v>Y</v>
      </c>
    </row>
    <row r="2824" spans="1:9" x14ac:dyDescent="0.25">
      <c r="A2824" t="s">
        <v>5065</v>
      </c>
      <c r="B2824" t="s">
        <v>5086</v>
      </c>
      <c r="C2824" t="s">
        <v>5085</v>
      </c>
      <c r="D2824">
        <v>1986</v>
      </c>
      <c r="E2824" t="s">
        <v>1277</v>
      </c>
      <c r="G2824" t="str">
        <f t="shared" si="44"/>
        <v>Applications Sessions II: GeneralTelecommunications/TrafficProgram Planning and Development of a National University Teleconference Network Using Simulation1986M. Palmer Terrell</v>
      </c>
      <c r="I2824" t="str">
        <f>IFERROR(IF(VLOOKUP(Test!G2824,SanityCheck!$F$2:$F$6384,1,FALSE)=Test!G2824,"Y","N"),"N")</f>
        <v>Y</v>
      </c>
    </row>
    <row r="2825" spans="1:9" x14ac:dyDescent="0.25">
      <c r="A2825" t="s">
        <v>5065</v>
      </c>
      <c r="B2825" t="s">
        <v>5086</v>
      </c>
      <c r="C2825" t="s">
        <v>5091</v>
      </c>
      <c r="D2825">
        <v>1986</v>
      </c>
      <c r="E2825" t="s">
        <v>5092</v>
      </c>
      <c r="G2825" t="str">
        <f t="shared" si="44"/>
        <v>Applications Sessions II: GeneralTelecommunications/TrafficRouting as a Flow Control Strategy in an Integrated Circuit/Packet Switched Communications Network1986Kenneth R. Hebert</v>
      </c>
      <c r="I2825" t="str">
        <f>IFERROR(IF(VLOOKUP(Test!G2825,SanityCheck!$F$2:$F$6384,1,FALSE)=Test!G2825,"Y","N"),"N")</f>
        <v>Y</v>
      </c>
    </row>
    <row r="2826" spans="1:9" x14ac:dyDescent="0.25">
      <c r="A2826" t="s">
        <v>5065</v>
      </c>
      <c r="B2826" t="s">
        <v>5086</v>
      </c>
      <c r="C2826" t="s">
        <v>5091</v>
      </c>
      <c r="D2826">
        <v>1986</v>
      </c>
      <c r="E2826" t="s">
        <v>2500</v>
      </c>
      <c r="G2826" t="str">
        <f t="shared" si="44"/>
        <v>Applications Sessions II: GeneralTelecommunications/TrafficRouting as a Flow Control Strategy in an Integrated Circuit/Packet Switched Communications Network1986Udo W. Pooch</v>
      </c>
      <c r="I2826" t="str">
        <f>IFERROR(IF(VLOOKUP(Test!G2826,SanityCheck!$F$2:$F$6384,1,FALSE)=Test!G2826,"Y","N"),"N")</f>
        <v>Y</v>
      </c>
    </row>
    <row r="2827" spans="1:9" x14ac:dyDescent="0.25">
      <c r="A2827" t="s">
        <v>5065</v>
      </c>
      <c r="B2827" t="s">
        <v>5086</v>
      </c>
      <c r="C2827" t="s">
        <v>5088</v>
      </c>
      <c r="D2827">
        <v>1986</v>
      </c>
      <c r="E2827" t="s">
        <v>5090</v>
      </c>
      <c r="G2827" t="str">
        <f t="shared" si="44"/>
        <v>Applications Sessions II: GeneralTelecommunications/TrafficTraffic Signal Timing at Isolated Intersections Using Simulation Optimization1986Anthony A. Saka</v>
      </c>
      <c r="I2827" t="str">
        <f>IFERROR(IF(VLOOKUP(Test!G2827,SanityCheck!$F$2:$F$6384,1,FALSE)=Test!G2827,"Y","N"),"N")</f>
        <v>Y</v>
      </c>
    </row>
    <row r="2828" spans="1:9" x14ac:dyDescent="0.25">
      <c r="A2828" t="s">
        <v>5065</v>
      </c>
      <c r="B2828" t="s">
        <v>5086</v>
      </c>
      <c r="C2828" t="s">
        <v>5088</v>
      </c>
      <c r="D2828">
        <v>1986</v>
      </c>
      <c r="E2828" t="s">
        <v>5089</v>
      </c>
      <c r="G2828" t="str">
        <f t="shared" si="44"/>
        <v>Applications Sessions II: GeneralTelecommunications/TrafficTraffic Signal Timing at Isolated Intersections Using Simulation Optimization1986G. Anandalingam</v>
      </c>
      <c r="I2828" t="str">
        <f>IFERROR(IF(VLOOKUP(Test!G2828,SanityCheck!$F$2:$F$6384,1,FALSE)=Test!G2828,"Y","N"),"N")</f>
        <v>Y</v>
      </c>
    </row>
    <row r="2829" spans="1:9" x14ac:dyDescent="0.25">
      <c r="A2829" t="s">
        <v>5065</v>
      </c>
      <c r="B2829" t="s">
        <v>5086</v>
      </c>
      <c r="C2829" t="s">
        <v>5088</v>
      </c>
      <c r="D2829">
        <v>1986</v>
      </c>
      <c r="E2829" t="s">
        <v>5087</v>
      </c>
      <c r="G2829" t="str">
        <f t="shared" si="44"/>
        <v>Applications Sessions II: GeneralTelecommunications/TrafficTraffic Signal Timing at Isolated Intersections Using Simulation Optimization1986Nicholas J. Garber</v>
      </c>
      <c r="I2829" t="str">
        <f>IFERROR(IF(VLOOKUP(Test!G2829,SanityCheck!$F$2:$F$6384,1,FALSE)=Test!G2829,"Y","N"),"N")</f>
        <v>Y</v>
      </c>
    </row>
    <row r="2830" spans="1:9" x14ac:dyDescent="0.25">
      <c r="A2830" t="s">
        <v>5065</v>
      </c>
      <c r="B2830" t="s">
        <v>2182</v>
      </c>
      <c r="C2830" t="s">
        <v>5102</v>
      </c>
      <c r="D2830">
        <v>1986</v>
      </c>
      <c r="E2830" t="s">
        <v>5101</v>
      </c>
      <c r="G2830" t="str">
        <f t="shared" si="44"/>
        <v>Applications Sessions II: GeneralMilitary ApplicationsThe Use of Statistical Experimental Design Techniques for the Systematic Improvement of an Automated, Heuristic Targeting Algorithm1986Barbara H. Roberts</v>
      </c>
      <c r="I2830" t="str">
        <f>IFERROR(IF(VLOOKUP(Test!G2830,SanityCheck!$F$2:$F$6384,1,FALSE)=Test!G2830,"Y","N"),"N")</f>
        <v>Y</v>
      </c>
    </row>
    <row r="2831" spans="1:9" x14ac:dyDescent="0.25">
      <c r="A2831" t="s">
        <v>5065</v>
      </c>
      <c r="B2831" t="s">
        <v>2182</v>
      </c>
      <c r="C2831" t="s">
        <v>5102</v>
      </c>
      <c r="D2831">
        <v>1986</v>
      </c>
      <c r="E2831" t="s">
        <v>5103</v>
      </c>
      <c r="G2831" t="str">
        <f t="shared" si="44"/>
        <v>Applications Sessions II: GeneralMilitary ApplicationsThe Use of Statistical Experimental Design Techniques for the Systematic Improvement of an Automated, Heuristic Targeting Algorithm1986David W. Morrissey</v>
      </c>
      <c r="I2831" t="str">
        <f>IFERROR(IF(VLOOKUP(Test!G2831,SanityCheck!$F$2:$F$6384,1,FALSE)=Test!G2831,"Y","N"),"N")</f>
        <v>Y</v>
      </c>
    </row>
    <row r="2832" spans="1:9" x14ac:dyDescent="0.25">
      <c r="A2832" t="s">
        <v>5065</v>
      </c>
      <c r="B2832" t="s">
        <v>2182</v>
      </c>
      <c r="C2832" t="s">
        <v>5111</v>
      </c>
      <c r="D2832">
        <v>1986</v>
      </c>
      <c r="E2832" t="s">
        <v>5110</v>
      </c>
      <c r="G2832" t="str">
        <f t="shared" si="44"/>
        <v>Applications Sessions II: GeneralMilitary ApplicationsModeling the Initialization Process of a Space-Launched Kinetic Energy Weapon1986William A. Laidig</v>
      </c>
      <c r="I2832" t="str">
        <f>IFERROR(IF(VLOOKUP(Test!G2832,SanityCheck!$F$2:$F$6384,1,FALSE)=Test!G2832,"Y","N"),"N")</f>
        <v>Y</v>
      </c>
    </row>
    <row r="2833" spans="1:9" x14ac:dyDescent="0.25">
      <c r="A2833" t="s">
        <v>5065</v>
      </c>
      <c r="B2833" t="s">
        <v>2182</v>
      </c>
      <c r="C2833" t="s">
        <v>5111</v>
      </c>
      <c r="D2833">
        <v>1986</v>
      </c>
      <c r="E2833" t="s">
        <v>5112</v>
      </c>
      <c r="G2833" t="str">
        <f t="shared" si="44"/>
        <v>Applications Sessions II: GeneralMilitary ApplicationsModeling the Initialization Process of a Space-Launched Kinetic Energy Weapon1986Harold L. Pastrick</v>
      </c>
      <c r="I2833" t="str">
        <f>IFERROR(IF(VLOOKUP(Test!G2833,SanityCheck!$F$2:$F$6384,1,FALSE)=Test!G2833,"Y","N"),"N")</f>
        <v>Y</v>
      </c>
    </row>
    <row r="2834" spans="1:9" x14ac:dyDescent="0.25">
      <c r="A2834" t="s">
        <v>5065</v>
      </c>
      <c r="B2834" t="s">
        <v>2182</v>
      </c>
      <c r="C2834" t="s">
        <v>5096</v>
      </c>
      <c r="D2834">
        <v>1986</v>
      </c>
      <c r="E2834" t="s">
        <v>5095</v>
      </c>
      <c r="G2834" t="str">
        <f t="shared" si="44"/>
        <v>Applications Sessions II: GeneralMilitary ApplicationsThe Script Processing Technique in Modeling/Simulation and Its Role in the Generation of Animated Computer Graphics1986Robert E. Sheridan</v>
      </c>
      <c r="I2834" t="str">
        <f>IFERROR(IF(VLOOKUP(Test!G2834,SanityCheck!$F$2:$F$6384,1,FALSE)=Test!G2834,"Y","N"),"N")</f>
        <v>Y</v>
      </c>
    </row>
    <row r="2835" spans="1:9" x14ac:dyDescent="0.25">
      <c r="A2835" t="s">
        <v>5065</v>
      </c>
      <c r="B2835" t="s">
        <v>5118</v>
      </c>
      <c r="C2835" t="s">
        <v>5122</v>
      </c>
      <c r="D2835">
        <v>1986</v>
      </c>
      <c r="E2835" t="s">
        <v>5123</v>
      </c>
      <c r="G2835" t="str">
        <f t="shared" si="44"/>
        <v>Applications Sessions II: GeneralPolicy Planning and Risk AnalysisEvolutionary Development of a Simulation Model Used for Policy Planning and Development1986William T. Begenyi</v>
      </c>
      <c r="I2835" t="str">
        <f>IFERROR(IF(VLOOKUP(Test!G2835,SanityCheck!$F$2:$F$6384,1,FALSE)=Test!G2835,"Y","N"),"N")</f>
        <v>Y</v>
      </c>
    </row>
    <row r="2836" spans="1:9" x14ac:dyDescent="0.25">
      <c r="A2836" t="s">
        <v>5065</v>
      </c>
      <c r="B2836" t="s">
        <v>5118</v>
      </c>
      <c r="C2836" t="s">
        <v>5122</v>
      </c>
      <c r="D2836">
        <v>1986</v>
      </c>
      <c r="E2836" t="s">
        <v>5121</v>
      </c>
      <c r="G2836" t="str">
        <f t="shared" si="44"/>
        <v>Applications Sessions II: GeneralPolicy Planning and Risk AnalysisEvolutionary Development of a Simulation Model Used for Policy Planning and Development1986Nancy Marland</v>
      </c>
      <c r="I2836" t="str">
        <f>IFERROR(IF(VLOOKUP(Test!G2836,SanityCheck!$F$2:$F$6384,1,FALSE)=Test!G2836,"Y","N"),"N")</f>
        <v>Y</v>
      </c>
    </row>
    <row r="2837" spans="1:9" x14ac:dyDescent="0.25">
      <c r="A2837" t="s">
        <v>5065</v>
      </c>
      <c r="B2837" t="s">
        <v>5118</v>
      </c>
      <c r="C2837" t="s">
        <v>5122</v>
      </c>
      <c r="D2837">
        <v>1986</v>
      </c>
      <c r="E2837" t="s">
        <v>5124</v>
      </c>
      <c r="G2837" t="str">
        <f t="shared" si="44"/>
        <v>Applications Sessions II: GeneralPolicy Planning and Risk AnalysisEvolutionary Development of a Simulation Model Used for Policy Planning and Development1986Norman Hampton</v>
      </c>
      <c r="I2837" t="str">
        <f>IFERROR(IF(VLOOKUP(Test!G2837,SanityCheck!$F$2:$F$6384,1,FALSE)=Test!G2837,"Y","N"),"N")</f>
        <v>Y</v>
      </c>
    </row>
    <row r="2838" spans="1:9" x14ac:dyDescent="0.25">
      <c r="A2838" t="s">
        <v>5065</v>
      </c>
      <c r="B2838" t="s">
        <v>5118</v>
      </c>
      <c r="C2838" t="s">
        <v>5117</v>
      </c>
      <c r="D2838">
        <v>1986</v>
      </c>
      <c r="E2838" t="s">
        <v>5119</v>
      </c>
      <c r="G2838" t="str">
        <f t="shared" si="44"/>
        <v>Applications Sessions II: GeneralPolicy Planning and Risk AnalysisSimulation Analysis of Financial Risks for Three Vegetable Crops in Hawaii1986PingSun Leung</v>
      </c>
      <c r="I2838" t="str">
        <f>IFERROR(IF(VLOOKUP(Test!G2838,SanityCheck!$F$2:$F$6384,1,FALSE)=Test!G2838,"Y","N"),"N")</f>
        <v>Y</v>
      </c>
    </row>
    <row r="2839" spans="1:9" x14ac:dyDescent="0.25">
      <c r="A2839" t="s">
        <v>5065</v>
      </c>
      <c r="B2839" t="s">
        <v>5118</v>
      </c>
      <c r="C2839" t="s">
        <v>5117</v>
      </c>
      <c r="D2839">
        <v>1986</v>
      </c>
      <c r="E2839" t="s">
        <v>5120</v>
      </c>
      <c r="G2839" t="str">
        <f t="shared" si="44"/>
        <v>Applications Sessions II: GeneralPolicy Planning and Risk AnalysisSimulation Analysis of Financial Risks for Three Vegetable Crops in Hawaii1986Sununtar Setboonsarng</v>
      </c>
      <c r="I2839" t="str">
        <f>IFERROR(IF(VLOOKUP(Test!G2839,SanityCheck!$F$2:$F$6384,1,FALSE)=Test!G2839,"Y","N"),"N")</f>
        <v>Y</v>
      </c>
    </row>
    <row r="2840" spans="1:9" x14ac:dyDescent="0.25">
      <c r="A2840" t="s">
        <v>5065</v>
      </c>
      <c r="B2840" t="s">
        <v>5118</v>
      </c>
      <c r="C2840" t="s">
        <v>5117</v>
      </c>
      <c r="D2840">
        <v>1986</v>
      </c>
      <c r="E2840" t="s">
        <v>5116</v>
      </c>
      <c r="G2840" t="str">
        <f t="shared" si="44"/>
        <v>Applications Sessions II: GeneralPolicy Planning and Risk AnalysisSimulation Analysis of Financial Risks for Three Vegetable Crops in Hawaii1986John Halloran</v>
      </c>
      <c r="I2840" t="str">
        <f>IFERROR(IF(VLOOKUP(Test!G2840,SanityCheck!$F$2:$F$6384,1,FALSE)=Test!G2840,"Y","N"),"N")</f>
        <v>Y</v>
      </c>
    </row>
    <row r="2841" spans="1:9" x14ac:dyDescent="0.25">
      <c r="A2841" t="s">
        <v>5065</v>
      </c>
      <c r="B2841" t="s">
        <v>5118</v>
      </c>
      <c r="C2841" t="s">
        <v>5125</v>
      </c>
      <c r="D2841">
        <v>1986</v>
      </c>
      <c r="E2841" t="s">
        <v>2003</v>
      </c>
      <c r="G2841" t="str">
        <f t="shared" si="44"/>
        <v>Applications Sessions II: GeneralPolicy Planning and Risk AnalysisA Systems Analysis and Model of Driver Licensing in the State of Florida1986Thomas D. Clark  Jr.</v>
      </c>
      <c r="I2841" t="str">
        <f>IFERROR(IF(VLOOKUP(Test!G2841,SanityCheck!$F$2:$F$6384,1,FALSE)=Test!G2841,"Y","N"),"N")</f>
        <v>N</v>
      </c>
    </row>
    <row r="2842" spans="1:9" x14ac:dyDescent="0.25">
      <c r="A2842" t="s">
        <v>5065</v>
      </c>
      <c r="B2842" t="s">
        <v>5126</v>
      </c>
      <c r="C2842" t="s">
        <v>5125</v>
      </c>
      <c r="D2842">
        <v>1986</v>
      </c>
      <c r="E2842" t="s">
        <v>12</v>
      </c>
      <c r="G2842" t="str">
        <f t="shared" si="44"/>
        <v>Applications Sessions II: GeneralSimulation Influences in Government (Panel)A Systems Analysis and Model of Driver Licensing in the State of Florida1986Julian Reitman</v>
      </c>
      <c r="I2842" t="str">
        <f>IFERROR(IF(VLOOKUP(Test!G2842,SanityCheck!$F$2:$F$6384,1,FALSE)=Test!G2842,"Y","N"),"N")</f>
        <v>Y</v>
      </c>
    </row>
    <row r="2843" spans="1:9" x14ac:dyDescent="0.25">
      <c r="A2843" t="s">
        <v>5065</v>
      </c>
      <c r="B2843" t="s">
        <v>5128</v>
      </c>
      <c r="C2843" t="s">
        <v>5127</v>
      </c>
      <c r="D2843">
        <v>1986</v>
      </c>
      <c r="E2843" t="s">
        <v>792</v>
      </c>
      <c r="G2843" t="str">
        <f t="shared" si="44"/>
        <v>Applications Sessions II: GeneralSimulation and Model-Based Engineering DesignQuality Assurance in Cognizant Simulative Design1986Tuncer I. Ã–ren</v>
      </c>
      <c r="I2843" t="str">
        <f>IFERROR(IF(VLOOKUP(Test!G2843,SanityCheck!$F$2:$F$6384,1,FALSE)=Test!G2843,"Y","N"),"N")</f>
        <v>Y</v>
      </c>
    </row>
    <row r="2844" spans="1:9" x14ac:dyDescent="0.25">
      <c r="A2844" t="s">
        <v>5065</v>
      </c>
      <c r="B2844" t="s">
        <v>5128</v>
      </c>
      <c r="C2844" t="s">
        <v>5131</v>
      </c>
      <c r="D2844">
        <v>1986</v>
      </c>
      <c r="E2844" t="s">
        <v>5130</v>
      </c>
      <c r="G2844" t="str">
        <f t="shared" si="44"/>
        <v>Applications Sessions II: GeneralSimulation and Model-Based Engineering DesignDigital Systems Design Automation: A Simulation-Based Network1986Stephen Zorn</v>
      </c>
      <c r="I2844" t="str">
        <f>IFERROR(IF(VLOOKUP(Test!G2844,SanityCheck!$F$2:$F$6384,1,FALSE)=Test!G2844,"Y","N"),"N")</f>
        <v>Y</v>
      </c>
    </row>
    <row r="2845" spans="1:9" x14ac:dyDescent="0.25">
      <c r="A2845" t="s">
        <v>5065</v>
      </c>
      <c r="B2845" t="s">
        <v>5128</v>
      </c>
      <c r="C2845" t="s">
        <v>5129</v>
      </c>
      <c r="D2845">
        <v>1986</v>
      </c>
      <c r="E2845" t="s">
        <v>1512</v>
      </c>
      <c r="G2845" t="str">
        <f t="shared" si="44"/>
        <v>Applications Sessions II: GeneralSimulation and Model-Based Engineering DesignKnowledge-Based Design of LANs Using System Entity Structure Concepts1986Jerzy W. Rozenblit</v>
      </c>
      <c r="I2845" t="str">
        <f>IFERROR(IF(VLOOKUP(Test!G2845,SanityCheck!$F$2:$F$6384,1,FALSE)=Test!G2845,"Y","N"),"N")</f>
        <v>Y</v>
      </c>
    </row>
    <row r="2846" spans="1:9" x14ac:dyDescent="0.25">
      <c r="A2846" t="s">
        <v>5065</v>
      </c>
      <c r="B2846" t="s">
        <v>5128</v>
      </c>
      <c r="C2846" t="s">
        <v>5129</v>
      </c>
      <c r="D2846">
        <v>1986</v>
      </c>
      <c r="E2846" t="s">
        <v>5132</v>
      </c>
      <c r="G2846" t="str">
        <f t="shared" si="44"/>
        <v>Applications Sessions II: GeneralSimulation and Model-Based Engineering DesignKnowledge-Based Design of LANs Using System Entity Structure Concepts1986SÃ¼leyman Sevinc</v>
      </c>
      <c r="I2846" t="str">
        <f>IFERROR(IF(VLOOKUP(Test!G2846,SanityCheck!$F$2:$F$6384,1,FALSE)=Test!G2846,"Y","N"),"N")</f>
        <v>Y</v>
      </c>
    </row>
    <row r="2847" spans="1:9" x14ac:dyDescent="0.25">
      <c r="A2847" t="s">
        <v>5065</v>
      </c>
      <c r="B2847" t="s">
        <v>5128</v>
      </c>
      <c r="C2847" t="s">
        <v>5129</v>
      </c>
      <c r="D2847">
        <v>1986</v>
      </c>
      <c r="E2847" t="s">
        <v>767</v>
      </c>
      <c r="G2847" t="str">
        <f t="shared" si="44"/>
        <v>Applications Sessions II: GeneralSimulation and Model-Based Engineering DesignKnowledge-Based Design of LANs Using System Entity Structure Concepts1986Bernard P. Zeigler</v>
      </c>
      <c r="I2847" t="str">
        <f>IFERROR(IF(VLOOKUP(Test!G2847,SanityCheck!$F$2:$F$6384,1,FALSE)=Test!G2847,"Y","N"),"N")</f>
        <v>Y</v>
      </c>
    </row>
    <row r="2848" spans="1:9" x14ac:dyDescent="0.25">
      <c r="A2848" t="s">
        <v>5065</v>
      </c>
      <c r="B2848" t="s">
        <v>5134</v>
      </c>
      <c r="C2848" t="s">
        <v>5136</v>
      </c>
      <c r="D2848">
        <v>1986</v>
      </c>
      <c r="E2848" t="s">
        <v>4838</v>
      </c>
      <c r="G2848" t="str">
        <f t="shared" si="44"/>
        <v>Applications Sessions II: GeneralPractical Use of Analysis ProceduresAn Interactive Run Length Control for Simulations on PCs1986Ralph R. Duersch</v>
      </c>
      <c r="I2848" t="str">
        <f>IFERROR(IF(VLOOKUP(Test!G2848,SanityCheck!$F$2:$F$6384,1,FALSE)=Test!G2848,"Y","N"),"N")</f>
        <v>Y</v>
      </c>
    </row>
    <row r="2849" spans="1:9" x14ac:dyDescent="0.25">
      <c r="A2849" t="s">
        <v>5065</v>
      </c>
      <c r="B2849" t="s">
        <v>5134</v>
      </c>
      <c r="C2849" t="s">
        <v>5136</v>
      </c>
      <c r="D2849">
        <v>1986</v>
      </c>
      <c r="E2849" t="s">
        <v>1975</v>
      </c>
      <c r="G2849" t="str">
        <f t="shared" si="44"/>
        <v>Applications Sessions II: GeneralPractical Use of Analysis ProceduresAn Interactive Run Length Control for Simulations on PCs1986Lee W. Schruben</v>
      </c>
      <c r="I2849" t="str">
        <f>IFERROR(IF(VLOOKUP(Test!G2849,SanityCheck!$F$2:$F$6384,1,FALSE)=Test!G2849,"Y","N"),"N")</f>
        <v>Y</v>
      </c>
    </row>
    <row r="2850" spans="1:9" x14ac:dyDescent="0.25">
      <c r="A2850" t="s">
        <v>5065</v>
      </c>
      <c r="B2850" t="s">
        <v>5134</v>
      </c>
      <c r="C2850" t="s">
        <v>5133</v>
      </c>
      <c r="D2850">
        <v>1986</v>
      </c>
      <c r="E2850" t="s">
        <v>5137</v>
      </c>
      <c r="G2850" t="str">
        <f t="shared" si="44"/>
        <v>Applications Sessions II: GeneralPractical Use of Analysis ProceduresAutomated Estimation and Variance Reduction for Steady-State Simulations1986Rowena AÃ±onuevo</v>
      </c>
      <c r="I2850" t="str">
        <f>IFERROR(IF(VLOOKUP(Test!G2850,SanityCheck!$F$2:$F$6384,1,FALSE)=Test!G2850,"Y","N"),"N")</f>
        <v>Y</v>
      </c>
    </row>
    <row r="2851" spans="1:9" x14ac:dyDescent="0.25">
      <c r="A2851" t="s">
        <v>5065</v>
      </c>
      <c r="B2851" t="s">
        <v>5134</v>
      </c>
      <c r="C2851" t="s">
        <v>5133</v>
      </c>
      <c r="D2851">
        <v>1986</v>
      </c>
      <c r="E2851" t="s">
        <v>1546</v>
      </c>
      <c r="G2851" t="str">
        <f t="shared" si="44"/>
        <v>Applications Sessions II: GeneralPractical Use of Analysis ProceduresAutomated Estimation and Variance Reduction for Steady-State Simulations1986Barry L. Nelson</v>
      </c>
      <c r="I2851" t="str">
        <f>IFERROR(IF(VLOOKUP(Test!G2851,SanityCheck!$F$2:$F$6384,1,FALSE)=Test!G2851,"Y","N"),"N")</f>
        <v>Y</v>
      </c>
    </row>
    <row r="2852" spans="1:9" x14ac:dyDescent="0.25">
      <c r="A2852" t="s">
        <v>5065</v>
      </c>
      <c r="B2852" t="s">
        <v>5134</v>
      </c>
      <c r="C2852" t="s">
        <v>5135</v>
      </c>
      <c r="D2852">
        <v>1986</v>
      </c>
      <c r="E2852" t="s">
        <v>2183</v>
      </c>
      <c r="G2852" t="str">
        <f t="shared" si="44"/>
        <v>Applications Sessions II: GeneralPractical Use of Analysis ProceduresA System for Monte Carlo Experimentation1986David Alan Grier</v>
      </c>
      <c r="I2852" t="str">
        <f>IFERROR(IF(VLOOKUP(Test!G2852,SanityCheck!$F$2:$F$6384,1,FALSE)=Test!G2852,"Y","N"),"N")</f>
        <v>Y</v>
      </c>
    </row>
    <row r="2853" spans="1:9" x14ac:dyDescent="0.25">
      <c r="A2853" t="s">
        <v>7</v>
      </c>
      <c r="C2853" t="s">
        <v>82</v>
      </c>
      <c r="D2853">
        <v>1987</v>
      </c>
      <c r="E2853" t="s">
        <v>81</v>
      </c>
      <c r="G2853" t="str">
        <f t="shared" si="44"/>
        <v>Keynote AddressSimulation: Pushing a Dead Mouse Through a Maze?1987John A. White</v>
      </c>
      <c r="I2853" t="str">
        <f>IFERROR(IF(VLOOKUP(Test!G2853,SanityCheck!$F$2:$F$6384,1,FALSE)=Test!G2853,"Y","N"),"N")</f>
        <v>Y</v>
      </c>
    </row>
    <row r="2854" spans="1:9" x14ac:dyDescent="0.25">
      <c r="A2854" t="s">
        <v>1557</v>
      </c>
      <c r="C2854" t="s">
        <v>1556</v>
      </c>
      <c r="D2854">
        <v>1987</v>
      </c>
      <c r="E2854" t="s">
        <v>688</v>
      </c>
      <c r="G2854" t="str">
        <f t="shared" si="44"/>
        <v>Introductory TutorialsIntroduction to Simulation1987William E. Biles</v>
      </c>
      <c r="I2854" t="str">
        <f>IFERROR(IF(VLOOKUP(Test!G2854,SanityCheck!$F$2:$F$6384,1,FALSE)=Test!G2854,"Y","N"),"N")</f>
        <v>Y</v>
      </c>
    </row>
    <row r="2855" spans="1:9" x14ac:dyDescent="0.25">
      <c r="A2855" t="s">
        <v>1557</v>
      </c>
      <c r="C2855" t="s">
        <v>3033</v>
      </c>
      <c r="D2855">
        <v>1987</v>
      </c>
      <c r="E2855" t="s">
        <v>35</v>
      </c>
      <c r="G2855" t="str">
        <f t="shared" si="44"/>
        <v>Introductory TutorialsModels and Artificial Intelligence1987Robert E. Shannon</v>
      </c>
      <c r="I2855" t="str">
        <f>IFERROR(IF(VLOOKUP(Test!G2855,SanityCheck!$F$2:$F$6384,1,FALSE)=Test!G2855,"Y","N"),"N")</f>
        <v>Y</v>
      </c>
    </row>
    <row r="2856" spans="1:9" x14ac:dyDescent="0.25">
      <c r="A2856" t="s">
        <v>1557</v>
      </c>
      <c r="C2856" t="s">
        <v>2994</v>
      </c>
      <c r="D2856">
        <v>1987</v>
      </c>
      <c r="E2856" t="s">
        <v>281</v>
      </c>
      <c r="G2856" t="str">
        <f t="shared" si="44"/>
        <v>Introductory TutorialsDiscrete, Continuous and Combined Simulation1987Paul F. Roth</v>
      </c>
      <c r="I2856" t="str">
        <f>IFERROR(IF(VLOOKUP(Test!G2856,SanityCheck!$F$2:$F$6384,1,FALSE)=Test!G2856,"Y","N"),"N")</f>
        <v>Y</v>
      </c>
    </row>
    <row r="2857" spans="1:9" x14ac:dyDescent="0.25">
      <c r="A2857" t="s">
        <v>1557</v>
      </c>
      <c r="C2857" t="s">
        <v>3024</v>
      </c>
      <c r="D2857">
        <v>1987</v>
      </c>
      <c r="E2857" t="s">
        <v>1937</v>
      </c>
      <c r="G2857" t="str">
        <f t="shared" si="44"/>
        <v>Introductory TutorialsModeling and Generating Input Processes1987Mark E. Johnson</v>
      </c>
      <c r="I2857" t="str">
        <f>IFERROR(IF(VLOOKUP(Test!G2857,SanityCheck!$F$2:$F$6384,1,FALSE)=Test!G2857,"Y","N"),"N")</f>
        <v>Y</v>
      </c>
    </row>
    <row r="2858" spans="1:9" x14ac:dyDescent="0.25">
      <c r="A2858" t="s">
        <v>1557</v>
      </c>
      <c r="C2858" t="s">
        <v>2793</v>
      </c>
      <c r="D2858">
        <v>1987</v>
      </c>
      <c r="E2858" t="s">
        <v>693</v>
      </c>
      <c r="G2858" t="str">
        <f t="shared" si="44"/>
        <v>Introductory TutorialsAn Overview of Verification and Validation of Simulation Models1987Robert G. Sargent</v>
      </c>
      <c r="I2858" t="str">
        <f>IFERROR(IF(VLOOKUP(Test!G2858,SanityCheck!$F$2:$F$6384,1,FALSE)=Test!G2858,"Y","N"),"N")</f>
        <v>Y</v>
      </c>
    </row>
    <row r="2859" spans="1:9" x14ac:dyDescent="0.25">
      <c r="A2859" t="s">
        <v>1557</v>
      </c>
      <c r="C2859" t="s">
        <v>2961</v>
      </c>
      <c r="D2859">
        <v>1987</v>
      </c>
      <c r="E2859" t="s">
        <v>715</v>
      </c>
      <c r="G2859" t="str">
        <f t="shared" si="44"/>
        <v>Introductory TutorialsUsing Simulation to Solve Problems: A Tutorial on the Analysis of Simulation Output1987Lee Schruben</v>
      </c>
      <c r="I2859" t="str">
        <f>IFERROR(IF(VLOOKUP(Test!G2859,SanityCheck!$F$2:$F$6384,1,FALSE)=Test!G2859,"Y","N"),"N")</f>
        <v>Y</v>
      </c>
    </row>
    <row r="2860" spans="1:9" x14ac:dyDescent="0.25">
      <c r="A2860" t="s">
        <v>1557</v>
      </c>
      <c r="C2860" t="s">
        <v>3027</v>
      </c>
      <c r="D2860">
        <v>1987</v>
      </c>
      <c r="E2860" t="s">
        <v>1546</v>
      </c>
      <c r="G2860" t="str">
        <f t="shared" si="44"/>
        <v>Introductory TutorialsVariance Reductions for Simulation Practitioners1987Barry L. Nelson</v>
      </c>
      <c r="I2860" t="str">
        <f>IFERROR(IF(VLOOKUP(Test!G2860,SanityCheck!$F$2:$F$6384,1,FALSE)=Test!G2860,"Y","N"),"N")</f>
        <v>Y</v>
      </c>
    </row>
    <row r="2861" spans="1:9" x14ac:dyDescent="0.25">
      <c r="A2861" t="s">
        <v>1557</v>
      </c>
      <c r="C2861" t="s">
        <v>2876</v>
      </c>
      <c r="D2861">
        <v>1987</v>
      </c>
      <c r="E2861" t="s">
        <v>836</v>
      </c>
      <c r="G2861" t="str">
        <f t="shared" si="44"/>
        <v>Introductory TutorialsRanking and Selection Tutorial: 2-Factor Normal Means Procedures1987David Goldsman</v>
      </c>
      <c r="I2861" t="str">
        <f>IFERROR(IF(VLOOKUP(Test!G2861,SanityCheck!$F$2:$F$6384,1,FALSE)=Test!G2861,"Y","N"),"N")</f>
        <v>Y</v>
      </c>
    </row>
    <row r="2862" spans="1:9" x14ac:dyDescent="0.25">
      <c r="A2862" t="s">
        <v>1557</v>
      </c>
      <c r="C2862" t="s">
        <v>2966</v>
      </c>
      <c r="D2862">
        <v>1987</v>
      </c>
      <c r="E2862" t="s">
        <v>2965</v>
      </c>
      <c r="G2862" t="str">
        <f t="shared" si="44"/>
        <v>Introductory TutorialsOptimization in Simulation: A Survey of Recent Results1987Marc S. Meketon</v>
      </c>
      <c r="I2862" t="str">
        <f>IFERROR(IF(VLOOKUP(Test!G2862,SanityCheck!$F$2:$F$6384,1,FALSE)=Test!G2862,"Y","N"),"N")</f>
        <v>Y</v>
      </c>
    </row>
    <row r="2863" spans="1:9" x14ac:dyDescent="0.25">
      <c r="A2863" t="s">
        <v>1557</v>
      </c>
      <c r="C2863" t="s">
        <v>2670</v>
      </c>
      <c r="D2863">
        <v>1987</v>
      </c>
      <c r="E2863" t="s">
        <v>323</v>
      </c>
      <c r="G2863" t="str">
        <f t="shared" si="44"/>
        <v>Introductory TutorialsApplying the Simulation Process1987Jerry Banks</v>
      </c>
      <c r="I2863" t="str">
        <f>IFERROR(IF(VLOOKUP(Test!G2863,SanityCheck!$F$2:$F$6384,1,FALSE)=Test!G2863,"Y","N"),"N")</f>
        <v>Y</v>
      </c>
    </row>
    <row r="2864" spans="1:9" x14ac:dyDescent="0.25">
      <c r="A2864" t="s">
        <v>1557</v>
      </c>
      <c r="C2864" t="s">
        <v>2670</v>
      </c>
      <c r="D2864">
        <v>1987</v>
      </c>
      <c r="E2864" t="s">
        <v>2669</v>
      </c>
      <c r="G2864" t="str">
        <f t="shared" si="44"/>
        <v>Introductory TutorialsApplying the Simulation Process1987John S. Carson II</v>
      </c>
      <c r="I2864" t="str">
        <f>IFERROR(IF(VLOOKUP(Test!G2864,SanityCheck!$F$2:$F$6384,1,FALSE)=Test!G2864,"Y","N"),"N")</f>
        <v>Y</v>
      </c>
    </row>
    <row r="2865" spans="1:9" x14ac:dyDescent="0.25">
      <c r="A2865" t="s">
        <v>1557</v>
      </c>
      <c r="C2865" t="s">
        <v>3040</v>
      </c>
      <c r="D2865">
        <v>1987</v>
      </c>
      <c r="E2865" t="s">
        <v>715</v>
      </c>
      <c r="G2865" t="str">
        <f t="shared" si="44"/>
        <v>Introductory TutorialsA "Disposable" Graphical Event Synthesizer for Teaching Simulation Model Building1987Lee Schruben</v>
      </c>
      <c r="I2865" t="str">
        <f>IFERROR(IF(VLOOKUP(Test!G2865,SanityCheck!$F$2:$F$6384,1,FALSE)=Test!G2865,"Y","N"),"N")</f>
        <v>Y</v>
      </c>
    </row>
    <row r="2866" spans="1:9" x14ac:dyDescent="0.25">
      <c r="A2866" t="s">
        <v>1557</v>
      </c>
      <c r="C2866" t="s">
        <v>2832</v>
      </c>
      <c r="D2866">
        <v>1987</v>
      </c>
      <c r="E2866" t="s">
        <v>2831</v>
      </c>
      <c r="G2866" t="str">
        <f t="shared" si="44"/>
        <v>Introductory TutorialsImplementing Student Projects in a Simulation Course1987Donald L. Byrkett</v>
      </c>
      <c r="I2866" t="str">
        <f>IFERROR(IF(VLOOKUP(Test!G2866,SanityCheck!$F$2:$F$6384,1,FALSE)=Test!G2866,"Y","N"),"N")</f>
        <v>Y</v>
      </c>
    </row>
    <row r="2867" spans="1:9" x14ac:dyDescent="0.25">
      <c r="A2867" t="s">
        <v>2067</v>
      </c>
      <c r="C2867" t="s">
        <v>575</v>
      </c>
      <c r="D2867">
        <v>1987</v>
      </c>
      <c r="E2867" t="s">
        <v>2068</v>
      </c>
      <c r="G2867" t="str">
        <f t="shared" si="44"/>
        <v>General Software TutorialsSLAM II Tutorial1987Jean J. Oreilly</v>
      </c>
      <c r="I2867" t="str">
        <f>IFERROR(IF(VLOOKUP(Test!G2867,SanityCheck!$F$2:$F$6384,1,FALSE)=Test!G2867,"Y","N"),"N")</f>
        <v>Y</v>
      </c>
    </row>
    <row r="2868" spans="1:9" x14ac:dyDescent="0.25">
      <c r="A2868" t="s">
        <v>2067</v>
      </c>
      <c r="C2868" t="s">
        <v>575</v>
      </c>
      <c r="D2868">
        <v>1987</v>
      </c>
      <c r="E2868" t="s">
        <v>574</v>
      </c>
      <c r="G2868" t="str">
        <f t="shared" si="44"/>
        <v>General Software TutorialsSLAM II Tutorial1987William R. Lilegdon</v>
      </c>
      <c r="I2868" t="str">
        <f>IFERROR(IF(VLOOKUP(Test!G2868,SanityCheck!$F$2:$F$6384,1,FALSE)=Test!G2868,"Y","N"),"N")</f>
        <v>Y</v>
      </c>
    </row>
    <row r="2869" spans="1:9" x14ac:dyDescent="0.25">
      <c r="A2869" t="s">
        <v>2067</v>
      </c>
      <c r="C2869" t="s">
        <v>553</v>
      </c>
      <c r="D2869">
        <v>1987</v>
      </c>
      <c r="E2869" t="s">
        <v>552</v>
      </c>
      <c r="G2869" t="str">
        <f t="shared" si="44"/>
        <v>General Software TutorialsIntroduction to SIMAN1987Deborah A. Davis</v>
      </c>
      <c r="I2869" t="str">
        <f>IFERROR(IF(VLOOKUP(Test!G2869,SanityCheck!$F$2:$F$6384,1,FALSE)=Test!G2869,"Y","N"),"N")</f>
        <v>Y</v>
      </c>
    </row>
    <row r="2870" spans="1:9" x14ac:dyDescent="0.25">
      <c r="A2870" t="s">
        <v>2067</v>
      </c>
      <c r="C2870" t="s">
        <v>553</v>
      </c>
      <c r="D2870">
        <v>1987</v>
      </c>
      <c r="E2870" t="s">
        <v>642</v>
      </c>
      <c r="G2870" t="str">
        <f t="shared" si="44"/>
        <v>General Software TutorialsIntroduction to SIMAN1987C. Dennis Pegden</v>
      </c>
      <c r="I2870" t="str">
        <f>IFERROR(IF(VLOOKUP(Test!G2870,SanityCheck!$F$2:$F$6384,1,FALSE)=Test!G2870,"Y","N"),"N")</f>
        <v>Y</v>
      </c>
    </row>
    <row r="2871" spans="1:9" x14ac:dyDescent="0.25">
      <c r="A2871" t="s">
        <v>2067</v>
      </c>
      <c r="C2871" t="s">
        <v>2082</v>
      </c>
      <c r="D2871">
        <v>1987</v>
      </c>
      <c r="E2871" t="s">
        <v>546</v>
      </c>
      <c r="G2871" t="str">
        <f t="shared" si="44"/>
        <v>General Software TutorialsSIMSCRIPT 11.5 and SimAnimation: A Tutorial1987Edward C. Russell</v>
      </c>
      <c r="I2871" t="str">
        <f>IFERROR(IF(VLOOKUP(Test!G2871,SanityCheck!$F$2:$F$6384,1,FALSE)=Test!G2871,"Y","N"),"N")</f>
        <v>Y</v>
      </c>
    </row>
    <row r="2872" spans="1:9" x14ac:dyDescent="0.25">
      <c r="A2872" t="s">
        <v>2067</v>
      </c>
      <c r="C2872" t="s">
        <v>628</v>
      </c>
      <c r="D2872">
        <v>1987</v>
      </c>
      <c r="E2872" t="s">
        <v>83</v>
      </c>
      <c r="G2872" t="str">
        <f t="shared" si="44"/>
        <v>General Software TutorialsPerspectives on Simulation Using GPSS1987Thomas J. Schriber</v>
      </c>
      <c r="I2872" t="str">
        <f>IFERROR(IF(VLOOKUP(Test!G2872,SanityCheck!$F$2:$F$6384,1,FALSE)=Test!G2872,"Y","N"),"N")</f>
        <v>Y</v>
      </c>
    </row>
    <row r="2873" spans="1:9" x14ac:dyDescent="0.25">
      <c r="A2873" t="s">
        <v>2067</v>
      </c>
      <c r="C2873" t="s">
        <v>2072</v>
      </c>
      <c r="D2873">
        <v>1987</v>
      </c>
      <c r="E2873" t="s">
        <v>472</v>
      </c>
      <c r="G2873" t="str">
        <f t="shared" si="44"/>
        <v>General Software TutorialsSimulation Modeling and Analysis with INSIGHT: A Tutorial1987Stephen D. Roberts</v>
      </c>
      <c r="I2873" t="str">
        <f>IFERROR(IF(VLOOKUP(Test!G2873,SanityCheck!$F$2:$F$6384,1,FALSE)=Test!G2873,"Y","N"),"N")</f>
        <v>Y</v>
      </c>
    </row>
    <row r="2874" spans="1:9" x14ac:dyDescent="0.25">
      <c r="A2874" t="s">
        <v>2067</v>
      </c>
      <c r="C2874" t="s">
        <v>2081</v>
      </c>
      <c r="D2874">
        <v>1987</v>
      </c>
      <c r="E2874" t="s">
        <v>632</v>
      </c>
      <c r="G2874" t="str">
        <f t="shared" si="44"/>
        <v>General Software TutorialsThe SIMPLE_1 Simulation Environment1987Philip Cobbin</v>
      </c>
      <c r="I2874" t="str">
        <f>IFERROR(IF(VLOOKUP(Test!G2874,SanityCheck!$F$2:$F$6384,1,FALSE)=Test!G2874,"Y","N"),"N")</f>
        <v>Y</v>
      </c>
    </row>
    <row r="2875" spans="1:9" x14ac:dyDescent="0.25">
      <c r="A2875" t="s">
        <v>2067</v>
      </c>
      <c r="C2875" t="s">
        <v>2070</v>
      </c>
      <c r="D2875">
        <v>1987</v>
      </c>
      <c r="E2875" t="s">
        <v>2069</v>
      </c>
      <c r="G2875" t="str">
        <f t="shared" si="44"/>
        <v>General Software TutorialsThe Smalltalk Simulation Environment, Part II1987Verna E. Knapp</v>
      </c>
      <c r="I2875" t="str">
        <f>IFERROR(IF(VLOOKUP(Test!G2875,SanityCheck!$F$2:$F$6384,1,FALSE)=Test!G2875,"Y","N"),"N")</f>
        <v>Y</v>
      </c>
    </row>
    <row r="2876" spans="1:9" x14ac:dyDescent="0.25">
      <c r="A2876" t="s">
        <v>2067</v>
      </c>
      <c r="C2876" t="s">
        <v>2073</v>
      </c>
      <c r="D2876">
        <v>1987</v>
      </c>
      <c r="E2876" t="s">
        <v>1570</v>
      </c>
      <c r="G2876" t="str">
        <f t="shared" si="44"/>
        <v>General Software TutorialsWriting Simulations From Scratch: Pascal Implementations1987Arne Thesen</v>
      </c>
      <c r="I2876" t="str">
        <f>IFERROR(IF(VLOOKUP(Test!G2876,SanityCheck!$F$2:$F$6384,1,FALSE)=Test!G2876,"Y","N"),"N")</f>
        <v>Y</v>
      </c>
    </row>
    <row r="2877" spans="1:9" x14ac:dyDescent="0.25">
      <c r="A2877" t="s">
        <v>2067</v>
      </c>
      <c r="C2877" t="s">
        <v>2084</v>
      </c>
      <c r="D2877">
        <v>1987</v>
      </c>
      <c r="E2877" t="s">
        <v>2094</v>
      </c>
      <c r="G2877" t="str">
        <f t="shared" si="44"/>
        <v>General Software TutorialsA Process-Oriented Simulation Package Based on Modula-21987Pierre L'Ecuyer</v>
      </c>
      <c r="I2877" t="str">
        <f>IFERROR(IF(VLOOKUP(Test!G2877,SanityCheck!$F$2:$F$6384,1,FALSE)=Test!G2877,"Y","N"),"N")</f>
        <v>Y</v>
      </c>
    </row>
    <row r="2878" spans="1:9" x14ac:dyDescent="0.25">
      <c r="A2878" t="s">
        <v>2067</v>
      </c>
      <c r="C2878" t="s">
        <v>2084</v>
      </c>
      <c r="D2878">
        <v>1987</v>
      </c>
      <c r="E2878" t="s">
        <v>2083</v>
      </c>
      <c r="G2878" t="str">
        <f t="shared" si="44"/>
        <v>General Software TutorialsA Process-Oriented Simulation Package Based on Modula-21987Nataly Giroux</v>
      </c>
      <c r="I2878" t="str">
        <f>IFERROR(IF(VLOOKUP(Test!G2878,SanityCheck!$F$2:$F$6384,1,FALSE)=Test!G2878,"Y","N"),"N")</f>
        <v>Y</v>
      </c>
    </row>
    <row r="2879" spans="1:9" x14ac:dyDescent="0.25">
      <c r="A2879" t="s">
        <v>2067</v>
      </c>
      <c r="C2879" t="s">
        <v>2090</v>
      </c>
      <c r="D2879">
        <v>1987</v>
      </c>
      <c r="E2879" t="s">
        <v>2089</v>
      </c>
      <c r="G2879" t="str">
        <f t="shared" si="44"/>
        <v>General Software TutorialsThe Flexible Ada Simulation Tool (FAST) and Its Extensions1987Michael L. Samuels</v>
      </c>
      <c r="I2879" t="str">
        <f>IFERROR(IF(VLOOKUP(Test!G2879,SanityCheck!$F$2:$F$6384,1,FALSE)=Test!G2879,"Y","N"),"N")</f>
        <v>Y</v>
      </c>
    </row>
    <row r="2880" spans="1:9" x14ac:dyDescent="0.25">
      <c r="A2880" t="s">
        <v>2067</v>
      </c>
      <c r="C2880" t="s">
        <v>2090</v>
      </c>
      <c r="D2880">
        <v>1987</v>
      </c>
      <c r="E2880" t="s">
        <v>3059</v>
      </c>
      <c r="G2880" t="str">
        <f t="shared" si="44"/>
        <v>General Software TutorialsThe Flexible Ada Simulation Tool (FAST) and Its Extensions1987James R. Spiegel</v>
      </c>
      <c r="I2880" t="str">
        <f>IFERROR(IF(VLOOKUP(Test!G2880,SanityCheck!$F$2:$F$6384,1,FALSE)=Test!G2880,"Y","N"),"N")</f>
        <v>Y</v>
      </c>
    </row>
    <row r="2881" spans="1:9" x14ac:dyDescent="0.25">
      <c r="A2881" t="s">
        <v>2067</v>
      </c>
      <c r="C2881" t="s">
        <v>2079</v>
      </c>
      <c r="D2881">
        <v>1987</v>
      </c>
      <c r="E2881" t="s">
        <v>2088</v>
      </c>
      <c r="G2881" t="str">
        <f t="shared" si="44"/>
        <v>General Software TutorialsSoftware Reuse and Simulation1987Richard Reese</v>
      </c>
      <c r="I2881" t="str">
        <f>IFERROR(IF(VLOOKUP(Test!G2881,SanityCheck!$F$2:$F$6384,1,FALSE)=Test!G2881,"Y","N"),"N")</f>
        <v>Y</v>
      </c>
    </row>
    <row r="2882" spans="1:9" x14ac:dyDescent="0.25">
      <c r="A2882" t="s">
        <v>2067</v>
      </c>
      <c r="C2882" t="s">
        <v>2079</v>
      </c>
      <c r="D2882">
        <v>1987</v>
      </c>
      <c r="E2882" t="s">
        <v>2078</v>
      </c>
      <c r="G2882" t="str">
        <f t="shared" ref="G2882:G2945" si="45">CONCATENATE(A2882,B2882,C2882,D2882,E2882)</f>
        <v>General Software TutorialsSoftware Reuse and Simulation1987Dana L. Wyatt</v>
      </c>
      <c r="I2882" t="str">
        <f>IFERROR(IF(VLOOKUP(Test!G2882,SanityCheck!$F$2:$F$6384,1,FALSE)=Test!G2882,"Y","N"),"N")</f>
        <v>Y</v>
      </c>
    </row>
    <row r="2883" spans="1:9" x14ac:dyDescent="0.25">
      <c r="A2883" t="s">
        <v>2097</v>
      </c>
      <c r="C2883" t="s">
        <v>2212</v>
      </c>
      <c r="D2883">
        <v>1987</v>
      </c>
      <c r="E2883" t="s">
        <v>2641</v>
      </c>
      <c r="G2883" t="str">
        <f t="shared" si="45"/>
        <v>Specific Software TutorialsIntegrated Software for Manufacturing Simulation1987Kenneth D. Farnsworth</v>
      </c>
      <c r="I2883" t="str">
        <f>IFERROR(IF(VLOOKUP(Test!G2883,SanityCheck!$F$2:$F$6384,1,FALSE)=Test!G2883,"Y","N"),"N")</f>
        <v>Y</v>
      </c>
    </row>
    <row r="2884" spans="1:9" x14ac:dyDescent="0.25">
      <c r="A2884" t="s">
        <v>2097</v>
      </c>
      <c r="C2884" t="s">
        <v>2212</v>
      </c>
      <c r="D2884">
        <v>1987</v>
      </c>
      <c r="E2884" t="s">
        <v>1946</v>
      </c>
      <c r="G2884" t="str">
        <f t="shared" si="45"/>
        <v>Specific Software TutorialsIntegrated Software for Manufacturing Simulation1987Van B. Norman</v>
      </c>
      <c r="I2884" t="str">
        <f>IFERROR(IF(VLOOKUP(Test!G2884,SanityCheck!$F$2:$F$6384,1,FALSE)=Test!G2884,"Y","N"),"N")</f>
        <v>Y</v>
      </c>
    </row>
    <row r="2885" spans="1:9" x14ac:dyDescent="0.25">
      <c r="A2885" t="s">
        <v>2097</v>
      </c>
      <c r="C2885" t="s">
        <v>2212</v>
      </c>
      <c r="D2885">
        <v>1987</v>
      </c>
      <c r="E2885" t="s">
        <v>2211</v>
      </c>
      <c r="G2885" t="str">
        <f t="shared" si="45"/>
        <v>Specific Software TutorialsIntegrated Software for Manufacturing Simulation1987T. A. Norman</v>
      </c>
      <c r="I2885" t="str">
        <f>IFERROR(IF(VLOOKUP(Test!G2885,SanityCheck!$F$2:$F$6384,1,FALSE)=Test!G2885,"Y","N"),"N")</f>
        <v>Y</v>
      </c>
    </row>
    <row r="2886" spans="1:9" x14ac:dyDescent="0.25">
      <c r="A2886" t="s">
        <v>2097</v>
      </c>
      <c r="C2886" t="s">
        <v>2112</v>
      </c>
      <c r="D2886">
        <v>1987</v>
      </c>
      <c r="E2886" t="s">
        <v>2111</v>
      </c>
      <c r="G2886" t="str">
        <f t="shared" si="45"/>
        <v>Specific Software TutorialsModeling Asynchronous Materials Handling in XCELL+1987Richard Conway</v>
      </c>
      <c r="I2886" t="str">
        <f>IFERROR(IF(VLOOKUP(Test!G2886,SanityCheck!$F$2:$F$6384,1,FALSE)=Test!G2886,"Y","N"),"N")</f>
        <v>Y</v>
      </c>
    </row>
    <row r="2887" spans="1:9" x14ac:dyDescent="0.25">
      <c r="A2887" t="s">
        <v>2097</v>
      </c>
      <c r="C2887" t="s">
        <v>2112</v>
      </c>
      <c r="D2887">
        <v>1987</v>
      </c>
      <c r="E2887" t="s">
        <v>3043</v>
      </c>
      <c r="G2887" t="str">
        <f t="shared" si="45"/>
        <v>Specific Software TutorialsModeling Asynchronous Materials Handling in XCELL+1987William Maxwell</v>
      </c>
      <c r="I2887" t="str">
        <f>IFERROR(IF(VLOOKUP(Test!G2887,SanityCheck!$F$2:$F$6384,1,FALSE)=Test!G2887,"Y","N"),"N")</f>
        <v>Y</v>
      </c>
    </row>
    <row r="2888" spans="1:9" x14ac:dyDescent="0.25">
      <c r="A2888" t="s">
        <v>2097</v>
      </c>
      <c r="C2888" t="s">
        <v>2896</v>
      </c>
      <c r="D2888">
        <v>1987</v>
      </c>
      <c r="E2888" t="s">
        <v>2895</v>
      </c>
      <c r="G2888" t="str">
        <f t="shared" si="45"/>
        <v>Specific Software TutorialsData Collection With a Portable Microcomputer1987James E. Wilkinson</v>
      </c>
      <c r="I2888" t="str">
        <f>IFERROR(IF(VLOOKUP(Test!G2888,SanityCheck!$F$2:$F$6384,1,FALSE)=Test!G2888,"Y","N"),"N")</f>
        <v>Y</v>
      </c>
    </row>
    <row r="2889" spans="1:9" x14ac:dyDescent="0.25">
      <c r="A2889" t="s">
        <v>2097</v>
      </c>
      <c r="C2889" t="s">
        <v>2896</v>
      </c>
      <c r="D2889">
        <v>1987</v>
      </c>
      <c r="E2889" t="s">
        <v>1075</v>
      </c>
      <c r="G2889" t="str">
        <f t="shared" si="45"/>
        <v>Specific Software TutorialsData Collection With a Portable Microcomputer1987Gary E. Whitehouse</v>
      </c>
      <c r="I2889" t="str">
        <f>IFERROR(IF(VLOOKUP(Test!G2889,SanityCheck!$F$2:$F$6384,1,FALSE)=Test!G2889,"Y","N"),"N")</f>
        <v>Y</v>
      </c>
    </row>
    <row r="2890" spans="1:9" x14ac:dyDescent="0.25">
      <c r="A2890" t="s">
        <v>2097</v>
      </c>
      <c r="C2890" t="s">
        <v>2118</v>
      </c>
      <c r="D2890">
        <v>1987</v>
      </c>
      <c r="E2890" t="s">
        <v>329</v>
      </c>
      <c r="G2890" t="str">
        <f t="shared" si="45"/>
        <v>Specific Software TutorialsA Tutorial on UNIFIT: An Interactive Computer Package for Fitting Probability Distributions to Observed Data1987Averill M. Law</v>
      </c>
      <c r="I2890" t="str">
        <f>IFERROR(IF(VLOOKUP(Test!G2890,SanityCheck!$F$2:$F$6384,1,FALSE)=Test!G2890,"Y","N"),"N")</f>
        <v>Y</v>
      </c>
    </row>
    <row r="2891" spans="1:9" x14ac:dyDescent="0.25">
      <c r="A2891" t="s">
        <v>2097</v>
      </c>
      <c r="C2891" t="s">
        <v>2118</v>
      </c>
      <c r="D2891">
        <v>1987</v>
      </c>
      <c r="E2891" t="s">
        <v>568</v>
      </c>
      <c r="G2891" t="str">
        <f t="shared" si="45"/>
        <v>Specific Software TutorialsA Tutorial on UNIFIT: An Interactive Computer Package for Fitting Probability Distributions to Observed Data1987Stephen G. Vincent</v>
      </c>
      <c r="I2891" t="str">
        <f>IFERROR(IF(VLOOKUP(Test!G2891,SanityCheck!$F$2:$F$6384,1,FALSE)=Test!G2891,"Y","N"),"N")</f>
        <v>Y</v>
      </c>
    </row>
    <row r="2892" spans="1:9" x14ac:dyDescent="0.25">
      <c r="A2892" t="s">
        <v>2097</v>
      </c>
      <c r="C2892" t="s">
        <v>2756</v>
      </c>
      <c r="D2892">
        <v>1987</v>
      </c>
      <c r="E2892" t="s">
        <v>2755</v>
      </c>
      <c r="G2892" t="str">
        <f t="shared" si="45"/>
        <v>Specific Software TutorialsSIMNET Simulation Language1987Handy A. Taha</v>
      </c>
      <c r="I2892" t="str">
        <f>IFERROR(IF(VLOOKUP(Test!G2892,SanityCheck!$F$2:$F$6384,1,FALSE)=Test!G2892,"Y","N"),"N")</f>
        <v>Y</v>
      </c>
    </row>
    <row r="2893" spans="1:9" x14ac:dyDescent="0.25">
      <c r="A2893" t="s">
        <v>2097</v>
      </c>
      <c r="C2893" t="s">
        <v>2845</v>
      </c>
      <c r="D2893">
        <v>1987</v>
      </c>
      <c r="E2893" t="s">
        <v>2844</v>
      </c>
      <c r="G2893" t="str">
        <f t="shared" si="45"/>
        <v>Specific Software TutorialsSTAR*CELL: A Flexible Manufacturing Cell Simulator1987Harold J. Steudel</v>
      </c>
      <c r="I2893" t="str">
        <f>IFERROR(IF(VLOOKUP(Test!G2893,SanityCheck!$F$2:$F$6384,1,FALSE)=Test!G2893,"Y","N"),"N")</f>
        <v>Y</v>
      </c>
    </row>
    <row r="2894" spans="1:9" x14ac:dyDescent="0.25">
      <c r="A2894" t="s">
        <v>2097</v>
      </c>
      <c r="C2894" t="s">
        <v>2845</v>
      </c>
      <c r="D2894">
        <v>1987</v>
      </c>
      <c r="E2894" t="s">
        <v>2926</v>
      </c>
      <c r="G2894" t="str">
        <f t="shared" si="45"/>
        <v>Specific Software TutorialsSTAR*CELL: A Flexible Manufacturing Cell Simulator1987Taeho Park</v>
      </c>
      <c r="I2894" t="str">
        <f>IFERROR(IF(VLOOKUP(Test!G2894,SanityCheck!$F$2:$F$6384,1,FALSE)=Test!G2894,"Y","N"),"N")</f>
        <v>Y</v>
      </c>
    </row>
    <row r="2895" spans="1:9" x14ac:dyDescent="0.25">
      <c r="A2895" t="s">
        <v>2097</v>
      </c>
      <c r="C2895" t="s">
        <v>2836</v>
      </c>
      <c r="D2895">
        <v>1987</v>
      </c>
      <c r="E2895" t="s">
        <v>466</v>
      </c>
      <c r="G2895" t="str">
        <f t="shared" si="45"/>
        <v>Specific Software TutorialsScheduling Manufacturing Systems with FACTOR1987Douglas G. MacFarland</v>
      </c>
      <c r="I2895" t="str">
        <f>IFERROR(IF(VLOOKUP(Test!G2895,SanityCheck!$F$2:$F$6384,1,FALSE)=Test!G2895,"Y","N"),"N")</f>
        <v>Y</v>
      </c>
    </row>
    <row r="2896" spans="1:9" x14ac:dyDescent="0.25">
      <c r="A2896" t="s">
        <v>2097</v>
      </c>
      <c r="C2896" t="s">
        <v>2100</v>
      </c>
      <c r="D2896">
        <v>1987</v>
      </c>
      <c r="E2896" t="s">
        <v>601</v>
      </c>
      <c r="G2896" t="str">
        <f t="shared" si="45"/>
        <v>Specific Software TutorialsA Tutorial on TESS: The Extended Simulation Support System1987Charles R. Standridge</v>
      </c>
      <c r="I2896" t="str">
        <f>IFERROR(IF(VLOOKUP(Test!G2896,SanityCheck!$F$2:$F$6384,1,FALSE)=Test!G2896,"Y","N"),"N")</f>
        <v>Y</v>
      </c>
    </row>
    <row r="2897" spans="1:9" x14ac:dyDescent="0.25">
      <c r="A2897" t="s">
        <v>2097</v>
      </c>
      <c r="C2897" t="s">
        <v>2100</v>
      </c>
      <c r="D2897">
        <v>1987</v>
      </c>
      <c r="E2897" t="s">
        <v>8</v>
      </c>
      <c r="G2897" t="str">
        <f t="shared" si="45"/>
        <v>Specific Software TutorialsA Tutorial on TESS: The Extended Simulation Support System1987A. Alan B. Pritsker</v>
      </c>
      <c r="I2897" t="str">
        <f>IFERROR(IF(VLOOKUP(Test!G2897,SanityCheck!$F$2:$F$6384,1,FALSE)=Test!G2897,"Y","N"),"N")</f>
        <v>Y</v>
      </c>
    </row>
    <row r="2898" spans="1:9" x14ac:dyDescent="0.25">
      <c r="A2898" t="s">
        <v>2097</v>
      </c>
      <c r="C2898" t="s">
        <v>2100</v>
      </c>
      <c r="D2898">
        <v>1987</v>
      </c>
      <c r="E2898" t="s">
        <v>2119</v>
      </c>
      <c r="G2898" t="str">
        <f t="shared" si="45"/>
        <v>Specific Software TutorialsA Tutorial on TESS: The Extended Simulation Support System1987Catherine W. Stein</v>
      </c>
      <c r="I2898" t="str">
        <f>IFERROR(IF(VLOOKUP(Test!G2898,SanityCheck!$F$2:$F$6384,1,FALSE)=Test!G2898,"Y","N"),"N")</f>
        <v>Y</v>
      </c>
    </row>
    <row r="2899" spans="1:9" x14ac:dyDescent="0.25">
      <c r="A2899" t="s">
        <v>2097</v>
      </c>
      <c r="C2899" t="s">
        <v>2121</v>
      </c>
      <c r="D2899">
        <v>1987</v>
      </c>
      <c r="E2899" t="s">
        <v>564</v>
      </c>
      <c r="G2899" t="str">
        <f t="shared" si="45"/>
        <v>Specific Software TutorialsNetwork II.5 Tutorial1987William J. Garrison</v>
      </c>
      <c r="I2899" t="str">
        <f>IFERROR(IF(VLOOKUP(Test!G2899,SanityCheck!$F$2:$F$6384,1,FALSE)=Test!G2899,"Y","N"),"N")</f>
        <v>Y</v>
      </c>
    </row>
    <row r="2900" spans="1:9" x14ac:dyDescent="0.25">
      <c r="A2900" t="s">
        <v>2097</v>
      </c>
      <c r="C2900" t="s">
        <v>2116</v>
      </c>
      <c r="D2900">
        <v>1987</v>
      </c>
      <c r="E2900" t="s">
        <v>2115</v>
      </c>
      <c r="G2900" t="str">
        <f t="shared" si="45"/>
        <v>Specific Software TutorialsFactory Simulation With Animation: The No Programming Approach1987Kenneth Tumay</v>
      </c>
      <c r="I2900" t="str">
        <f>IFERROR(IF(VLOOKUP(Test!G2900,SanityCheck!$F$2:$F$6384,1,FALSE)=Test!G2900,"Y","N"),"N")</f>
        <v>Y</v>
      </c>
    </row>
    <row r="2901" spans="1:9" x14ac:dyDescent="0.25">
      <c r="A2901" t="s">
        <v>2097</v>
      </c>
      <c r="C2901" t="s">
        <v>2104</v>
      </c>
      <c r="D2901">
        <v>1987</v>
      </c>
      <c r="E2901" t="s">
        <v>2114</v>
      </c>
      <c r="G2901" t="str">
        <f t="shared" si="45"/>
        <v>Specific Software TutorialsAnimation Design With Cinema1987Richard A. Kilgore</v>
      </c>
      <c r="I2901" t="str">
        <f>IFERROR(IF(VLOOKUP(Test!G2901,SanityCheck!$F$2:$F$6384,1,FALSE)=Test!G2901,"Y","N"),"N")</f>
        <v>Y</v>
      </c>
    </row>
    <row r="2902" spans="1:9" x14ac:dyDescent="0.25">
      <c r="A2902" t="s">
        <v>2097</v>
      </c>
      <c r="C2902" t="s">
        <v>2104</v>
      </c>
      <c r="D2902">
        <v>1987</v>
      </c>
      <c r="E2902" t="s">
        <v>592</v>
      </c>
      <c r="G2902" t="str">
        <f t="shared" si="45"/>
        <v>Specific Software TutorialsAnimation Design With Cinema1987Kevin J. Healy</v>
      </c>
      <c r="I2902" t="str">
        <f>IFERROR(IF(VLOOKUP(Test!G2902,SanityCheck!$F$2:$F$6384,1,FALSE)=Test!G2902,"Y","N"),"N")</f>
        <v>Y</v>
      </c>
    </row>
    <row r="2903" spans="1:9" x14ac:dyDescent="0.25">
      <c r="A2903" t="s">
        <v>2097</v>
      </c>
      <c r="C2903" t="s">
        <v>2107</v>
      </c>
      <c r="D2903">
        <v>1987</v>
      </c>
      <c r="E2903" t="s">
        <v>560</v>
      </c>
      <c r="G2903" t="str">
        <f t="shared" si="45"/>
        <v>Specific Software TutorialsAdvanced Features of GPSS/H1987Robert C. Crain</v>
      </c>
      <c r="I2903" t="str">
        <f>IFERROR(IF(VLOOKUP(Test!G2903,SanityCheck!$F$2:$F$6384,1,FALSE)=Test!G2903,"Y","N"),"N")</f>
        <v>Y</v>
      </c>
    </row>
    <row r="2904" spans="1:9" x14ac:dyDescent="0.25">
      <c r="A2904" t="s">
        <v>2097</v>
      </c>
      <c r="C2904" t="s">
        <v>2107</v>
      </c>
      <c r="D2904">
        <v>1987</v>
      </c>
      <c r="E2904" t="s">
        <v>584</v>
      </c>
      <c r="G2904" t="str">
        <f t="shared" si="45"/>
        <v>Specific Software TutorialsAdvanced Features of GPSS/H1987Daniel T. Brunner</v>
      </c>
      <c r="I2904" t="str">
        <f>IFERROR(IF(VLOOKUP(Test!G2904,SanityCheck!$F$2:$F$6384,1,FALSE)=Test!G2904,"Y","N"),"N")</f>
        <v>Y</v>
      </c>
    </row>
    <row r="2905" spans="1:9" x14ac:dyDescent="0.25">
      <c r="A2905" t="s">
        <v>2097</v>
      </c>
      <c r="C2905" t="s">
        <v>2107</v>
      </c>
      <c r="D2905">
        <v>1987</v>
      </c>
      <c r="E2905" t="s">
        <v>445</v>
      </c>
      <c r="G2905" t="str">
        <f t="shared" si="45"/>
        <v>Specific Software TutorialsAdvanced Features of GPSS/H1987James O. Henriksen</v>
      </c>
      <c r="I2905" t="str">
        <f>IFERROR(IF(VLOOKUP(Test!G2905,SanityCheck!$F$2:$F$6384,1,FALSE)=Test!G2905,"Y","N"),"N")</f>
        <v>Y</v>
      </c>
    </row>
    <row r="2906" spans="1:9" x14ac:dyDescent="0.25">
      <c r="A2906" t="s">
        <v>2097</v>
      </c>
      <c r="C2906" t="s">
        <v>2101</v>
      </c>
      <c r="D2906">
        <v>1987</v>
      </c>
      <c r="E2906" t="s">
        <v>535</v>
      </c>
      <c r="G2906" t="str">
        <f t="shared" si="45"/>
        <v>Specific Software TutorialsThe Interactive Graphics and Animation of GPSS/PC1987Springer W. Cox</v>
      </c>
      <c r="I2906" t="str">
        <f>IFERROR(IF(VLOOKUP(Test!G2906,SanityCheck!$F$2:$F$6384,1,FALSE)=Test!G2906,"Y","N"),"N")</f>
        <v>Y</v>
      </c>
    </row>
    <row r="2907" spans="1:9" x14ac:dyDescent="0.25">
      <c r="A2907" t="s">
        <v>1982</v>
      </c>
      <c r="B2907" t="s">
        <v>5140</v>
      </c>
      <c r="C2907" t="s">
        <v>5139</v>
      </c>
      <c r="D2907">
        <v>1987</v>
      </c>
      <c r="E2907" t="s">
        <v>5138</v>
      </c>
      <c r="G2907" t="str">
        <f t="shared" si="45"/>
        <v>Analysis MethodologyModeling Stochastic ProcessesSimulation of Stationary Time Series1987David A. Burn</v>
      </c>
      <c r="I2907" t="str">
        <f>IFERROR(IF(VLOOKUP(Test!G2907,SanityCheck!$F$2:$F$6384,1,FALSE)=Test!G2907,"Y","N"),"N")</f>
        <v>Y</v>
      </c>
    </row>
    <row r="2908" spans="1:9" x14ac:dyDescent="0.25">
      <c r="A2908" t="s">
        <v>1982</v>
      </c>
      <c r="B2908" t="s">
        <v>5140</v>
      </c>
      <c r="C2908" t="s">
        <v>5142</v>
      </c>
      <c r="D2908">
        <v>1987</v>
      </c>
      <c r="E2908" t="s">
        <v>5141</v>
      </c>
      <c r="G2908" t="str">
        <f t="shared" si="45"/>
        <v>Analysis MethodologyModeling Stochastic ProcessesSome Methods for Simulating Random Fields1987A. Larry Wright</v>
      </c>
      <c r="I2908" t="str">
        <f>IFERROR(IF(VLOOKUP(Test!G2908,SanityCheck!$F$2:$F$6384,1,FALSE)=Test!G2908,"Y","N"),"N")</f>
        <v>Y</v>
      </c>
    </row>
    <row r="2909" spans="1:9" x14ac:dyDescent="0.25">
      <c r="A2909" t="s">
        <v>1982</v>
      </c>
      <c r="B2909" t="s">
        <v>5140</v>
      </c>
      <c r="C2909" t="s">
        <v>5144</v>
      </c>
      <c r="D2909">
        <v>1987</v>
      </c>
      <c r="E2909" t="s">
        <v>5145</v>
      </c>
      <c r="G2909" t="str">
        <f t="shared" si="45"/>
        <v>Analysis MethodologyModeling Stochastic ProcessesMarginally Specific Alternatives to Normal ARMA Processes1987Lee S. Dewald</v>
      </c>
      <c r="I2909" t="str">
        <f>IFERROR(IF(VLOOKUP(Test!G2909,SanityCheck!$F$2:$F$6384,1,FALSE)=Test!G2909,"Y","N"),"N")</f>
        <v>Y</v>
      </c>
    </row>
    <row r="2910" spans="1:9" x14ac:dyDescent="0.25">
      <c r="A2910" t="s">
        <v>1982</v>
      </c>
      <c r="B2910" t="s">
        <v>5140</v>
      </c>
      <c r="C2910" t="s">
        <v>5144</v>
      </c>
      <c r="D2910">
        <v>1987</v>
      </c>
      <c r="E2910" t="s">
        <v>5146</v>
      </c>
      <c r="G2910" t="str">
        <f t="shared" si="45"/>
        <v>Analysis MethodologyModeling Stochastic ProcessesMarginally Specific Alternatives to Normal ARMA Processes1987Sr.</v>
      </c>
      <c r="I2910" t="str">
        <f>IFERROR(IF(VLOOKUP(Test!G2910,SanityCheck!$F$2:$F$6384,1,FALSE)=Test!G2910,"Y","N"),"N")</f>
        <v>Y</v>
      </c>
    </row>
    <row r="2911" spans="1:9" x14ac:dyDescent="0.25">
      <c r="A2911" t="s">
        <v>1982</v>
      </c>
      <c r="B2911" t="s">
        <v>5140</v>
      </c>
      <c r="C2911" t="s">
        <v>5144</v>
      </c>
      <c r="D2911">
        <v>1987</v>
      </c>
      <c r="E2911" t="s">
        <v>650</v>
      </c>
      <c r="G2911" t="str">
        <f t="shared" si="45"/>
        <v>Analysis MethodologyModeling Stochastic ProcessesMarginally Specific Alternatives to Normal ARMA Processes1987Peter A. W. Lewis</v>
      </c>
      <c r="I2911" t="str">
        <f>IFERROR(IF(VLOOKUP(Test!G2911,SanityCheck!$F$2:$F$6384,1,FALSE)=Test!G2911,"Y","N"),"N")</f>
        <v>Y</v>
      </c>
    </row>
    <row r="2912" spans="1:9" x14ac:dyDescent="0.25">
      <c r="A2912" t="s">
        <v>1982</v>
      </c>
      <c r="B2912" t="s">
        <v>5140</v>
      </c>
      <c r="C2912" t="s">
        <v>5144</v>
      </c>
      <c r="D2912">
        <v>1987</v>
      </c>
      <c r="E2912" t="s">
        <v>5143</v>
      </c>
      <c r="G2912" t="str">
        <f t="shared" si="45"/>
        <v>Analysis MethodologyModeling Stochastic ProcessesMarginally Specific Alternatives to Normal ARMA Processes1987Ed McKensie</v>
      </c>
      <c r="I2912" t="str">
        <f>IFERROR(IF(VLOOKUP(Test!G2912,SanityCheck!$F$2:$F$6384,1,FALSE)=Test!G2912,"Y","N"),"N")</f>
        <v>Y</v>
      </c>
    </row>
    <row r="2913" spans="1:9" x14ac:dyDescent="0.25">
      <c r="A2913" t="s">
        <v>1982</v>
      </c>
      <c r="B2913" t="s">
        <v>5149</v>
      </c>
      <c r="C2913" t="s">
        <v>5150</v>
      </c>
      <c r="D2913">
        <v>1987</v>
      </c>
      <c r="E2913" t="s">
        <v>5152</v>
      </c>
      <c r="G2913" t="str">
        <f t="shared" si="45"/>
        <v>Analysis MethodologyVariance EstimationMultivariate Inference in Stationary Simulation Using Batch Means1987Der-Fa R. Chen</v>
      </c>
      <c r="I2913" t="str">
        <f>IFERROR(IF(VLOOKUP(Test!G2913,SanityCheck!$F$2:$F$6384,1,FALSE)=Test!G2913,"Y","N"),"N")</f>
        <v>Y</v>
      </c>
    </row>
    <row r="2914" spans="1:9" x14ac:dyDescent="0.25">
      <c r="A2914" t="s">
        <v>1982</v>
      </c>
      <c r="B2914" t="s">
        <v>5149</v>
      </c>
      <c r="C2914" t="s">
        <v>5150</v>
      </c>
      <c r="D2914">
        <v>1987</v>
      </c>
      <c r="E2914" t="s">
        <v>1555</v>
      </c>
      <c r="G2914" t="str">
        <f t="shared" si="45"/>
        <v>Analysis MethodologyVariance EstimationMultivariate Inference in Stationary Simulation Using Batch Means1987Andrew F. Seila</v>
      </c>
      <c r="I2914" t="str">
        <f>IFERROR(IF(VLOOKUP(Test!G2914,SanityCheck!$F$2:$F$6384,1,FALSE)=Test!G2914,"Y","N"),"N")</f>
        <v>Y</v>
      </c>
    </row>
    <row r="2915" spans="1:9" x14ac:dyDescent="0.25">
      <c r="A2915" t="s">
        <v>1982</v>
      </c>
      <c r="B2915" t="s">
        <v>5149</v>
      </c>
      <c r="C2915" t="s">
        <v>5148</v>
      </c>
      <c r="D2915">
        <v>1987</v>
      </c>
      <c r="E2915" t="s">
        <v>5147</v>
      </c>
      <c r="G2915" t="str">
        <f t="shared" si="45"/>
        <v>Analysis MethodologyVariance EstimationOn Strong Consistency of the Variance Estimator1987Halim Damerdji</v>
      </c>
      <c r="I2915" t="str">
        <f>IFERROR(IF(VLOOKUP(Test!G2915,SanityCheck!$F$2:$F$6384,1,FALSE)=Test!G2915,"Y","N"),"N")</f>
        <v>Y</v>
      </c>
    </row>
    <row r="2916" spans="1:9" x14ac:dyDescent="0.25">
      <c r="A2916" t="s">
        <v>1982</v>
      </c>
      <c r="B2916" t="s">
        <v>5149</v>
      </c>
      <c r="C2916" t="s">
        <v>5151</v>
      </c>
      <c r="D2916">
        <v>1987</v>
      </c>
      <c r="E2916" t="s">
        <v>1984</v>
      </c>
      <c r="G2916" t="str">
        <f t="shared" si="45"/>
        <v>Analysis MethodologyVariance EstimationCorrelation Among Estimators of the Variance of the Sample Mean1987Bruce Schmeiser</v>
      </c>
      <c r="I2916" t="str">
        <f>IFERROR(IF(VLOOKUP(Test!G2916,SanityCheck!$F$2:$F$6384,1,FALSE)=Test!G2916,"Y","N"),"N")</f>
        <v>Y</v>
      </c>
    </row>
    <row r="2917" spans="1:9" x14ac:dyDescent="0.25">
      <c r="A2917" t="s">
        <v>1982</v>
      </c>
      <c r="B2917" t="s">
        <v>5149</v>
      </c>
      <c r="C2917" t="s">
        <v>5151</v>
      </c>
      <c r="D2917">
        <v>1987</v>
      </c>
      <c r="E2917" t="s">
        <v>2444</v>
      </c>
      <c r="G2917" t="str">
        <f t="shared" si="45"/>
        <v>Analysis MethodologyVariance EstimationCorrelation Among Estimators of the Variance of the Sample Mean1987Wheyming Tina Song</v>
      </c>
      <c r="I2917" t="str">
        <f>IFERROR(IF(VLOOKUP(Test!G2917,SanityCheck!$F$2:$F$6384,1,FALSE)=Test!G2917,"Y","N"),"N")</f>
        <v>Y</v>
      </c>
    </row>
    <row r="2918" spans="1:9" x14ac:dyDescent="0.25">
      <c r="A2918" t="s">
        <v>1982</v>
      </c>
      <c r="B2918" t="s">
        <v>4391</v>
      </c>
      <c r="C2918" t="s">
        <v>4392</v>
      </c>
      <c r="D2918">
        <v>1987</v>
      </c>
      <c r="E2918" t="s">
        <v>2422</v>
      </c>
      <c r="G2918" t="str">
        <f t="shared" si="45"/>
        <v>Analysis MethodologyOutput AnalysisA New Initial Bias Deletion Rule1987Peter W. Glynn</v>
      </c>
      <c r="I2918" t="str">
        <f>IFERROR(IF(VLOOKUP(Test!G2918,SanityCheck!$F$2:$F$6384,1,FALSE)=Test!G2918,"Y","N"),"N")</f>
        <v>Y</v>
      </c>
    </row>
    <row r="2919" spans="1:9" x14ac:dyDescent="0.25">
      <c r="A2919" t="s">
        <v>1982</v>
      </c>
      <c r="B2919" t="s">
        <v>4391</v>
      </c>
      <c r="C2919" t="s">
        <v>4392</v>
      </c>
      <c r="D2919">
        <v>1987</v>
      </c>
      <c r="E2919" t="s">
        <v>1310</v>
      </c>
      <c r="G2919" t="str">
        <f t="shared" si="45"/>
        <v>Analysis MethodologyOutput AnalysisA New Initial Bias Deletion Rule1987Donald L. Iglehart</v>
      </c>
      <c r="I2919" t="str">
        <f>IFERROR(IF(VLOOKUP(Test!G2919,SanityCheck!$F$2:$F$6384,1,FALSE)=Test!G2919,"Y","N"),"N")</f>
        <v>Y</v>
      </c>
    </row>
    <row r="2920" spans="1:9" x14ac:dyDescent="0.25">
      <c r="A2920" t="s">
        <v>1982</v>
      </c>
      <c r="B2920" t="s">
        <v>4391</v>
      </c>
      <c r="C2920" t="s">
        <v>4399</v>
      </c>
      <c r="D2920">
        <v>1987</v>
      </c>
      <c r="E2920" t="s">
        <v>827</v>
      </c>
      <c r="G2920" t="str">
        <f t="shared" si="45"/>
        <v>Analysis MethodologyOutput AnalysisOn the Relationship Between Batch Means, Overlapping Batch Means and Spectral Estimation1987Peter D. Welch</v>
      </c>
      <c r="I2920" t="str">
        <f>IFERROR(IF(VLOOKUP(Test!G2920,SanityCheck!$F$2:$F$6384,1,FALSE)=Test!G2920,"Y","N"),"N")</f>
        <v>Y</v>
      </c>
    </row>
    <row r="2921" spans="1:9" x14ac:dyDescent="0.25">
      <c r="A2921" t="s">
        <v>1982</v>
      </c>
      <c r="B2921" t="s">
        <v>5154</v>
      </c>
      <c r="C2921" t="s">
        <v>5158</v>
      </c>
      <c r="D2921">
        <v>1987</v>
      </c>
      <c r="E2921" t="s">
        <v>4384</v>
      </c>
      <c r="G2921" t="str">
        <f t="shared" si="45"/>
        <v>Analysis MethodologyVariance Reduction Via Control VariatesControl Variate Models for Sensitivity Estimates of Repairable Item Systems1987Mohamed A. Ahmed</v>
      </c>
      <c r="I2921" t="str">
        <f>IFERROR(IF(VLOOKUP(Test!G2921,SanityCheck!$F$2:$F$6384,1,FALSE)=Test!G2921,"Y","N"),"N")</f>
        <v>Y</v>
      </c>
    </row>
    <row r="2922" spans="1:9" x14ac:dyDescent="0.25">
      <c r="A2922" t="s">
        <v>1982</v>
      </c>
      <c r="B2922" t="s">
        <v>5154</v>
      </c>
      <c r="C2922" t="s">
        <v>5158</v>
      </c>
      <c r="D2922">
        <v>1987</v>
      </c>
      <c r="E2922" t="s">
        <v>5160</v>
      </c>
      <c r="G2922" t="str">
        <f t="shared" si="45"/>
        <v>Analysis MethodologyVariance Reduction Via Control VariatesControl Variate Models for Sensitivity Estimates of Repairable Item Systems1987Donald Gross</v>
      </c>
      <c r="I2922" t="str">
        <f>IFERROR(IF(VLOOKUP(Test!G2922,SanityCheck!$F$2:$F$6384,1,FALSE)=Test!G2922,"Y","N"),"N")</f>
        <v>Y</v>
      </c>
    </row>
    <row r="2923" spans="1:9" x14ac:dyDescent="0.25">
      <c r="A2923" t="s">
        <v>1982</v>
      </c>
      <c r="B2923" t="s">
        <v>5154</v>
      </c>
      <c r="C2923" t="s">
        <v>5158</v>
      </c>
      <c r="D2923">
        <v>1987</v>
      </c>
      <c r="E2923" t="s">
        <v>4379</v>
      </c>
      <c r="G2923" t="str">
        <f t="shared" si="45"/>
        <v>Analysis MethodologyVariance Reduction Via Control VariatesControl Variate Models for Sensitivity Estimates of Repairable Item Systems1987Douglas R. Miller</v>
      </c>
      <c r="I2923" t="str">
        <f>IFERROR(IF(VLOOKUP(Test!G2923,SanityCheck!$F$2:$F$6384,1,FALSE)=Test!G2923,"Y","N"),"N")</f>
        <v>Y</v>
      </c>
    </row>
    <row r="2924" spans="1:9" x14ac:dyDescent="0.25">
      <c r="A2924" t="s">
        <v>1982</v>
      </c>
      <c r="B2924" t="s">
        <v>5154</v>
      </c>
      <c r="C2924" t="s">
        <v>5153</v>
      </c>
      <c r="D2924">
        <v>1987</v>
      </c>
      <c r="E2924" t="s">
        <v>5097</v>
      </c>
      <c r="G2924" t="str">
        <f t="shared" si="45"/>
        <v>Analysis MethodologyVariance Reduction Via Control VariatesEstimation Procedures Based on Control Variates With Known Covariance Matrix1987Kenneth W. Bauer  Jr.</v>
      </c>
      <c r="I2924" t="str">
        <f>IFERROR(IF(VLOOKUP(Test!G2924,SanityCheck!$F$2:$F$6384,1,FALSE)=Test!G2924,"Y","N"),"N")</f>
        <v>Y</v>
      </c>
    </row>
    <row r="2925" spans="1:9" x14ac:dyDescent="0.25">
      <c r="A2925" t="s">
        <v>1982</v>
      </c>
      <c r="B2925" t="s">
        <v>5154</v>
      </c>
      <c r="C2925" t="s">
        <v>5153</v>
      </c>
      <c r="D2925">
        <v>1987</v>
      </c>
      <c r="E2925" t="s">
        <v>5155</v>
      </c>
      <c r="G2925" t="str">
        <f t="shared" si="45"/>
        <v>Analysis MethodologyVariance Reduction Via Control VariatesEstimation Procedures Based on Control Variates With Known Covariance Matrix1987Sekhar Vankatraman</v>
      </c>
      <c r="I2925" t="str">
        <f>IFERROR(IF(VLOOKUP(Test!G2925,SanityCheck!$F$2:$F$6384,1,FALSE)=Test!G2925,"Y","N"),"N")</f>
        <v>Y</v>
      </c>
    </row>
    <row r="2926" spans="1:9" x14ac:dyDescent="0.25">
      <c r="A2926" t="s">
        <v>1982</v>
      </c>
      <c r="B2926" t="s">
        <v>5154</v>
      </c>
      <c r="C2926" t="s">
        <v>5153</v>
      </c>
      <c r="D2926">
        <v>1987</v>
      </c>
      <c r="E2926" t="s">
        <v>643</v>
      </c>
      <c r="G2926" t="str">
        <f t="shared" si="45"/>
        <v>Analysis MethodologyVariance Reduction Via Control VariatesEstimation Procedures Based on Control Variates With Known Covariance Matrix1987James R. Wilson</v>
      </c>
      <c r="I2926" t="str">
        <f>IFERROR(IF(VLOOKUP(Test!G2926,SanityCheck!$F$2:$F$6384,1,FALSE)=Test!G2926,"Y","N"),"N")</f>
        <v>Y</v>
      </c>
    </row>
    <row r="2927" spans="1:9" x14ac:dyDescent="0.25">
      <c r="A2927" t="s">
        <v>1982</v>
      </c>
      <c r="B2927" t="s">
        <v>5154</v>
      </c>
      <c r="C2927" t="s">
        <v>5157</v>
      </c>
      <c r="D2927">
        <v>1987</v>
      </c>
      <c r="E2927" t="s">
        <v>650</v>
      </c>
      <c r="G2927" t="str">
        <f t="shared" si="45"/>
        <v>Analysis MethodologyVariance Reduction Via Control VariatesSmarter Control Variables: Regression-Adjusted Linear and Nonlinear Controls1987Peter A. W. Lewis</v>
      </c>
      <c r="I2927" t="str">
        <f>IFERROR(IF(VLOOKUP(Test!G2927,SanityCheck!$F$2:$F$6384,1,FALSE)=Test!G2927,"Y","N"),"N")</f>
        <v>Y</v>
      </c>
    </row>
    <row r="2928" spans="1:9" x14ac:dyDescent="0.25">
      <c r="A2928" t="s">
        <v>1982</v>
      </c>
      <c r="B2928" t="s">
        <v>5154</v>
      </c>
      <c r="C2928" t="s">
        <v>5157</v>
      </c>
      <c r="D2928">
        <v>1987</v>
      </c>
      <c r="E2928" t="s">
        <v>5156</v>
      </c>
      <c r="G2928" t="str">
        <f t="shared" si="45"/>
        <v>Analysis MethodologyVariance Reduction Via Control VariatesSmarter Control Variables: Regression-Adjusted Linear and Nonlinear Controls1987Richard Ressler</v>
      </c>
      <c r="I2928" t="str">
        <f>IFERROR(IF(VLOOKUP(Test!G2928,SanityCheck!$F$2:$F$6384,1,FALSE)=Test!G2928,"Y","N"),"N")</f>
        <v>Y</v>
      </c>
    </row>
    <row r="2929" spans="1:9" x14ac:dyDescent="0.25">
      <c r="A2929" t="s">
        <v>1982</v>
      </c>
      <c r="B2929" t="s">
        <v>5154</v>
      </c>
      <c r="C2929" t="s">
        <v>5157</v>
      </c>
      <c r="D2929">
        <v>1987</v>
      </c>
      <c r="E2929" t="s">
        <v>5159</v>
      </c>
      <c r="G2929" t="str">
        <f t="shared" si="45"/>
        <v>Analysis MethodologyVariance Reduction Via Control VariatesSmarter Control Variables: Regression-Adjusted Linear and Nonlinear Controls1987R. Kevin Wood</v>
      </c>
      <c r="I2929" t="str">
        <f>IFERROR(IF(VLOOKUP(Test!G2929,SanityCheck!$F$2:$F$6384,1,FALSE)=Test!G2929,"Y","N"),"N")</f>
        <v>Y</v>
      </c>
    </row>
    <row r="2930" spans="1:9" x14ac:dyDescent="0.25">
      <c r="A2930" t="s">
        <v>1982</v>
      </c>
      <c r="B2930" t="s">
        <v>5162</v>
      </c>
      <c r="C2930" t="s">
        <v>5165</v>
      </c>
      <c r="D2930">
        <v>1987</v>
      </c>
      <c r="E2930" t="s">
        <v>22</v>
      </c>
      <c r="G2930" t="str">
        <f t="shared" si="45"/>
        <v>Analysis MethodologyVariance Reduction via Importance SamplingThe Monte Carlo Estimation of Function Variation1987George S. Fishman</v>
      </c>
      <c r="I2930" t="str">
        <f>IFERROR(IF(VLOOKUP(Test!G2930,SanityCheck!$F$2:$F$6384,1,FALSE)=Test!G2930,"Y","N"),"N")</f>
        <v>Y</v>
      </c>
    </row>
    <row r="2931" spans="1:9" x14ac:dyDescent="0.25">
      <c r="A2931" t="s">
        <v>1982</v>
      </c>
      <c r="B2931" t="s">
        <v>5162</v>
      </c>
      <c r="C2931" t="s">
        <v>5161</v>
      </c>
      <c r="D2931">
        <v>1987</v>
      </c>
      <c r="E2931" t="s">
        <v>532</v>
      </c>
      <c r="G2931" t="str">
        <f t="shared" si="45"/>
        <v>Analysis MethodologyVariance Reduction via Importance SamplingMeasure Specific Dynamic Importance Sampling for Availability Simulations1987Ambuj Goyal</v>
      </c>
      <c r="I2931" t="str">
        <f>IFERROR(IF(VLOOKUP(Test!G2931,SanityCheck!$F$2:$F$6384,1,FALSE)=Test!G2931,"Y","N"),"N")</f>
        <v>Y</v>
      </c>
    </row>
    <row r="2932" spans="1:9" x14ac:dyDescent="0.25">
      <c r="A2932" t="s">
        <v>1982</v>
      </c>
      <c r="B2932" t="s">
        <v>5162</v>
      </c>
      <c r="C2932" t="s">
        <v>5161</v>
      </c>
      <c r="D2932">
        <v>1987</v>
      </c>
      <c r="E2932" t="s">
        <v>2421</v>
      </c>
      <c r="G2932" t="str">
        <f t="shared" si="45"/>
        <v>Analysis MethodologyVariance Reduction via Importance SamplingMeasure Specific Dynamic Importance Sampling for Availability Simulations1987Philip Heidelberger</v>
      </c>
      <c r="I2932" t="str">
        <f>IFERROR(IF(VLOOKUP(Test!G2932,SanityCheck!$F$2:$F$6384,1,FALSE)=Test!G2932,"Y","N"),"N")</f>
        <v>Y</v>
      </c>
    </row>
    <row r="2933" spans="1:9" x14ac:dyDescent="0.25">
      <c r="A2933" t="s">
        <v>1982</v>
      </c>
      <c r="B2933" t="s">
        <v>5162</v>
      </c>
      <c r="C2933" t="s">
        <v>5161</v>
      </c>
      <c r="D2933">
        <v>1987</v>
      </c>
      <c r="E2933" t="s">
        <v>2632</v>
      </c>
      <c r="G2933" t="str">
        <f t="shared" si="45"/>
        <v>Analysis MethodologyVariance Reduction via Importance SamplingMeasure Specific Dynamic Importance Sampling for Availability Simulations1987Perwez Shahabuddin</v>
      </c>
      <c r="I2933" t="str">
        <f>IFERROR(IF(VLOOKUP(Test!G2933,SanityCheck!$F$2:$F$6384,1,FALSE)=Test!G2933,"Y","N"),"N")</f>
        <v>Y</v>
      </c>
    </row>
    <row r="2934" spans="1:9" x14ac:dyDescent="0.25">
      <c r="A2934" t="s">
        <v>1982</v>
      </c>
      <c r="B2934" t="s">
        <v>5162</v>
      </c>
      <c r="C2934" t="s">
        <v>5163</v>
      </c>
      <c r="D2934">
        <v>1987</v>
      </c>
      <c r="E2934" t="s">
        <v>4394</v>
      </c>
      <c r="G2934" t="str">
        <f t="shared" si="45"/>
        <v>Analysis MethodologyVariance Reduction via Importance SamplingSimterpolations: Estimating an Entire Queueing Function From a Single Sample Path1987Martin I. Reiman</v>
      </c>
      <c r="I2934" t="str">
        <f>IFERROR(IF(VLOOKUP(Test!G2934,SanityCheck!$F$2:$F$6384,1,FALSE)=Test!G2934,"Y","N"),"N")</f>
        <v>Y</v>
      </c>
    </row>
    <row r="2935" spans="1:9" x14ac:dyDescent="0.25">
      <c r="A2935" t="s">
        <v>1982</v>
      </c>
      <c r="B2935" t="s">
        <v>5162</v>
      </c>
      <c r="C2935" t="s">
        <v>5163</v>
      </c>
      <c r="D2935">
        <v>1987</v>
      </c>
      <c r="E2935" t="s">
        <v>5164</v>
      </c>
      <c r="G2935" t="str">
        <f t="shared" si="45"/>
        <v>Analysis MethodologyVariance Reduction via Importance SamplingSimterpolations: Estimating an Entire Queueing Function From a Single Sample Path1987Burton Simon</v>
      </c>
      <c r="I2935" t="str">
        <f>IFERROR(IF(VLOOKUP(Test!G2935,SanityCheck!$F$2:$F$6384,1,FALSE)=Test!G2935,"Y","N"),"N")</f>
        <v>Y</v>
      </c>
    </row>
    <row r="2936" spans="1:9" x14ac:dyDescent="0.25">
      <c r="A2936" t="s">
        <v>1982</v>
      </c>
      <c r="B2936" t="s">
        <v>5162</v>
      </c>
      <c r="C2936" t="s">
        <v>5163</v>
      </c>
      <c r="D2936">
        <v>1987</v>
      </c>
      <c r="E2936" t="s">
        <v>5166</v>
      </c>
      <c r="G2936" t="str">
        <f t="shared" si="45"/>
        <v>Analysis MethodologyVariance Reduction via Importance SamplingSimterpolations: Estimating an Entire Queueing Function From a Single Sample Path1987J. Stanford Willie</v>
      </c>
      <c r="I2936" t="str">
        <f>IFERROR(IF(VLOOKUP(Test!G2936,SanityCheck!$F$2:$F$6384,1,FALSE)=Test!G2936,"Y","N"),"N")</f>
        <v>Y</v>
      </c>
    </row>
    <row r="2937" spans="1:9" x14ac:dyDescent="0.25">
      <c r="A2937" t="s">
        <v>1982</v>
      </c>
      <c r="B2937" t="s">
        <v>5169</v>
      </c>
      <c r="C2937" t="s">
        <v>5168</v>
      </c>
      <c r="D2937">
        <v>1987</v>
      </c>
      <c r="E2937" t="s">
        <v>5167</v>
      </c>
      <c r="G2937" t="str">
        <f t="shared" si="45"/>
        <v>Analysis MethodologyPanel - Gradient Estimation and Sensitivity AnalysisFuture Directions for the Frequency Domain Approach1987Arnold Buss</v>
      </c>
      <c r="I2937" t="str">
        <f>IFERROR(IF(VLOOKUP(Test!G2937,SanityCheck!$F$2:$F$6384,1,FALSE)=Test!G2937,"Y","N"),"N")</f>
        <v>Y</v>
      </c>
    </row>
    <row r="2938" spans="1:9" x14ac:dyDescent="0.25">
      <c r="A2938" t="s">
        <v>1982</v>
      </c>
      <c r="B2938" t="s">
        <v>5169</v>
      </c>
      <c r="C2938" t="s">
        <v>5172</v>
      </c>
      <c r="D2938">
        <v>1987</v>
      </c>
      <c r="E2938" t="s">
        <v>2422</v>
      </c>
      <c r="G2938" t="str">
        <f t="shared" si="45"/>
        <v>Analysis MethodologyPanel - Gradient Estimation and Sensitivity AnalysisLikelihood Ratio Gradient Estimation: An Overview1987Peter W. Glynn</v>
      </c>
      <c r="I2938" t="str">
        <f>IFERROR(IF(VLOOKUP(Test!G2938,SanityCheck!$F$2:$F$6384,1,FALSE)=Test!G2938,"Y","N"),"N")</f>
        <v>Y</v>
      </c>
    </row>
    <row r="2939" spans="1:9" x14ac:dyDescent="0.25">
      <c r="A2939" t="s">
        <v>1982</v>
      </c>
      <c r="B2939" t="s">
        <v>5169</v>
      </c>
      <c r="C2939" t="s">
        <v>5170</v>
      </c>
      <c r="D2939">
        <v>1987</v>
      </c>
      <c r="E2939" t="s">
        <v>4535</v>
      </c>
      <c r="G2939" t="str">
        <f t="shared" si="45"/>
        <v>Analysis MethodologyPanel - Gradient Estimation and Sensitivity AnalysisPerturbation Analysis: Theoretical, Experimental, and Implementation Aspects1987Y. C. Ho</v>
      </c>
      <c r="I2939" t="str">
        <f>IFERROR(IF(VLOOKUP(Test!G2939,SanityCheck!$F$2:$F$6384,1,FALSE)=Test!G2939,"Y","N"),"N")</f>
        <v>Y</v>
      </c>
    </row>
    <row r="2940" spans="1:9" x14ac:dyDescent="0.25">
      <c r="A2940" t="s">
        <v>1982</v>
      </c>
      <c r="B2940" t="s">
        <v>5169</v>
      </c>
      <c r="C2940" t="s">
        <v>5171</v>
      </c>
      <c r="D2940">
        <v>1987</v>
      </c>
      <c r="E2940" t="s">
        <v>643</v>
      </c>
      <c r="G2940" t="str">
        <f t="shared" si="45"/>
        <v>Analysis MethodologyPanel - Gradient Estimation and Sensitivity AnalysisFuture Directions in Response Surface Methodology for Simulation1987James R. Wilson</v>
      </c>
      <c r="I2940" t="str">
        <f>IFERROR(IF(VLOOKUP(Test!G2940,SanityCheck!$F$2:$F$6384,1,FALSE)=Test!G2940,"Y","N"),"N")</f>
        <v>Y</v>
      </c>
    </row>
    <row r="2941" spans="1:9" x14ac:dyDescent="0.25">
      <c r="A2941" t="s">
        <v>1982</v>
      </c>
      <c r="B2941" t="s">
        <v>5175</v>
      </c>
      <c r="C2941" t="s">
        <v>5182</v>
      </c>
      <c r="D2941">
        <v>1987</v>
      </c>
      <c r="E2941" t="s">
        <v>1862</v>
      </c>
      <c r="G2941" t="str">
        <f t="shared" si="45"/>
        <v>Analysis MethodologyOptimizationApplication of a Simulation Optimization System for a Continuous Review Inventory Model1987Jorge Haddock</v>
      </c>
      <c r="I2941" t="str">
        <f>IFERROR(IF(VLOOKUP(Test!G2941,SanityCheck!$F$2:$F$6384,1,FALSE)=Test!G2941,"Y","N"),"N")</f>
        <v>Y</v>
      </c>
    </row>
    <row r="2942" spans="1:9" x14ac:dyDescent="0.25">
      <c r="A2942" t="s">
        <v>1982</v>
      </c>
      <c r="B2942" t="s">
        <v>5175</v>
      </c>
      <c r="C2942" t="s">
        <v>5182</v>
      </c>
      <c r="D2942">
        <v>1987</v>
      </c>
      <c r="E2942" t="s">
        <v>5181</v>
      </c>
      <c r="G2942" t="str">
        <f t="shared" si="45"/>
        <v>Analysis MethodologyOptimizationApplication of a Simulation Optimization System for a Continuous Review Inventory Model1987Golgen Bengu</v>
      </c>
      <c r="I2942" t="str">
        <f>IFERROR(IF(VLOOKUP(Test!G2942,SanityCheck!$F$2:$F$6384,1,FALSE)=Test!G2942,"Y","N"),"N")</f>
        <v>Y</v>
      </c>
    </row>
    <row r="2943" spans="1:9" x14ac:dyDescent="0.25">
      <c r="A2943" t="s">
        <v>1982</v>
      </c>
      <c r="B2943" t="s">
        <v>5175</v>
      </c>
      <c r="C2943" t="s">
        <v>5180</v>
      </c>
      <c r="D2943">
        <v>1987</v>
      </c>
      <c r="E2943" t="s">
        <v>1537</v>
      </c>
      <c r="G2943" t="str">
        <f t="shared" si="45"/>
        <v>Analysis MethodologyOptimizationTesting Strategies for Simulation Optimization1987Russell R. Barton</v>
      </c>
      <c r="I2943" t="str">
        <f>IFERROR(IF(VLOOKUP(Test!G2943,SanityCheck!$F$2:$F$6384,1,FALSE)=Test!G2943,"Y","N"),"N")</f>
        <v>Y</v>
      </c>
    </row>
    <row r="2944" spans="1:9" x14ac:dyDescent="0.25">
      <c r="A2944" t="s">
        <v>1982</v>
      </c>
      <c r="B2944" t="s">
        <v>5175</v>
      </c>
      <c r="C2944" t="s">
        <v>5177</v>
      </c>
      <c r="D2944">
        <v>1987</v>
      </c>
      <c r="E2944" t="s">
        <v>688</v>
      </c>
      <c r="G2944" t="str">
        <f t="shared" si="45"/>
        <v>Analysis MethodologyOptimizationOptimization of Simulation Responses in a Multicomputing Environment1987William E. Biles</v>
      </c>
      <c r="I2944" t="str">
        <f>IFERROR(IF(VLOOKUP(Test!G2944,SanityCheck!$F$2:$F$6384,1,FALSE)=Test!G2944,"Y","N"),"N")</f>
        <v>Y</v>
      </c>
    </row>
    <row r="2945" spans="1:9" x14ac:dyDescent="0.25">
      <c r="A2945" t="s">
        <v>1982</v>
      </c>
      <c r="B2945" t="s">
        <v>5175</v>
      </c>
      <c r="C2945" t="s">
        <v>5177</v>
      </c>
      <c r="D2945">
        <v>1987</v>
      </c>
      <c r="E2945" t="s">
        <v>5176</v>
      </c>
      <c r="G2945" t="str">
        <f t="shared" si="45"/>
        <v>Analysis MethodologyOptimizationOptimization of Simulation Responses in a Multicomputing Environment1987H. Tamer Ozmen</v>
      </c>
      <c r="I2945" t="str">
        <f>IFERROR(IF(VLOOKUP(Test!G2945,SanityCheck!$F$2:$F$6384,1,FALSE)=Test!G2945,"Y","N"),"N")</f>
        <v>Y</v>
      </c>
    </row>
    <row r="2946" spans="1:9" x14ac:dyDescent="0.25">
      <c r="A2946" t="s">
        <v>1982</v>
      </c>
      <c r="B2946" t="s">
        <v>5189</v>
      </c>
      <c r="C2946" t="s">
        <v>5191</v>
      </c>
      <c r="D2946">
        <v>1987</v>
      </c>
      <c r="E2946" t="s">
        <v>4743</v>
      </c>
      <c r="G2946" t="str">
        <f t="shared" ref="G2946:G3009" si="46">CONCATENATE(A2946,B2946,C2946,D2946,E2946)</f>
        <v>Analysis MethodologyMetamodelsMetamodel Estimation Using Integrated Correlation Methods1987Jeffrey D. Tew</v>
      </c>
      <c r="I2946" t="str">
        <f>IFERROR(IF(VLOOKUP(Test!G2946,SanityCheck!$F$2:$F$6384,1,FALSE)=Test!G2946,"Y","N"),"N")</f>
        <v>Y</v>
      </c>
    </row>
    <row r="2947" spans="1:9" x14ac:dyDescent="0.25">
      <c r="A2947" t="s">
        <v>1982</v>
      </c>
      <c r="B2947" t="s">
        <v>5189</v>
      </c>
      <c r="C2947" t="s">
        <v>5191</v>
      </c>
      <c r="D2947">
        <v>1987</v>
      </c>
      <c r="E2947" t="s">
        <v>643</v>
      </c>
      <c r="G2947" t="str">
        <f t="shared" si="46"/>
        <v>Analysis MethodologyMetamodelsMetamodel Estimation Using Integrated Correlation Methods1987James R. Wilson</v>
      </c>
      <c r="I2947" t="str">
        <f>IFERROR(IF(VLOOKUP(Test!G2947,SanityCheck!$F$2:$F$6384,1,FALSE)=Test!G2947,"Y","N"),"N")</f>
        <v>Y</v>
      </c>
    </row>
    <row r="2948" spans="1:9" x14ac:dyDescent="0.25">
      <c r="A2948" t="s">
        <v>1982</v>
      </c>
      <c r="B2948" t="s">
        <v>5189</v>
      </c>
      <c r="C2948" t="s">
        <v>5188</v>
      </c>
      <c r="D2948">
        <v>1987</v>
      </c>
      <c r="E2948" t="s">
        <v>2962</v>
      </c>
      <c r="G2948" t="str">
        <f t="shared" si="46"/>
        <v>Analysis MethodologyMetamodelsFrequency Domain Metamodelling of a Feedback Queue1987Tapas K. Som</v>
      </c>
      <c r="I2948" t="str">
        <f>IFERROR(IF(VLOOKUP(Test!G2948,SanityCheck!$F$2:$F$6384,1,FALSE)=Test!G2948,"Y","N"),"N")</f>
        <v>Y</v>
      </c>
    </row>
    <row r="2949" spans="1:9" x14ac:dyDescent="0.25">
      <c r="A2949" t="s">
        <v>1982</v>
      </c>
      <c r="B2949" t="s">
        <v>5189</v>
      </c>
      <c r="C2949" t="s">
        <v>5188</v>
      </c>
      <c r="D2949">
        <v>1987</v>
      </c>
      <c r="E2949" t="s">
        <v>693</v>
      </c>
      <c r="G2949" t="str">
        <f t="shared" si="46"/>
        <v>Analysis MethodologyMetamodelsFrequency Domain Metamodelling of a Feedback Queue1987Robert G. Sargent</v>
      </c>
      <c r="I2949" t="str">
        <f>IFERROR(IF(VLOOKUP(Test!G2949,SanityCheck!$F$2:$F$6384,1,FALSE)=Test!G2949,"Y","N"),"N")</f>
        <v>Y</v>
      </c>
    </row>
    <row r="2950" spans="1:9" x14ac:dyDescent="0.25">
      <c r="A2950" t="s">
        <v>1982</v>
      </c>
      <c r="B2950" t="s">
        <v>5189</v>
      </c>
      <c r="C2950" t="s">
        <v>5188</v>
      </c>
      <c r="D2950">
        <v>1987</v>
      </c>
      <c r="E2950" t="s">
        <v>1975</v>
      </c>
      <c r="G2950" t="str">
        <f t="shared" si="46"/>
        <v>Analysis MethodologyMetamodelsFrequency Domain Metamodelling of a Feedback Queue1987Lee W. Schruben</v>
      </c>
      <c r="I2950" t="str">
        <f>IFERROR(IF(VLOOKUP(Test!G2950,SanityCheck!$F$2:$F$6384,1,FALSE)=Test!G2950,"Y","N"),"N")</f>
        <v>Y</v>
      </c>
    </row>
    <row r="2951" spans="1:9" x14ac:dyDescent="0.25">
      <c r="A2951" t="s">
        <v>1982</v>
      </c>
      <c r="B2951" t="s">
        <v>5189</v>
      </c>
      <c r="C2951" t="s">
        <v>5190</v>
      </c>
      <c r="D2951">
        <v>1987</v>
      </c>
      <c r="E2951" t="s">
        <v>2728</v>
      </c>
      <c r="G2951" t="str">
        <f t="shared" si="46"/>
        <v>Analysis MethodologyMetamodelsA Model for Frequency Domain Experiments1987Paul J. Sanchez</v>
      </c>
      <c r="I2951" t="str">
        <f>IFERROR(IF(VLOOKUP(Test!G2951,SanityCheck!$F$2:$F$6384,1,FALSE)=Test!G2951,"Y","N"),"N")</f>
        <v>Y</v>
      </c>
    </row>
    <row r="2952" spans="1:9" x14ac:dyDescent="0.25">
      <c r="A2952" t="s">
        <v>1982</v>
      </c>
      <c r="B2952" t="s">
        <v>5189</v>
      </c>
      <c r="C2952" t="s">
        <v>5190</v>
      </c>
      <c r="D2952">
        <v>1987</v>
      </c>
      <c r="E2952" t="s">
        <v>1587</v>
      </c>
      <c r="G2952" t="str">
        <f t="shared" si="46"/>
        <v>Analysis MethodologyMetamodelsA Model for Frequency Domain Experiments1987Arnold H. Buss</v>
      </c>
      <c r="I2952" t="str">
        <f>IFERROR(IF(VLOOKUP(Test!G2952,SanityCheck!$F$2:$F$6384,1,FALSE)=Test!G2952,"Y","N"),"N")</f>
        <v>Y</v>
      </c>
    </row>
    <row r="2953" spans="1:9" x14ac:dyDescent="0.25">
      <c r="A2953" t="s">
        <v>1982</v>
      </c>
      <c r="B2953" t="s">
        <v>5193</v>
      </c>
      <c r="C2953" t="s">
        <v>5196</v>
      </c>
      <c r="D2953">
        <v>1987</v>
      </c>
      <c r="E2953" t="s">
        <v>2183</v>
      </c>
      <c r="G2953" t="str">
        <f t="shared" si="46"/>
        <v>Analysis MethodologyStatistical SimulationSystems for Monte Carlo Work1987David Alan Grier</v>
      </c>
      <c r="I2953" t="str">
        <f>IFERROR(IF(VLOOKUP(Test!G2953,SanityCheck!$F$2:$F$6384,1,FALSE)=Test!G2953,"Y","N"),"N")</f>
        <v>Y</v>
      </c>
    </row>
    <row r="2954" spans="1:9" x14ac:dyDescent="0.25">
      <c r="A2954" t="s">
        <v>1982</v>
      </c>
      <c r="B2954" t="s">
        <v>5193</v>
      </c>
      <c r="C2954" t="s">
        <v>5192</v>
      </c>
      <c r="D2954">
        <v>1987</v>
      </c>
      <c r="E2954" t="s">
        <v>2033</v>
      </c>
      <c r="G2954" t="str">
        <f t="shared" si="46"/>
        <v>Analysis MethodologyStatistical SimulationControl Variates for Quantile Estimation1987Jason C. Hsu</v>
      </c>
      <c r="I2954" t="str">
        <f>IFERROR(IF(VLOOKUP(Test!G2954,SanityCheck!$F$2:$F$6384,1,FALSE)=Test!G2954,"Y","N"),"N")</f>
        <v>Y</v>
      </c>
    </row>
    <row r="2955" spans="1:9" x14ac:dyDescent="0.25">
      <c r="A2955" t="s">
        <v>1982</v>
      </c>
      <c r="B2955" t="s">
        <v>5193</v>
      </c>
      <c r="C2955" t="s">
        <v>5192</v>
      </c>
      <c r="D2955">
        <v>1987</v>
      </c>
      <c r="E2955" t="s">
        <v>1546</v>
      </c>
      <c r="G2955" t="str">
        <f t="shared" si="46"/>
        <v>Analysis MethodologyStatistical SimulationControl Variates for Quantile Estimation1987Barry L. Nelson</v>
      </c>
      <c r="I2955" t="str">
        <f>IFERROR(IF(VLOOKUP(Test!G2955,SanityCheck!$F$2:$F$6384,1,FALSE)=Test!G2955,"Y","N"),"N")</f>
        <v>Y</v>
      </c>
    </row>
    <row r="2956" spans="1:9" x14ac:dyDescent="0.25">
      <c r="A2956" t="s">
        <v>1982</v>
      </c>
      <c r="B2956" t="s">
        <v>5193</v>
      </c>
      <c r="C2956" t="s">
        <v>5195</v>
      </c>
      <c r="D2956">
        <v>1987</v>
      </c>
      <c r="E2956" t="s">
        <v>5194</v>
      </c>
      <c r="G2956" t="str">
        <f t="shared" si="46"/>
        <v>Analysis MethodologyStatistical SimulationGeneralized Zero-Variance Solutions and Intelligent Random Numbers1987Thomas E. Booth</v>
      </c>
      <c r="I2956" t="str">
        <f>IFERROR(IF(VLOOKUP(Test!G2956,SanityCheck!$F$2:$F$6384,1,FALSE)=Test!G2956,"Y","N"),"N")</f>
        <v>Y</v>
      </c>
    </row>
    <row r="2957" spans="1:9" x14ac:dyDescent="0.25">
      <c r="A2957" t="s">
        <v>1504</v>
      </c>
      <c r="B2957" t="s">
        <v>5198</v>
      </c>
      <c r="C2957" t="s">
        <v>5197</v>
      </c>
      <c r="D2957">
        <v>1987</v>
      </c>
      <c r="E2957" t="s">
        <v>2849</v>
      </c>
      <c r="G2957" t="str">
        <f t="shared" si="46"/>
        <v>Modeling MethodologyPanel - Simulation Environment of the 1990'sSimulation Environment of the 1990s (Panel)1987Voratas Kachitvichyanukul</v>
      </c>
      <c r="I2957" t="str">
        <f>IFERROR(IF(VLOOKUP(Test!G2957,SanityCheck!$F$2:$F$6384,1,FALSE)=Test!G2957,"Y","N"),"N")</f>
        <v>Y</v>
      </c>
    </row>
    <row r="2958" spans="1:9" x14ac:dyDescent="0.25">
      <c r="A2958" t="s">
        <v>1504</v>
      </c>
      <c r="B2958" t="s">
        <v>5198</v>
      </c>
      <c r="C2958" t="s">
        <v>5197</v>
      </c>
      <c r="D2958">
        <v>1987</v>
      </c>
      <c r="E2958" t="s">
        <v>445</v>
      </c>
      <c r="G2958" t="str">
        <f t="shared" si="46"/>
        <v>Modeling MethodologyPanel - Simulation Environment of the 1990'sSimulation Environment of the 1990s (Panel)1987James O. Henriksen</v>
      </c>
      <c r="I2958" t="str">
        <f>IFERROR(IF(VLOOKUP(Test!G2958,SanityCheck!$F$2:$F$6384,1,FALSE)=Test!G2958,"Y","N"),"N")</f>
        <v>Y</v>
      </c>
    </row>
    <row r="2959" spans="1:9" x14ac:dyDescent="0.25">
      <c r="A2959" t="s">
        <v>1504</v>
      </c>
      <c r="B2959" t="s">
        <v>5198</v>
      </c>
      <c r="C2959" t="s">
        <v>5197</v>
      </c>
      <c r="D2959">
        <v>1987</v>
      </c>
      <c r="E2959" t="s">
        <v>663</v>
      </c>
      <c r="G2959" t="str">
        <f t="shared" si="46"/>
        <v>Modeling MethodologyPanel - Simulation Environment of the 1990'sSimulation Environment of the 1990s (Panel)1987Richard E. Nance</v>
      </c>
      <c r="I2959" t="str">
        <f>IFERROR(IF(VLOOKUP(Test!G2959,SanityCheck!$F$2:$F$6384,1,FALSE)=Test!G2959,"Y","N"),"N")</f>
        <v>Y</v>
      </c>
    </row>
    <row r="2960" spans="1:9" x14ac:dyDescent="0.25">
      <c r="A2960" t="s">
        <v>1504</v>
      </c>
      <c r="B2960" t="s">
        <v>5198</v>
      </c>
      <c r="C2960" t="s">
        <v>5197</v>
      </c>
      <c r="D2960">
        <v>1987</v>
      </c>
      <c r="E2960" t="s">
        <v>642</v>
      </c>
      <c r="G2960" t="str">
        <f t="shared" si="46"/>
        <v>Modeling MethodologyPanel - Simulation Environment of the 1990'sSimulation Environment of the 1990s (Panel)1987C. Dennis Pegden</v>
      </c>
      <c r="I2960" t="str">
        <f>IFERROR(IF(VLOOKUP(Test!G2960,SanityCheck!$F$2:$F$6384,1,FALSE)=Test!G2960,"Y","N"),"N")</f>
        <v>Y</v>
      </c>
    </row>
    <row r="2961" spans="1:9" x14ac:dyDescent="0.25">
      <c r="A2961" t="s">
        <v>1504</v>
      </c>
      <c r="B2961" t="s">
        <v>5198</v>
      </c>
      <c r="C2961" t="s">
        <v>5197</v>
      </c>
      <c r="D2961">
        <v>1987</v>
      </c>
      <c r="E2961" t="s">
        <v>601</v>
      </c>
      <c r="G2961" t="str">
        <f t="shared" si="46"/>
        <v>Modeling MethodologyPanel - Simulation Environment of the 1990'sSimulation Environment of the 1990s (Panel)1987Charles R. Standridge</v>
      </c>
      <c r="I2961" t="str">
        <f>IFERROR(IF(VLOOKUP(Test!G2961,SanityCheck!$F$2:$F$6384,1,FALSE)=Test!G2961,"Y","N"),"N")</f>
        <v>Y</v>
      </c>
    </row>
    <row r="2962" spans="1:9" x14ac:dyDescent="0.25">
      <c r="A2962" t="s">
        <v>1504</v>
      </c>
      <c r="B2962" t="s">
        <v>5198</v>
      </c>
      <c r="C2962" t="s">
        <v>5197</v>
      </c>
      <c r="D2962">
        <v>1987</v>
      </c>
      <c r="E2962" t="s">
        <v>2278</v>
      </c>
      <c r="G2962" t="str">
        <f t="shared" si="46"/>
        <v>Modeling MethodologyPanel - Simulation Environment of the 1990'sSimulation Environment of the 1990s (Panel)1987Brian W. Unger</v>
      </c>
      <c r="I2962" t="str">
        <f>IFERROR(IF(VLOOKUP(Test!G2962,SanityCheck!$F$2:$F$6384,1,FALSE)=Test!G2962,"Y","N"),"N")</f>
        <v>Y</v>
      </c>
    </row>
    <row r="2963" spans="1:9" x14ac:dyDescent="0.25">
      <c r="A2963" t="s">
        <v>1504</v>
      </c>
      <c r="B2963" t="s">
        <v>5200</v>
      </c>
      <c r="C2963" t="s">
        <v>5199</v>
      </c>
      <c r="D2963">
        <v>1987</v>
      </c>
      <c r="E2963" t="s">
        <v>2126</v>
      </c>
      <c r="G2963" t="str">
        <f t="shared" si="46"/>
        <v>Modeling MethodologyVisual Simulation ModelingWhat is Visual Interactive Simulation? (And is There a Methodology for Doing It Right?)1987Robert M. O'Keefe</v>
      </c>
      <c r="I2963" t="str">
        <f>IFERROR(IF(VLOOKUP(Test!G2963,SanityCheck!$F$2:$F$6384,1,FALSE)=Test!G2963,"Y","N"),"N")</f>
        <v>Y</v>
      </c>
    </row>
    <row r="2964" spans="1:9" x14ac:dyDescent="0.25">
      <c r="A2964" t="s">
        <v>1504</v>
      </c>
      <c r="B2964" t="s">
        <v>5200</v>
      </c>
      <c r="C2964" t="s">
        <v>5203</v>
      </c>
      <c r="D2964">
        <v>1987</v>
      </c>
      <c r="E2964" t="s">
        <v>3106</v>
      </c>
      <c r="G2964" t="str">
        <f t="shared" si="46"/>
        <v>Modeling MethodologyVisual Simulation ModelingA Visual Programming Approach to Manufacturing Modeling1987Robert F. Gordon</v>
      </c>
      <c r="I2964" t="str">
        <f>IFERROR(IF(VLOOKUP(Test!G2964,SanityCheck!$F$2:$F$6384,1,FALSE)=Test!G2964,"Y","N"),"N")</f>
        <v>Y</v>
      </c>
    </row>
    <row r="2965" spans="1:9" x14ac:dyDescent="0.25">
      <c r="A2965" t="s">
        <v>1504</v>
      </c>
      <c r="B2965" t="s">
        <v>5200</v>
      </c>
      <c r="C2965" t="s">
        <v>5203</v>
      </c>
      <c r="D2965">
        <v>1987</v>
      </c>
      <c r="E2965" t="s">
        <v>803</v>
      </c>
      <c r="G2965" t="str">
        <f t="shared" si="46"/>
        <v>Modeling MethodologyVisual Simulation ModelingA Visual Programming Approach to Manufacturing Modeling1987Edward A. MacNair</v>
      </c>
      <c r="I2965" t="str">
        <f>IFERROR(IF(VLOOKUP(Test!G2965,SanityCheck!$F$2:$F$6384,1,FALSE)=Test!G2965,"Y","N"),"N")</f>
        <v>Y</v>
      </c>
    </row>
    <row r="2966" spans="1:9" x14ac:dyDescent="0.25">
      <c r="A2966" t="s">
        <v>1504</v>
      </c>
      <c r="B2966" t="s">
        <v>5200</v>
      </c>
      <c r="C2966" t="s">
        <v>5203</v>
      </c>
      <c r="D2966">
        <v>1987</v>
      </c>
      <c r="E2966" t="s">
        <v>4989</v>
      </c>
      <c r="G2966" t="str">
        <f t="shared" si="46"/>
        <v>Modeling MethodologyVisual Simulation ModelingA Visual Programming Approach to Manufacturing Modeling1987Kurtiss J. Gordon</v>
      </c>
      <c r="I2966" t="str">
        <f>IFERROR(IF(VLOOKUP(Test!G2966,SanityCheck!$F$2:$F$6384,1,FALSE)=Test!G2966,"Y","N"),"N")</f>
        <v>Y</v>
      </c>
    </row>
    <row r="2967" spans="1:9" x14ac:dyDescent="0.25">
      <c r="A2967" t="s">
        <v>1504</v>
      </c>
      <c r="B2967" t="s">
        <v>5200</v>
      </c>
      <c r="C2967" t="s">
        <v>5203</v>
      </c>
      <c r="D2967">
        <v>1987</v>
      </c>
      <c r="E2967" t="s">
        <v>4985</v>
      </c>
      <c r="G2967" t="str">
        <f t="shared" si="46"/>
        <v>Modeling MethodologyVisual Simulation ModelingA Visual Programming Approach to Manufacturing Modeling1987James F. Kurose</v>
      </c>
      <c r="I2967" t="str">
        <f>IFERROR(IF(VLOOKUP(Test!G2967,SanityCheck!$F$2:$F$6384,1,FALSE)=Test!G2967,"Y","N"),"N")</f>
        <v>Y</v>
      </c>
    </row>
    <row r="2968" spans="1:9" x14ac:dyDescent="0.25">
      <c r="A2968" t="s">
        <v>1504</v>
      </c>
      <c r="B2968" t="s">
        <v>5200</v>
      </c>
      <c r="C2968" t="s">
        <v>5202</v>
      </c>
      <c r="D2968">
        <v>1987</v>
      </c>
      <c r="E2968" t="s">
        <v>688</v>
      </c>
      <c r="G2968" t="str">
        <f t="shared" si="46"/>
        <v>Modeling MethodologyVisual Simulation ModelingAnimated Graphics and Computer Simulation1987William E. Biles</v>
      </c>
      <c r="I2968" t="str">
        <f>IFERROR(IF(VLOOKUP(Test!G2968,SanityCheck!$F$2:$F$6384,1,FALSE)=Test!G2968,"Y","N"),"N")</f>
        <v>Y</v>
      </c>
    </row>
    <row r="2969" spans="1:9" x14ac:dyDescent="0.25">
      <c r="A2969" t="s">
        <v>1504</v>
      </c>
      <c r="B2969" t="s">
        <v>5200</v>
      </c>
      <c r="C2969" t="s">
        <v>5202</v>
      </c>
      <c r="D2969">
        <v>1987</v>
      </c>
      <c r="E2969" t="s">
        <v>5201</v>
      </c>
      <c r="G2969" t="str">
        <f t="shared" si="46"/>
        <v>Modeling MethodologyVisual Simulation ModelingAnimated Graphics and Computer Simulation1987Susan T. Wilson</v>
      </c>
      <c r="I2969" t="str">
        <f>IFERROR(IF(VLOOKUP(Test!G2969,SanityCheck!$F$2:$F$6384,1,FALSE)=Test!G2969,"Y","N"),"N")</f>
        <v>Y</v>
      </c>
    </row>
    <row r="2970" spans="1:9" x14ac:dyDescent="0.25">
      <c r="A2970" t="s">
        <v>1504</v>
      </c>
      <c r="B2970" t="s">
        <v>4473</v>
      </c>
      <c r="C2970" t="s">
        <v>4478</v>
      </c>
      <c r="D2970">
        <v>1987</v>
      </c>
      <c r="E2970" t="s">
        <v>4477</v>
      </c>
      <c r="G2970" t="str">
        <f t="shared" si="46"/>
        <v>Modeling MethodologySimulation Support SystemsModelling Styles and Their Support in the CASM Environment1987David W. Balmer</v>
      </c>
      <c r="I2970" t="str">
        <f>IFERROR(IF(VLOOKUP(Test!G2970,SanityCheck!$F$2:$F$6384,1,FALSE)=Test!G2970,"Y","N"),"N")</f>
        <v>Y</v>
      </c>
    </row>
    <row r="2971" spans="1:9" x14ac:dyDescent="0.25">
      <c r="A2971" t="s">
        <v>1504</v>
      </c>
      <c r="B2971" t="s">
        <v>4473</v>
      </c>
      <c r="C2971" t="s">
        <v>4483</v>
      </c>
      <c r="D2971">
        <v>1987</v>
      </c>
      <c r="E2971" t="s">
        <v>4482</v>
      </c>
      <c r="G2971" t="str">
        <f t="shared" si="46"/>
        <v>Modeling MethodologySimulation Support SystemsDELAB - A Simulation Laboratory1987Miron Livny</v>
      </c>
      <c r="I2971" t="str">
        <f>IFERROR(IF(VLOOKUP(Test!G2971,SanityCheck!$F$2:$F$6384,1,FALSE)=Test!G2971,"Y","N"),"N")</f>
        <v>Y</v>
      </c>
    </row>
    <row r="2972" spans="1:9" x14ac:dyDescent="0.25">
      <c r="A2972" t="s">
        <v>1504</v>
      </c>
      <c r="B2972" t="s">
        <v>4473</v>
      </c>
      <c r="C2972" t="s">
        <v>4479</v>
      </c>
      <c r="D2972">
        <v>1987</v>
      </c>
      <c r="E2972" t="s">
        <v>840</v>
      </c>
      <c r="G2972" t="str">
        <f t="shared" si="46"/>
        <v>Modeling MethodologySimulation Support SystemsSimulation Support: Prototyping the Automation-Based Paradigm1987Osman Balci</v>
      </c>
      <c r="I2972" t="str">
        <f>IFERROR(IF(VLOOKUP(Test!G2972,SanityCheck!$F$2:$F$6384,1,FALSE)=Test!G2972,"Y","N"),"N")</f>
        <v>Y</v>
      </c>
    </row>
    <row r="2973" spans="1:9" x14ac:dyDescent="0.25">
      <c r="A2973" t="s">
        <v>1504</v>
      </c>
      <c r="B2973" t="s">
        <v>4473</v>
      </c>
      <c r="C2973" t="s">
        <v>4479</v>
      </c>
      <c r="D2973">
        <v>1987</v>
      </c>
      <c r="E2973" t="s">
        <v>663</v>
      </c>
      <c r="G2973" t="str">
        <f t="shared" si="46"/>
        <v>Modeling MethodologySimulation Support SystemsSimulation Support: Prototyping the Automation-Based Paradigm1987Richard E. Nance</v>
      </c>
      <c r="I2973" t="str">
        <f>IFERROR(IF(VLOOKUP(Test!G2973,SanityCheck!$F$2:$F$6384,1,FALSE)=Test!G2973,"Y","N"),"N")</f>
        <v>Y</v>
      </c>
    </row>
    <row r="2974" spans="1:9" x14ac:dyDescent="0.25">
      <c r="A2974" t="s">
        <v>1504</v>
      </c>
      <c r="B2974" t="s">
        <v>5206</v>
      </c>
      <c r="C2974" t="s">
        <v>5210</v>
      </c>
      <c r="D2974">
        <v>1987</v>
      </c>
      <c r="E2974" t="s">
        <v>5209</v>
      </c>
      <c r="G2974" t="str">
        <f t="shared" si="46"/>
        <v>Modeling MethodologyObject Oriented TechniquesTimeLock: A Concurrent Simulation Technique and Its Description in Smalltalk-801987Jean Bezivin</v>
      </c>
      <c r="I2974" t="str">
        <f>IFERROR(IF(VLOOKUP(Test!G2974,SanityCheck!$F$2:$F$6384,1,FALSE)=Test!G2974,"Y","N"),"N")</f>
        <v>Y</v>
      </c>
    </row>
    <row r="2975" spans="1:9" x14ac:dyDescent="0.25">
      <c r="A2975" t="s">
        <v>1504</v>
      </c>
      <c r="B2975" t="s">
        <v>5206</v>
      </c>
      <c r="C2975" t="s">
        <v>5208</v>
      </c>
      <c r="D2975">
        <v>1987</v>
      </c>
      <c r="E2975" t="s">
        <v>5211</v>
      </c>
      <c r="G2975" t="str">
        <f t="shared" si="46"/>
        <v>Modeling MethodologyObject Oriented TechniquesDependencies and Graphical Interfaces in Object-Oriented Simulation Languages1987Stephanie Cammarata</v>
      </c>
      <c r="I2975" t="str">
        <f>IFERROR(IF(VLOOKUP(Test!G2975,SanityCheck!$F$2:$F$6384,1,FALSE)=Test!G2975,"Y","N"),"N")</f>
        <v>Y</v>
      </c>
    </row>
    <row r="2976" spans="1:9" x14ac:dyDescent="0.25">
      <c r="A2976" t="s">
        <v>1504</v>
      </c>
      <c r="B2976" t="s">
        <v>5206</v>
      </c>
      <c r="C2976" t="s">
        <v>5208</v>
      </c>
      <c r="D2976">
        <v>1987</v>
      </c>
      <c r="E2976" t="s">
        <v>5207</v>
      </c>
      <c r="G2976" t="str">
        <f t="shared" si="46"/>
        <v>Modeling MethodologyObject Oriented TechniquesDependencies and Graphical Interfaces in Object-Oriented Simulation Languages1987Barbara Gates</v>
      </c>
      <c r="I2976" t="str">
        <f>IFERROR(IF(VLOOKUP(Test!G2976,SanityCheck!$F$2:$F$6384,1,FALSE)=Test!G2976,"Y","N"),"N")</f>
        <v>Y</v>
      </c>
    </row>
    <row r="2977" spans="1:9" x14ac:dyDescent="0.25">
      <c r="A2977" t="s">
        <v>1504</v>
      </c>
      <c r="B2977" t="s">
        <v>5206</v>
      </c>
      <c r="C2977" t="s">
        <v>5208</v>
      </c>
      <c r="D2977">
        <v>1987</v>
      </c>
      <c r="E2977" t="s">
        <v>2718</v>
      </c>
      <c r="G2977" t="str">
        <f t="shared" si="46"/>
        <v>Modeling MethodologyObject Oriented TechniquesDependencies and Graphical Interfaces in Object-Oriented Simulation Languages1987Jeff Rothenberg</v>
      </c>
      <c r="I2977" t="str">
        <f>IFERROR(IF(VLOOKUP(Test!G2977,SanityCheck!$F$2:$F$6384,1,FALSE)=Test!G2977,"Y","N"),"N")</f>
        <v>Y</v>
      </c>
    </row>
    <row r="2978" spans="1:9" x14ac:dyDescent="0.25">
      <c r="A2978" t="s">
        <v>1504</v>
      </c>
      <c r="B2978" t="s">
        <v>5206</v>
      </c>
      <c r="C2978" t="s">
        <v>5205</v>
      </c>
      <c r="D2978">
        <v>1987</v>
      </c>
      <c r="E2978" t="s">
        <v>5204</v>
      </c>
      <c r="G2978" t="str">
        <f t="shared" si="46"/>
        <v>Modeling MethodologyObject Oriented TechniquesObject Oriented Performance Models With Knowledge-Based Diagnostics1987Mohsen Pazirandeh</v>
      </c>
      <c r="I2978" t="str">
        <f>IFERROR(IF(VLOOKUP(Test!G2978,SanityCheck!$F$2:$F$6384,1,FALSE)=Test!G2978,"Y","N"),"N")</f>
        <v>Y</v>
      </c>
    </row>
    <row r="2979" spans="1:9" x14ac:dyDescent="0.25">
      <c r="A2979" t="s">
        <v>1504</v>
      </c>
      <c r="B2979" t="s">
        <v>5206</v>
      </c>
      <c r="C2979" t="s">
        <v>5205</v>
      </c>
      <c r="D2979">
        <v>1987</v>
      </c>
      <c r="E2979" t="s">
        <v>5212</v>
      </c>
      <c r="G2979" t="str">
        <f t="shared" si="46"/>
        <v>Modeling MethodologyObject Oriented TechniquesObject Oriented Performance Models With Knowledge-Based Diagnostics1987Jeffrey Becker</v>
      </c>
      <c r="I2979" t="str">
        <f>IFERROR(IF(VLOOKUP(Test!G2979,SanityCheck!$F$2:$F$6384,1,FALSE)=Test!G2979,"Y","N"),"N")</f>
        <v>Y</v>
      </c>
    </row>
    <row r="2980" spans="1:9" x14ac:dyDescent="0.25">
      <c r="A2980" t="s">
        <v>1504</v>
      </c>
      <c r="B2980" t="s">
        <v>5215</v>
      </c>
      <c r="C2980" t="s">
        <v>5217</v>
      </c>
      <c r="D2980">
        <v>1987</v>
      </c>
      <c r="E2980" t="s">
        <v>5219</v>
      </c>
      <c r="G2980" t="str">
        <f t="shared" si="46"/>
        <v>Modeling MethodologyArtificial Intelligence and Knowledge-Based SimulationAn Intelligent Modeling System for Simulating Manufacturing Procedures1987Donnie R. Ford</v>
      </c>
      <c r="I2980" t="str">
        <f>IFERROR(IF(VLOOKUP(Test!G2980,SanityCheck!$F$2:$F$6384,1,FALSE)=Test!G2980,"Y","N"),"N")</f>
        <v>Y</v>
      </c>
    </row>
    <row r="2981" spans="1:9" x14ac:dyDescent="0.25">
      <c r="A2981" t="s">
        <v>1504</v>
      </c>
      <c r="B2981" t="s">
        <v>5215</v>
      </c>
      <c r="C2981" t="s">
        <v>5217</v>
      </c>
      <c r="D2981">
        <v>1987</v>
      </c>
      <c r="E2981" t="s">
        <v>837</v>
      </c>
      <c r="G2981" t="str">
        <f t="shared" si="46"/>
        <v>Modeling MethodologyArtificial Intelligence and Knowledge-Based SimulationAn Intelligent Modeling System for Simulating Manufacturing Procedures1987Bernard J. Schroer</v>
      </c>
      <c r="I2981" t="str">
        <f>IFERROR(IF(VLOOKUP(Test!G2981,SanityCheck!$F$2:$F$6384,1,FALSE)=Test!G2981,"Y","N"),"N")</f>
        <v>Y</v>
      </c>
    </row>
    <row r="2982" spans="1:9" x14ac:dyDescent="0.25">
      <c r="A2982" t="s">
        <v>1504</v>
      </c>
      <c r="B2982" t="s">
        <v>5215</v>
      </c>
      <c r="C2982" t="s">
        <v>5217</v>
      </c>
      <c r="D2982">
        <v>1987</v>
      </c>
      <c r="E2982" t="s">
        <v>5216</v>
      </c>
      <c r="G2982" t="str">
        <f t="shared" si="46"/>
        <v>Modeling MethodologyArtificial Intelligence and Knowledge-Based SimulationAn Intelligent Modeling System for Simulating Manufacturing Procedures1987Rodney Daughtrey</v>
      </c>
      <c r="I2982" t="str">
        <f>IFERROR(IF(VLOOKUP(Test!G2982,SanityCheck!$F$2:$F$6384,1,FALSE)=Test!G2982,"Y","N"),"N")</f>
        <v>Y</v>
      </c>
    </row>
    <row r="2983" spans="1:9" x14ac:dyDescent="0.25">
      <c r="A2983" t="s">
        <v>1504</v>
      </c>
      <c r="B2983" t="s">
        <v>5215</v>
      </c>
      <c r="C2983" t="s">
        <v>5218</v>
      </c>
      <c r="D2983">
        <v>1987</v>
      </c>
      <c r="E2983" t="s">
        <v>4968</v>
      </c>
      <c r="G2983" t="str">
        <f t="shared" si="46"/>
        <v>Modeling MethodologyArtificial Intelligence and Knowledge-Based SimulationThe Role of Simulation in Planning1987David P. Miller</v>
      </c>
      <c r="I2983" t="str">
        <f>IFERROR(IF(VLOOKUP(Test!G2983,SanityCheck!$F$2:$F$6384,1,FALSE)=Test!G2983,"Y","N"),"N")</f>
        <v>Y</v>
      </c>
    </row>
    <row r="2984" spans="1:9" x14ac:dyDescent="0.25">
      <c r="A2984" t="s">
        <v>1504</v>
      </c>
      <c r="B2984" t="s">
        <v>5215</v>
      </c>
      <c r="C2984" t="s">
        <v>5214</v>
      </c>
      <c r="D2984">
        <v>1987</v>
      </c>
      <c r="E2984" t="s">
        <v>5213</v>
      </c>
      <c r="G2984" t="str">
        <f t="shared" si="46"/>
        <v>Modeling MethodologyArtificial Intelligence and Knowledge-Based SimulationAutomatic Model Synthesis: Using Automatic Programming and Expert Systems Techniques Toward Simulation Modeling1987Karen J. Murray</v>
      </c>
      <c r="I2984" t="str">
        <f>IFERROR(IF(VLOOKUP(Test!G2984,SanityCheck!$F$2:$F$6384,1,FALSE)=Test!G2984,"Y","N"),"N")</f>
        <v>Y</v>
      </c>
    </row>
    <row r="2985" spans="1:9" x14ac:dyDescent="0.25">
      <c r="A2985" t="s">
        <v>1504</v>
      </c>
      <c r="B2985" t="s">
        <v>5215</v>
      </c>
      <c r="C2985" t="s">
        <v>5214</v>
      </c>
      <c r="D2985">
        <v>1987</v>
      </c>
      <c r="E2985" t="s">
        <v>2952</v>
      </c>
      <c r="G2985" t="str">
        <f t="shared" si="46"/>
        <v>Modeling MethodologyArtificial Intelligence and Knowledge-Based SimulationAutomatic Model Synthesis: Using Automatic Programming and Expert Systems Techniques Toward Simulation Modeling1987Sallie V. Sheppard</v>
      </c>
      <c r="I2985" t="str">
        <f>IFERROR(IF(VLOOKUP(Test!G2985,SanityCheck!$F$2:$F$6384,1,FALSE)=Test!G2985,"Y","N"),"N")</f>
        <v>Y</v>
      </c>
    </row>
    <row r="2986" spans="1:9" x14ac:dyDescent="0.25">
      <c r="A2986" t="s">
        <v>1504</v>
      </c>
      <c r="B2986" t="s">
        <v>5221</v>
      </c>
      <c r="C2986" t="s">
        <v>5225</v>
      </c>
      <c r="D2986">
        <v>1987</v>
      </c>
      <c r="E2986" t="s">
        <v>5224</v>
      </c>
      <c r="G2986" t="str">
        <f t="shared" si="46"/>
        <v>Modeling MethodologyFormalisms for AI and Simulation ModelingImplementing the Product Automaton Formalism1987Frederick J. Portier</v>
      </c>
      <c r="I2986" t="str">
        <f>IFERROR(IF(VLOOKUP(Test!G2986,SanityCheck!$F$2:$F$6384,1,FALSE)=Test!G2986,"Y","N"),"N")</f>
        <v>Y</v>
      </c>
    </row>
    <row r="2987" spans="1:9" x14ac:dyDescent="0.25">
      <c r="A2987" t="s">
        <v>1504</v>
      </c>
      <c r="B2987" t="s">
        <v>5221</v>
      </c>
      <c r="C2987" t="s">
        <v>5220</v>
      </c>
      <c r="D2987">
        <v>1987</v>
      </c>
      <c r="E2987" t="s">
        <v>5223</v>
      </c>
      <c r="G2987" t="str">
        <f t="shared" si="46"/>
        <v>Modeling MethodologyFormalisms for AI and Simulation ModelingA New Formalism for Discrete Event Simulation1987Ashvin Radiya</v>
      </c>
      <c r="I2987" t="str">
        <f>IFERROR(IF(VLOOKUP(Test!G2987,SanityCheck!$F$2:$F$6384,1,FALSE)=Test!G2987,"Y","N"),"N")</f>
        <v>Y</v>
      </c>
    </row>
    <row r="2988" spans="1:9" x14ac:dyDescent="0.25">
      <c r="A2988" t="s">
        <v>1504</v>
      </c>
      <c r="B2988" t="s">
        <v>5221</v>
      </c>
      <c r="C2988" t="s">
        <v>5220</v>
      </c>
      <c r="D2988">
        <v>1987</v>
      </c>
      <c r="E2988" t="s">
        <v>693</v>
      </c>
      <c r="G2988" t="str">
        <f t="shared" si="46"/>
        <v>Modeling MethodologyFormalisms for AI and Simulation ModelingA New Formalism for Discrete Event Simulation1987Robert G. Sargent</v>
      </c>
      <c r="I2988" t="str">
        <f>IFERROR(IF(VLOOKUP(Test!G2988,SanityCheck!$F$2:$F$6384,1,FALSE)=Test!G2988,"Y","N"),"N")</f>
        <v>Y</v>
      </c>
    </row>
    <row r="2989" spans="1:9" x14ac:dyDescent="0.25">
      <c r="A2989" t="s">
        <v>1504</v>
      </c>
      <c r="B2989" t="s">
        <v>5221</v>
      </c>
      <c r="C2989" t="s">
        <v>5222</v>
      </c>
      <c r="D2989">
        <v>1987</v>
      </c>
      <c r="E2989" t="s">
        <v>2800</v>
      </c>
      <c r="G2989" t="str">
        <f t="shared" si="46"/>
        <v>Modeling MethodologyFormalisms for AI and Simulation ModelingThe DEVS Formalism: Hierarchical, Modular Systems Specification in an Object Oriented Framework1987Tag Gon Kim</v>
      </c>
      <c r="I2989" t="str">
        <f>IFERROR(IF(VLOOKUP(Test!G2989,SanityCheck!$F$2:$F$6384,1,FALSE)=Test!G2989,"Y","N"),"N")</f>
        <v>Y</v>
      </c>
    </row>
    <row r="2990" spans="1:9" x14ac:dyDescent="0.25">
      <c r="A2990" t="s">
        <v>1504</v>
      </c>
      <c r="B2990" t="s">
        <v>5221</v>
      </c>
      <c r="C2990" t="s">
        <v>5222</v>
      </c>
      <c r="D2990">
        <v>1987</v>
      </c>
      <c r="E2990" t="s">
        <v>767</v>
      </c>
      <c r="G2990" t="str">
        <f t="shared" si="46"/>
        <v>Modeling MethodologyFormalisms for AI and Simulation ModelingThe DEVS Formalism: Hierarchical, Modular Systems Specification in an Object Oriented Framework1987Bernard P. Zeigler</v>
      </c>
      <c r="I2990" t="str">
        <f>IFERROR(IF(VLOOKUP(Test!G2990,SanityCheck!$F$2:$F$6384,1,FALSE)=Test!G2990,"Y","N"),"N")</f>
        <v>Y</v>
      </c>
    </row>
    <row r="2991" spans="1:9" x14ac:dyDescent="0.25">
      <c r="A2991" t="s">
        <v>1504</v>
      </c>
      <c r="B2991" t="s">
        <v>5227</v>
      </c>
      <c r="C2991" t="s">
        <v>5226</v>
      </c>
      <c r="D2991">
        <v>1987</v>
      </c>
      <c r="E2991" t="s">
        <v>8</v>
      </c>
      <c r="G2991" t="str">
        <f t="shared" si="46"/>
        <v>Modeling MethodologyAlternative Modeling ProspectsModel Evolution II: An FMS Design Problem1987A. Alan B. Pritsker</v>
      </c>
      <c r="I2991" t="str">
        <f>IFERROR(IF(VLOOKUP(Test!G2991,SanityCheck!$F$2:$F$6384,1,FALSE)=Test!G2991,"Y","N"),"N")</f>
        <v>Y</v>
      </c>
    </row>
    <row r="2992" spans="1:9" x14ac:dyDescent="0.25">
      <c r="A2992" t="s">
        <v>1504</v>
      </c>
      <c r="B2992" t="s">
        <v>5227</v>
      </c>
      <c r="C2992" t="s">
        <v>5228</v>
      </c>
      <c r="D2992">
        <v>1987</v>
      </c>
      <c r="E2992" t="s">
        <v>445</v>
      </c>
      <c r="G2992" t="str">
        <f t="shared" si="46"/>
        <v>Modeling MethodologyAlternative Modeling ProspectsAlternatives for Modeling of Preemptive Scheduling1987James O. Henriksen</v>
      </c>
      <c r="I2992" t="str">
        <f>IFERROR(IF(VLOOKUP(Test!G2992,SanityCheck!$F$2:$F$6384,1,FALSE)=Test!G2992,"Y","N"),"N")</f>
        <v>Y</v>
      </c>
    </row>
    <row r="2993" spans="1:9" x14ac:dyDescent="0.25">
      <c r="A2993" t="s">
        <v>1504</v>
      </c>
      <c r="B2993" t="s">
        <v>5227</v>
      </c>
      <c r="C2993" t="s">
        <v>5229</v>
      </c>
      <c r="D2993">
        <v>1987</v>
      </c>
      <c r="E2993" t="s">
        <v>4000</v>
      </c>
      <c r="G2993" t="str">
        <f t="shared" si="46"/>
        <v>Modeling MethodologyAlternative Modeling ProspectsUsing Graphs to Translate Between World Views1987C. Michael Overstreet</v>
      </c>
      <c r="I2993" t="str">
        <f>IFERROR(IF(VLOOKUP(Test!G2993,SanityCheck!$F$2:$F$6384,1,FALSE)=Test!G2993,"Y","N"),"N")</f>
        <v>Y</v>
      </c>
    </row>
    <row r="2994" spans="1:9" x14ac:dyDescent="0.25">
      <c r="A2994" t="s">
        <v>1504</v>
      </c>
      <c r="B2994" t="s">
        <v>5231</v>
      </c>
      <c r="C2994" t="s">
        <v>5230</v>
      </c>
      <c r="D2994">
        <v>1987</v>
      </c>
      <c r="E2994" t="s">
        <v>663</v>
      </c>
      <c r="G2994" t="str">
        <f t="shared" si="46"/>
        <v>Modeling MethodologyComputer-Assisted Diagnostic Analysis of Simulation ModelsExploring the Forms of Model Diagnosis in a Simulation Support Environment1987Richard E. Nance</v>
      </c>
      <c r="I2994" t="str">
        <f>IFERROR(IF(VLOOKUP(Test!G2994,SanityCheck!$F$2:$F$6384,1,FALSE)=Test!G2994,"Y","N"),"N")</f>
        <v>Y</v>
      </c>
    </row>
    <row r="2995" spans="1:9" x14ac:dyDescent="0.25">
      <c r="A2995" t="s">
        <v>1504</v>
      </c>
      <c r="B2995" t="s">
        <v>5231</v>
      </c>
      <c r="C2995" t="s">
        <v>5230</v>
      </c>
      <c r="D2995">
        <v>1987</v>
      </c>
      <c r="E2995" t="s">
        <v>4000</v>
      </c>
      <c r="G2995" t="str">
        <f t="shared" si="46"/>
        <v>Modeling MethodologyComputer-Assisted Diagnostic Analysis of Simulation ModelsExploring the Forms of Model Diagnosis in a Simulation Support Environment1987C. Michael Overstreet</v>
      </c>
      <c r="I2995" t="str">
        <f>IFERROR(IF(VLOOKUP(Test!G2995,SanityCheck!$F$2:$F$6384,1,FALSE)=Test!G2995,"Y","N"),"N")</f>
        <v>Y</v>
      </c>
    </row>
    <row r="2996" spans="1:9" x14ac:dyDescent="0.25">
      <c r="A2996" t="s">
        <v>1504</v>
      </c>
      <c r="B2996" t="s">
        <v>5231</v>
      </c>
      <c r="C2996" t="s">
        <v>5233</v>
      </c>
      <c r="D2996">
        <v>1987</v>
      </c>
      <c r="E2996" t="s">
        <v>5232</v>
      </c>
      <c r="G2996" t="str">
        <f t="shared" si="46"/>
        <v>Modeling MethodologyComputer-Assisted Diagnostic Analysis of Simulation ModelsThe Control and Transformation Metric: Toward the Measurement of Simulation Model Complexity1987Jack C. Wallace</v>
      </c>
      <c r="I2996" t="str">
        <f>IFERROR(IF(VLOOKUP(Test!G2996,SanityCheck!$F$2:$F$6384,1,FALSE)=Test!G2996,"Y","N"),"N")</f>
        <v>Y</v>
      </c>
    </row>
    <row r="2997" spans="1:9" x14ac:dyDescent="0.25">
      <c r="A2997" t="s">
        <v>1504</v>
      </c>
      <c r="B2997" t="s">
        <v>5231</v>
      </c>
      <c r="C2997" t="s">
        <v>5235</v>
      </c>
      <c r="D2997">
        <v>1987</v>
      </c>
      <c r="E2997" t="s">
        <v>1512</v>
      </c>
      <c r="G2997" t="str">
        <f t="shared" si="46"/>
        <v>Modeling MethodologyComputer-Assisted Diagnostic Analysis of Simulation ModelsConstraint-Driven Generation of Model Structures1987Jerzy W. Rozenblit</v>
      </c>
      <c r="I2997" t="str">
        <f>IFERROR(IF(VLOOKUP(Test!G2997,SanityCheck!$F$2:$F$6384,1,FALSE)=Test!G2997,"Y","N"),"N")</f>
        <v>Y</v>
      </c>
    </row>
    <row r="2998" spans="1:9" x14ac:dyDescent="0.25">
      <c r="A2998" t="s">
        <v>1504</v>
      </c>
      <c r="B2998" t="s">
        <v>5231</v>
      </c>
      <c r="C2998" t="s">
        <v>5235</v>
      </c>
      <c r="D2998">
        <v>1987</v>
      </c>
      <c r="E2998" t="s">
        <v>5234</v>
      </c>
      <c r="G2998" t="str">
        <f t="shared" si="46"/>
        <v>Modeling MethodologyComputer-Assisted Diagnostic Analysis of Simulation ModelsConstraint-Driven Generation of Model Structures1987Yueh-Min Huang</v>
      </c>
      <c r="I2998" t="str">
        <f>IFERROR(IF(VLOOKUP(Test!G2998,SanityCheck!$F$2:$F$6384,1,FALSE)=Test!G2998,"Y","N"),"N")</f>
        <v>Y</v>
      </c>
    </row>
    <row r="2999" spans="1:9" x14ac:dyDescent="0.25">
      <c r="A2999" t="s">
        <v>1504</v>
      </c>
      <c r="B2999" t="s">
        <v>5237</v>
      </c>
      <c r="C2999" t="s">
        <v>5240</v>
      </c>
      <c r="D2999">
        <v>1987</v>
      </c>
      <c r="E2999" t="s">
        <v>5242</v>
      </c>
      <c r="G2999" t="str">
        <f t="shared" si="46"/>
        <v>Modeling MethodologyDistributed Simulation and Parallel ProcessingOptimal Performance of Distributed Simulation Programs1987Steven M. Swope</v>
      </c>
      <c r="I2999" t="str">
        <f>IFERROR(IF(VLOOKUP(Test!G2999,SanityCheck!$F$2:$F$6384,1,FALSE)=Test!G2999,"Y","N"),"N")</f>
        <v>Y</v>
      </c>
    </row>
    <row r="3000" spans="1:9" x14ac:dyDescent="0.25">
      <c r="A3000" t="s">
        <v>1504</v>
      </c>
      <c r="B3000" t="s">
        <v>5237</v>
      </c>
      <c r="C3000" t="s">
        <v>5240</v>
      </c>
      <c r="D3000">
        <v>1987</v>
      </c>
      <c r="E3000" t="s">
        <v>2979</v>
      </c>
      <c r="G3000" t="str">
        <f t="shared" si="46"/>
        <v>Modeling MethodologyDistributed Simulation and Parallel ProcessingOptimal Performance of Distributed Simulation Programs1987Richard M. Fujimoto</v>
      </c>
      <c r="I3000" t="str">
        <f>IFERROR(IF(VLOOKUP(Test!G3000,SanityCheck!$F$2:$F$6384,1,FALSE)=Test!G3000,"Y","N"),"N")</f>
        <v>Y</v>
      </c>
    </row>
    <row r="3001" spans="1:9" x14ac:dyDescent="0.25">
      <c r="A3001" t="s">
        <v>1504</v>
      </c>
      <c r="B3001" t="s">
        <v>5237</v>
      </c>
      <c r="C3001" t="s">
        <v>5239</v>
      </c>
      <c r="D3001">
        <v>1987</v>
      </c>
      <c r="E3001" t="s">
        <v>5241</v>
      </c>
      <c r="G3001" t="str">
        <f t="shared" si="46"/>
        <v>Modeling MethodologyDistributed Simulation and Parallel ProcessingTwo Implementations of a Concurrent Simulation Environment1987Carolyn Hughes</v>
      </c>
      <c r="I3001" t="str">
        <f>IFERROR(IF(VLOOKUP(Test!G3001,SanityCheck!$F$2:$F$6384,1,FALSE)=Test!G3001,"Y","N"),"N")</f>
        <v>Y</v>
      </c>
    </row>
    <row r="3002" spans="1:9" x14ac:dyDescent="0.25">
      <c r="A3002" t="s">
        <v>1504</v>
      </c>
      <c r="B3002" t="s">
        <v>5237</v>
      </c>
      <c r="C3002" t="s">
        <v>5239</v>
      </c>
      <c r="D3002">
        <v>1987</v>
      </c>
      <c r="E3002" t="s">
        <v>5238</v>
      </c>
      <c r="G3002" t="str">
        <f t="shared" si="46"/>
        <v>Modeling MethodologyDistributed Simulation and Parallel ProcessingTwo Implementations of a Concurrent Simulation Environment1987Usha Chandra</v>
      </c>
      <c r="I3002" t="str">
        <f>IFERROR(IF(VLOOKUP(Test!G3002,SanityCheck!$F$2:$F$6384,1,FALSE)=Test!G3002,"Y","N"),"N")</f>
        <v>Y</v>
      </c>
    </row>
    <row r="3003" spans="1:9" x14ac:dyDescent="0.25">
      <c r="A3003" t="s">
        <v>1504</v>
      </c>
      <c r="B3003" t="s">
        <v>5237</v>
      </c>
      <c r="C3003" t="s">
        <v>5239</v>
      </c>
      <c r="D3003">
        <v>1987</v>
      </c>
      <c r="E3003" t="s">
        <v>2952</v>
      </c>
      <c r="G3003" t="str">
        <f t="shared" si="46"/>
        <v>Modeling MethodologyDistributed Simulation and Parallel ProcessingTwo Implementations of a Concurrent Simulation Environment1987Sallie V. Sheppard</v>
      </c>
      <c r="I3003" t="str">
        <f>IFERROR(IF(VLOOKUP(Test!G3003,SanityCheck!$F$2:$F$6384,1,FALSE)=Test!G3003,"Y","N"),"N")</f>
        <v>Y</v>
      </c>
    </row>
    <row r="3004" spans="1:9" x14ac:dyDescent="0.25">
      <c r="A3004" t="s">
        <v>1504</v>
      </c>
      <c r="B3004" t="s">
        <v>5237</v>
      </c>
      <c r="C3004" t="s">
        <v>5236</v>
      </c>
      <c r="D3004">
        <v>1987</v>
      </c>
      <c r="E3004" t="s">
        <v>2683</v>
      </c>
      <c r="G3004" t="str">
        <f t="shared" si="46"/>
        <v>Modeling MethodologyDistributed Simulation and Parallel ProcessingPerformance Issues for Distributed Battlefield Simulations1987David M. Nicol</v>
      </c>
      <c r="I3004" t="str">
        <f>IFERROR(IF(VLOOKUP(Test!G3004,SanityCheck!$F$2:$F$6384,1,FALSE)=Test!G3004,"Y","N"),"N")</f>
        <v>Y</v>
      </c>
    </row>
    <row r="3005" spans="1:9" x14ac:dyDescent="0.25">
      <c r="A3005" t="s">
        <v>315</v>
      </c>
      <c r="B3005" t="s">
        <v>1280</v>
      </c>
      <c r="C3005" t="s">
        <v>1539</v>
      </c>
      <c r="D3005">
        <v>1987</v>
      </c>
      <c r="E3005" t="s">
        <v>329</v>
      </c>
      <c r="G3005" t="str">
        <f t="shared" si="46"/>
        <v>Manufacturing ApplicationsTutorialSimulation of Manufacturing Systems1987Averill M. Law</v>
      </c>
      <c r="I3005" t="str">
        <f>IFERROR(IF(VLOOKUP(Test!G3005,SanityCheck!$F$2:$F$6384,1,FALSE)=Test!G3005,"Y","N"),"N")</f>
        <v>Y</v>
      </c>
    </row>
    <row r="3006" spans="1:9" x14ac:dyDescent="0.25">
      <c r="A3006" t="s">
        <v>315</v>
      </c>
      <c r="B3006" t="s">
        <v>1280</v>
      </c>
      <c r="C3006" t="s">
        <v>1539</v>
      </c>
      <c r="D3006">
        <v>1987</v>
      </c>
      <c r="E3006" t="s">
        <v>1562</v>
      </c>
      <c r="G3006" t="str">
        <f t="shared" si="46"/>
        <v>Manufacturing ApplicationsTutorialSimulation of Manufacturing Systems1987Michael G. McComas</v>
      </c>
      <c r="I3006" t="str">
        <f>IFERROR(IF(VLOOKUP(Test!G3006,SanityCheck!$F$2:$F$6384,1,FALSE)=Test!G3006,"Y","N"),"N")</f>
        <v>Y</v>
      </c>
    </row>
    <row r="3007" spans="1:9" x14ac:dyDescent="0.25">
      <c r="A3007" t="s">
        <v>315</v>
      </c>
      <c r="B3007" t="s">
        <v>5244</v>
      </c>
      <c r="C3007" t="s">
        <v>5243</v>
      </c>
      <c r="D3007">
        <v>1987</v>
      </c>
      <c r="E3007" t="s">
        <v>813</v>
      </c>
      <c r="G3007" t="str">
        <f t="shared" si="46"/>
        <v>Manufacturing ApplicationsPanel - How to Select and Work with a ConsultantHow to Select and Work with a Consultant: A Consultant's Perspective1987Randall P. Sadowski</v>
      </c>
      <c r="I3007" t="str">
        <f>IFERROR(IF(VLOOKUP(Test!G3007,SanityCheck!$F$2:$F$6384,1,FALSE)=Test!G3007,"Y","N"),"N")</f>
        <v>Y</v>
      </c>
    </row>
    <row r="3008" spans="1:9" x14ac:dyDescent="0.25">
      <c r="A3008" t="s">
        <v>315</v>
      </c>
      <c r="B3008" t="s">
        <v>5247</v>
      </c>
      <c r="C3008" t="s">
        <v>5246</v>
      </c>
      <c r="D3008">
        <v>1987</v>
      </c>
      <c r="E3008" t="s">
        <v>5248</v>
      </c>
      <c r="G3008" t="str">
        <f t="shared" si="46"/>
        <v>Manufacturing ApplicationsSimulation as an Operations ToolSimulation, Animation, and Shop-Floor Control1987Cynthia Erikson</v>
      </c>
      <c r="I3008" t="str">
        <f>IFERROR(IF(VLOOKUP(Test!G3008,SanityCheck!$F$2:$F$6384,1,FALSE)=Test!G3008,"Y","N"),"N")</f>
        <v>Y</v>
      </c>
    </row>
    <row r="3009" spans="1:9" x14ac:dyDescent="0.25">
      <c r="A3009" t="s">
        <v>315</v>
      </c>
      <c r="B3009" t="s">
        <v>5247</v>
      </c>
      <c r="C3009" t="s">
        <v>5246</v>
      </c>
      <c r="D3009">
        <v>1987</v>
      </c>
      <c r="E3009" t="s">
        <v>5245</v>
      </c>
      <c r="G3009" t="str">
        <f t="shared" si="46"/>
        <v>Manufacturing ApplicationsSimulation as an Operations ToolSimulation, Animation, and Shop-Floor Control1987Antonie Vandenberge</v>
      </c>
      <c r="I3009" t="str">
        <f>IFERROR(IF(VLOOKUP(Test!G3009,SanityCheck!$F$2:$F$6384,1,FALSE)=Test!G3009,"Y","N"),"N")</f>
        <v>Y</v>
      </c>
    </row>
    <row r="3010" spans="1:9" x14ac:dyDescent="0.25">
      <c r="A3010" t="s">
        <v>315</v>
      </c>
      <c r="B3010" t="s">
        <v>5247</v>
      </c>
      <c r="C3010" t="s">
        <v>5246</v>
      </c>
      <c r="D3010">
        <v>1987</v>
      </c>
      <c r="E3010" t="s">
        <v>2108</v>
      </c>
      <c r="G3010" t="str">
        <f t="shared" ref="G3010:G3073" si="47">CONCATENATE(A3010,B3010,C3010,D3010,E3010)</f>
        <v>Manufacturing ApplicationsSimulation as an Operations ToolSimulation, Animation, and Shop-Floor Control1987Trevor Miles</v>
      </c>
      <c r="I3010" t="str">
        <f>IFERROR(IF(VLOOKUP(Test!G3010,SanityCheck!$F$2:$F$6384,1,FALSE)=Test!G3010,"Y","N"),"N")</f>
        <v>Y</v>
      </c>
    </row>
    <row r="3011" spans="1:9" x14ac:dyDescent="0.25">
      <c r="A3011" t="s">
        <v>315</v>
      </c>
      <c r="B3011" t="s">
        <v>5247</v>
      </c>
      <c r="C3011" t="s">
        <v>5250</v>
      </c>
      <c r="D3011">
        <v>1987</v>
      </c>
      <c r="E3011" t="s">
        <v>5249</v>
      </c>
      <c r="G3011" t="str">
        <f t="shared" si="47"/>
        <v>Manufacturing ApplicationsSimulation as an Operations ToolA Simple Simulation for Scheduling in a Flexible Manufacturing System1987Sherry D. Frese</v>
      </c>
      <c r="I3011" t="str">
        <f>IFERROR(IF(VLOOKUP(Test!G3011,SanityCheck!$F$2:$F$6384,1,FALSE)=Test!G3011,"Y","N"),"N")</f>
        <v>Y</v>
      </c>
    </row>
    <row r="3012" spans="1:9" x14ac:dyDescent="0.25">
      <c r="A3012" t="s">
        <v>315</v>
      </c>
      <c r="B3012" t="s">
        <v>5247</v>
      </c>
      <c r="C3012" t="s">
        <v>5251</v>
      </c>
      <c r="D3012">
        <v>1987</v>
      </c>
      <c r="E3012" t="s">
        <v>4800</v>
      </c>
      <c r="G3012" t="str">
        <f t="shared" si="47"/>
        <v>Manufacturing ApplicationsSimulation as an Operations ToolMicrocomputer Manufacturer FMS Simulation1987James A. Chisman</v>
      </c>
      <c r="I3012" t="str">
        <f>IFERROR(IF(VLOOKUP(Test!G3012,SanityCheck!$F$2:$F$6384,1,FALSE)=Test!G3012,"Y","N"),"N")</f>
        <v>Y</v>
      </c>
    </row>
    <row r="3013" spans="1:9" x14ac:dyDescent="0.25">
      <c r="A3013" t="s">
        <v>315</v>
      </c>
      <c r="B3013" t="s">
        <v>5254</v>
      </c>
      <c r="C3013" t="s">
        <v>5258</v>
      </c>
      <c r="D3013">
        <v>1987</v>
      </c>
      <c r="E3013" t="s">
        <v>5259</v>
      </c>
      <c r="G3013" t="str">
        <f t="shared" si="47"/>
        <v>Manufacturing ApplicationsManufacturing Modeling ConceptsModeling AVG Systems Using Network Constructs1987Michael W. Sale</v>
      </c>
      <c r="I3013" t="str">
        <f>IFERROR(IF(VLOOKUP(Test!G3013,SanityCheck!$F$2:$F$6384,1,FALSE)=Test!G3013,"Y","N"),"N")</f>
        <v>Y</v>
      </c>
    </row>
    <row r="3014" spans="1:9" x14ac:dyDescent="0.25">
      <c r="A3014" t="s">
        <v>315</v>
      </c>
      <c r="B3014" t="s">
        <v>5254</v>
      </c>
      <c r="C3014" t="s">
        <v>5258</v>
      </c>
      <c r="D3014">
        <v>1987</v>
      </c>
      <c r="E3014" t="s">
        <v>2119</v>
      </c>
      <c r="G3014" t="str">
        <f t="shared" si="47"/>
        <v>Manufacturing ApplicationsManufacturing Modeling ConceptsModeling AVG Systems Using Network Constructs1987Catherine W. Stein</v>
      </c>
      <c r="I3014" t="str">
        <f>IFERROR(IF(VLOOKUP(Test!G3014,SanityCheck!$F$2:$F$6384,1,FALSE)=Test!G3014,"Y","N"),"N")</f>
        <v>Y</v>
      </c>
    </row>
    <row r="3015" spans="1:9" x14ac:dyDescent="0.25">
      <c r="A3015" t="s">
        <v>315</v>
      </c>
      <c r="B3015" t="s">
        <v>5254</v>
      </c>
      <c r="C3015" t="s">
        <v>5253</v>
      </c>
      <c r="D3015">
        <v>1987</v>
      </c>
      <c r="E3015" t="s">
        <v>5257</v>
      </c>
      <c r="G3015" t="str">
        <f t="shared" si="47"/>
        <v>Manufacturing ApplicationsManufacturing Modeling ConceptsDevelopment and Validation of a Systems Macro Model Using Isolated Micro Models1987Drazen Kostelski</v>
      </c>
      <c r="I3015" t="str">
        <f>IFERROR(IF(VLOOKUP(Test!G3015,SanityCheck!$F$2:$F$6384,1,FALSE)=Test!G3015,"Y","N"),"N")</f>
        <v>Y</v>
      </c>
    </row>
    <row r="3016" spans="1:9" x14ac:dyDescent="0.25">
      <c r="A3016" t="s">
        <v>315</v>
      </c>
      <c r="B3016" t="s">
        <v>5254</v>
      </c>
      <c r="C3016" t="s">
        <v>5253</v>
      </c>
      <c r="D3016">
        <v>1987</v>
      </c>
      <c r="E3016" t="s">
        <v>5256</v>
      </c>
      <c r="G3016" t="str">
        <f t="shared" si="47"/>
        <v>Manufacturing ApplicationsManufacturing Modeling ConceptsDevelopment and Validation of a Systems Macro Model Using Isolated Micro Models1987John Buzacott</v>
      </c>
      <c r="I3016" t="str">
        <f>IFERROR(IF(VLOOKUP(Test!G3016,SanityCheck!$F$2:$F$6384,1,FALSE)=Test!G3016,"Y","N"),"N")</f>
        <v>Y</v>
      </c>
    </row>
    <row r="3017" spans="1:9" x14ac:dyDescent="0.25">
      <c r="A3017" t="s">
        <v>315</v>
      </c>
      <c r="B3017" t="s">
        <v>5254</v>
      </c>
      <c r="C3017" t="s">
        <v>5253</v>
      </c>
      <c r="D3017">
        <v>1987</v>
      </c>
      <c r="E3017" t="s">
        <v>5252</v>
      </c>
      <c r="G3017" t="str">
        <f t="shared" si="47"/>
        <v>Manufacturing ApplicationsManufacturing Modeling ConceptsDevelopment and Validation of a Systems Macro Model Using Isolated Micro Models1987Kenneth McKay</v>
      </c>
      <c r="I3017" t="str">
        <f>IFERROR(IF(VLOOKUP(Test!G3017,SanityCheck!$F$2:$F$6384,1,FALSE)=Test!G3017,"Y","N"),"N")</f>
        <v>Y</v>
      </c>
    </row>
    <row r="3018" spans="1:9" x14ac:dyDescent="0.25">
      <c r="A3018" t="s">
        <v>315</v>
      </c>
      <c r="B3018" t="s">
        <v>5254</v>
      </c>
      <c r="C3018" t="s">
        <v>5253</v>
      </c>
      <c r="D3018">
        <v>1987</v>
      </c>
      <c r="E3018" t="s">
        <v>5260</v>
      </c>
      <c r="G3018" t="str">
        <f t="shared" si="47"/>
        <v>Manufacturing ApplicationsManufacturing Modeling ConceptsDevelopment and Validation of a Systems Macro Model Using Isolated Micro Models1987Xiao-Gao Liu</v>
      </c>
      <c r="I3018" t="str">
        <f>IFERROR(IF(VLOOKUP(Test!G3018,SanityCheck!$F$2:$F$6384,1,FALSE)=Test!G3018,"Y","N"),"N")</f>
        <v>Y</v>
      </c>
    </row>
    <row r="3019" spans="1:9" x14ac:dyDescent="0.25">
      <c r="A3019" t="s">
        <v>315</v>
      </c>
      <c r="B3019" t="s">
        <v>5254</v>
      </c>
      <c r="C3019" t="s">
        <v>5255</v>
      </c>
      <c r="D3019">
        <v>1987</v>
      </c>
      <c r="E3019" t="s">
        <v>837</v>
      </c>
      <c r="G3019" t="str">
        <f t="shared" si="47"/>
        <v>Manufacturing ApplicationsManufacturing Modeling ConceptsModeling Complex Manufacturing Systems Using Simulation1987Bernard J. Schroer</v>
      </c>
      <c r="I3019" t="str">
        <f>IFERROR(IF(VLOOKUP(Test!G3019,SanityCheck!$F$2:$F$6384,1,FALSE)=Test!G3019,"Y","N"),"N")</f>
        <v>Y</v>
      </c>
    </row>
    <row r="3020" spans="1:9" x14ac:dyDescent="0.25">
      <c r="A3020" t="s">
        <v>315</v>
      </c>
      <c r="B3020" t="s">
        <v>5254</v>
      </c>
      <c r="C3020" t="s">
        <v>5255</v>
      </c>
      <c r="D3020">
        <v>1987</v>
      </c>
      <c r="E3020" t="s">
        <v>2434</v>
      </c>
      <c r="G3020" t="str">
        <f t="shared" si="47"/>
        <v>Manufacturing ApplicationsManufacturing Modeling ConceptsModeling Complex Manufacturing Systems Using Simulation1987Fan T. Tseng</v>
      </c>
      <c r="I3020" t="str">
        <f>IFERROR(IF(VLOOKUP(Test!G3020,SanityCheck!$F$2:$F$6384,1,FALSE)=Test!G3020,"Y","N"),"N")</f>
        <v>Y</v>
      </c>
    </row>
    <row r="3021" spans="1:9" x14ac:dyDescent="0.25">
      <c r="A3021" t="s">
        <v>315</v>
      </c>
      <c r="B3021" t="s">
        <v>5263</v>
      </c>
      <c r="C3021" t="s">
        <v>5266</v>
      </c>
      <c r="D3021">
        <v>1987</v>
      </c>
      <c r="E3021" t="s">
        <v>2744</v>
      </c>
      <c r="G3021" t="str">
        <f t="shared" si="47"/>
        <v>Manufacturing ApplicationsManufacturing Modeling ApplicationsModeling of a Manufacturing Cell Using a Graphical Simulation System Based on Smalltalk-801987Timothy Thomasma</v>
      </c>
      <c r="I3021" t="str">
        <f>IFERROR(IF(VLOOKUP(Test!G3021,SanityCheck!$F$2:$F$6384,1,FALSE)=Test!G3021,"Y","N"),"N")</f>
        <v>Y</v>
      </c>
    </row>
    <row r="3022" spans="1:9" x14ac:dyDescent="0.25">
      <c r="A3022" t="s">
        <v>315</v>
      </c>
      <c r="B3022" t="s">
        <v>5263</v>
      </c>
      <c r="C3022" t="s">
        <v>5266</v>
      </c>
      <c r="D3022">
        <v>1987</v>
      </c>
      <c r="E3022" t="s">
        <v>1502</v>
      </c>
      <c r="G3022" t="str">
        <f t="shared" si="47"/>
        <v>Manufacturing ApplicationsManufacturing Modeling ApplicationsModeling of a Manufacturing Cell Using a Graphical Simulation System Based on Smalltalk-801987Onur M. Ulgen</v>
      </c>
      <c r="I3022" t="str">
        <f>IFERROR(IF(VLOOKUP(Test!G3022,SanityCheck!$F$2:$F$6384,1,FALSE)=Test!G3022,"Y","N"),"N")</f>
        <v>Y</v>
      </c>
    </row>
    <row r="3023" spans="1:9" x14ac:dyDescent="0.25">
      <c r="A3023" t="s">
        <v>315</v>
      </c>
      <c r="B3023" t="s">
        <v>5263</v>
      </c>
      <c r="C3023" t="s">
        <v>5265</v>
      </c>
      <c r="D3023">
        <v>1987</v>
      </c>
      <c r="E3023" t="s">
        <v>5268</v>
      </c>
      <c r="G3023" t="str">
        <f t="shared" si="47"/>
        <v>Manufacturing ApplicationsManufacturing Modeling ApplicationsAnalytical Factors Concerning the Use of Micro-Mini Storage Devices as Material Management Systems1987Paul C. Caruso</v>
      </c>
      <c r="I3023" t="str">
        <f>IFERROR(IF(VLOOKUP(Test!G3023,SanityCheck!$F$2:$F$6384,1,FALSE)=Test!G3023,"Y","N"),"N")</f>
        <v>Y</v>
      </c>
    </row>
    <row r="3024" spans="1:9" x14ac:dyDescent="0.25">
      <c r="A3024" t="s">
        <v>315</v>
      </c>
      <c r="B3024" t="s">
        <v>5263</v>
      </c>
      <c r="C3024" t="s">
        <v>5265</v>
      </c>
      <c r="D3024">
        <v>1987</v>
      </c>
      <c r="E3024" t="s">
        <v>5264</v>
      </c>
      <c r="G3024" t="str">
        <f t="shared" si="47"/>
        <v>Manufacturing ApplicationsManufacturing Modeling ApplicationsAnalytical Factors Concerning the Use of Micro-Mini Storage Devices as Material Management Systems1987Maged M. Dessouky</v>
      </c>
      <c r="I3024" t="str">
        <f>IFERROR(IF(VLOOKUP(Test!G3024,SanityCheck!$F$2:$F$6384,1,FALSE)=Test!G3024,"Y","N"),"N")</f>
        <v>Y</v>
      </c>
    </row>
    <row r="3025" spans="1:9" x14ac:dyDescent="0.25">
      <c r="A3025" t="s">
        <v>315</v>
      </c>
      <c r="B3025" t="s">
        <v>5263</v>
      </c>
      <c r="C3025" t="s">
        <v>5262</v>
      </c>
      <c r="D3025">
        <v>1987</v>
      </c>
      <c r="E3025" t="s">
        <v>5261</v>
      </c>
      <c r="G3025" t="str">
        <f t="shared" si="47"/>
        <v>Manufacturing ApplicationsManufacturing Modeling ApplicationsOperations Model for High-Volume Production Line1987Robert S. Hight</v>
      </c>
      <c r="I3025" t="str">
        <f>IFERROR(IF(VLOOKUP(Test!G3025,SanityCheck!$F$2:$F$6384,1,FALSE)=Test!G3025,"Y","N"),"N")</f>
        <v>Y</v>
      </c>
    </row>
    <row r="3026" spans="1:9" x14ac:dyDescent="0.25">
      <c r="A3026" t="s">
        <v>315</v>
      </c>
      <c r="B3026" t="s">
        <v>5263</v>
      </c>
      <c r="C3026" t="s">
        <v>5262</v>
      </c>
      <c r="D3026">
        <v>1987</v>
      </c>
      <c r="E3026" t="s">
        <v>5267</v>
      </c>
      <c r="G3026" t="str">
        <f t="shared" si="47"/>
        <v>Manufacturing ApplicationsManufacturing Modeling ApplicationsOperations Model for High-Volume Production Line1987William A. Smith</v>
      </c>
      <c r="I3026" t="str">
        <f>IFERROR(IF(VLOOKUP(Test!G3026,SanityCheck!$F$2:$F$6384,1,FALSE)=Test!G3026,"Y","N"),"N")</f>
        <v>Y</v>
      </c>
    </row>
    <row r="3027" spans="1:9" x14ac:dyDescent="0.25">
      <c r="A3027" t="s">
        <v>315</v>
      </c>
      <c r="B3027" t="s">
        <v>5270</v>
      </c>
      <c r="C3027" t="s">
        <v>5272</v>
      </c>
      <c r="D3027">
        <v>1987</v>
      </c>
      <c r="E3027" t="s">
        <v>5273</v>
      </c>
      <c r="G3027" t="str">
        <f t="shared" si="47"/>
        <v>Manufacturing ApplicationsArtificial Intelligence and Manufacturing SimulationAutomatic Programming of AGVS Simulation Models1987Mark K. Brazier</v>
      </c>
      <c r="I3027" t="str">
        <f>IFERROR(IF(VLOOKUP(Test!G3027,SanityCheck!$F$2:$F$6384,1,FALSE)=Test!G3027,"Y","N"),"N")</f>
        <v>Y</v>
      </c>
    </row>
    <row r="3028" spans="1:9" x14ac:dyDescent="0.25">
      <c r="A3028" t="s">
        <v>315</v>
      </c>
      <c r="B3028" t="s">
        <v>5270</v>
      </c>
      <c r="C3028" t="s">
        <v>5272</v>
      </c>
      <c r="D3028">
        <v>1987</v>
      </c>
      <c r="E3028" t="s">
        <v>35</v>
      </c>
      <c r="G3028" t="str">
        <f t="shared" si="47"/>
        <v>Manufacturing ApplicationsArtificial Intelligence and Manufacturing SimulationAutomatic Programming of AGVS Simulation Models1987Robert E. Shannon</v>
      </c>
      <c r="I3028" t="str">
        <f>IFERROR(IF(VLOOKUP(Test!G3028,SanityCheck!$F$2:$F$6384,1,FALSE)=Test!G3028,"Y","N"),"N")</f>
        <v>Y</v>
      </c>
    </row>
    <row r="3029" spans="1:9" x14ac:dyDescent="0.25">
      <c r="A3029" t="s">
        <v>315</v>
      </c>
      <c r="B3029" t="s">
        <v>5270</v>
      </c>
      <c r="C3029" t="s">
        <v>5269</v>
      </c>
      <c r="D3029">
        <v>1987</v>
      </c>
      <c r="E3029" t="s">
        <v>1570</v>
      </c>
      <c r="G3029" t="str">
        <f t="shared" si="47"/>
        <v>Manufacturing ApplicationsArtificial Intelligence and Manufacturing SimulationKnowledge Acquisition Methods for Expert Scheduling Systems1987Arne Thesen</v>
      </c>
      <c r="I3029" t="str">
        <f>IFERROR(IF(VLOOKUP(Test!G3029,SanityCheck!$F$2:$F$6384,1,FALSE)=Test!G3029,"Y","N"),"N")</f>
        <v>Y</v>
      </c>
    </row>
    <row r="3030" spans="1:9" x14ac:dyDescent="0.25">
      <c r="A3030" t="s">
        <v>315</v>
      </c>
      <c r="B3030" t="s">
        <v>5270</v>
      </c>
      <c r="C3030" t="s">
        <v>5269</v>
      </c>
      <c r="D3030">
        <v>1987</v>
      </c>
      <c r="E3030" t="s">
        <v>5274</v>
      </c>
      <c r="G3030" t="str">
        <f t="shared" si="47"/>
        <v>Manufacturing ApplicationsArtificial Intelligence and Manufacturing SimulationKnowledge Acquisition Methods for Expert Scheduling Systems1987Yuehwern Yih</v>
      </c>
      <c r="I3030" t="str">
        <f>IFERROR(IF(VLOOKUP(Test!G3030,SanityCheck!$F$2:$F$6384,1,FALSE)=Test!G3030,"Y","N"),"N")</f>
        <v>Y</v>
      </c>
    </row>
    <row r="3031" spans="1:9" x14ac:dyDescent="0.25">
      <c r="A3031" t="s">
        <v>315</v>
      </c>
      <c r="B3031" t="s">
        <v>5270</v>
      </c>
      <c r="C3031" t="s">
        <v>5269</v>
      </c>
      <c r="D3031">
        <v>1987</v>
      </c>
      <c r="E3031" t="s">
        <v>5271</v>
      </c>
      <c r="G3031" t="str">
        <f t="shared" si="47"/>
        <v>Manufacturing ApplicationsArtificial Intelligence and Manufacturing SimulationKnowledge Acquisition Methods for Expert Scheduling Systems1987Lei Lei</v>
      </c>
      <c r="I3031" t="str">
        <f>IFERROR(IF(VLOOKUP(Test!G3031,SanityCheck!$F$2:$F$6384,1,FALSE)=Test!G3031,"Y","N"),"N")</f>
        <v>Y</v>
      </c>
    </row>
    <row r="3032" spans="1:9" x14ac:dyDescent="0.25">
      <c r="A3032" t="s">
        <v>315</v>
      </c>
      <c r="B3032" t="s">
        <v>5277</v>
      </c>
      <c r="C3032" t="s">
        <v>5280</v>
      </c>
      <c r="D3032">
        <v>1987</v>
      </c>
      <c r="E3032" t="s">
        <v>327</v>
      </c>
      <c r="G3032" t="str">
        <f t="shared" si="47"/>
        <v>Manufacturing ApplicationsAnalytical and Simulation Modeling in ManufacturingA Method for Planning Analysis and Design Simulation of CIM Systems1987Kenneth R. Anderson</v>
      </c>
      <c r="I3032" t="str">
        <f>IFERROR(IF(VLOOKUP(Test!G3032,SanityCheck!$F$2:$F$6384,1,FALSE)=Test!G3032,"Y","N"),"N")</f>
        <v>Y</v>
      </c>
    </row>
    <row r="3033" spans="1:9" x14ac:dyDescent="0.25">
      <c r="A3033" t="s">
        <v>315</v>
      </c>
      <c r="B3033" t="s">
        <v>5277</v>
      </c>
      <c r="C3033" t="s">
        <v>5276</v>
      </c>
      <c r="D3033">
        <v>1987</v>
      </c>
      <c r="E3033" t="s">
        <v>5275</v>
      </c>
      <c r="G3033" t="str">
        <f t="shared" si="47"/>
        <v>Manufacturing ApplicationsAnalytical and Simulation Modeling in ManufacturingUsing Analytical and Simulation Modeling for Early Factory Prototyping1987Jeanette G. Nymon</v>
      </c>
      <c r="I3033" t="str">
        <f>IFERROR(IF(VLOOKUP(Test!G3033,SanityCheck!$F$2:$F$6384,1,FALSE)=Test!G3033,"Y","N"),"N")</f>
        <v>Y</v>
      </c>
    </row>
    <row r="3034" spans="1:9" x14ac:dyDescent="0.25">
      <c r="A3034" t="s">
        <v>315</v>
      </c>
      <c r="B3034" t="s">
        <v>5277</v>
      </c>
      <c r="C3034" t="s">
        <v>5279</v>
      </c>
      <c r="D3034">
        <v>1987</v>
      </c>
      <c r="E3034" t="s">
        <v>83</v>
      </c>
      <c r="G3034" t="str">
        <f t="shared" si="47"/>
        <v>Manufacturing ApplicationsAnalytical and Simulation Modeling in ManufacturingUsing Mathematical Programming and Simulation to Study FMS Machine Utilizations1987Thomas J. Schriber</v>
      </c>
      <c r="I3034" t="str">
        <f>IFERROR(IF(VLOOKUP(Test!G3034,SanityCheck!$F$2:$F$6384,1,FALSE)=Test!G3034,"Y","N"),"N")</f>
        <v>Y</v>
      </c>
    </row>
    <row r="3035" spans="1:9" x14ac:dyDescent="0.25">
      <c r="A3035" t="s">
        <v>315</v>
      </c>
      <c r="B3035" t="s">
        <v>5277</v>
      </c>
      <c r="C3035" t="s">
        <v>5279</v>
      </c>
      <c r="D3035">
        <v>1987</v>
      </c>
      <c r="E3035" t="s">
        <v>5278</v>
      </c>
      <c r="G3035" t="str">
        <f t="shared" si="47"/>
        <v>Manufacturing ApplicationsAnalytical and Simulation Modeling in ManufacturingUsing Mathematical Programming and Simulation to Study FMS Machine Utilizations1987Kathryn E. Stecke</v>
      </c>
      <c r="I3035" t="str">
        <f>IFERROR(IF(VLOOKUP(Test!G3035,SanityCheck!$F$2:$F$6384,1,FALSE)=Test!G3035,"Y","N"),"N")</f>
        <v>Y</v>
      </c>
    </row>
    <row r="3036" spans="1:9" x14ac:dyDescent="0.25">
      <c r="A3036" t="s">
        <v>315</v>
      </c>
      <c r="B3036" t="s">
        <v>5283</v>
      </c>
      <c r="C3036" t="s">
        <v>5282</v>
      </c>
      <c r="D3036">
        <v>1987</v>
      </c>
      <c r="E3036" t="s">
        <v>5281</v>
      </c>
      <c r="G3036" t="str">
        <f t="shared" si="47"/>
        <v>Manufacturing ApplicationsOptimization Analysis in ManufacturingManufacturing Process Analysis - Tools and Applications1987Richard Harper</v>
      </c>
      <c r="I3036" t="str">
        <f>IFERROR(IF(VLOOKUP(Test!G3036,SanityCheck!$F$2:$F$6384,1,FALSE)=Test!G3036,"Y","N"),"N")</f>
        <v>Y</v>
      </c>
    </row>
    <row r="3037" spans="1:9" x14ac:dyDescent="0.25">
      <c r="A3037" t="s">
        <v>315</v>
      </c>
      <c r="B3037" t="s">
        <v>5283</v>
      </c>
      <c r="C3037" t="s">
        <v>5282</v>
      </c>
      <c r="D3037">
        <v>1987</v>
      </c>
      <c r="E3037" t="s">
        <v>734</v>
      </c>
      <c r="G3037" t="str">
        <f t="shared" si="47"/>
        <v>Manufacturing ApplicationsOptimization Analysis in ManufacturingManufacturing Process Analysis - Tools and Applications1987Michael J. O'Loughlin</v>
      </c>
      <c r="I3037" t="str">
        <f>IFERROR(IF(VLOOKUP(Test!G3037,SanityCheck!$F$2:$F$6384,1,FALSE)=Test!G3037,"Y","N"),"N")</f>
        <v>Y</v>
      </c>
    </row>
    <row r="3038" spans="1:9" x14ac:dyDescent="0.25">
      <c r="A3038" t="s">
        <v>315</v>
      </c>
      <c r="B3038" t="s">
        <v>5283</v>
      </c>
      <c r="C3038" t="s">
        <v>5284</v>
      </c>
      <c r="D3038">
        <v>1987</v>
      </c>
      <c r="E3038" t="s">
        <v>2433</v>
      </c>
      <c r="G3038" t="str">
        <f t="shared" si="47"/>
        <v>Manufacturing ApplicationsOptimization Analysis in ManufacturingSingle Run Optimization of a SIMAN Model for Closed Loop Flexible Assembly Systems1987Rajan Suri</v>
      </c>
      <c r="I3038" t="str">
        <f>IFERROR(IF(VLOOKUP(Test!G3038,SanityCheck!$F$2:$F$6384,1,FALSE)=Test!G3038,"Y","N"),"N")</f>
        <v>Y</v>
      </c>
    </row>
    <row r="3039" spans="1:9" x14ac:dyDescent="0.25">
      <c r="A3039" t="s">
        <v>315</v>
      </c>
      <c r="B3039" t="s">
        <v>5283</v>
      </c>
      <c r="C3039" t="s">
        <v>5284</v>
      </c>
      <c r="D3039">
        <v>1987</v>
      </c>
      <c r="E3039" t="s">
        <v>4931</v>
      </c>
      <c r="G3039" t="str">
        <f t="shared" si="47"/>
        <v>Manufacturing ApplicationsOptimization Analysis in ManufacturingSingle Run Optimization of a SIMAN Model for Closed Loop Flexible Assembly Systems1987Ying Tat Leung</v>
      </c>
      <c r="I3039" t="str">
        <f>IFERROR(IF(VLOOKUP(Test!G3039,SanityCheck!$F$2:$F$6384,1,FALSE)=Test!G3039,"Y","N"),"N")</f>
        <v>Y</v>
      </c>
    </row>
    <row r="3040" spans="1:9" x14ac:dyDescent="0.25">
      <c r="A3040" t="s">
        <v>3236</v>
      </c>
      <c r="B3040" t="s">
        <v>5287</v>
      </c>
      <c r="C3040" t="s">
        <v>5289</v>
      </c>
      <c r="D3040">
        <v>1987</v>
      </c>
      <c r="E3040" t="s">
        <v>2979</v>
      </c>
      <c r="G3040" t="str">
        <f t="shared" si="47"/>
        <v>General ApplicationsComputer System DesignDirect Execution Models of Processor Behavior and Performance1987Richard M. Fujimoto</v>
      </c>
      <c r="I3040" t="str">
        <f>IFERROR(IF(VLOOKUP(Test!G3040,SanityCheck!$F$2:$F$6384,1,FALSE)=Test!G3040,"Y","N"),"N")</f>
        <v>Y</v>
      </c>
    </row>
    <row r="3041" spans="1:9" x14ac:dyDescent="0.25">
      <c r="A3041" t="s">
        <v>3236</v>
      </c>
      <c r="B3041" t="s">
        <v>5287</v>
      </c>
      <c r="C3041" t="s">
        <v>5289</v>
      </c>
      <c r="D3041">
        <v>1987</v>
      </c>
      <c r="E3041" t="s">
        <v>5288</v>
      </c>
      <c r="G3041" t="str">
        <f t="shared" si="47"/>
        <v>General ApplicationsComputer System DesignDirect Execution Models of Processor Behavior and Performance1987William B. Campbell</v>
      </c>
      <c r="I3041" t="str">
        <f>IFERROR(IF(VLOOKUP(Test!G3041,SanityCheck!$F$2:$F$6384,1,FALSE)=Test!G3041,"Y","N"),"N")</f>
        <v>Y</v>
      </c>
    </row>
    <row r="3042" spans="1:9" x14ac:dyDescent="0.25">
      <c r="A3042" t="s">
        <v>3236</v>
      </c>
      <c r="B3042" t="s">
        <v>5287</v>
      </c>
      <c r="C3042" t="s">
        <v>5286</v>
      </c>
      <c r="D3042">
        <v>1987</v>
      </c>
      <c r="E3042" t="s">
        <v>5292</v>
      </c>
      <c r="G3042" t="str">
        <f t="shared" si="47"/>
        <v>General ApplicationsComputer System DesignA Simulation Study of a Parallel Processor With Unbalanced Loads1987Wade H. Shaw  Jr.</v>
      </c>
      <c r="I3042" t="str">
        <f>IFERROR(IF(VLOOKUP(Test!G3042,SanityCheck!$F$2:$F$6384,1,FALSE)=Test!G3042,"Y","N"),"N")</f>
        <v>Y</v>
      </c>
    </row>
    <row r="3043" spans="1:9" x14ac:dyDescent="0.25">
      <c r="A3043" t="s">
        <v>3236</v>
      </c>
      <c r="B3043" t="s">
        <v>5287</v>
      </c>
      <c r="C3043" t="s">
        <v>5286</v>
      </c>
      <c r="D3043">
        <v>1987</v>
      </c>
      <c r="E3043" t="s">
        <v>5285</v>
      </c>
      <c r="G3043" t="str">
        <f t="shared" si="47"/>
        <v>General ApplicationsComputer System DesignA Simulation Study of a Parallel Processor With Unbalanced Loads1987Timothy S. Moore</v>
      </c>
      <c r="I3043" t="str">
        <f>IFERROR(IF(VLOOKUP(Test!G3043,SanityCheck!$F$2:$F$6384,1,FALSE)=Test!G3043,"Y","N"),"N")</f>
        <v>Y</v>
      </c>
    </row>
    <row r="3044" spans="1:9" x14ac:dyDescent="0.25">
      <c r="A3044" t="s">
        <v>3236</v>
      </c>
      <c r="B3044" t="s">
        <v>5287</v>
      </c>
      <c r="C3044" t="s">
        <v>5291</v>
      </c>
      <c r="D3044">
        <v>1987</v>
      </c>
      <c r="E3044" t="s">
        <v>5290</v>
      </c>
      <c r="G3044" t="str">
        <f t="shared" si="47"/>
        <v>General ApplicationsComputer System DesignA Simulation of Dynamic Task Allocation in a Distributed Computer System1987Ed Andert</v>
      </c>
      <c r="I3044" t="str">
        <f>IFERROR(IF(VLOOKUP(Test!G3044,SanityCheck!$F$2:$F$6384,1,FALSE)=Test!G3044,"Y","N"),"N")</f>
        <v>Y</v>
      </c>
    </row>
    <row r="3045" spans="1:9" x14ac:dyDescent="0.25">
      <c r="A3045" t="s">
        <v>3236</v>
      </c>
      <c r="B3045" t="s">
        <v>5295</v>
      </c>
      <c r="C3045" t="s">
        <v>5297</v>
      </c>
      <c r="D3045">
        <v>1987</v>
      </c>
      <c r="E3045" t="s">
        <v>5298</v>
      </c>
      <c r="G3045" t="str">
        <f t="shared" si="47"/>
        <v>General ApplicationsFinancial Analysis and Economic Structure ModelingPremises Telecommunications Network Technological and Financial Modeling1987Peter Stanek</v>
      </c>
      <c r="I3045" t="str">
        <f>IFERROR(IF(VLOOKUP(Test!G3045,SanityCheck!$F$2:$F$6384,1,FALSE)=Test!G3045,"Y","N"),"N")</f>
        <v>Y</v>
      </c>
    </row>
    <row r="3046" spans="1:9" x14ac:dyDescent="0.25">
      <c r="A3046" t="s">
        <v>3236</v>
      </c>
      <c r="B3046" t="s">
        <v>5295</v>
      </c>
      <c r="C3046" t="s">
        <v>5297</v>
      </c>
      <c r="D3046">
        <v>1987</v>
      </c>
      <c r="E3046" t="s">
        <v>5296</v>
      </c>
      <c r="G3046" t="str">
        <f t="shared" si="47"/>
        <v>General ApplicationsFinancial Analysis and Economic Structure ModelingPremises Telecommunications Network Technological and Financial Modeling1987Jeffrey H. Fenton</v>
      </c>
      <c r="I3046" t="str">
        <f>IFERROR(IF(VLOOKUP(Test!G3046,SanityCheck!$F$2:$F$6384,1,FALSE)=Test!G3046,"Y","N"),"N")</f>
        <v>Y</v>
      </c>
    </row>
    <row r="3047" spans="1:9" x14ac:dyDescent="0.25">
      <c r="A3047" t="s">
        <v>3236</v>
      </c>
      <c r="B3047" t="s">
        <v>5295</v>
      </c>
      <c r="C3047" t="s">
        <v>5294</v>
      </c>
      <c r="D3047">
        <v>1987</v>
      </c>
      <c r="E3047" t="s">
        <v>2462</v>
      </c>
      <c r="G3047" t="str">
        <f t="shared" si="47"/>
        <v>General ApplicationsFinancial Analysis and Economic Structure ModelingA Simulation Model of Public University Financial Resources for Faculty1987John L. Ballard</v>
      </c>
      <c r="I3047" t="str">
        <f>IFERROR(IF(VLOOKUP(Test!G3047,SanityCheck!$F$2:$F$6384,1,FALSE)=Test!G3047,"Y","N"),"N")</f>
        <v>Y</v>
      </c>
    </row>
    <row r="3048" spans="1:9" x14ac:dyDescent="0.25">
      <c r="A3048" t="s">
        <v>3236</v>
      </c>
      <c r="B3048" t="s">
        <v>5295</v>
      </c>
      <c r="C3048" t="s">
        <v>5294</v>
      </c>
      <c r="D3048">
        <v>1987</v>
      </c>
      <c r="E3048" t="s">
        <v>5293</v>
      </c>
      <c r="G3048" t="str">
        <f t="shared" si="47"/>
        <v>General ApplicationsFinancial Analysis and Economic Structure ModelingA Simulation Model of Public University Financial Resources for Faculty1987Thomas W. Spilker</v>
      </c>
      <c r="I3048" t="str">
        <f>IFERROR(IF(VLOOKUP(Test!G3048,SanityCheck!$F$2:$F$6384,1,FALSE)=Test!G3048,"Y","N"),"N")</f>
        <v>Y</v>
      </c>
    </row>
    <row r="3049" spans="1:9" x14ac:dyDescent="0.25">
      <c r="A3049" t="s">
        <v>3236</v>
      </c>
      <c r="B3049" t="s">
        <v>5295</v>
      </c>
      <c r="C3049" t="s">
        <v>5300</v>
      </c>
      <c r="D3049">
        <v>1987</v>
      </c>
      <c r="E3049" t="s">
        <v>5299</v>
      </c>
      <c r="G3049" t="str">
        <f t="shared" si="47"/>
        <v>General ApplicationsFinancial Analysis and Economic Structure ModelingEvaluating a Price Change Limit Rule in a Simulated Exchange1987Jonathan D. Stanley</v>
      </c>
      <c r="I3049" t="str">
        <f>IFERROR(IF(VLOOKUP(Test!G3049,SanityCheck!$F$2:$F$6384,1,FALSE)=Test!G3049,"Y","N"),"N")</f>
        <v>Y</v>
      </c>
    </row>
    <row r="3050" spans="1:9" x14ac:dyDescent="0.25">
      <c r="A3050" t="s">
        <v>3236</v>
      </c>
      <c r="B3050" t="s">
        <v>5303</v>
      </c>
      <c r="C3050" t="s">
        <v>5302</v>
      </c>
      <c r="D3050">
        <v>1987</v>
      </c>
      <c r="E3050" t="s">
        <v>5311</v>
      </c>
      <c r="G3050" t="str">
        <f t="shared" si="47"/>
        <v>General ApplicationsTelecommunications Systems Design and AnalysisModeling and Analysis of Two-Echelon Resource Allocation Strategy in Packet Switches1987S. S. Liu</v>
      </c>
      <c r="I3050" t="str">
        <f>IFERROR(IF(VLOOKUP(Test!G3050,SanityCheck!$F$2:$F$6384,1,FALSE)=Test!G3050,"Y","N"),"N")</f>
        <v>Y</v>
      </c>
    </row>
    <row r="3051" spans="1:9" x14ac:dyDescent="0.25">
      <c r="A3051" t="s">
        <v>3236</v>
      </c>
      <c r="B3051" t="s">
        <v>5303</v>
      </c>
      <c r="C3051" t="s">
        <v>5302</v>
      </c>
      <c r="D3051">
        <v>1987</v>
      </c>
      <c r="E3051" t="s">
        <v>5313</v>
      </c>
      <c r="G3051" t="str">
        <f t="shared" si="47"/>
        <v>General ApplicationsTelecommunications Systems Design and AnalysisModeling and Analysis of Two-Echelon Resource Allocation Strategy in Packet Switches1987J. Wang</v>
      </c>
      <c r="I3051" t="str">
        <f>IFERROR(IF(VLOOKUP(Test!G3051,SanityCheck!$F$2:$F$6384,1,FALSE)=Test!G3051,"Y","N"),"N")</f>
        <v>Y</v>
      </c>
    </row>
    <row r="3052" spans="1:9" x14ac:dyDescent="0.25">
      <c r="A3052" t="s">
        <v>3236</v>
      </c>
      <c r="B3052" t="s">
        <v>5303</v>
      </c>
      <c r="C3052" t="s">
        <v>5302</v>
      </c>
      <c r="D3052">
        <v>1987</v>
      </c>
      <c r="E3052" t="s">
        <v>5301</v>
      </c>
      <c r="G3052" t="str">
        <f t="shared" si="47"/>
        <v>General ApplicationsTelecommunications Systems Design and AnalysisModeling and Analysis of Two-Echelon Resource Allocation Strategy in Packet Switches1987A. Hsu</v>
      </c>
      <c r="I3052" t="str">
        <f>IFERROR(IF(VLOOKUP(Test!G3052,SanityCheck!$F$2:$F$6384,1,FALSE)=Test!G3052,"Y","N"),"N")</f>
        <v>Y</v>
      </c>
    </row>
    <row r="3053" spans="1:9" x14ac:dyDescent="0.25">
      <c r="A3053" t="s">
        <v>3236</v>
      </c>
      <c r="B3053" t="s">
        <v>5303</v>
      </c>
      <c r="C3053" t="s">
        <v>5308</v>
      </c>
      <c r="D3053">
        <v>1987</v>
      </c>
      <c r="E3053" t="s">
        <v>5307</v>
      </c>
      <c r="G3053" t="str">
        <f t="shared" si="47"/>
        <v>General ApplicationsTelecommunications Systems Design and AnalysisSimulation Analysis of Demand Assigned Multiple Access (DAMA) Algorithms Used in Satellite Communication Systems1987Howard S. Tsai</v>
      </c>
      <c r="I3053" t="str">
        <f>IFERROR(IF(VLOOKUP(Test!G3053,SanityCheck!$F$2:$F$6384,1,FALSE)=Test!G3053,"Y","N"),"N")</f>
        <v>Y</v>
      </c>
    </row>
    <row r="3054" spans="1:9" x14ac:dyDescent="0.25">
      <c r="A3054" t="s">
        <v>3236</v>
      </c>
      <c r="B3054" t="s">
        <v>5303</v>
      </c>
      <c r="C3054" t="s">
        <v>5308</v>
      </c>
      <c r="D3054">
        <v>1987</v>
      </c>
      <c r="E3054" t="s">
        <v>5310</v>
      </c>
      <c r="G3054" t="str">
        <f t="shared" si="47"/>
        <v>General ApplicationsTelecommunications Systems Design and AnalysisSimulation Analysis of Demand Assigned Multiple Access (DAMA) Algorithms Used in Satellite Communication Systems1987Rudolph G. Regner</v>
      </c>
      <c r="I3054" t="str">
        <f>IFERROR(IF(VLOOKUP(Test!G3054,SanityCheck!$F$2:$F$6384,1,FALSE)=Test!G3054,"Y","N"),"N")</f>
        <v>Y</v>
      </c>
    </row>
    <row r="3055" spans="1:9" x14ac:dyDescent="0.25">
      <c r="A3055" t="s">
        <v>3236</v>
      </c>
      <c r="B3055" t="s">
        <v>5303</v>
      </c>
      <c r="C3055" t="s">
        <v>5305</v>
      </c>
      <c r="D3055">
        <v>1987</v>
      </c>
      <c r="E3055" t="s">
        <v>5312</v>
      </c>
      <c r="G3055" t="str">
        <f t="shared" si="47"/>
        <v>General ApplicationsTelecommunications Systems Design and AnalysisComputer Simulation of Communications on the Space Station Data Management Systems1987J. R. Agre</v>
      </c>
      <c r="I3055" t="str">
        <f>IFERROR(IF(VLOOKUP(Test!G3055,SanityCheck!$F$2:$F$6384,1,FALSE)=Test!G3055,"Y","N"),"N")</f>
        <v>Y</v>
      </c>
    </row>
    <row r="3056" spans="1:9" x14ac:dyDescent="0.25">
      <c r="A3056" t="s">
        <v>3236</v>
      </c>
      <c r="B3056" t="s">
        <v>5303</v>
      </c>
      <c r="C3056" t="s">
        <v>5305</v>
      </c>
      <c r="D3056">
        <v>1987</v>
      </c>
      <c r="E3056" t="s">
        <v>5309</v>
      </c>
      <c r="G3056" t="str">
        <f t="shared" si="47"/>
        <v>General ApplicationsTelecommunications Systems Design and AnalysisComputer Simulation of Communications on the Space Station Data Management Systems1987J. A. Clarke</v>
      </c>
      <c r="I3056" t="str">
        <f>IFERROR(IF(VLOOKUP(Test!G3056,SanityCheck!$F$2:$F$6384,1,FALSE)=Test!G3056,"Y","N"),"N")</f>
        <v>Y</v>
      </c>
    </row>
    <row r="3057" spans="1:9" x14ac:dyDescent="0.25">
      <c r="A3057" t="s">
        <v>3236</v>
      </c>
      <c r="B3057" t="s">
        <v>5303</v>
      </c>
      <c r="C3057" t="s">
        <v>5305</v>
      </c>
      <c r="D3057">
        <v>1987</v>
      </c>
      <c r="E3057" t="s">
        <v>5306</v>
      </c>
      <c r="G3057" t="str">
        <f t="shared" si="47"/>
        <v>General ApplicationsTelecommunications Systems Design and AnalysisComputer Simulation of Communications on the Space Station Data Management Systems1987M. W. Atkinson</v>
      </c>
      <c r="I3057" t="str">
        <f>IFERROR(IF(VLOOKUP(Test!G3057,SanityCheck!$F$2:$F$6384,1,FALSE)=Test!G3057,"Y","N"),"N")</f>
        <v>Y</v>
      </c>
    </row>
    <row r="3058" spans="1:9" x14ac:dyDescent="0.25">
      <c r="A3058" t="s">
        <v>3236</v>
      </c>
      <c r="B3058" t="s">
        <v>5303</v>
      </c>
      <c r="C3058" t="s">
        <v>5305</v>
      </c>
      <c r="D3058">
        <v>1987</v>
      </c>
      <c r="E3058" t="s">
        <v>5304</v>
      </c>
      <c r="G3058" t="str">
        <f t="shared" si="47"/>
        <v>General ApplicationsTelecommunications Systems Design and AnalysisComputer Simulation of Communications on the Space Station Data Management Systems1987I. H. Shahnawaz</v>
      </c>
      <c r="I3058" t="str">
        <f>IFERROR(IF(VLOOKUP(Test!G3058,SanityCheck!$F$2:$F$6384,1,FALSE)=Test!G3058,"Y","N"),"N")</f>
        <v>Y</v>
      </c>
    </row>
    <row r="3059" spans="1:9" x14ac:dyDescent="0.25">
      <c r="A3059" t="s">
        <v>3236</v>
      </c>
      <c r="B3059" t="s">
        <v>3727</v>
      </c>
      <c r="C3059" t="s">
        <v>3734</v>
      </c>
      <c r="D3059">
        <v>1987</v>
      </c>
      <c r="E3059" t="s">
        <v>3750</v>
      </c>
      <c r="G3059" t="str">
        <f t="shared" si="47"/>
        <v>General ApplicationsTransportationThe Geometrical Design of Signalised Road Traffic Junctions1987Janet E. Williams</v>
      </c>
      <c r="I3059" t="str">
        <f>IFERROR(IF(VLOOKUP(Test!G3059,SanityCheck!$F$2:$F$6384,1,FALSE)=Test!G3059,"Y","N"),"N")</f>
        <v>Y</v>
      </c>
    </row>
    <row r="3060" spans="1:9" x14ac:dyDescent="0.25">
      <c r="A3060" t="s">
        <v>3236</v>
      </c>
      <c r="B3060" t="s">
        <v>3727</v>
      </c>
      <c r="C3060" t="s">
        <v>3734</v>
      </c>
      <c r="D3060">
        <v>1987</v>
      </c>
      <c r="E3060" t="s">
        <v>3733</v>
      </c>
      <c r="G3060" t="str">
        <f t="shared" si="47"/>
        <v>General ApplicationsTransportationThe Geometrical Design of Signalised Road Traffic Junctions1987Jeff D. Griffiths</v>
      </c>
      <c r="I3060" t="str">
        <f>IFERROR(IF(VLOOKUP(Test!G3060,SanityCheck!$F$2:$F$6384,1,FALSE)=Test!G3060,"Y","N"),"N")</f>
        <v>Y</v>
      </c>
    </row>
    <row r="3061" spans="1:9" x14ac:dyDescent="0.25">
      <c r="A3061" t="s">
        <v>3236</v>
      </c>
      <c r="B3061" t="s">
        <v>3727</v>
      </c>
      <c r="C3061" t="s">
        <v>3732</v>
      </c>
      <c r="D3061">
        <v>1987</v>
      </c>
      <c r="E3061" t="s">
        <v>3731</v>
      </c>
      <c r="G3061" t="str">
        <f t="shared" si="47"/>
        <v>General ApplicationsTransportationUsing Expert Systems to Select Software for Traffic Analysis1987Edmon C. Chang</v>
      </c>
      <c r="I3061" t="str">
        <f>IFERROR(IF(VLOOKUP(Test!G3061,SanityCheck!$F$2:$F$6384,1,FALSE)=Test!G3061,"Y","N"),"N")</f>
        <v>Y</v>
      </c>
    </row>
    <row r="3062" spans="1:9" x14ac:dyDescent="0.25">
      <c r="A3062" t="s">
        <v>3236</v>
      </c>
      <c r="B3062" t="s">
        <v>3727</v>
      </c>
      <c r="C3062" t="s">
        <v>3728</v>
      </c>
      <c r="D3062">
        <v>1987</v>
      </c>
      <c r="E3062" t="s">
        <v>3743</v>
      </c>
      <c r="G3062" t="str">
        <f t="shared" si="47"/>
        <v>General ApplicationsTransportationA Simulation Analysis of Demand and Fleet Size Effects on Taxicab Service Rates1987William A. Bailey</v>
      </c>
      <c r="I3062" t="str">
        <f>IFERROR(IF(VLOOKUP(Test!G3062,SanityCheck!$F$2:$F$6384,1,FALSE)=Test!G3062,"Y","N"),"N")</f>
        <v>Y</v>
      </c>
    </row>
    <row r="3063" spans="1:9" x14ac:dyDescent="0.25">
      <c r="A3063" t="s">
        <v>3236</v>
      </c>
      <c r="B3063" t="s">
        <v>3727</v>
      </c>
      <c r="C3063" t="s">
        <v>3728</v>
      </c>
      <c r="D3063">
        <v>1987</v>
      </c>
      <c r="E3063" t="s">
        <v>2003</v>
      </c>
      <c r="G3063" t="str">
        <f t="shared" si="47"/>
        <v>General ApplicationsTransportationA Simulation Analysis of Demand and Fleet Size Effects on Taxicab Service Rates1987Thomas D. Clark  Jr.</v>
      </c>
      <c r="I3063" t="str">
        <f>IFERROR(IF(VLOOKUP(Test!G3063,SanityCheck!$F$2:$F$6384,1,FALSE)=Test!G3063,"Y","N"),"N")</f>
        <v>Y</v>
      </c>
    </row>
    <row r="3064" spans="1:9" x14ac:dyDescent="0.25">
      <c r="A3064" t="s">
        <v>3236</v>
      </c>
      <c r="B3064" t="s">
        <v>5316</v>
      </c>
      <c r="C3064" t="s">
        <v>5320</v>
      </c>
      <c r="D3064">
        <v>1987</v>
      </c>
      <c r="E3064" t="s">
        <v>5319</v>
      </c>
      <c r="G3064" t="str">
        <f t="shared" si="47"/>
        <v>General ApplicationsLogistics Management and AnalysisA Logistics Application of Simulation to Determine Distribution Costs Resulting from a Forward Warehouse Operation1987Edmund W. Schuster</v>
      </c>
      <c r="I3064" t="str">
        <f>IFERROR(IF(VLOOKUP(Test!G3064,SanityCheck!$F$2:$F$6384,1,FALSE)=Test!G3064,"Y","N"),"N")</f>
        <v>Y</v>
      </c>
    </row>
    <row r="3065" spans="1:9" x14ac:dyDescent="0.25">
      <c r="A3065" t="s">
        <v>3236</v>
      </c>
      <c r="B3065" t="s">
        <v>5316</v>
      </c>
      <c r="C3065" t="s">
        <v>5322</v>
      </c>
      <c r="D3065">
        <v>1987</v>
      </c>
      <c r="E3065" t="s">
        <v>5324</v>
      </c>
      <c r="G3065" t="str">
        <f t="shared" si="47"/>
        <v>General ApplicationsLogistics Management and AnalysisStockage Policy Cost Simulation for DLA Hazardous and Nonhazardous Shelf-Life Items1987Richard E. Baker</v>
      </c>
      <c r="I3065" t="str">
        <f>IFERROR(IF(VLOOKUP(Test!G3065,SanityCheck!$F$2:$F$6384,1,FALSE)=Test!G3065,"Y","N"),"N")</f>
        <v>Y</v>
      </c>
    </row>
    <row r="3066" spans="1:9" x14ac:dyDescent="0.25">
      <c r="A3066" t="s">
        <v>3236</v>
      </c>
      <c r="B3066" t="s">
        <v>5316</v>
      </c>
      <c r="C3066" t="s">
        <v>5322</v>
      </c>
      <c r="D3066">
        <v>1987</v>
      </c>
      <c r="E3066" t="s">
        <v>5323</v>
      </c>
      <c r="G3066" t="str">
        <f t="shared" si="47"/>
        <v>General ApplicationsLogistics Management and AnalysisStockage Policy Cost Simulation for DLA Hazardous and Nonhazardous Shelf-Life Items1987Arild Olsen</v>
      </c>
      <c r="I3066" t="str">
        <f>IFERROR(IF(VLOOKUP(Test!G3066,SanityCheck!$F$2:$F$6384,1,FALSE)=Test!G3066,"Y","N"),"N")</f>
        <v>Y</v>
      </c>
    </row>
    <row r="3067" spans="1:9" x14ac:dyDescent="0.25">
      <c r="A3067" t="s">
        <v>3236</v>
      </c>
      <c r="B3067" t="s">
        <v>5316</v>
      </c>
      <c r="C3067" t="s">
        <v>5322</v>
      </c>
      <c r="D3067">
        <v>1987</v>
      </c>
      <c r="E3067" t="s">
        <v>5321</v>
      </c>
      <c r="G3067" t="str">
        <f t="shared" si="47"/>
        <v>General ApplicationsLogistics Management and AnalysisStockage Policy Cost Simulation for DLA Hazardous and Nonhazardous Shelf-Life Items1987Janet Rider</v>
      </c>
      <c r="I3067" t="str">
        <f>IFERROR(IF(VLOOKUP(Test!G3067,SanityCheck!$F$2:$F$6384,1,FALSE)=Test!G3067,"Y","N"),"N")</f>
        <v>Y</v>
      </c>
    </row>
    <row r="3068" spans="1:9" x14ac:dyDescent="0.25">
      <c r="A3068" t="s">
        <v>3236</v>
      </c>
      <c r="B3068" t="s">
        <v>5316</v>
      </c>
      <c r="C3068" t="s">
        <v>5315</v>
      </c>
      <c r="D3068">
        <v>1987</v>
      </c>
      <c r="E3068" t="s">
        <v>5318</v>
      </c>
      <c r="G3068" t="str">
        <f t="shared" si="47"/>
        <v>General ApplicationsLogistics Management and AnalysisObject Oriented Simulation for the U.S. Army Graves Registration Service1987Richard A. Helfman</v>
      </c>
      <c r="I3068" t="str">
        <f>IFERROR(IF(VLOOKUP(Test!G3068,SanityCheck!$F$2:$F$6384,1,FALSE)=Test!G3068,"Y","N"),"N")</f>
        <v>Y</v>
      </c>
    </row>
    <row r="3069" spans="1:9" x14ac:dyDescent="0.25">
      <c r="A3069" t="s">
        <v>3236</v>
      </c>
      <c r="B3069" t="s">
        <v>5316</v>
      </c>
      <c r="C3069" t="s">
        <v>5315</v>
      </c>
      <c r="D3069">
        <v>1987</v>
      </c>
      <c r="E3069" t="s">
        <v>5314</v>
      </c>
      <c r="G3069" t="str">
        <f t="shared" si="47"/>
        <v>General ApplicationsLogistics Management and AnalysisObject Oriented Simulation for the U.S. Army Graves Registration Service1987Mark H. Ralston</v>
      </c>
      <c r="I3069" t="str">
        <f>IFERROR(IF(VLOOKUP(Test!G3069,SanityCheck!$F$2:$F$6384,1,FALSE)=Test!G3069,"Y","N"),"N")</f>
        <v>Y</v>
      </c>
    </row>
    <row r="3070" spans="1:9" x14ac:dyDescent="0.25">
      <c r="A3070" t="s">
        <v>3236</v>
      </c>
      <c r="B3070" t="s">
        <v>5316</v>
      </c>
      <c r="C3070" t="s">
        <v>5315</v>
      </c>
      <c r="D3070">
        <v>1987</v>
      </c>
      <c r="E3070" t="s">
        <v>5317</v>
      </c>
      <c r="G3070" t="str">
        <f t="shared" si="47"/>
        <v>General ApplicationsLogistics Management and AnalysisObject Oriented Simulation for the U.S. Army Graves Registration Service1987J. Robert Suckling</v>
      </c>
      <c r="I3070" t="str">
        <f>IFERROR(IF(VLOOKUP(Test!G3070,SanityCheck!$F$2:$F$6384,1,FALSE)=Test!G3070,"Y","N"),"N")</f>
        <v>Y</v>
      </c>
    </row>
    <row r="3071" spans="1:9" x14ac:dyDescent="0.25">
      <c r="A3071" t="s">
        <v>3236</v>
      </c>
      <c r="B3071" t="s">
        <v>3497</v>
      </c>
      <c r="C3071" t="s">
        <v>3499</v>
      </c>
      <c r="D3071">
        <v>1987</v>
      </c>
      <c r="E3071" t="s">
        <v>3498</v>
      </c>
      <c r="G3071" t="str">
        <f t="shared" si="47"/>
        <v>General ApplicationsMilitary SystemsRe-Hosting a Computer Assisted Wargame Exercise From a Mainframe to a Micro: Database and User-Interface Issues1987Michael D. Brooks</v>
      </c>
      <c r="I3071" t="str">
        <f>IFERROR(IF(VLOOKUP(Test!G3071,SanityCheck!$F$2:$F$6384,1,FALSE)=Test!G3071,"Y","N"),"N")</f>
        <v>Y</v>
      </c>
    </row>
    <row r="3072" spans="1:9" x14ac:dyDescent="0.25">
      <c r="A3072" t="s">
        <v>3236</v>
      </c>
      <c r="B3072" t="s">
        <v>3497</v>
      </c>
      <c r="C3072" t="s">
        <v>3499</v>
      </c>
      <c r="D3072">
        <v>1987</v>
      </c>
      <c r="E3072" t="s">
        <v>3506</v>
      </c>
      <c r="G3072" t="str">
        <f t="shared" si="47"/>
        <v>General ApplicationsMilitary SystemsRe-Hosting a Computer Assisted Wargame Exercise From a Mainframe to a Micro: Database and User-Interface Issues1987Mark S. Kross</v>
      </c>
      <c r="I3072" t="str">
        <f>IFERROR(IF(VLOOKUP(Test!G3072,SanityCheck!$F$2:$F$6384,1,FALSE)=Test!G3072,"Y","N"),"N")</f>
        <v>Y</v>
      </c>
    </row>
    <row r="3073" spans="1:9" x14ac:dyDescent="0.25">
      <c r="A3073" t="s">
        <v>3236</v>
      </c>
      <c r="B3073" t="s">
        <v>3497</v>
      </c>
      <c r="C3073" t="s">
        <v>3499</v>
      </c>
      <c r="D3073">
        <v>1987</v>
      </c>
      <c r="E3073" t="s">
        <v>2560</v>
      </c>
      <c r="G3073" t="str">
        <f t="shared" si="47"/>
        <v>General ApplicationsMilitary SystemsRe-Hosting a Computer Assisted Wargame Exercise From a Mainframe to a Micro: Database and User-Interface Issues1987Mark A. Roth</v>
      </c>
      <c r="I3073" t="str">
        <f>IFERROR(IF(VLOOKUP(Test!G3073,SanityCheck!$F$2:$F$6384,1,FALSE)=Test!G3073,"Y","N"),"N")</f>
        <v>Y</v>
      </c>
    </row>
    <row r="3074" spans="1:9" x14ac:dyDescent="0.25">
      <c r="A3074" t="s">
        <v>3236</v>
      </c>
      <c r="B3074" t="s">
        <v>3497</v>
      </c>
      <c r="C3074" t="s">
        <v>3496</v>
      </c>
      <c r="D3074">
        <v>1987</v>
      </c>
      <c r="E3074" t="s">
        <v>3495</v>
      </c>
      <c r="G3074" t="str">
        <f t="shared" ref="G3074:G3137" si="48">CONCATENATE(A3074,B3074,C3074,D3074,E3074)</f>
        <v>General ApplicationsMilitary SystemsA Battalion/Brigade Training Simulation1987Chet Childs</v>
      </c>
      <c r="I3074" t="str">
        <f>IFERROR(IF(VLOOKUP(Test!G3074,SanityCheck!$F$2:$F$6384,1,FALSE)=Test!G3074,"Y","N"),"N")</f>
        <v>Y</v>
      </c>
    </row>
    <row r="3075" spans="1:9" x14ac:dyDescent="0.25">
      <c r="A3075" t="s">
        <v>3236</v>
      </c>
      <c r="B3075" t="s">
        <v>3497</v>
      </c>
      <c r="C3075" t="s">
        <v>3496</v>
      </c>
      <c r="D3075">
        <v>1987</v>
      </c>
      <c r="E3075" t="s">
        <v>3510</v>
      </c>
      <c r="G3075" t="str">
        <f t="shared" si="48"/>
        <v>General ApplicationsMilitary SystemsA Battalion/Brigade Training Simulation1987Thomas Lubaczewski</v>
      </c>
      <c r="I3075" t="str">
        <f>IFERROR(IF(VLOOKUP(Test!G3075,SanityCheck!$F$2:$F$6384,1,FALSE)=Test!G3075,"Y","N"),"N")</f>
        <v>Y</v>
      </c>
    </row>
    <row r="3076" spans="1:9" x14ac:dyDescent="0.25">
      <c r="A3076" t="s">
        <v>3236</v>
      </c>
      <c r="B3076" t="s">
        <v>3497</v>
      </c>
      <c r="C3076" t="s">
        <v>3504</v>
      </c>
      <c r="D3076">
        <v>1987</v>
      </c>
      <c r="E3076" t="s">
        <v>3503</v>
      </c>
      <c r="G3076" t="str">
        <f t="shared" si="48"/>
        <v>General ApplicationsMilitary SystemsDesign of a Joint Operations Planning Simulator1987James R. Jansen</v>
      </c>
      <c r="I3076" t="str">
        <f>IFERROR(IF(VLOOKUP(Test!G3076,SanityCheck!$F$2:$F$6384,1,FALSE)=Test!G3076,"Y","N"),"N")</f>
        <v>Y</v>
      </c>
    </row>
    <row r="3077" spans="1:9" x14ac:dyDescent="0.25">
      <c r="A3077" t="s">
        <v>3236</v>
      </c>
      <c r="B3077" t="s">
        <v>3497</v>
      </c>
      <c r="C3077" t="s">
        <v>3504</v>
      </c>
      <c r="D3077">
        <v>1987</v>
      </c>
      <c r="E3077" t="s">
        <v>2560</v>
      </c>
      <c r="G3077" t="str">
        <f t="shared" si="48"/>
        <v>General ApplicationsMilitary SystemsDesign of a Joint Operations Planning Simulator1987Mark A. Roth</v>
      </c>
      <c r="I3077" t="str">
        <f>IFERROR(IF(VLOOKUP(Test!G3077,SanityCheck!$F$2:$F$6384,1,FALSE)=Test!G3077,"Y","N"),"N")</f>
        <v>Y</v>
      </c>
    </row>
    <row r="3078" spans="1:9" x14ac:dyDescent="0.25">
      <c r="A3078" t="s">
        <v>3236</v>
      </c>
      <c r="B3078" t="s">
        <v>5326</v>
      </c>
      <c r="C3078" t="s">
        <v>5325</v>
      </c>
      <c r="D3078">
        <v>1987</v>
      </c>
      <c r="E3078" t="s">
        <v>2076</v>
      </c>
      <c r="G3078" t="str">
        <f t="shared" si="48"/>
        <v>General ApplicationsOperations ManagementSimulation of Continuous Mail Processing1987Hamdy A. Taha</v>
      </c>
      <c r="I3078" t="str">
        <f>IFERROR(IF(VLOOKUP(Test!G3078,SanityCheck!$F$2:$F$6384,1,FALSE)=Test!G3078,"Y","N"),"N")</f>
        <v>Y</v>
      </c>
    </row>
    <row r="3079" spans="1:9" x14ac:dyDescent="0.25">
      <c r="A3079" t="s">
        <v>3236</v>
      </c>
      <c r="B3079" t="s">
        <v>5326</v>
      </c>
      <c r="C3079" t="s">
        <v>5325</v>
      </c>
      <c r="D3079">
        <v>1987</v>
      </c>
      <c r="E3079" t="s">
        <v>5329</v>
      </c>
      <c r="G3079" t="str">
        <f t="shared" si="48"/>
        <v>General ApplicationsOperations ManagementSimulation of Continuous Mail Processing1987R. R. Goforth</v>
      </c>
      <c r="I3079" t="str">
        <f>IFERROR(IF(VLOOKUP(Test!G3079,SanityCheck!$F$2:$F$6384,1,FALSE)=Test!G3079,"Y","N"),"N")</f>
        <v>Y</v>
      </c>
    </row>
    <row r="3080" spans="1:9" x14ac:dyDescent="0.25">
      <c r="A3080" t="s">
        <v>3236</v>
      </c>
      <c r="B3080" t="s">
        <v>5326</v>
      </c>
      <c r="C3080" t="s">
        <v>5325</v>
      </c>
      <c r="D3080">
        <v>1987</v>
      </c>
      <c r="E3080" t="s">
        <v>5332</v>
      </c>
      <c r="G3080" t="str">
        <f t="shared" si="48"/>
        <v>General ApplicationsOperations ManagementSimulation of Continuous Mail Processing1987J. E. Bass</v>
      </c>
      <c r="I3080" t="str">
        <f>IFERROR(IF(VLOOKUP(Test!G3080,SanityCheck!$F$2:$F$6384,1,FALSE)=Test!G3080,"Y","N"),"N")</f>
        <v>Y</v>
      </c>
    </row>
    <row r="3081" spans="1:9" x14ac:dyDescent="0.25">
      <c r="A3081" t="s">
        <v>3236</v>
      </c>
      <c r="B3081" t="s">
        <v>5326</v>
      </c>
      <c r="C3081" t="s">
        <v>5331</v>
      </c>
      <c r="D3081">
        <v>1987</v>
      </c>
      <c r="E3081" t="s">
        <v>5330</v>
      </c>
      <c r="G3081" t="str">
        <f t="shared" si="48"/>
        <v>General ApplicationsOperations ManagementSelf-Insurance by Small Scale Cogenerators Against the Ratchet Damand Effect1987L. Jackson Turvaville</v>
      </c>
      <c r="I3081" t="str">
        <f>IFERROR(IF(VLOOKUP(Test!G3081,SanityCheck!$F$2:$F$6384,1,FALSE)=Test!G3081,"Y","N"),"N")</f>
        <v>Y</v>
      </c>
    </row>
    <row r="3082" spans="1:9" x14ac:dyDescent="0.25">
      <c r="A3082" t="s">
        <v>3236</v>
      </c>
      <c r="B3082" t="s">
        <v>5326</v>
      </c>
      <c r="C3082" t="s">
        <v>5331</v>
      </c>
      <c r="D3082">
        <v>1987</v>
      </c>
      <c r="E3082" t="s">
        <v>5333</v>
      </c>
      <c r="G3082" t="str">
        <f t="shared" si="48"/>
        <v>General ApplicationsOperations ManagementSelf-Insurance by Small Scale Cogenerators Against the Ratchet Damand Effect1987Margaret Hong Chen</v>
      </c>
      <c r="I3082" t="str">
        <f>IFERROR(IF(VLOOKUP(Test!G3082,SanityCheck!$F$2:$F$6384,1,FALSE)=Test!G3082,"Y","N"),"N")</f>
        <v>Y</v>
      </c>
    </row>
    <row r="3083" spans="1:9" x14ac:dyDescent="0.25">
      <c r="A3083" t="s">
        <v>3236</v>
      </c>
      <c r="B3083" t="s">
        <v>5326</v>
      </c>
      <c r="C3083" t="s">
        <v>5328</v>
      </c>
      <c r="D3083">
        <v>1987</v>
      </c>
      <c r="E3083" t="s">
        <v>5327</v>
      </c>
      <c r="G3083" t="str">
        <f t="shared" si="48"/>
        <v>General ApplicationsOperations ManagementDelay PERT1987Donovan Young</v>
      </c>
      <c r="I3083" t="str">
        <f>IFERROR(IF(VLOOKUP(Test!G3083,SanityCheck!$F$2:$F$6384,1,FALSE)=Test!G3083,"Y","N"),"N")</f>
        <v>Y</v>
      </c>
    </row>
    <row r="3084" spans="1:9" x14ac:dyDescent="0.25">
      <c r="A3084" t="s">
        <v>3236</v>
      </c>
      <c r="B3084" t="s">
        <v>5336</v>
      </c>
      <c r="C3084" t="s">
        <v>5337</v>
      </c>
      <c r="D3084">
        <v>1987</v>
      </c>
      <c r="E3084" t="s">
        <v>2239</v>
      </c>
      <c r="G3084" t="str">
        <f t="shared" si="48"/>
        <v>General ApplicationsHealth Care ManagementImpact Points in Patient Flows Through a Radiology Department Provided Through Simulation1987Keith A. Klafehn</v>
      </c>
      <c r="I3084" t="str">
        <f>IFERROR(IF(VLOOKUP(Test!G3084,SanityCheck!$F$2:$F$6384,1,FALSE)=Test!G3084,"Y","N"),"N")</f>
        <v>Y</v>
      </c>
    </row>
    <row r="3085" spans="1:9" x14ac:dyDescent="0.25">
      <c r="A3085" t="s">
        <v>3236</v>
      </c>
      <c r="B3085" t="s">
        <v>5336</v>
      </c>
      <c r="C3085" t="s">
        <v>5339</v>
      </c>
      <c r="D3085">
        <v>1987</v>
      </c>
      <c r="E3085" t="s">
        <v>5338</v>
      </c>
      <c r="G3085" t="str">
        <f t="shared" si="48"/>
        <v>General ApplicationsHealth Care ManagementSimulation of a Hospital Patient Transportation System1987Bruce Pollack-Johnson</v>
      </c>
      <c r="I3085" t="str">
        <f>IFERROR(IF(VLOOKUP(Test!G3085,SanityCheck!$F$2:$F$6384,1,FALSE)=Test!G3085,"Y","N"),"N")</f>
        <v>Y</v>
      </c>
    </row>
    <row r="3086" spans="1:9" x14ac:dyDescent="0.25">
      <c r="A3086" t="s">
        <v>3236</v>
      </c>
      <c r="B3086" t="s">
        <v>5336</v>
      </c>
      <c r="C3086" t="s">
        <v>5335</v>
      </c>
      <c r="D3086">
        <v>1987</v>
      </c>
      <c r="E3086" t="s">
        <v>2003</v>
      </c>
      <c r="G3086" t="str">
        <f t="shared" si="48"/>
        <v>General ApplicationsHealth Care ManagementA Simulation Approach to Analysis of Emergency Services and Trauma Center Management1987Thomas D. Clark  Jr.</v>
      </c>
      <c r="I3086" t="str">
        <f>IFERROR(IF(VLOOKUP(Test!G3086,SanityCheck!$F$2:$F$6384,1,FALSE)=Test!G3086,"Y","N"),"N")</f>
        <v>Y</v>
      </c>
    </row>
    <row r="3087" spans="1:9" x14ac:dyDescent="0.25">
      <c r="A3087" t="s">
        <v>3236</v>
      </c>
      <c r="B3087" t="s">
        <v>5336</v>
      </c>
      <c r="C3087" t="s">
        <v>5335</v>
      </c>
      <c r="D3087">
        <v>1987</v>
      </c>
      <c r="E3087" t="s">
        <v>5334</v>
      </c>
      <c r="G3087" t="str">
        <f t="shared" si="48"/>
        <v>General ApplicationsHealth Care ManagementA Simulation Approach to Analysis of Emergency Services and Trauma Center Management1987Craig W. Waring</v>
      </c>
      <c r="I3087" t="str">
        <f>IFERROR(IF(VLOOKUP(Test!G3087,SanityCheck!$F$2:$F$6384,1,FALSE)=Test!G3087,"Y","N"),"N")</f>
        <v>Y</v>
      </c>
    </row>
    <row r="3088" spans="1:9" x14ac:dyDescent="0.25">
      <c r="A3088" t="s">
        <v>3236</v>
      </c>
      <c r="B3088" t="s">
        <v>5342</v>
      </c>
      <c r="C3088" t="s">
        <v>5351</v>
      </c>
      <c r="D3088">
        <v>1987</v>
      </c>
      <c r="E3088" t="s">
        <v>5350</v>
      </c>
      <c r="G3088" t="str">
        <f t="shared" si="48"/>
        <v>General ApplicationsEngineering ApplicationsThe Application of Computer Simulation in a Flight Vehicle CAD System1987Chunxi Wan</v>
      </c>
      <c r="I3088" t="str">
        <f>IFERROR(IF(VLOOKUP(Test!G3088,SanityCheck!$F$2:$F$6384,1,FALSE)=Test!G3088,"Y","N"),"N")</f>
        <v>Y</v>
      </c>
    </row>
    <row r="3089" spans="1:9" x14ac:dyDescent="0.25">
      <c r="A3089" t="s">
        <v>3236</v>
      </c>
      <c r="B3089" t="s">
        <v>5342</v>
      </c>
      <c r="C3089" t="s">
        <v>5346</v>
      </c>
      <c r="D3089">
        <v>1987</v>
      </c>
      <c r="E3089" t="s">
        <v>5349</v>
      </c>
      <c r="G3089" t="str">
        <f t="shared" si="48"/>
        <v>General ApplicationsEngineering ApplicationsSimulation of a Local Area Network for a Newspaper Production System1987J. Agre</v>
      </c>
      <c r="I3089" t="str">
        <f>IFERROR(IF(VLOOKUP(Test!G3089,SanityCheck!$F$2:$F$6384,1,FALSE)=Test!G3089,"Y","N"),"N")</f>
        <v>Y</v>
      </c>
    </row>
    <row r="3090" spans="1:9" x14ac:dyDescent="0.25">
      <c r="A3090" t="s">
        <v>3236</v>
      </c>
      <c r="B3090" t="s">
        <v>5342</v>
      </c>
      <c r="C3090" t="s">
        <v>5346</v>
      </c>
      <c r="D3090">
        <v>1987</v>
      </c>
      <c r="E3090" t="s">
        <v>5353</v>
      </c>
      <c r="G3090" t="str">
        <f t="shared" si="48"/>
        <v>General ApplicationsEngineering ApplicationsSimulation of a Local Area Network for a Newspaper Production System1987I. Shahnawaz</v>
      </c>
      <c r="I3090" t="str">
        <f>IFERROR(IF(VLOOKUP(Test!G3090,SanityCheck!$F$2:$F$6384,1,FALSE)=Test!G3090,"Y","N"),"N")</f>
        <v>Y</v>
      </c>
    </row>
    <row r="3091" spans="1:9" x14ac:dyDescent="0.25">
      <c r="A3091" t="s">
        <v>3236</v>
      </c>
      <c r="B3091" t="s">
        <v>5342</v>
      </c>
      <c r="C3091" t="s">
        <v>5346</v>
      </c>
      <c r="D3091">
        <v>1987</v>
      </c>
      <c r="E3091" t="s">
        <v>5347</v>
      </c>
      <c r="G3091" t="str">
        <f t="shared" si="48"/>
        <v>General ApplicationsEngineering ApplicationsSimulation of a Local Area Network for a Newspaper Production System1987M. Atkinson</v>
      </c>
      <c r="I3091" t="str">
        <f>IFERROR(IF(VLOOKUP(Test!G3091,SanityCheck!$F$2:$F$6384,1,FALSE)=Test!G3091,"Y","N"),"N")</f>
        <v>Y</v>
      </c>
    </row>
    <row r="3092" spans="1:9" x14ac:dyDescent="0.25">
      <c r="A3092" t="s">
        <v>3236</v>
      </c>
      <c r="B3092" t="s">
        <v>5342</v>
      </c>
      <c r="C3092" t="s">
        <v>5346</v>
      </c>
      <c r="D3092">
        <v>1987</v>
      </c>
      <c r="E3092" t="s">
        <v>5352</v>
      </c>
      <c r="G3092" t="str">
        <f t="shared" si="48"/>
        <v>General ApplicationsEngineering ApplicationsSimulation of a Local Area Network for a Newspaper Production System1987D. Joshi</v>
      </c>
      <c r="I3092" t="str">
        <f>IFERROR(IF(VLOOKUP(Test!G3092,SanityCheck!$F$2:$F$6384,1,FALSE)=Test!G3092,"Y","N"),"N")</f>
        <v>Y</v>
      </c>
    </row>
    <row r="3093" spans="1:9" x14ac:dyDescent="0.25">
      <c r="A3093" t="s">
        <v>3236</v>
      </c>
      <c r="B3093" t="s">
        <v>5342</v>
      </c>
      <c r="C3093" t="s">
        <v>5346</v>
      </c>
      <c r="D3093">
        <v>1987</v>
      </c>
      <c r="E3093" t="s">
        <v>5345</v>
      </c>
      <c r="G3093" t="str">
        <f t="shared" si="48"/>
        <v>General ApplicationsEngineering ApplicationsSimulation of a Local Area Network for a Newspaper Production System1987A. R. K. Sastry</v>
      </c>
      <c r="I3093" t="str">
        <f>IFERROR(IF(VLOOKUP(Test!G3093,SanityCheck!$F$2:$F$6384,1,FALSE)=Test!G3093,"Y","N"),"N")</f>
        <v>Y</v>
      </c>
    </row>
    <row r="3094" spans="1:9" x14ac:dyDescent="0.25">
      <c r="A3094" t="s">
        <v>3236</v>
      </c>
      <c r="B3094" t="s">
        <v>5342</v>
      </c>
      <c r="C3094" t="s">
        <v>5341</v>
      </c>
      <c r="D3094">
        <v>1987</v>
      </c>
      <c r="E3094" t="s">
        <v>5340</v>
      </c>
      <c r="G3094" t="str">
        <f t="shared" si="48"/>
        <v>General ApplicationsEngineering ApplicationsSimulation Used to Qualify Nuclear Waste Glass for Disposal1987Paul W. Reimus</v>
      </c>
      <c r="I3094" t="str">
        <f>IFERROR(IF(VLOOKUP(Test!G3094,SanityCheck!$F$2:$F$6384,1,FALSE)=Test!G3094,"Y","N"),"N")</f>
        <v>Y</v>
      </c>
    </row>
    <row r="3095" spans="1:9" x14ac:dyDescent="0.25">
      <c r="A3095" t="s">
        <v>3236</v>
      </c>
      <c r="B3095" t="s">
        <v>5342</v>
      </c>
      <c r="C3095" t="s">
        <v>5341</v>
      </c>
      <c r="D3095">
        <v>1987</v>
      </c>
      <c r="E3095" t="s">
        <v>5344</v>
      </c>
      <c r="G3095" t="str">
        <f t="shared" si="48"/>
        <v>General ApplicationsEngineering ApplicationsSimulation Used to Qualify Nuclear Waste Glass for Disposal1987William L. Kuhn</v>
      </c>
      <c r="I3095" t="str">
        <f>IFERROR(IF(VLOOKUP(Test!G3095,SanityCheck!$F$2:$F$6384,1,FALSE)=Test!G3095,"Y","N"),"N")</f>
        <v>Y</v>
      </c>
    </row>
    <row r="3096" spans="1:9" x14ac:dyDescent="0.25">
      <c r="A3096" t="s">
        <v>3236</v>
      </c>
      <c r="B3096" t="s">
        <v>5342</v>
      </c>
      <c r="C3096" t="s">
        <v>5343</v>
      </c>
      <c r="D3096">
        <v>1987</v>
      </c>
      <c r="E3096" t="s">
        <v>5054</v>
      </c>
      <c r="G3096" t="str">
        <f t="shared" si="48"/>
        <v>General ApplicationsEngineering ApplicationsStructured Feedback: An Approach to Developing Knowledge of a System During Initial Model Development1987Patrick J. Starr</v>
      </c>
      <c r="I3096" t="str">
        <f>IFERROR(IF(VLOOKUP(Test!G3096,SanityCheck!$F$2:$F$6384,1,FALSE)=Test!G3096,"Y","N"),"N")</f>
        <v>Y</v>
      </c>
    </row>
    <row r="3097" spans="1:9" x14ac:dyDescent="0.25">
      <c r="A3097" t="s">
        <v>3236</v>
      </c>
      <c r="B3097" t="s">
        <v>5342</v>
      </c>
      <c r="C3097" t="s">
        <v>5343</v>
      </c>
      <c r="D3097">
        <v>1987</v>
      </c>
      <c r="E3097" t="s">
        <v>5348</v>
      </c>
      <c r="G3097" t="str">
        <f t="shared" si="48"/>
        <v>General ApplicationsEngineering ApplicationsStructured Feedback: An Approach to Developing Knowledge of a System During Initial Model Development1987Thomas M. Keenan</v>
      </c>
      <c r="I3097" t="str">
        <f>IFERROR(IF(VLOOKUP(Test!G3097,SanityCheck!$F$2:$F$6384,1,FALSE)=Test!G3097,"Y","N"),"N")</f>
        <v>Y</v>
      </c>
    </row>
    <row r="3098" spans="1:9" x14ac:dyDescent="0.25">
      <c r="A3098" t="s">
        <v>7</v>
      </c>
      <c r="C3098" t="s">
        <v>13</v>
      </c>
      <c r="D3098">
        <v>1988</v>
      </c>
      <c r="E3098" t="s">
        <v>12</v>
      </c>
      <c r="G3098" t="str">
        <f t="shared" si="48"/>
        <v>Keynote AddressA Concise History of the Ups and Downs of Simulation1988Julian Reitman</v>
      </c>
      <c r="I3098" t="str">
        <f>IFERROR(IF(VLOOKUP(Test!G3098,SanityCheck!$F$2:$F$6384,1,FALSE)=Test!G3098,"Y","N"),"N")</f>
        <v>Y</v>
      </c>
    </row>
    <row r="3099" spans="1:9" x14ac:dyDescent="0.25">
      <c r="A3099" t="s">
        <v>1557</v>
      </c>
      <c r="C3099" t="s">
        <v>1556</v>
      </c>
      <c r="D3099">
        <v>1988</v>
      </c>
      <c r="E3099" t="s">
        <v>1570</v>
      </c>
      <c r="G3099" t="str">
        <f t="shared" si="48"/>
        <v>Introductory TutorialsIntroduction to Simulation1988Arne Thesen</v>
      </c>
      <c r="I3099" t="str">
        <f>IFERROR(IF(VLOOKUP(Test!G3099,SanityCheck!$F$2:$F$6384,1,FALSE)=Test!G3099,"Y","N"),"N")</f>
        <v>Y</v>
      </c>
    </row>
    <row r="3100" spans="1:9" x14ac:dyDescent="0.25">
      <c r="A3100" t="s">
        <v>1557</v>
      </c>
      <c r="C3100" t="s">
        <v>1556</v>
      </c>
      <c r="D3100">
        <v>1988</v>
      </c>
      <c r="E3100" t="s">
        <v>2144</v>
      </c>
      <c r="G3100" t="str">
        <f t="shared" si="48"/>
        <v>Introductory TutorialsIntroduction to Simulation1988Laurel Travis</v>
      </c>
      <c r="I3100" t="str">
        <f>IFERROR(IF(VLOOKUP(Test!G3100,SanityCheck!$F$2:$F$6384,1,FALSE)=Test!G3100,"Y","N"),"N")</f>
        <v>Y</v>
      </c>
    </row>
    <row r="3101" spans="1:9" x14ac:dyDescent="0.25">
      <c r="A3101" t="s">
        <v>1557</v>
      </c>
      <c r="C3101" t="s">
        <v>1573</v>
      </c>
      <c r="D3101">
        <v>1988</v>
      </c>
      <c r="E3101" t="s">
        <v>1526</v>
      </c>
      <c r="G3101" t="str">
        <f t="shared" si="48"/>
        <v>Introductory TutorialsDesigning Computer Simulation Experiments1988W. David Kelton</v>
      </c>
      <c r="I3101" t="str">
        <f>IFERROR(IF(VLOOKUP(Test!G3101,SanityCheck!$F$2:$F$6384,1,FALSE)=Test!G3101,"Y","N"),"N")</f>
        <v>Y</v>
      </c>
    </row>
    <row r="3102" spans="1:9" x14ac:dyDescent="0.25">
      <c r="A3102" t="s">
        <v>1557</v>
      </c>
      <c r="C3102" t="s">
        <v>1575</v>
      </c>
      <c r="D3102">
        <v>1988</v>
      </c>
      <c r="E3102" t="s">
        <v>1574</v>
      </c>
      <c r="G3102" t="str">
        <f t="shared" si="48"/>
        <v>Introductory TutorialsTutorial: Analysis of Simulation Output to Compare Alternatives1988Gordon M. Clark</v>
      </c>
      <c r="I3102" t="str">
        <f>IFERROR(IF(VLOOKUP(Test!G3102,SanityCheck!$F$2:$F$6384,1,FALSE)=Test!G3102,"Y","N"),"N")</f>
        <v>Y</v>
      </c>
    </row>
    <row r="3103" spans="1:9" x14ac:dyDescent="0.25">
      <c r="A3103" t="s">
        <v>1557</v>
      </c>
      <c r="C3103" t="s">
        <v>1580</v>
      </c>
      <c r="D3103">
        <v>1988</v>
      </c>
      <c r="E3103" t="s">
        <v>2433</v>
      </c>
      <c r="G3103" t="str">
        <f t="shared" si="48"/>
        <v>Introductory TutorialsRapid Modeling Tools for Manufacturing Simulation and Analysis1988Rajan Suri</v>
      </c>
      <c r="I3103" t="str">
        <f>IFERROR(IF(VLOOKUP(Test!G3103,SanityCheck!$F$2:$F$6384,1,FALSE)=Test!G3103,"Y","N"),"N")</f>
        <v>Y</v>
      </c>
    </row>
    <row r="3104" spans="1:9" x14ac:dyDescent="0.25">
      <c r="A3104" t="s">
        <v>1557</v>
      </c>
      <c r="C3104" t="s">
        <v>1580</v>
      </c>
      <c r="D3104">
        <v>1988</v>
      </c>
      <c r="E3104" t="s">
        <v>1579</v>
      </c>
      <c r="G3104" t="str">
        <f t="shared" si="48"/>
        <v>Introductory TutorialsRapid Modeling Tools for Manufacturing Simulation and Analysis1988Michael Tomsicek</v>
      </c>
      <c r="I3104" t="str">
        <f>IFERROR(IF(VLOOKUP(Test!G3104,SanityCheck!$F$2:$F$6384,1,FALSE)=Test!G3104,"Y","N"),"N")</f>
        <v>Y</v>
      </c>
    </row>
    <row r="3105" spans="1:9" x14ac:dyDescent="0.25">
      <c r="A3105" t="s">
        <v>1557</v>
      </c>
      <c r="C3105" t="s">
        <v>1581</v>
      </c>
      <c r="D3105">
        <v>1988</v>
      </c>
      <c r="E3105" t="s">
        <v>693</v>
      </c>
      <c r="G3105" t="str">
        <f t="shared" si="48"/>
        <v>Introductory TutorialsA Tutorial on Validation and Verification of Simulation Models1988Robert G. Sargent</v>
      </c>
      <c r="I3105" t="str">
        <f>IFERROR(IF(VLOOKUP(Test!G3105,SanityCheck!$F$2:$F$6384,1,FALSE)=Test!G3105,"Y","N"),"N")</f>
        <v>Y</v>
      </c>
    </row>
    <row r="3106" spans="1:9" x14ac:dyDescent="0.25">
      <c r="A3106" t="s">
        <v>1557</v>
      </c>
      <c r="C3106" t="s">
        <v>1539</v>
      </c>
      <c r="D3106">
        <v>1988</v>
      </c>
      <c r="E3106" t="s">
        <v>329</v>
      </c>
      <c r="G3106" t="str">
        <f t="shared" si="48"/>
        <v>Introductory TutorialsSimulation of Manufacturing Systems1988Averill M. Law</v>
      </c>
      <c r="I3106" t="str">
        <f>IFERROR(IF(VLOOKUP(Test!G3106,SanityCheck!$F$2:$F$6384,1,FALSE)=Test!G3106,"Y","N"),"N")</f>
        <v>Y</v>
      </c>
    </row>
    <row r="3107" spans="1:9" x14ac:dyDescent="0.25">
      <c r="A3107" t="s">
        <v>1557</v>
      </c>
      <c r="C3107" t="s">
        <v>2670</v>
      </c>
      <c r="D3107">
        <v>1988</v>
      </c>
      <c r="E3107" t="s">
        <v>323</v>
      </c>
      <c r="G3107" t="str">
        <f t="shared" si="48"/>
        <v>Introductory TutorialsApplying the Simulation Process1988Jerry Banks</v>
      </c>
      <c r="I3107" t="str">
        <f>IFERROR(IF(VLOOKUP(Test!G3107,SanityCheck!$F$2:$F$6384,1,FALSE)=Test!G3107,"Y","N"),"N")</f>
        <v>Y</v>
      </c>
    </row>
    <row r="3108" spans="1:9" x14ac:dyDescent="0.25">
      <c r="A3108" t="s">
        <v>1557</v>
      </c>
      <c r="C3108" t="s">
        <v>2670</v>
      </c>
      <c r="D3108">
        <v>1988</v>
      </c>
      <c r="E3108" t="s">
        <v>2669</v>
      </c>
      <c r="G3108" t="str">
        <f t="shared" si="48"/>
        <v>Introductory TutorialsApplying the Simulation Process1988John S. Carson II</v>
      </c>
      <c r="I3108" t="str">
        <f>IFERROR(IF(VLOOKUP(Test!G3108,SanityCheck!$F$2:$F$6384,1,FALSE)=Test!G3108,"Y","N"),"N")</f>
        <v>Y</v>
      </c>
    </row>
    <row r="3109" spans="1:9" x14ac:dyDescent="0.25">
      <c r="A3109" t="s">
        <v>1557</v>
      </c>
      <c r="C3109" t="s">
        <v>2833</v>
      </c>
      <c r="D3109">
        <v>1988</v>
      </c>
      <c r="E3109" t="s">
        <v>281</v>
      </c>
      <c r="G3109" t="str">
        <f t="shared" si="48"/>
        <v>Introductory TutorialsDiscrete, Continuous, and Combined Simulation1988Paul F. Roth</v>
      </c>
      <c r="I3109" t="str">
        <f>IFERROR(IF(VLOOKUP(Test!G3109,SanityCheck!$F$2:$F$6384,1,FALSE)=Test!G3109,"Y","N"),"N")</f>
        <v>Y</v>
      </c>
    </row>
    <row r="3110" spans="1:9" x14ac:dyDescent="0.25">
      <c r="A3110" t="s">
        <v>2067</v>
      </c>
      <c r="C3110" t="s">
        <v>553</v>
      </c>
      <c r="D3110">
        <v>1988</v>
      </c>
      <c r="E3110" t="s">
        <v>552</v>
      </c>
      <c r="G3110" t="str">
        <f t="shared" si="48"/>
        <v>General Software TutorialsIntroduction to SIMAN1988Deborah A. Davis</v>
      </c>
      <c r="I3110" t="str">
        <f>IFERROR(IF(VLOOKUP(Test!G3110,SanityCheck!$F$2:$F$6384,1,FALSE)=Test!G3110,"Y","N"),"N")</f>
        <v>Y</v>
      </c>
    </row>
    <row r="3111" spans="1:9" x14ac:dyDescent="0.25">
      <c r="A3111" t="s">
        <v>2067</v>
      </c>
      <c r="C3111" t="s">
        <v>553</v>
      </c>
      <c r="D3111">
        <v>1988</v>
      </c>
      <c r="E3111" t="s">
        <v>642</v>
      </c>
      <c r="G3111" t="str">
        <f t="shared" si="48"/>
        <v>General Software TutorialsIntroduction to SIMAN1988C. Dennis Pegden</v>
      </c>
      <c r="I3111" t="str">
        <f>IFERROR(IF(VLOOKUP(Test!G3111,SanityCheck!$F$2:$F$6384,1,FALSE)=Test!G3111,"Y","N"),"N")</f>
        <v>Y</v>
      </c>
    </row>
    <row r="3112" spans="1:9" x14ac:dyDescent="0.25">
      <c r="A3112" t="s">
        <v>2067</v>
      </c>
      <c r="C3112" t="s">
        <v>2071</v>
      </c>
      <c r="D3112">
        <v>1988</v>
      </c>
      <c r="E3112" t="s">
        <v>83</v>
      </c>
      <c r="G3112" t="str">
        <f t="shared" si="48"/>
        <v>General Software TutorialsPerspective on Simulation Using GPSS1988Thomas J. Schriber</v>
      </c>
      <c r="I3112" t="str">
        <f>IFERROR(IF(VLOOKUP(Test!G3112,SanityCheck!$F$2:$F$6384,1,FALSE)=Test!G3112,"Y","N"),"N")</f>
        <v>Y</v>
      </c>
    </row>
    <row r="3113" spans="1:9" x14ac:dyDescent="0.25">
      <c r="A3113" t="s">
        <v>2067</v>
      </c>
      <c r="C3113" t="s">
        <v>575</v>
      </c>
      <c r="D3113">
        <v>1988</v>
      </c>
      <c r="E3113" t="s">
        <v>550</v>
      </c>
      <c r="G3113" t="str">
        <f t="shared" si="48"/>
        <v>General Software TutorialsSLAM II Tutorial1988Jean J. O'Reilly</v>
      </c>
      <c r="I3113" t="str">
        <f>IFERROR(IF(VLOOKUP(Test!G3113,SanityCheck!$F$2:$F$6384,1,FALSE)=Test!G3113,"Y","N"),"N")</f>
        <v>Y</v>
      </c>
    </row>
    <row r="3114" spans="1:9" x14ac:dyDescent="0.25">
      <c r="A3114" t="s">
        <v>2067</v>
      </c>
      <c r="C3114" t="s">
        <v>575</v>
      </c>
      <c r="D3114">
        <v>1988</v>
      </c>
      <c r="E3114" t="s">
        <v>574</v>
      </c>
      <c r="G3114" t="str">
        <f t="shared" si="48"/>
        <v>General Software TutorialsSLAM II Tutorial1988William R. Lilegdon</v>
      </c>
      <c r="I3114" t="str">
        <f>IFERROR(IF(VLOOKUP(Test!G3114,SanityCheck!$F$2:$F$6384,1,FALSE)=Test!G3114,"Y","N"),"N")</f>
        <v>Y</v>
      </c>
    </row>
    <row r="3115" spans="1:9" x14ac:dyDescent="0.25">
      <c r="A3115" t="s">
        <v>2067</v>
      </c>
      <c r="C3115" t="s">
        <v>2075</v>
      </c>
      <c r="D3115">
        <v>1988</v>
      </c>
      <c r="E3115" t="s">
        <v>2074</v>
      </c>
      <c r="G3115" t="str">
        <f t="shared" si="48"/>
        <v>General Software TutorialsModeling and Simulation Applied to Communications Systems1988William C. Cave</v>
      </c>
      <c r="I3115" t="str">
        <f>IFERROR(IF(VLOOKUP(Test!G3115,SanityCheck!$F$2:$F$6384,1,FALSE)=Test!G3115,"Y","N"),"N")</f>
        <v>Y</v>
      </c>
    </row>
    <row r="3116" spans="1:9" x14ac:dyDescent="0.25">
      <c r="A3116" t="s">
        <v>2067</v>
      </c>
      <c r="C3116" t="s">
        <v>2077</v>
      </c>
      <c r="D3116">
        <v>1988</v>
      </c>
      <c r="E3116" t="s">
        <v>2076</v>
      </c>
      <c r="G3116" t="str">
        <f t="shared" si="48"/>
        <v>General Software TutorialsIntroduction to SIMNET v2.01988Hamdy A. Taha</v>
      </c>
      <c r="I3116" t="str">
        <f>IFERROR(IF(VLOOKUP(Test!G3116,SanityCheck!$F$2:$F$6384,1,FALSE)=Test!G3116,"Y","N"),"N")</f>
        <v>Y</v>
      </c>
    </row>
    <row r="3117" spans="1:9" x14ac:dyDescent="0.25">
      <c r="A3117" t="s">
        <v>2067</v>
      </c>
      <c r="C3117" t="s">
        <v>2072</v>
      </c>
      <c r="D3117">
        <v>1988</v>
      </c>
      <c r="E3117" t="s">
        <v>472</v>
      </c>
      <c r="G3117" t="str">
        <f t="shared" si="48"/>
        <v>General Software TutorialsSimulation Modeling and Analysis with INSIGHT: A Tutorial1988Stephen D. Roberts</v>
      </c>
      <c r="I3117" t="str">
        <f>IFERROR(IF(VLOOKUP(Test!G3117,SanityCheck!$F$2:$F$6384,1,FALSE)=Test!G3117,"Y","N"),"N")</f>
        <v>Y</v>
      </c>
    </row>
    <row r="3118" spans="1:9" x14ac:dyDescent="0.25">
      <c r="A3118" t="s">
        <v>2067</v>
      </c>
      <c r="C3118" t="s">
        <v>2072</v>
      </c>
      <c r="D3118">
        <v>1988</v>
      </c>
      <c r="E3118" t="s">
        <v>634</v>
      </c>
      <c r="G3118" t="str">
        <f t="shared" si="48"/>
        <v>General Software TutorialsSimulation Modeling and Analysis with INSIGHT: A Tutorial1988Mary Ann Flanigan</v>
      </c>
      <c r="I3118" t="str">
        <f>IFERROR(IF(VLOOKUP(Test!G3118,SanityCheck!$F$2:$F$6384,1,FALSE)=Test!G3118,"Y","N"),"N")</f>
        <v>Y</v>
      </c>
    </row>
    <row r="3119" spans="1:9" x14ac:dyDescent="0.25">
      <c r="A3119" t="s">
        <v>2067</v>
      </c>
      <c r="C3119" t="s">
        <v>2086</v>
      </c>
      <c r="D3119">
        <v>1988</v>
      </c>
      <c r="E3119" t="s">
        <v>2085</v>
      </c>
      <c r="G3119" t="str">
        <f t="shared" si="48"/>
        <v>General Software TutorialsFactory Planning and Production Analysis Using SIMFACTORY1988Bruce L. Kleine</v>
      </c>
      <c r="I3119" t="str">
        <f>IFERROR(IF(VLOOKUP(Test!G3119,SanityCheck!$F$2:$F$6384,1,FALSE)=Test!G3119,"Y","N"),"N")</f>
        <v>Y</v>
      </c>
    </row>
    <row r="3120" spans="1:9" x14ac:dyDescent="0.25">
      <c r="A3120" t="s">
        <v>2067</v>
      </c>
      <c r="C3120" t="s">
        <v>2091</v>
      </c>
      <c r="D3120">
        <v>1988</v>
      </c>
      <c r="E3120" t="s">
        <v>546</v>
      </c>
      <c r="G3120" t="str">
        <f t="shared" si="48"/>
        <v>General Software TutorialsSIMSCRIPT II.5 and SIMGRAPHICS: A Tutorial1988Edward C. Russell</v>
      </c>
      <c r="I3120" t="str">
        <f>IFERROR(IF(VLOOKUP(Test!G3120,SanityCheck!$F$2:$F$6384,1,FALSE)=Test!G3120,"Y","N"),"N")</f>
        <v>Y</v>
      </c>
    </row>
    <row r="3121" spans="1:9" x14ac:dyDescent="0.25">
      <c r="A3121" t="s">
        <v>2067</v>
      </c>
      <c r="C3121" t="s">
        <v>2087</v>
      </c>
      <c r="D3121">
        <v>1988</v>
      </c>
      <c r="E3121" t="s">
        <v>2092</v>
      </c>
      <c r="G3121" t="str">
        <f t="shared" si="48"/>
        <v>General Software TutorialsC Based Discrete Event Simulation Support System1988Sathyakumar Selvarai</v>
      </c>
      <c r="I3121" t="str">
        <f>IFERROR(IF(VLOOKUP(Test!G3121,SanityCheck!$F$2:$F$6384,1,FALSE)=Test!G3121,"Y","N"),"N")</f>
        <v>Y</v>
      </c>
    </row>
    <row r="3122" spans="1:9" x14ac:dyDescent="0.25">
      <c r="A3122" t="s">
        <v>2067</v>
      </c>
      <c r="C3122" t="s">
        <v>2087</v>
      </c>
      <c r="D3122">
        <v>1988</v>
      </c>
      <c r="E3122" t="s">
        <v>577</v>
      </c>
      <c r="G3122" t="str">
        <f t="shared" si="48"/>
        <v>General Software TutorialsC Based Discrete Event Simulation Support System1988Eric L. Blair</v>
      </c>
      <c r="I3122" t="str">
        <f>IFERROR(IF(VLOOKUP(Test!G3122,SanityCheck!$F$2:$F$6384,1,FALSE)=Test!G3122,"Y","N"),"N")</f>
        <v>Y</v>
      </c>
    </row>
    <row r="3123" spans="1:9" x14ac:dyDescent="0.25">
      <c r="A3123" t="s">
        <v>2067</v>
      </c>
      <c r="C3123" t="s">
        <v>2087</v>
      </c>
      <c r="D3123">
        <v>1988</v>
      </c>
      <c r="E3123" t="s">
        <v>2093</v>
      </c>
      <c r="G3123" t="str">
        <f t="shared" si="48"/>
        <v>General Software TutorialsC Based Discrete Event Simulation Support System1988Milton L. Smith</v>
      </c>
      <c r="I3123" t="str">
        <f>IFERROR(IF(VLOOKUP(Test!G3123,SanityCheck!$F$2:$F$6384,1,FALSE)=Test!G3123,"Y","N"),"N")</f>
        <v>Y</v>
      </c>
    </row>
    <row r="3124" spans="1:9" x14ac:dyDescent="0.25">
      <c r="A3124" t="s">
        <v>2067</v>
      </c>
      <c r="C3124" t="s">
        <v>2087</v>
      </c>
      <c r="D3124">
        <v>1988</v>
      </c>
      <c r="E3124" t="s">
        <v>2095</v>
      </c>
      <c r="G3124" t="str">
        <f t="shared" si="48"/>
        <v>General Software TutorialsC Based Discrete Event Simulation Support System1988William M. Marcy</v>
      </c>
      <c r="I3124" t="str">
        <f>IFERROR(IF(VLOOKUP(Test!G3124,SanityCheck!$F$2:$F$6384,1,FALSE)=Test!G3124,"Y","N"),"N")</f>
        <v>Y</v>
      </c>
    </row>
    <row r="3125" spans="1:9" x14ac:dyDescent="0.25">
      <c r="A3125" t="s">
        <v>2067</v>
      </c>
      <c r="C3125" t="s">
        <v>3058</v>
      </c>
      <c r="D3125">
        <v>1988</v>
      </c>
      <c r="E3125" t="s">
        <v>535</v>
      </c>
      <c r="G3125" t="str">
        <f t="shared" si="48"/>
        <v>General Software TutorialsGPSS/PC Graphics and Animation1988Springer W. Cox</v>
      </c>
      <c r="I3125" t="str">
        <f>IFERROR(IF(VLOOKUP(Test!G3125,SanityCheck!$F$2:$F$6384,1,FALSE)=Test!G3125,"Y","N"),"N")</f>
        <v>Y</v>
      </c>
    </row>
    <row r="3126" spans="1:9" x14ac:dyDescent="0.25">
      <c r="A3126" t="s">
        <v>2097</v>
      </c>
      <c r="C3126" t="s">
        <v>2100</v>
      </c>
      <c r="D3126">
        <v>1988</v>
      </c>
      <c r="E3126" t="s">
        <v>2117</v>
      </c>
      <c r="G3126" t="str">
        <f t="shared" si="48"/>
        <v>Specific Software TutorialsA Tutorial on TESS: The Extended Simulation Support System1988Mary E. Grant</v>
      </c>
      <c r="I3126" t="str">
        <f>IFERROR(IF(VLOOKUP(Test!G3126,SanityCheck!$F$2:$F$6384,1,FALSE)=Test!G3126,"Y","N"),"N")</f>
        <v>Y</v>
      </c>
    </row>
    <row r="3127" spans="1:9" x14ac:dyDescent="0.25">
      <c r="A3127" t="s">
        <v>2097</v>
      </c>
      <c r="C3127" t="s">
        <v>2100</v>
      </c>
      <c r="D3127">
        <v>1988</v>
      </c>
      <c r="E3127" t="s">
        <v>2099</v>
      </c>
      <c r="G3127" t="str">
        <f t="shared" si="48"/>
        <v>Specific Software TutorialsA Tutorial on TESS: The Extended Simulation Support System1988Darrell W. Starks</v>
      </c>
      <c r="I3127" t="str">
        <f>IFERROR(IF(VLOOKUP(Test!G3127,SanityCheck!$F$2:$F$6384,1,FALSE)=Test!G3127,"Y","N"),"N")</f>
        <v>Y</v>
      </c>
    </row>
    <row r="3128" spans="1:9" x14ac:dyDescent="0.25">
      <c r="A3128" t="s">
        <v>2097</v>
      </c>
      <c r="C3128" t="s">
        <v>2081</v>
      </c>
      <c r="D3128">
        <v>1988</v>
      </c>
      <c r="E3128" t="s">
        <v>2080</v>
      </c>
      <c r="G3128" t="str">
        <f t="shared" si="48"/>
        <v>Specific Software TutorialsThe SIMPLE_1 Simulation Environment1988Phillip Cobbin</v>
      </c>
      <c r="I3128" t="str">
        <f>IFERROR(IF(VLOOKUP(Test!G3128,SanityCheck!$F$2:$F$6384,1,FALSE)=Test!G3128,"Y","N"),"N")</f>
        <v>Y</v>
      </c>
    </row>
    <row r="3129" spans="1:9" x14ac:dyDescent="0.25">
      <c r="A3129" t="s">
        <v>2097</v>
      </c>
      <c r="C3129" t="s">
        <v>2098</v>
      </c>
      <c r="D3129">
        <v>1988</v>
      </c>
      <c r="E3129" t="s">
        <v>560</v>
      </c>
      <c r="G3129" t="str">
        <f t="shared" si="48"/>
        <v>Specific Software TutorialsNew Advanced Features of GPSS/H1988Robert C. Crain</v>
      </c>
      <c r="I3129" t="str">
        <f>IFERROR(IF(VLOOKUP(Test!G3129,SanityCheck!$F$2:$F$6384,1,FALSE)=Test!G3129,"Y","N"),"N")</f>
        <v>Y</v>
      </c>
    </row>
    <row r="3130" spans="1:9" x14ac:dyDescent="0.25">
      <c r="A3130" t="s">
        <v>2097</v>
      </c>
      <c r="C3130" t="s">
        <v>2098</v>
      </c>
      <c r="D3130">
        <v>1988</v>
      </c>
      <c r="E3130" t="s">
        <v>584</v>
      </c>
      <c r="G3130" t="str">
        <f t="shared" si="48"/>
        <v>Specific Software TutorialsNew Advanced Features of GPSS/H1988Daniel T. Brunner</v>
      </c>
      <c r="I3130" t="str">
        <f>IFERROR(IF(VLOOKUP(Test!G3130,SanityCheck!$F$2:$F$6384,1,FALSE)=Test!G3130,"Y","N"),"N")</f>
        <v>Y</v>
      </c>
    </row>
    <row r="3131" spans="1:9" x14ac:dyDescent="0.25">
      <c r="A3131" t="s">
        <v>2097</v>
      </c>
      <c r="C3131" t="s">
        <v>2105</v>
      </c>
      <c r="D3131">
        <v>1988</v>
      </c>
      <c r="E3131" t="s">
        <v>564</v>
      </c>
      <c r="G3131" t="str">
        <f t="shared" si="48"/>
        <v>Specific Software TutorialsNETWORK II.5 Tutorial: NETWORKS II.5 - Without Programming1988William J. Garrison</v>
      </c>
      <c r="I3131" t="str">
        <f>IFERROR(IF(VLOOKUP(Test!G3131,SanityCheck!$F$2:$F$6384,1,FALSE)=Test!G3131,"Y","N"),"N")</f>
        <v>Y</v>
      </c>
    </row>
    <row r="3132" spans="1:9" x14ac:dyDescent="0.25">
      <c r="A3132" t="s">
        <v>2097</v>
      </c>
      <c r="C3132" t="s">
        <v>2106</v>
      </c>
      <c r="D3132">
        <v>1988</v>
      </c>
      <c r="E3132" t="s">
        <v>566</v>
      </c>
      <c r="G3132" t="str">
        <f t="shared" si="48"/>
        <v>Specific Software TutorialsTelecommunication Network Analysis with COMNET II.51988Robb Mills</v>
      </c>
      <c r="I3132" t="str">
        <f>IFERROR(IF(VLOOKUP(Test!G3132,SanityCheck!$F$2:$F$6384,1,FALSE)=Test!G3132,"Y","N"),"N")</f>
        <v>Y</v>
      </c>
    </row>
    <row r="3133" spans="1:9" x14ac:dyDescent="0.25">
      <c r="A3133" t="s">
        <v>2097</v>
      </c>
      <c r="C3133" t="s">
        <v>2096</v>
      </c>
      <c r="D3133">
        <v>1988</v>
      </c>
      <c r="E3133" t="s">
        <v>624</v>
      </c>
      <c r="G3133" t="str">
        <f t="shared" si="48"/>
        <v>Specific Software TutorialsInput Modeling with the Johnson System of Distributions1988David J. DeBrota</v>
      </c>
      <c r="I3133" t="str">
        <f>IFERROR(IF(VLOOKUP(Test!G3133,SanityCheck!$F$2:$F$6384,1,FALSE)=Test!G3133,"Y","N"),"N")</f>
        <v>Y</v>
      </c>
    </row>
    <row r="3134" spans="1:9" x14ac:dyDescent="0.25">
      <c r="A3134" t="s">
        <v>2097</v>
      </c>
      <c r="C3134" t="s">
        <v>2096</v>
      </c>
      <c r="D3134">
        <v>1988</v>
      </c>
      <c r="E3134" t="s">
        <v>627</v>
      </c>
      <c r="G3134" t="str">
        <f t="shared" si="48"/>
        <v>Specific Software TutorialsInput Modeling with the Johnson System of Distributions1988Robert S. Dittus</v>
      </c>
      <c r="I3134" t="str">
        <f>IFERROR(IF(VLOOKUP(Test!G3134,SanityCheck!$F$2:$F$6384,1,FALSE)=Test!G3134,"Y","N"),"N")</f>
        <v>Y</v>
      </c>
    </row>
    <row r="3135" spans="1:9" x14ac:dyDescent="0.25">
      <c r="A3135" t="s">
        <v>2097</v>
      </c>
      <c r="C3135" t="s">
        <v>2096</v>
      </c>
      <c r="D3135">
        <v>1988</v>
      </c>
      <c r="E3135" t="s">
        <v>596</v>
      </c>
      <c r="G3135" t="str">
        <f t="shared" si="48"/>
        <v>Specific Software TutorialsInput Modeling with the Johnson System of Distributions1988James J. Swain</v>
      </c>
      <c r="I3135" t="str">
        <f>IFERROR(IF(VLOOKUP(Test!G3135,SanityCheck!$F$2:$F$6384,1,FALSE)=Test!G3135,"Y","N"),"N")</f>
        <v>Y</v>
      </c>
    </row>
    <row r="3136" spans="1:9" x14ac:dyDescent="0.25">
      <c r="A3136" t="s">
        <v>2097</v>
      </c>
      <c r="C3136" t="s">
        <v>2096</v>
      </c>
      <c r="D3136">
        <v>1988</v>
      </c>
      <c r="E3136" t="s">
        <v>472</v>
      </c>
      <c r="G3136" t="str">
        <f t="shared" si="48"/>
        <v>Specific Software TutorialsInput Modeling with the Johnson System of Distributions1988Stephen D. Roberts</v>
      </c>
      <c r="I3136" t="str">
        <f>IFERROR(IF(VLOOKUP(Test!G3136,SanityCheck!$F$2:$F$6384,1,FALSE)=Test!G3136,"Y","N"),"N")</f>
        <v>Y</v>
      </c>
    </row>
    <row r="3137" spans="1:9" x14ac:dyDescent="0.25">
      <c r="A3137" t="s">
        <v>2097</v>
      </c>
      <c r="C3137" t="s">
        <v>2096</v>
      </c>
      <c r="D3137">
        <v>1988</v>
      </c>
      <c r="E3137" t="s">
        <v>643</v>
      </c>
      <c r="G3137" t="str">
        <f t="shared" si="48"/>
        <v>Specific Software TutorialsInput Modeling with the Johnson System of Distributions1988James R. Wilson</v>
      </c>
      <c r="I3137" t="str">
        <f>IFERROR(IF(VLOOKUP(Test!G3137,SanityCheck!$F$2:$F$6384,1,FALSE)=Test!G3137,"Y","N"),"N")</f>
        <v>Y</v>
      </c>
    </row>
    <row r="3138" spans="1:9" x14ac:dyDescent="0.25">
      <c r="A3138" t="s">
        <v>2097</v>
      </c>
      <c r="C3138" t="s">
        <v>2096</v>
      </c>
      <c r="D3138">
        <v>1988</v>
      </c>
      <c r="E3138" t="s">
        <v>626</v>
      </c>
      <c r="G3138" t="str">
        <f t="shared" ref="G3138:G3201" si="49">CONCATENATE(A3138,B3138,C3138,D3138,E3138)</f>
        <v>Specific Software TutorialsInput Modeling with the Johnson System of Distributions1988Sekhar Venkatraman</v>
      </c>
      <c r="I3138" t="str">
        <f>IFERROR(IF(VLOOKUP(Test!G3138,SanityCheck!$F$2:$F$6384,1,FALSE)=Test!G3138,"Y","N"),"N")</f>
        <v>Y</v>
      </c>
    </row>
    <row r="3139" spans="1:9" x14ac:dyDescent="0.25">
      <c r="A3139" t="s">
        <v>2097</v>
      </c>
      <c r="C3139" t="s">
        <v>2103</v>
      </c>
      <c r="D3139">
        <v>1988</v>
      </c>
      <c r="E3139" t="s">
        <v>2108</v>
      </c>
      <c r="G3139" t="str">
        <f t="shared" si="49"/>
        <v>Specific Software TutorialsAnimation with CINEMA1988Trevor Miles</v>
      </c>
      <c r="I3139" t="str">
        <f>IFERROR(IF(VLOOKUP(Test!G3139,SanityCheck!$F$2:$F$6384,1,FALSE)=Test!G3139,"Y","N"),"N")</f>
        <v>Y</v>
      </c>
    </row>
    <row r="3140" spans="1:9" x14ac:dyDescent="0.25">
      <c r="A3140" t="s">
        <v>2097</v>
      </c>
      <c r="C3140" t="s">
        <v>2103</v>
      </c>
      <c r="D3140">
        <v>1988</v>
      </c>
      <c r="E3140" t="s">
        <v>813</v>
      </c>
      <c r="G3140" t="str">
        <f t="shared" si="49"/>
        <v>Specific Software TutorialsAnimation with CINEMA1988Randall P. Sadowski</v>
      </c>
      <c r="I3140" t="str">
        <f>IFERROR(IF(VLOOKUP(Test!G3140,SanityCheck!$F$2:$F$6384,1,FALSE)=Test!G3140,"Y","N"),"N")</f>
        <v>Y</v>
      </c>
    </row>
    <row r="3141" spans="1:9" x14ac:dyDescent="0.25">
      <c r="A3141" t="s">
        <v>2097</v>
      </c>
      <c r="C3141" t="s">
        <v>2103</v>
      </c>
      <c r="D3141">
        <v>1988</v>
      </c>
      <c r="E3141" t="s">
        <v>2102</v>
      </c>
      <c r="G3141" t="str">
        <f t="shared" si="49"/>
        <v>Specific Software TutorialsAnimation with CINEMA1988Barbara M. Werner</v>
      </c>
      <c r="I3141" t="str">
        <f>IFERROR(IF(VLOOKUP(Test!G3141,SanityCheck!$F$2:$F$6384,1,FALSE)=Test!G3141,"Y","N"),"N")</f>
        <v>Y</v>
      </c>
    </row>
    <row r="3142" spans="1:9" x14ac:dyDescent="0.25">
      <c r="A3142" t="s">
        <v>2097</v>
      </c>
      <c r="C3142" t="s">
        <v>2118</v>
      </c>
      <c r="D3142">
        <v>1988</v>
      </c>
      <c r="E3142" t="s">
        <v>329</v>
      </c>
      <c r="G3142" t="str">
        <f t="shared" si="49"/>
        <v>Specific Software TutorialsA Tutorial on UNIFIT: An Interactive Computer Package for Fitting Probability Distributions to Observed Data1988Averill M. Law</v>
      </c>
      <c r="I3142" t="str">
        <f>IFERROR(IF(VLOOKUP(Test!G3142,SanityCheck!$F$2:$F$6384,1,FALSE)=Test!G3142,"Y","N"),"N")</f>
        <v>Y</v>
      </c>
    </row>
    <row r="3143" spans="1:9" x14ac:dyDescent="0.25">
      <c r="A3143" t="s">
        <v>2097</v>
      </c>
      <c r="C3143" t="s">
        <v>2118</v>
      </c>
      <c r="D3143">
        <v>1988</v>
      </c>
      <c r="E3143" t="s">
        <v>568</v>
      </c>
      <c r="G3143" t="str">
        <f t="shared" si="49"/>
        <v>Specific Software TutorialsA Tutorial on UNIFIT: An Interactive Computer Package for Fitting Probability Distributions to Observed Data1988Stephen G. Vincent</v>
      </c>
      <c r="I3143" t="str">
        <f>IFERROR(IF(VLOOKUP(Test!G3143,SanityCheck!$F$2:$F$6384,1,FALSE)=Test!G3143,"Y","N"),"N")</f>
        <v>Y</v>
      </c>
    </row>
    <row r="3144" spans="1:9" x14ac:dyDescent="0.25">
      <c r="A3144" t="s">
        <v>2097</v>
      </c>
      <c r="C3144" t="s">
        <v>2113</v>
      </c>
      <c r="D3144">
        <v>1988</v>
      </c>
      <c r="E3144" t="s">
        <v>558</v>
      </c>
      <c r="G3144" t="str">
        <f t="shared" si="49"/>
        <v>Specific Software TutorialsThe MAST Simulation Environment Analyzing Low Frequency Inventory1988John E. Lenz</v>
      </c>
      <c r="I3144" t="str">
        <f>IFERROR(IF(VLOOKUP(Test!G3144,SanityCheck!$F$2:$F$6384,1,FALSE)=Test!G3144,"Y","N"),"N")</f>
        <v>Y</v>
      </c>
    </row>
    <row r="3145" spans="1:9" x14ac:dyDescent="0.25">
      <c r="A3145" t="s">
        <v>2097</v>
      </c>
      <c r="C3145" t="s">
        <v>2113</v>
      </c>
      <c r="D3145">
        <v>1988</v>
      </c>
      <c r="E3145" t="s">
        <v>2122</v>
      </c>
      <c r="G3145" t="str">
        <f t="shared" si="49"/>
        <v>Specific Software TutorialsThe MAST Simulation Environment Analyzing Low Frequency Inventory1988James R. Gross</v>
      </c>
      <c r="I3145" t="str">
        <f>IFERROR(IF(VLOOKUP(Test!G3145,SanityCheck!$F$2:$F$6384,1,FALSE)=Test!G3145,"Y","N"),"N")</f>
        <v>Y</v>
      </c>
    </row>
    <row r="3146" spans="1:9" x14ac:dyDescent="0.25">
      <c r="A3146" t="s">
        <v>2097</v>
      </c>
      <c r="C3146" t="s">
        <v>774</v>
      </c>
      <c r="D3146">
        <v>1988</v>
      </c>
      <c r="E3146" t="s">
        <v>2278</v>
      </c>
      <c r="G3146" t="str">
        <f t="shared" si="49"/>
        <v>Specific Software TutorialsDistributed Simulation1988Brian W. Unger</v>
      </c>
      <c r="I3146" t="str">
        <f>IFERROR(IF(VLOOKUP(Test!G3146,SanityCheck!$F$2:$F$6384,1,FALSE)=Test!G3146,"Y","N"),"N")</f>
        <v>Y</v>
      </c>
    </row>
    <row r="3147" spans="1:9" x14ac:dyDescent="0.25">
      <c r="A3147" t="s">
        <v>2097</v>
      </c>
      <c r="C3147" t="s">
        <v>2110</v>
      </c>
      <c r="D3147">
        <v>1988</v>
      </c>
      <c r="E3147" t="s">
        <v>2109</v>
      </c>
      <c r="G3147" t="str">
        <f t="shared" si="49"/>
        <v>Specific Software TutorialsHeterogenous Distributed Simulation1988Paul F. Reynolds  Jr.</v>
      </c>
      <c r="I3147" t="str">
        <f>IFERROR(IF(VLOOKUP(Test!G3147,SanityCheck!$F$2:$F$6384,1,FALSE)=Test!G3147,"Y","N"),"N")</f>
        <v>Y</v>
      </c>
    </row>
    <row r="3148" spans="1:9" x14ac:dyDescent="0.25">
      <c r="A3148" t="s">
        <v>1504</v>
      </c>
      <c r="C3148" t="s">
        <v>2733</v>
      </c>
      <c r="D3148">
        <v>1988</v>
      </c>
      <c r="E3148" t="s">
        <v>2396</v>
      </c>
      <c r="G3148" t="str">
        <f t="shared" si="49"/>
        <v>Modeling MethodologyThe Object Library for Parallel Simulation (OLPS)1988Marc Abrams</v>
      </c>
      <c r="I3148" t="str">
        <f>IFERROR(IF(VLOOKUP(Test!G3148,SanityCheck!$F$2:$F$6384,1,FALSE)=Test!G3148,"Y","N"),"N")</f>
        <v>Y</v>
      </c>
    </row>
    <row r="3149" spans="1:9" x14ac:dyDescent="0.25">
      <c r="A3149" t="s">
        <v>1504</v>
      </c>
      <c r="C3149" t="s">
        <v>2799</v>
      </c>
      <c r="D3149">
        <v>1988</v>
      </c>
      <c r="E3149" t="s">
        <v>663</v>
      </c>
      <c r="G3149" t="str">
        <f t="shared" si="49"/>
        <v>Modeling MethodologyThe Methodology Roles in the Realization of a Model Development Environment1988Richard E. Nance</v>
      </c>
      <c r="I3149" t="str">
        <f>IFERROR(IF(VLOOKUP(Test!G3149,SanityCheck!$F$2:$F$6384,1,FALSE)=Test!G3149,"Y","N"),"N")</f>
        <v>Y</v>
      </c>
    </row>
    <row r="3150" spans="1:9" x14ac:dyDescent="0.25">
      <c r="A3150" t="s">
        <v>1504</v>
      </c>
      <c r="C3150" t="s">
        <v>2799</v>
      </c>
      <c r="D3150">
        <v>1988</v>
      </c>
      <c r="E3150" t="s">
        <v>2798</v>
      </c>
      <c r="G3150" t="str">
        <f t="shared" si="49"/>
        <v>Modeling MethodologyThe Methodology Roles in the Realization of a Model Development Environment1988James D. Arthur</v>
      </c>
      <c r="I3150" t="str">
        <f>IFERROR(IF(VLOOKUP(Test!G3150,SanityCheck!$F$2:$F$6384,1,FALSE)=Test!G3150,"Y","N"),"N")</f>
        <v>Y</v>
      </c>
    </row>
    <row r="3151" spans="1:9" x14ac:dyDescent="0.25">
      <c r="A3151" t="s">
        <v>1504</v>
      </c>
      <c r="C3151" t="s">
        <v>2426</v>
      </c>
      <c r="D3151">
        <v>1988</v>
      </c>
      <c r="E3151" t="s">
        <v>1512</v>
      </c>
      <c r="G3151" t="str">
        <f t="shared" si="49"/>
        <v>Modeling MethodologyTowards an Implementation of a Knowledge-Based System Design and Simulation Environment1988Jerzy W. Rozenblit</v>
      </c>
      <c r="I3151" t="str">
        <f>IFERROR(IF(VLOOKUP(Test!G3151,SanityCheck!$F$2:$F$6384,1,FALSE)=Test!G3151,"Y","N"),"N")</f>
        <v>Y</v>
      </c>
    </row>
    <row r="3152" spans="1:9" x14ac:dyDescent="0.25">
      <c r="A3152" t="s">
        <v>1504</v>
      </c>
      <c r="C3152" t="s">
        <v>2426</v>
      </c>
      <c r="D3152">
        <v>1988</v>
      </c>
      <c r="E3152" t="s">
        <v>2800</v>
      </c>
      <c r="G3152" t="str">
        <f t="shared" si="49"/>
        <v>Modeling MethodologyTowards an Implementation of a Knowledge-Based System Design and Simulation Environment1988Tag Gon Kim</v>
      </c>
      <c r="I3152" t="str">
        <f>IFERROR(IF(VLOOKUP(Test!G3152,SanityCheck!$F$2:$F$6384,1,FALSE)=Test!G3152,"Y","N"),"N")</f>
        <v>Y</v>
      </c>
    </row>
    <row r="3153" spans="1:9" x14ac:dyDescent="0.25">
      <c r="A3153" t="s">
        <v>1504</v>
      </c>
      <c r="C3153" t="s">
        <v>2426</v>
      </c>
      <c r="D3153">
        <v>1988</v>
      </c>
      <c r="E3153" t="s">
        <v>767</v>
      </c>
      <c r="G3153" t="str">
        <f t="shared" si="49"/>
        <v>Modeling MethodologyTowards an Implementation of a Knowledge-Based System Design and Simulation Environment1988Bernard P. Zeigler</v>
      </c>
      <c r="I3153" t="str">
        <f>IFERROR(IF(VLOOKUP(Test!G3153,SanityCheck!$F$2:$F$6384,1,FALSE)=Test!G3153,"Y","N"),"N")</f>
        <v>Y</v>
      </c>
    </row>
    <row r="3154" spans="1:9" x14ac:dyDescent="0.25">
      <c r="A3154" t="s">
        <v>1504</v>
      </c>
      <c r="C3154" t="s">
        <v>2428</v>
      </c>
      <c r="D3154">
        <v>1988</v>
      </c>
      <c r="E3154" t="s">
        <v>2825</v>
      </c>
      <c r="G3154" t="str">
        <f t="shared" si="49"/>
        <v>Modeling MethodologyLarge Project Simulation: A Powerful Tool for Project Management Analysis1988Charles S. Ondash</v>
      </c>
      <c r="I3154" t="str">
        <f>IFERROR(IF(VLOOKUP(Test!G3154,SanityCheck!$F$2:$F$6384,1,FALSE)=Test!G3154,"Y","N"),"N")</f>
        <v>Y</v>
      </c>
    </row>
    <row r="3155" spans="1:9" x14ac:dyDescent="0.25">
      <c r="A3155" t="s">
        <v>1504</v>
      </c>
      <c r="C3155" t="s">
        <v>2428</v>
      </c>
      <c r="D3155">
        <v>1988</v>
      </c>
      <c r="E3155" t="s">
        <v>2427</v>
      </c>
      <c r="G3155" t="str">
        <f t="shared" si="49"/>
        <v>Modeling MethodologyLarge Project Simulation: A Powerful Tool for Project Management Analysis1988Stephen Maloney</v>
      </c>
      <c r="I3155" t="str">
        <f>IFERROR(IF(VLOOKUP(Test!G3155,SanityCheck!$F$2:$F$6384,1,FALSE)=Test!G3155,"Y","N"),"N")</f>
        <v>Y</v>
      </c>
    </row>
    <row r="3156" spans="1:9" x14ac:dyDescent="0.25">
      <c r="A3156" t="s">
        <v>1504</v>
      </c>
      <c r="C3156" t="s">
        <v>2428</v>
      </c>
      <c r="D3156">
        <v>1988</v>
      </c>
      <c r="E3156" t="s">
        <v>3036</v>
      </c>
      <c r="G3156" t="str">
        <f t="shared" si="49"/>
        <v>Modeling MethodologyLarge Project Simulation: A Powerful Tool for Project Management Analysis1988Juan M. Huerta</v>
      </c>
      <c r="I3156" t="str">
        <f>IFERROR(IF(VLOOKUP(Test!G3156,SanityCheck!$F$2:$F$6384,1,FALSE)=Test!G3156,"Y","N"),"N")</f>
        <v>Y</v>
      </c>
    </row>
    <row r="3157" spans="1:9" x14ac:dyDescent="0.25">
      <c r="A3157" t="s">
        <v>1504</v>
      </c>
      <c r="C3157" t="s">
        <v>2435</v>
      </c>
      <c r="D3157">
        <v>1988</v>
      </c>
      <c r="E3157" t="s">
        <v>2434</v>
      </c>
      <c r="G3157" t="str">
        <f t="shared" si="49"/>
        <v>Modeling MethodologyAutomatic Programming Assistant for Network Simulation Models1988Fan T. Tseng</v>
      </c>
      <c r="I3157" t="str">
        <f>IFERROR(IF(VLOOKUP(Test!G3157,SanityCheck!$F$2:$F$6384,1,FALSE)=Test!G3157,"Y","N"),"N")</f>
        <v>Y</v>
      </c>
    </row>
    <row r="3158" spans="1:9" x14ac:dyDescent="0.25">
      <c r="A3158" t="s">
        <v>1504</v>
      </c>
      <c r="C3158" t="s">
        <v>2435</v>
      </c>
      <c r="D3158">
        <v>1988</v>
      </c>
      <c r="E3158" t="s">
        <v>837</v>
      </c>
      <c r="G3158" t="str">
        <f t="shared" si="49"/>
        <v>Modeling MethodologyAutomatic Programming Assistant for Network Simulation Models1988Bernard J. Schroer</v>
      </c>
      <c r="I3158" t="str">
        <f>IFERROR(IF(VLOOKUP(Test!G3158,SanityCheck!$F$2:$F$6384,1,FALSE)=Test!G3158,"Y","N"),"N")</f>
        <v>Y</v>
      </c>
    </row>
    <row r="3159" spans="1:9" x14ac:dyDescent="0.25">
      <c r="A3159" t="s">
        <v>1504</v>
      </c>
      <c r="C3159" t="s">
        <v>2435</v>
      </c>
      <c r="D3159">
        <v>1988</v>
      </c>
      <c r="E3159" t="s">
        <v>2780</v>
      </c>
      <c r="G3159" t="str">
        <f t="shared" si="49"/>
        <v>Modeling MethodologyAutomatic Programming Assistant for Network Simulation Models1988S. X. Zhang</v>
      </c>
      <c r="I3159" t="str">
        <f>IFERROR(IF(VLOOKUP(Test!G3159,SanityCheck!$F$2:$F$6384,1,FALSE)=Test!G3159,"Y","N"),"N")</f>
        <v>Y</v>
      </c>
    </row>
    <row r="3160" spans="1:9" x14ac:dyDescent="0.25">
      <c r="A3160" t="s">
        <v>1504</v>
      </c>
      <c r="C3160" t="s">
        <v>2435</v>
      </c>
      <c r="D3160">
        <v>1988</v>
      </c>
      <c r="E3160" t="s">
        <v>2779</v>
      </c>
      <c r="G3160" t="str">
        <f t="shared" si="49"/>
        <v>Modeling MethodologyAutomatic Programming Assistant for Network Simulation Models1988John W. Wolfsberger</v>
      </c>
      <c r="I3160" t="str">
        <f>IFERROR(IF(VLOOKUP(Test!G3160,SanityCheck!$F$2:$F$6384,1,FALSE)=Test!G3160,"Y","N"),"N")</f>
        <v>Y</v>
      </c>
    </row>
    <row r="3161" spans="1:9" x14ac:dyDescent="0.25">
      <c r="A3161" t="s">
        <v>1504</v>
      </c>
      <c r="C3161" t="s">
        <v>2743</v>
      </c>
      <c r="D3161">
        <v>1988</v>
      </c>
      <c r="E3161" t="s">
        <v>1917</v>
      </c>
      <c r="G3161" t="str">
        <f t="shared" si="49"/>
        <v>Modeling MethodologyUsing CSIM to Model Complex Systems1988Herb Schwetman</v>
      </c>
      <c r="I3161" t="str">
        <f>IFERROR(IF(VLOOKUP(Test!G3161,SanityCheck!$F$2:$F$6384,1,FALSE)=Test!G3161,"Y","N"),"N")</f>
        <v>Y</v>
      </c>
    </row>
    <row r="3162" spans="1:9" x14ac:dyDescent="0.25">
      <c r="A3162" t="s">
        <v>1504</v>
      </c>
      <c r="C3162" t="s">
        <v>1503</v>
      </c>
      <c r="D3162">
        <v>1988</v>
      </c>
      <c r="E3162" t="s">
        <v>2744</v>
      </c>
      <c r="G3162" t="str">
        <f t="shared" si="49"/>
        <v>Modeling MethodologyHierarchical, Modular Simulation Modeling in Icon-Based Simulation Program Generators for Manufacturing1988Timothy Thomasma</v>
      </c>
      <c r="I3162" t="str">
        <f>IFERROR(IF(VLOOKUP(Test!G3162,SanityCheck!$F$2:$F$6384,1,FALSE)=Test!G3162,"Y","N"),"N")</f>
        <v>Y</v>
      </c>
    </row>
    <row r="3163" spans="1:9" x14ac:dyDescent="0.25">
      <c r="A3163" t="s">
        <v>1504</v>
      </c>
      <c r="C3163" t="s">
        <v>1503</v>
      </c>
      <c r="D3163">
        <v>1988</v>
      </c>
      <c r="E3163" t="s">
        <v>1502</v>
      </c>
      <c r="G3163" t="str">
        <f t="shared" si="49"/>
        <v>Modeling MethodologyHierarchical, Modular Simulation Modeling in Icon-Based Simulation Program Generators for Manufacturing1988Onur M. Ulgen</v>
      </c>
      <c r="I3163" t="str">
        <f>IFERROR(IF(VLOOKUP(Test!G3163,SanityCheck!$F$2:$F$6384,1,FALSE)=Test!G3163,"Y","N"),"N")</f>
        <v>Y</v>
      </c>
    </row>
    <row r="3164" spans="1:9" x14ac:dyDescent="0.25">
      <c r="A3164" t="s">
        <v>1504</v>
      </c>
      <c r="C3164" t="s">
        <v>2385</v>
      </c>
      <c r="D3164">
        <v>1988</v>
      </c>
      <c r="E3164" t="s">
        <v>2384</v>
      </c>
      <c r="G3164" t="str">
        <f t="shared" si="49"/>
        <v>Modeling MethodologyConstraint-Based User Interfaces for Simulations1988Raimund K. Ege</v>
      </c>
      <c r="I3164" t="str">
        <f>IFERROR(IF(VLOOKUP(Test!G3164,SanityCheck!$F$2:$F$6384,1,FALSE)=Test!G3164,"Y","N"),"N")</f>
        <v>Y</v>
      </c>
    </row>
    <row r="3165" spans="1:9" x14ac:dyDescent="0.25">
      <c r="A3165" t="s">
        <v>1504</v>
      </c>
      <c r="C3165" t="s">
        <v>2443</v>
      </c>
      <c r="D3165">
        <v>1988</v>
      </c>
      <c r="E3165" t="s">
        <v>3041</v>
      </c>
      <c r="G3165" t="str">
        <f t="shared" si="49"/>
        <v>Modeling MethodologyThe Role of Animation in Decision-Making1988J. Michael Binnie</v>
      </c>
      <c r="I3165" t="str">
        <f>IFERROR(IF(VLOOKUP(Test!G3165,SanityCheck!$F$2:$F$6384,1,FALSE)=Test!G3165,"Y","N"),"N")</f>
        <v>Y</v>
      </c>
    </row>
    <row r="3166" spans="1:9" x14ac:dyDescent="0.25">
      <c r="A3166" t="s">
        <v>1504</v>
      </c>
      <c r="C3166" t="s">
        <v>2443</v>
      </c>
      <c r="D3166">
        <v>1988</v>
      </c>
      <c r="E3166" t="s">
        <v>819</v>
      </c>
      <c r="G3166" t="str">
        <f t="shared" si="49"/>
        <v>Modeling MethodologyThe Role of Animation in Decision-Making1988David L. Martin</v>
      </c>
      <c r="I3166" t="str">
        <f>IFERROR(IF(VLOOKUP(Test!G3166,SanityCheck!$F$2:$F$6384,1,FALSE)=Test!G3166,"Y","N"),"N")</f>
        <v>Y</v>
      </c>
    </row>
    <row r="3167" spans="1:9" x14ac:dyDescent="0.25">
      <c r="A3167" t="s">
        <v>1504</v>
      </c>
      <c r="C3167" t="s">
        <v>1511</v>
      </c>
      <c r="D3167">
        <v>1988</v>
      </c>
      <c r="E3167" t="s">
        <v>472</v>
      </c>
      <c r="G3167" t="str">
        <f t="shared" si="49"/>
        <v>Modeling MethodologyThe Perspective on Object-Oriented Simulation1988Stephen D. Roberts</v>
      </c>
      <c r="I3167" t="str">
        <f>IFERROR(IF(VLOOKUP(Test!G3167,SanityCheck!$F$2:$F$6384,1,FALSE)=Test!G3167,"Y","N"),"N")</f>
        <v>Y</v>
      </c>
    </row>
    <row r="3168" spans="1:9" x14ac:dyDescent="0.25">
      <c r="A3168" t="s">
        <v>1504</v>
      </c>
      <c r="C3168" t="s">
        <v>1511</v>
      </c>
      <c r="D3168">
        <v>1988</v>
      </c>
      <c r="E3168" t="s">
        <v>1510</v>
      </c>
      <c r="G3168" t="str">
        <f t="shared" si="49"/>
        <v>Modeling MethodologyThe Perspective on Object-Oriented Simulation1988Joe Heim</v>
      </c>
      <c r="I3168" t="str">
        <f>IFERROR(IF(VLOOKUP(Test!G3168,SanityCheck!$F$2:$F$6384,1,FALSE)=Test!G3168,"Y","N"),"N")</f>
        <v>Y</v>
      </c>
    </row>
    <row r="3169" spans="1:9" x14ac:dyDescent="0.25">
      <c r="A3169" t="s">
        <v>1504</v>
      </c>
      <c r="C3169" t="s">
        <v>1513</v>
      </c>
      <c r="D3169">
        <v>1988</v>
      </c>
      <c r="E3169" t="s">
        <v>1512</v>
      </c>
      <c r="G3169" t="str">
        <f t="shared" si="49"/>
        <v>Modeling MethodologySystems Theory Instrumented Simulation Modeling1988Jerzy W. Rozenblit</v>
      </c>
      <c r="I3169" t="str">
        <f>IFERROR(IF(VLOOKUP(Test!G3169,SanityCheck!$F$2:$F$6384,1,FALSE)=Test!G3169,"Y","N"),"N")</f>
        <v>Y</v>
      </c>
    </row>
    <row r="3170" spans="1:9" x14ac:dyDescent="0.25">
      <c r="A3170" t="s">
        <v>1504</v>
      </c>
      <c r="C3170" t="s">
        <v>2699</v>
      </c>
      <c r="D3170">
        <v>1988</v>
      </c>
      <c r="E3170" t="s">
        <v>840</v>
      </c>
      <c r="G3170" t="str">
        <f t="shared" si="49"/>
        <v>Modeling MethodologyThe Implementation of Four Conceptual Frameworks for Simulation Modeling in High-Level Languages1988Osman Balci</v>
      </c>
      <c r="I3170" t="str">
        <f>IFERROR(IF(VLOOKUP(Test!G3170,SanityCheck!$F$2:$F$6384,1,FALSE)=Test!G3170,"Y","N"),"N")</f>
        <v>Y</v>
      </c>
    </row>
    <row r="3171" spans="1:9" x14ac:dyDescent="0.25">
      <c r="A3171" t="s">
        <v>1504</v>
      </c>
      <c r="C3171" t="s">
        <v>1517</v>
      </c>
      <c r="D3171">
        <v>1988</v>
      </c>
      <c r="E3171" t="s">
        <v>2753</v>
      </c>
      <c r="G3171" t="str">
        <f t="shared" si="49"/>
        <v>Modeling MethodologyWolf: A Rollback Algorithm for Optimistic Distributed Simulation Systems1988Vijay Madisetti</v>
      </c>
      <c r="I3171" t="str">
        <f>IFERROR(IF(VLOOKUP(Test!G3171,SanityCheck!$F$2:$F$6384,1,FALSE)=Test!G3171,"Y","N"),"N")</f>
        <v>Y</v>
      </c>
    </row>
    <row r="3172" spans="1:9" x14ac:dyDescent="0.25">
      <c r="A3172" t="s">
        <v>1504</v>
      </c>
      <c r="C3172" t="s">
        <v>1517</v>
      </c>
      <c r="D3172">
        <v>1988</v>
      </c>
      <c r="E3172" t="s">
        <v>1516</v>
      </c>
      <c r="G3172" t="str">
        <f t="shared" si="49"/>
        <v>Modeling MethodologyWolf: A Rollback Algorithm for Optimistic Distributed Simulation Systems1988Jean Walrand</v>
      </c>
      <c r="I3172" t="str">
        <f>IFERROR(IF(VLOOKUP(Test!G3172,SanityCheck!$F$2:$F$6384,1,FALSE)=Test!G3172,"Y","N"),"N")</f>
        <v>Y</v>
      </c>
    </row>
    <row r="3173" spans="1:9" x14ac:dyDescent="0.25">
      <c r="A3173" t="s">
        <v>1504</v>
      </c>
      <c r="C3173" t="s">
        <v>1517</v>
      </c>
      <c r="D3173">
        <v>1988</v>
      </c>
      <c r="E3173" t="s">
        <v>1518</v>
      </c>
      <c r="G3173" t="str">
        <f t="shared" si="49"/>
        <v>Modeling MethodologyWolf: A Rollback Algorithm for Optimistic Distributed Simulation Systems1988David Messerschmitt</v>
      </c>
      <c r="I3173" t="str">
        <f>IFERROR(IF(VLOOKUP(Test!G3173,SanityCheck!$F$2:$F$6384,1,FALSE)=Test!G3173,"Y","N"),"N")</f>
        <v>Y</v>
      </c>
    </row>
    <row r="3174" spans="1:9" x14ac:dyDescent="0.25">
      <c r="A3174" t="s">
        <v>1504</v>
      </c>
      <c r="C3174" t="s">
        <v>3019</v>
      </c>
      <c r="D3174">
        <v>1988</v>
      </c>
      <c r="E3174" t="s">
        <v>2683</v>
      </c>
      <c r="G3174" t="str">
        <f t="shared" si="49"/>
        <v>Modeling MethodologyHigh Performance Parallelized Discrete Event Simulation of Stochastic Queueing Networks1988David M. Nicol</v>
      </c>
      <c r="I3174" t="str">
        <f>IFERROR(IF(VLOOKUP(Test!G3174,SanityCheck!$F$2:$F$6384,1,FALSE)=Test!G3174,"Y","N"),"N")</f>
        <v>Y</v>
      </c>
    </row>
    <row r="3175" spans="1:9" x14ac:dyDescent="0.25">
      <c r="A3175" t="s">
        <v>1504</v>
      </c>
      <c r="C3175" t="s">
        <v>2839</v>
      </c>
      <c r="D3175">
        <v>1988</v>
      </c>
      <c r="E3175" t="s">
        <v>3022</v>
      </c>
      <c r="G3175" t="str">
        <f t="shared" si="49"/>
        <v>Modeling MethodologyA Unified Modeling Methodology for Performance Evaluation of Distributed Discrete Event Simulation Mechanisms1988Bruno R. Preiss</v>
      </c>
      <c r="I3175" t="str">
        <f>IFERROR(IF(VLOOKUP(Test!G3175,SanityCheck!$F$2:$F$6384,1,FALSE)=Test!G3175,"Y","N"),"N")</f>
        <v>Y</v>
      </c>
    </row>
    <row r="3176" spans="1:9" x14ac:dyDescent="0.25">
      <c r="A3176" t="s">
        <v>1504</v>
      </c>
      <c r="C3176" t="s">
        <v>2839</v>
      </c>
      <c r="D3176">
        <v>1988</v>
      </c>
      <c r="E3176" t="s">
        <v>2838</v>
      </c>
      <c r="G3176" t="str">
        <f t="shared" si="49"/>
        <v>Modeling MethodologyA Unified Modeling Methodology for Performance Evaluation of Distributed Discrete Event Simulation Mechanisms1988Wayne M. Loucks</v>
      </c>
      <c r="I3176" t="str">
        <f>IFERROR(IF(VLOOKUP(Test!G3176,SanityCheck!$F$2:$F$6384,1,FALSE)=Test!G3176,"Y","N"),"N")</f>
        <v>Y</v>
      </c>
    </row>
    <row r="3177" spans="1:9" x14ac:dyDescent="0.25">
      <c r="A3177" t="s">
        <v>1504</v>
      </c>
      <c r="C3177" t="s">
        <v>2839</v>
      </c>
      <c r="D3177">
        <v>1988</v>
      </c>
      <c r="E3177" t="s">
        <v>3023</v>
      </c>
      <c r="G3177" t="str">
        <f t="shared" si="49"/>
        <v>Modeling MethodologyA Unified Modeling Methodology for Performance Evaluation of Distributed Discrete Event Simulation Mechanisms1988V. Carl Hamacher</v>
      </c>
      <c r="I3177" t="str">
        <f>IFERROR(IF(VLOOKUP(Test!G3177,SanityCheck!$F$2:$F$6384,1,FALSE)=Test!G3177,"Y","N"),"N")</f>
        <v>Y</v>
      </c>
    </row>
    <row r="3178" spans="1:9" x14ac:dyDescent="0.25">
      <c r="A3178" t="s">
        <v>1504</v>
      </c>
      <c r="C3178" t="s">
        <v>3028</v>
      </c>
      <c r="D3178">
        <v>1988</v>
      </c>
      <c r="E3178" t="s">
        <v>2109</v>
      </c>
      <c r="G3178" t="str">
        <f t="shared" si="49"/>
        <v>Modeling MethodologyA Spectrum of Options for Parallel Simulation1988Paul F. Reynolds  Jr.</v>
      </c>
      <c r="I3178" t="str">
        <f>IFERROR(IF(VLOOKUP(Test!G3178,SanityCheck!$F$2:$F$6384,1,FALSE)=Test!G3178,"Y","N"),"N")</f>
        <v>Y</v>
      </c>
    </row>
    <row r="3179" spans="1:9" x14ac:dyDescent="0.25">
      <c r="A3179" t="s">
        <v>1504</v>
      </c>
      <c r="C3179" t="s">
        <v>2684</v>
      </c>
      <c r="D3179">
        <v>1988</v>
      </c>
      <c r="E3179" t="s">
        <v>3029</v>
      </c>
      <c r="G3179" t="str">
        <f t="shared" si="49"/>
        <v>Modeling MethodologyImplementation Parallelized Queueing Network Simulations Using FORTRAN and Data Abstraction1988Keith W. Miller</v>
      </c>
      <c r="I3179" t="str">
        <f>IFERROR(IF(VLOOKUP(Test!G3179,SanityCheck!$F$2:$F$6384,1,FALSE)=Test!G3179,"Y","N"),"N")</f>
        <v>Y</v>
      </c>
    </row>
    <row r="3180" spans="1:9" x14ac:dyDescent="0.25">
      <c r="A3180" t="s">
        <v>1504</v>
      </c>
      <c r="C3180" t="s">
        <v>2684</v>
      </c>
      <c r="D3180">
        <v>1988</v>
      </c>
      <c r="E3180" t="s">
        <v>2683</v>
      </c>
      <c r="G3180" t="str">
        <f t="shared" si="49"/>
        <v>Modeling MethodologyImplementation Parallelized Queueing Network Simulations Using FORTRAN and Data Abstraction1988David M. Nicol</v>
      </c>
      <c r="I3180" t="str">
        <f>IFERROR(IF(VLOOKUP(Test!G3180,SanityCheck!$F$2:$F$6384,1,FALSE)=Test!G3180,"Y","N"),"N")</f>
        <v>Y</v>
      </c>
    </row>
    <row r="3181" spans="1:9" x14ac:dyDescent="0.25">
      <c r="A3181" t="s">
        <v>1504</v>
      </c>
      <c r="C3181" t="s">
        <v>2951</v>
      </c>
      <c r="D3181">
        <v>1988</v>
      </c>
      <c r="E3181" t="s">
        <v>2970</v>
      </c>
      <c r="G3181" t="str">
        <f t="shared" si="49"/>
        <v>Modeling MethodologyAutomatic Development of Parallel Simulation Models in ADA1988Carolyn K. Davis</v>
      </c>
      <c r="I3181" t="str">
        <f>IFERROR(IF(VLOOKUP(Test!G3181,SanityCheck!$F$2:$F$6384,1,FALSE)=Test!G3181,"Y","N"),"N")</f>
        <v>Y</v>
      </c>
    </row>
    <row r="3182" spans="1:9" x14ac:dyDescent="0.25">
      <c r="A3182" t="s">
        <v>1504</v>
      </c>
      <c r="C3182" t="s">
        <v>2951</v>
      </c>
      <c r="D3182">
        <v>1988</v>
      </c>
      <c r="E3182" t="s">
        <v>2952</v>
      </c>
      <c r="G3182" t="str">
        <f t="shared" si="49"/>
        <v>Modeling MethodologyAutomatic Development of Parallel Simulation Models in ADA1988Sallie V. Sheppard</v>
      </c>
      <c r="I3182" t="str">
        <f>IFERROR(IF(VLOOKUP(Test!G3182,SanityCheck!$F$2:$F$6384,1,FALSE)=Test!G3182,"Y","N"),"N")</f>
        <v>Y</v>
      </c>
    </row>
    <row r="3183" spans="1:9" x14ac:dyDescent="0.25">
      <c r="A3183" t="s">
        <v>1504</v>
      </c>
      <c r="C3183" t="s">
        <v>2951</v>
      </c>
      <c r="D3183">
        <v>1988</v>
      </c>
      <c r="E3183" t="s">
        <v>2950</v>
      </c>
      <c r="G3183" t="str">
        <f t="shared" si="49"/>
        <v>Modeling MethodologyAutomatic Development of Parallel Simulation Models in ADA1988William M. Lively</v>
      </c>
      <c r="I3183" t="str">
        <f>IFERROR(IF(VLOOKUP(Test!G3183,SanityCheck!$F$2:$F$6384,1,FALSE)=Test!G3183,"Y","N"),"N")</f>
        <v>Y</v>
      </c>
    </row>
    <row r="3184" spans="1:9" x14ac:dyDescent="0.25">
      <c r="A3184" t="s">
        <v>1504</v>
      </c>
      <c r="C3184" t="s">
        <v>2697</v>
      </c>
      <c r="D3184">
        <v>1988</v>
      </c>
      <c r="E3184" t="s">
        <v>8</v>
      </c>
      <c r="G3184" t="str">
        <f t="shared" si="49"/>
        <v>Modeling MethodologyModeling Viewpoints for Assessing Reliability1988A. Alan B. Pritsker</v>
      </c>
      <c r="I3184" t="str">
        <f>IFERROR(IF(VLOOKUP(Test!G3184,SanityCheck!$F$2:$F$6384,1,FALSE)=Test!G3184,"Y","N"),"N")</f>
        <v>Y</v>
      </c>
    </row>
    <row r="3185" spans="1:9" x14ac:dyDescent="0.25">
      <c r="A3185" t="s">
        <v>1504</v>
      </c>
      <c r="C3185" t="s">
        <v>2266</v>
      </c>
      <c r="D3185">
        <v>1988</v>
      </c>
      <c r="E3185" t="s">
        <v>445</v>
      </c>
      <c r="G3185" t="str">
        <f t="shared" si="49"/>
        <v>Modeling MethodologyOne System, Several Perspectives, Many Models1988James O. Henriksen</v>
      </c>
      <c r="I3185" t="str">
        <f>IFERROR(IF(VLOOKUP(Test!G3185,SanityCheck!$F$2:$F$6384,1,FALSE)=Test!G3185,"Y","N"),"N")</f>
        <v>Y</v>
      </c>
    </row>
    <row r="3186" spans="1:9" x14ac:dyDescent="0.25">
      <c r="A3186" t="s">
        <v>1504</v>
      </c>
      <c r="C3186" t="s">
        <v>2910</v>
      </c>
      <c r="D3186">
        <v>1988</v>
      </c>
      <c r="E3186" t="s">
        <v>2909</v>
      </c>
      <c r="G3186" t="str">
        <f t="shared" si="49"/>
        <v>Modeling MethodologyIntelligent Simulation Environments: Identification of the Basics1988Jordan Snyder</v>
      </c>
      <c r="I3186" t="str">
        <f>IFERROR(IF(VLOOKUP(Test!G3186,SanityCheck!$F$2:$F$6384,1,FALSE)=Test!G3186,"Y","N"),"N")</f>
        <v>Y</v>
      </c>
    </row>
    <row r="3187" spans="1:9" x14ac:dyDescent="0.25">
      <c r="A3187" t="s">
        <v>1504</v>
      </c>
      <c r="C3187" t="s">
        <v>2910</v>
      </c>
      <c r="D3187">
        <v>1988</v>
      </c>
      <c r="E3187" t="s">
        <v>2922</v>
      </c>
      <c r="G3187" t="str">
        <f t="shared" si="49"/>
        <v>Modeling MethodologyIntelligent Simulation Environments: Identification of the Basics1988Gerald T. Mackulack</v>
      </c>
      <c r="I3187" t="str">
        <f>IFERROR(IF(VLOOKUP(Test!G3187,SanityCheck!$F$2:$F$6384,1,FALSE)=Test!G3187,"Y","N"),"N")</f>
        <v>Y</v>
      </c>
    </row>
    <row r="3188" spans="1:9" x14ac:dyDescent="0.25">
      <c r="A3188" t="s">
        <v>1504</v>
      </c>
      <c r="C3188" t="s">
        <v>2416</v>
      </c>
      <c r="D3188">
        <v>1988</v>
      </c>
      <c r="E3188" t="s">
        <v>2415</v>
      </c>
      <c r="G3188" t="str">
        <f t="shared" si="49"/>
        <v>Modeling MethodologyImproving Digital Circuit Simulation: A Kknowledge Based Approach1988John A. Benavides</v>
      </c>
      <c r="I3188" t="str">
        <f>IFERROR(IF(VLOOKUP(Test!G3188,SanityCheck!$F$2:$F$6384,1,FALSE)=Test!G3188,"Y","N"),"N")</f>
        <v>Y</v>
      </c>
    </row>
    <row r="3189" spans="1:9" x14ac:dyDescent="0.25">
      <c r="A3189" t="s">
        <v>1504</v>
      </c>
      <c r="C3189" t="s">
        <v>2416</v>
      </c>
      <c r="D3189">
        <v>1988</v>
      </c>
      <c r="E3189" t="s">
        <v>2078</v>
      </c>
      <c r="G3189" t="str">
        <f t="shared" si="49"/>
        <v>Modeling MethodologyImproving Digital Circuit Simulation: A Kknowledge Based Approach1988Dana L. Wyatt</v>
      </c>
      <c r="I3189" t="str">
        <f>IFERROR(IF(VLOOKUP(Test!G3189,SanityCheck!$F$2:$F$6384,1,FALSE)=Test!G3189,"Y","N"),"N")</f>
        <v>Y</v>
      </c>
    </row>
    <row r="3190" spans="1:9" x14ac:dyDescent="0.25">
      <c r="A3190" t="s">
        <v>1504</v>
      </c>
      <c r="C3190" t="s">
        <v>2822</v>
      </c>
      <c r="D3190">
        <v>1988</v>
      </c>
      <c r="E3190" t="s">
        <v>3060</v>
      </c>
      <c r="G3190" t="str">
        <f t="shared" si="49"/>
        <v>Modeling MethodologyModeling Qualitative Issues in Military Simulations with the RAND-ABEL Language1988P. D. Allen</v>
      </c>
      <c r="I3190" t="str">
        <f>IFERROR(IF(VLOOKUP(Test!G3190,SanityCheck!$F$2:$F$6384,1,FALSE)=Test!G3190,"Y","N"),"N")</f>
        <v>Y</v>
      </c>
    </row>
    <row r="3191" spans="1:9" x14ac:dyDescent="0.25">
      <c r="A3191" t="s">
        <v>1504</v>
      </c>
      <c r="C3191" t="s">
        <v>2822</v>
      </c>
      <c r="D3191">
        <v>1988</v>
      </c>
      <c r="E3191" t="s">
        <v>2821</v>
      </c>
      <c r="G3191" t="str">
        <f t="shared" si="49"/>
        <v>Modeling MethodologyModeling Qualitative Issues in Military Simulations with the RAND-ABEL Language1988B. A. Wilson</v>
      </c>
      <c r="I3191" t="str">
        <f>IFERROR(IF(VLOOKUP(Test!G3191,SanityCheck!$F$2:$F$6384,1,FALSE)=Test!G3191,"Y","N"),"N")</f>
        <v>Y</v>
      </c>
    </row>
    <row r="3192" spans="1:9" x14ac:dyDescent="0.25">
      <c r="A3192" t="s">
        <v>1504</v>
      </c>
      <c r="C3192" t="s">
        <v>3035</v>
      </c>
      <c r="D3192">
        <v>1988</v>
      </c>
      <c r="E3192" t="s">
        <v>3074</v>
      </c>
      <c r="G3192" t="str">
        <f t="shared" si="49"/>
        <v>Modeling MethodologySearch and Rescue: A Case Study of Design Flexibility1988Kenneth N. McKay</v>
      </c>
      <c r="I3192" t="str">
        <f>IFERROR(IF(VLOOKUP(Test!G3192,SanityCheck!$F$2:$F$6384,1,FALSE)=Test!G3192,"Y","N"),"N")</f>
        <v>Y</v>
      </c>
    </row>
    <row r="3193" spans="1:9" x14ac:dyDescent="0.25">
      <c r="A3193" t="s">
        <v>1504</v>
      </c>
      <c r="C3193" t="s">
        <v>3035</v>
      </c>
      <c r="D3193">
        <v>1988</v>
      </c>
      <c r="E3193" t="s">
        <v>3034</v>
      </c>
      <c r="G3193" t="str">
        <f t="shared" si="49"/>
        <v>Modeling MethodologySearch and Rescue: A Case Study of Design Flexibility1988Jan Laube</v>
      </c>
      <c r="I3193" t="str">
        <f>IFERROR(IF(VLOOKUP(Test!G3193,SanityCheck!$F$2:$F$6384,1,FALSE)=Test!G3193,"Y","N"),"N")</f>
        <v>Y</v>
      </c>
    </row>
    <row r="3194" spans="1:9" x14ac:dyDescent="0.25">
      <c r="A3194" t="s">
        <v>1504</v>
      </c>
      <c r="C3194" t="s">
        <v>2648</v>
      </c>
      <c r="D3194">
        <v>1988</v>
      </c>
      <c r="E3194" t="s">
        <v>2879</v>
      </c>
      <c r="G3194" t="str">
        <f t="shared" si="49"/>
        <v>Modeling MethodologyState Event in Combined Simulation1988Irma Angulo</v>
      </c>
      <c r="I3194" t="str">
        <f>IFERROR(IF(VLOOKUP(Test!G3194,SanityCheck!$F$2:$F$6384,1,FALSE)=Test!G3194,"Y","N"),"N")</f>
        <v>Y</v>
      </c>
    </row>
    <row r="3195" spans="1:9" x14ac:dyDescent="0.25">
      <c r="A3195" t="s">
        <v>1504</v>
      </c>
      <c r="C3195" t="s">
        <v>2648</v>
      </c>
      <c r="D3195">
        <v>1988</v>
      </c>
      <c r="E3195" t="s">
        <v>2647</v>
      </c>
      <c r="G3195" t="str">
        <f t="shared" si="49"/>
        <v>Modeling MethodologyState Event in Combined Simulation1988Gholamreza Torkzadeh</v>
      </c>
      <c r="I3195" t="str">
        <f>IFERROR(IF(VLOOKUP(Test!G3195,SanityCheck!$F$2:$F$6384,1,FALSE)=Test!G3195,"Y","N"),"N")</f>
        <v>Y</v>
      </c>
    </row>
    <row r="3196" spans="1:9" x14ac:dyDescent="0.25">
      <c r="A3196" t="s">
        <v>1504</v>
      </c>
      <c r="C3196" t="s">
        <v>2225</v>
      </c>
      <c r="D3196">
        <v>1988</v>
      </c>
      <c r="E3196" t="s">
        <v>2224</v>
      </c>
      <c r="G3196" t="str">
        <f t="shared" si="49"/>
        <v>Modeling MethodologyComputer Aided Petri Net Design for Decision-Making Organizations1988I. M. Kyratzoglou</v>
      </c>
      <c r="I3196" t="str">
        <f>IFERROR(IF(VLOOKUP(Test!G3196,SanityCheck!$F$2:$F$6384,1,FALSE)=Test!G3196,"Y","N"),"N")</f>
        <v>Y</v>
      </c>
    </row>
    <row r="3197" spans="1:9" x14ac:dyDescent="0.25">
      <c r="A3197" t="s">
        <v>1504</v>
      </c>
      <c r="C3197" t="s">
        <v>1863</v>
      </c>
      <c r="D3197">
        <v>1988</v>
      </c>
      <c r="E3197" t="s">
        <v>693</v>
      </c>
      <c r="G3197" t="str">
        <f t="shared" si="49"/>
        <v>Modeling MethodologyValidation: Expanding the Boundaries (Panel)1988Robert G. Sargent</v>
      </c>
      <c r="I3197" t="str">
        <f>IFERROR(IF(VLOOKUP(Test!G3197,SanityCheck!$F$2:$F$6384,1,FALSE)=Test!G3197,"Y","N"),"N")</f>
        <v>Y</v>
      </c>
    </row>
    <row r="3198" spans="1:9" x14ac:dyDescent="0.25">
      <c r="A3198" t="s">
        <v>1504</v>
      </c>
      <c r="C3198" t="s">
        <v>1863</v>
      </c>
      <c r="D3198">
        <v>1988</v>
      </c>
      <c r="E3198" t="s">
        <v>3084</v>
      </c>
      <c r="G3198" t="str">
        <f t="shared" si="49"/>
        <v>Modeling MethodologyValidation: Expanding the Boundaries (Panel)1988Richard C. Nance</v>
      </c>
      <c r="I3198" t="str">
        <f>IFERROR(IF(VLOOKUP(Test!G3198,SanityCheck!$F$2:$F$6384,1,FALSE)=Test!G3198,"Y","N"),"N")</f>
        <v>Y</v>
      </c>
    </row>
    <row r="3199" spans="1:9" x14ac:dyDescent="0.25">
      <c r="A3199" t="s">
        <v>1504</v>
      </c>
      <c r="C3199" t="s">
        <v>1863</v>
      </c>
      <c r="D3199">
        <v>1988</v>
      </c>
      <c r="E3199" t="s">
        <v>323</v>
      </c>
      <c r="G3199" t="str">
        <f t="shared" si="49"/>
        <v>Modeling MethodologyValidation: Expanding the Boundaries (Panel)1988Jerry Banks</v>
      </c>
      <c r="I3199" t="str">
        <f>IFERROR(IF(VLOOKUP(Test!G3199,SanityCheck!$F$2:$F$6384,1,FALSE)=Test!G3199,"Y","N"),"N")</f>
        <v>Y</v>
      </c>
    </row>
    <row r="3200" spans="1:9" x14ac:dyDescent="0.25">
      <c r="A3200" t="s">
        <v>1504</v>
      </c>
      <c r="C3200" t="s">
        <v>1863</v>
      </c>
      <c r="D3200">
        <v>1988</v>
      </c>
      <c r="E3200" t="s">
        <v>1862</v>
      </c>
      <c r="G3200" t="str">
        <f t="shared" si="49"/>
        <v>Modeling MethodologyValidation: Expanding the Boundaries (Panel)1988Jorge Haddock</v>
      </c>
      <c r="I3200" t="str">
        <f>IFERROR(IF(VLOOKUP(Test!G3200,SanityCheck!$F$2:$F$6384,1,FALSE)=Test!G3200,"Y","N"),"N")</f>
        <v>Y</v>
      </c>
    </row>
    <row r="3201" spans="1:9" x14ac:dyDescent="0.25">
      <c r="A3201" t="s">
        <v>1504</v>
      </c>
      <c r="C3201" t="s">
        <v>1863</v>
      </c>
      <c r="D3201">
        <v>1988</v>
      </c>
      <c r="E3201" t="s">
        <v>3074</v>
      </c>
      <c r="G3201" t="str">
        <f t="shared" si="49"/>
        <v>Modeling MethodologyValidation: Expanding the Boundaries (Panel)1988Kenneth N. McKay</v>
      </c>
      <c r="I3201" t="str">
        <f>IFERROR(IF(VLOOKUP(Test!G3201,SanityCheck!$F$2:$F$6384,1,FALSE)=Test!G3201,"Y","N"),"N")</f>
        <v>Y</v>
      </c>
    </row>
    <row r="3202" spans="1:9" x14ac:dyDescent="0.25">
      <c r="A3202" t="s">
        <v>1504</v>
      </c>
      <c r="C3202" t="s">
        <v>1863</v>
      </c>
      <c r="D3202">
        <v>1988</v>
      </c>
      <c r="E3202" t="s">
        <v>2652</v>
      </c>
      <c r="G3202" t="str">
        <f t="shared" ref="G3202:G3265" si="50">CONCATENATE(A3202,B3202,C3202,D3202,E3202)</f>
        <v>Modeling MethodologyValidation: Expanding the Boundaries (Panel)1988Nelson Pacheco</v>
      </c>
      <c r="I3202" t="str">
        <f>IFERROR(IF(VLOOKUP(Test!G3202,SanityCheck!$F$2:$F$6384,1,FALSE)=Test!G3202,"Y","N"),"N")</f>
        <v>Y</v>
      </c>
    </row>
    <row r="3203" spans="1:9" x14ac:dyDescent="0.25">
      <c r="A3203" t="s">
        <v>1504</v>
      </c>
      <c r="C3203" t="s">
        <v>1863</v>
      </c>
      <c r="D3203">
        <v>1988</v>
      </c>
      <c r="E3203" t="s">
        <v>2651</v>
      </c>
      <c r="G3203" t="str">
        <f t="shared" si="50"/>
        <v>Modeling MethodologyValidation: Expanding the Boundaries (Panel)1988Jeff Rothenburg</v>
      </c>
      <c r="I3203" t="str">
        <f>IFERROR(IF(VLOOKUP(Test!G3203,SanityCheck!$F$2:$F$6384,1,FALSE)=Test!G3203,"Y","N"),"N")</f>
        <v>Y</v>
      </c>
    </row>
    <row r="3204" spans="1:9" x14ac:dyDescent="0.25">
      <c r="A3204" t="s">
        <v>1982</v>
      </c>
      <c r="C3204" t="s">
        <v>2017</v>
      </c>
      <c r="D3204">
        <v>1988</v>
      </c>
      <c r="E3204" t="s">
        <v>2016</v>
      </c>
      <c r="G3204" t="str">
        <f t="shared" si="50"/>
        <v>Analysis MethodologySmall-Sample Theory for Steady State Confidence Intervals1988Chia-Hon Chien</v>
      </c>
      <c r="I3204" t="str">
        <f>IFERROR(IF(VLOOKUP(Test!G3204,SanityCheck!$F$2:$F$6384,1,FALSE)=Test!G3204,"Y","N"),"N")</f>
        <v>Y</v>
      </c>
    </row>
    <row r="3205" spans="1:9" x14ac:dyDescent="0.25">
      <c r="A3205" t="s">
        <v>1982</v>
      </c>
      <c r="C3205" t="s">
        <v>2386</v>
      </c>
      <c r="D3205">
        <v>1988</v>
      </c>
      <c r="E3205" t="s">
        <v>2444</v>
      </c>
      <c r="G3205" t="str">
        <f t="shared" si="50"/>
        <v>Analysis MethodologyMinimal-MSE Linear Combinations of Variance Estimators of the Sample Mean1988Wheyming Tina Song</v>
      </c>
      <c r="I3205" t="str">
        <f>IFERROR(IF(VLOOKUP(Test!G3205,SanityCheck!$F$2:$F$6384,1,FALSE)=Test!G3205,"Y","N"),"N")</f>
        <v>Y</v>
      </c>
    </row>
    <row r="3206" spans="1:9" x14ac:dyDescent="0.25">
      <c r="A3206" t="s">
        <v>1982</v>
      </c>
      <c r="C3206" t="s">
        <v>2386</v>
      </c>
      <c r="D3206">
        <v>1988</v>
      </c>
      <c r="E3206" t="s">
        <v>1984</v>
      </c>
      <c r="G3206" t="str">
        <f t="shared" si="50"/>
        <v>Analysis MethodologyMinimal-MSE Linear Combinations of Variance Estimators of the Sample Mean1988Bruce Schmeiser</v>
      </c>
      <c r="I3206" t="str">
        <f>IFERROR(IF(VLOOKUP(Test!G3206,SanityCheck!$F$2:$F$6384,1,FALSE)=Test!G3206,"Y","N"),"N")</f>
        <v>Y</v>
      </c>
    </row>
    <row r="3207" spans="1:9" x14ac:dyDescent="0.25">
      <c r="A3207" t="s">
        <v>1982</v>
      </c>
      <c r="C3207" t="s">
        <v>2246</v>
      </c>
      <c r="D3207">
        <v>1988</v>
      </c>
      <c r="E3207" t="s">
        <v>2333</v>
      </c>
      <c r="G3207" t="str">
        <f t="shared" si="50"/>
        <v>Analysis MethodologyConfidence Intervals and Orthonormally Weighted Standardized Time Series1988Robert D. Foley</v>
      </c>
      <c r="I3207" t="str">
        <f>IFERROR(IF(VLOOKUP(Test!G3207,SanityCheck!$F$2:$F$6384,1,FALSE)=Test!G3207,"Y","N"),"N")</f>
        <v>Y</v>
      </c>
    </row>
    <row r="3208" spans="1:9" x14ac:dyDescent="0.25">
      <c r="A3208" t="s">
        <v>1982</v>
      </c>
      <c r="C3208" t="s">
        <v>2246</v>
      </c>
      <c r="D3208">
        <v>1988</v>
      </c>
      <c r="E3208" t="s">
        <v>836</v>
      </c>
      <c r="G3208" t="str">
        <f t="shared" si="50"/>
        <v>Analysis MethodologyConfidence Intervals and Orthonormally Weighted Standardized Time Series1988David Goldsman</v>
      </c>
      <c r="I3208" t="str">
        <f>IFERROR(IF(VLOOKUP(Test!G3208,SanityCheck!$F$2:$F$6384,1,FALSE)=Test!G3208,"Y","N"),"N")</f>
        <v>Y</v>
      </c>
    </row>
    <row r="3209" spans="1:9" x14ac:dyDescent="0.25">
      <c r="A3209" t="s">
        <v>1982</v>
      </c>
      <c r="C3209" t="s">
        <v>1981</v>
      </c>
      <c r="D3209">
        <v>1988</v>
      </c>
      <c r="E3209" t="s">
        <v>1980</v>
      </c>
      <c r="G3209" t="str">
        <f t="shared" si="50"/>
        <v>Analysis MethodologyGenerating Sums in Constant Average Time1988Luc Devroye</v>
      </c>
      <c r="I3209" t="str">
        <f>IFERROR(IF(VLOOKUP(Test!G3209,SanityCheck!$F$2:$F$6384,1,FALSE)=Test!G3209,"Y","N"),"N")</f>
        <v>Y</v>
      </c>
    </row>
    <row r="3210" spans="1:9" x14ac:dyDescent="0.25">
      <c r="A3210" t="s">
        <v>1982</v>
      </c>
      <c r="C3210" t="s">
        <v>2194</v>
      </c>
      <c r="D3210">
        <v>1988</v>
      </c>
      <c r="E3210" t="s">
        <v>2094</v>
      </c>
      <c r="G3210" t="str">
        <f t="shared" si="50"/>
        <v>Analysis MethodologyLinear Congruential Generators of Order K&amp;gt;11988Pierre L'Ecuyer</v>
      </c>
      <c r="I3210" t="str">
        <f>IFERROR(IF(VLOOKUP(Test!G3210,SanityCheck!$F$2:$F$6384,1,FALSE)=Test!G3210,"Y","N"),"N")</f>
        <v>Y</v>
      </c>
    </row>
    <row r="3211" spans="1:9" x14ac:dyDescent="0.25">
      <c r="A3211" t="s">
        <v>1982</v>
      </c>
      <c r="C3211" t="s">
        <v>2194</v>
      </c>
      <c r="D3211">
        <v>1988</v>
      </c>
      <c r="E3211" t="s">
        <v>2248</v>
      </c>
      <c r="G3211" t="str">
        <f t="shared" si="50"/>
        <v>Analysis MethodologyLinear Congruential Generators of Order K&amp;gt;11988Francois Blouin</v>
      </c>
      <c r="I3211" t="str">
        <f>IFERROR(IF(VLOOKUP(Test!G3211,SanityCheck!$F$2:$F$6384,1,FALSE)=Test!G3211,"Y","N"),"N")</f>
        <v>Y</v>
      </c>
    </row>
    <row r="3212" spans="1:9" x14ac:dyDescent="0.25">
      <c r="A3212" t="s">
        <v>1982</v>
      </c>
      <c r="C3212" t="s">
        <v>2251</v>
      </c>
      <c r="D3212">
        <v>1988</v>
      </c>
      <c r="E3212" t="s">
        <v>2250</v>
      </c>
      <c r="G3212" t="str">
        <f t="shared" si="50"/>
        <v>Analysis MethodologyOn Selecting the Best of K Systems: An Expository Survey of Subset-Selection Multinomial Procedures1988Pinyuen Chen</v>
      </c>
      <c r="I3212" t="str">
        <f>IFERROR(IF(VLOOKUP(Test!G3212,SanityCheck!$F$2:$F$6384,1,FALSE)=Test!G3212,"Y","N"),"N")</f>
        <v>Y</v>
      </c>
    </row>
    <row r="3213" spans="1:9" x14ac:dyDescent="0.25">
      <c r="A3213" t="s">
        <v>1982</v>
      </c>
      <c r="C3213" t="s">
        <v>2253</v>
      </c>
      <c r="D3213">
        <v>1988</v>
      </c>
      <c r="E3213" t="s">
        <v>2754</v>
      </c>
      <c r="G3213" t="str">
        <f t="shared" si="50"/>
        <v>Analysis MethodologyIndifference-Zone Selection Procedures for Choosing the Best Airspace Configuration1988Douglas Gray</v>
      </c>
      <c r="I3213" t="str">
        <f>IFERROR(IF(VLOOKUP(Test!G3213,SanityCheck!$F$2:$F$6384,1,FALSE)=Test!G3213,"Y","N"),"N")</f>
        <v>Y</v>
      </c>
    </row>
    <row r="3214" spans="1:9" x14ac:dyDescent="0.25">
      <c r="A3214" t="s">
        <v>1982</v>
      </c>
      <c r="C3214" t="s">
        <v>2253</v>
      </c>
      <c r="D3214">
        <v>1988</v>
      </c>
      <c r="E3214" t="s">
        <v>836</v>
      </c>
      <c r="G3214" t="str">
        <f t="shared" si="50"/>
        <v>Analysis MethodologyIndifference-Zone Selection Procedures for Choosing the Best Airspace Configuration1988David Goldsman</v>
      </c>
      <c r="I3214" t="str">
        <f>IFERROR(IF(VLOOKUP(Test!G3214,SanityCheck!$F$2:$F$6384,1,FALSE)=Test!G3214,"Y","N"),"N")</f>
        <v>Y</v>
      </c>
    </row>
    <row r="3215" spans="1:9" x14ac:dyDescent="0.25">
      <c r="A3215" t="s">
        <v>1982</v>
      </c>
      <c r="C3215" t="s">
        <v>2032</v>
      </c>
      <c r="D3215">
        <v>1988</v>
      </c>
      <c r="E3215" t="s">
        <v>2033</v>
      </c>
      <c r="G3215" t="str">
        <f t="shared" si="50"/>
        <v>Analysis MethodologyOptimization over a Finite Number of System Designs with One-Stage Sampling and Multiple Comparisons with the Best1988Jason C. Hsu</v>
      </c>
      <c r="I3215" t="str">
        <f>IFERROR(IF(VLOOKUP(Test!G3215,SanityCheck!$F$2:$F$6384,1,FALSE)=Test!G3215,"Y","N"),"N")</f>
        <v>Y</v>
      </c>
    </row>
    <row r="3216" spans="1:9" x14ac:dyDescent="0.25">
      <c r="A3216" t="s">
        <v>1982</v>
      </c>
      <c r="C3216" t="s">
        <v>2032</v>
      </c>
      <c r="D3216">
        <v>1988</v>
      </c>
      <c r="E3216" t="s">
        <v>1546</v>
      </c>
      <c r="G3216" t="str">
        <f t="shared" si="50"/>
        <v>Analysis MethodologyOptimization over a Finite Number of System Designs with One-Stage Sampling and Multiple Comparisons with the Best1988Barry L. Nelson</v>
      </c>
      <c r="I3216" t="str">
        <f>IFERROR(IF(VLOOKUP(Test!G3216,SanityCheck!$F$2:$F$6384,1,FALSE)=Test!G3216,"Y","N"),"N")</f>
        <v>Y</v>
      </c>
    </row>
    <row r="3217" spans="1:9" x14ac:dyDescent="0.25">
      <c r="A3217" t="s">
        <v>1982</v>
      </c>
      <c r="C3217" t="s">
        <v>2455</v>
      </c>
      <c r="D3217">
        <v>1988</v>
      </c>
      <c r="E3217" t="s">
        <v>1978</v>
      </c>
      <c r="G3217" t="str">
        <f t="shared" si="50"/>
        <v>Analysis MethodologyA Comparison of Confidence Region Estimators for Multivariate Simulation Output1988John M. Charnes</v>
      </c>
      <c r="I3217" t="str">
        <f>IFERROR(IF(VLOOKUP(Test!G3217,SanityCheck!$F$2:$F$6384,1,FALSE)=Test!G3217,"Y","N"),"N")</f>
        <v>Y</v>
      </c>
    </row>
    <row r="3218" spans="1:9" x14ac:dyDescent="0.25">
      <c r="A3218" t="s">
        <v>1982</v>
      </c>
      <c r="C3218" t="s">
        <v>2455</v>
      </c>
      <c r="D3218">
        <v>1988</v>
      </c>
      <c r="E3218" t="s">
        <v>1526</v>
      </c>
      <c r="G3218" t="str">
        <f t="shared" si="50"/>
        <v>Analysis MethodologyA Comparison of Confidence Region Estimators for Multivariate Simulation Output1988W. David Kelton</v>
      </c>
      <c r="I3218" t="str">
        <f>IFERROR(IF(VLOOKUP(Test!G3218,SanityCheck!$F$2:$F$6384,1,FALSE)=Test!G3218,"Y","N"),"N")</f>
        <v>Y</v>
      </c>
    </row>
    <row r="3219" spans="1:9" x14ac:dyDescent="0.25">
      <c r="A3219" t="s">
        <v>1982</v>
      </c>
      <c r="C3219" t="s">
        <v>2456</v>
      </c>
      <c r="D3219">
        <v>1988</v>
      </c>
      <c r="E3219" t="s">
        <v>2932</v>
      </c>
      <c r="G3219" t="str">
        <f t="shared" si="50"/>
        <v>Analysis MethodologyMultivariate Estimation and Variance Reduction in Terminating and Steady-State Simulation1988Wei-Ning Yang</v>
      </c>
      <c r="I3219" t="str">
        <f>IFERROR(IF(VLOOKUP(Test!G3219,SanityCheck!$F$2:$F$6384,1,FALSE)=Test!G3219,"Y","N"),"N")</f>
        <v>Y</v>
      </c>
    </row>
    <row r="3220" spans="1:9" x14ac:dyDescent="0.25">
      <c r="A3220" t="s">
        <v>1982</v>
      </c>
      <c r="C3220" t="s">
        <v>2456</v>
      </c>
      <c r="D3220">
        <v>1988</v>
      </c>
      <c r="E3220" t="s">
        <v>1546</v>
      </c>
      <c r="G3220" t="str">
        <f t="shared" si="50"/>
        <v>Analysis MethodologyMultivariate Estimation and Variance Reduction in Terminating and Steady-State Simulation1988Barry L. Nelson</v>
      </c>
      <c r="I3220" t="str">
        <f>IFERROR(IF(VLOOKUP(Test!G3220,SanityCheck!$F$2:$F$6384,1,FALSE)=Test!G3220,"Y","N"),"N")</f>
        <v>Y</v>
      </c>
    </row>
    <row r="3221" spans="1:9" x14ac:dyDescent="0.25">
      <c r="A3221" t="s">
        <v>1982</v>
      </c>
      <c r="C3221" t="s">
        <v>3050</v>
      </c>
      <c r="D3221">
        <v>1988</v>
      </c>
      <c r="E3221" t="s">
        <v>3049</v>
      </c>
      <c r="G3221" t="str">
        <f t="shared" si="50"/>
        <v>Analysis MethodologyCovariance of Regenerative Mean and Variance Estimators for the Markov Chains1988James M. Calvin</v>
      </c>
      <c r="I3221" t="str">
        <f>IFERROR(IF(VLOOKUP(Test!G3221,SanityCheck!$F$2:$F$6384,1,FALSE)=Test!G3221,"Y","N"),"N")</f>
        <v>Y</v>
      </c>
    </row>
    <row r="3222" spans="1:9" x14ac:dyDescent="0.25">
      <c r="A3222" t="s">
        <v>1982</v>
      </c>
      <c r="C3222" t="s">
        <v>2217</v>
      </c>
      <c r="D3222">
        <v>1988</v>
      </c>
      <c r="E3222" t="s">
        <v>3083</v>
      </c>
      <c r="G3222" t="str">
        <f t="shared" si="50"/>
        <v>Analysis MethodologyComparison of Methods for Fitting Data Using Johnson Translation Distributions1988Robert H. Storer</v>
      </c>
      <c r="I3222" t="str">
        <f>IFERROR(IF(VLOOKUP(Test!G3222,SanityCheck!$F$2:$F$6384,1,FALSE)=Test!G3222,"Y","N"),"N")</f>
        <v>Y</v>
      </c>
    </row>
    <row r="3223" spans="1:9" x14ac:dyDescent="0.25">
      <c r="A3223" t="s">
        <v>1982</v>
      </c>
      <c r="C3223" t="s">
        <v>2217</v>
      </c>
      <c r="D3223">
        <v>1988</v>
      </c>
      <c r="E3223" t="s">
        <v>596</v>
      </c>
      <c r="G3223" t="str">
        <f t="shared" si="50"/>
        <v>Analysis MethodologyComparison of Methods for Fitting Data Using Johnson Translation Distributions1988James J. Swain</v>
      </c>
      <c r="I3223" t="str">
        <f>IFERROR(IF(VLOOKUP(Test!G3223,SanityCheck!$F$2:$F$6384,1,FALSE)=Test!G3223,"Y","N"),"N")</f>
        <v>Y</v>
      </c>
    </row>
    <row r="3224" spans="1:9" x14ac:dyDescent="0.25">
      <c r="A3224" t="s">
        <v>1982</v>
      </c>
      <c r="C3224" t="s">
        <v>2217</v>
      </c>
      <c r="D3224">
        <v>1988</v>
      </c>
      <c r="E3224" t="s">
        <v>626</v>
      </c>
      <c r="G3224" t="str">
        <f t="shared" si="50"/>
        <v>Analysis MethodologyComparison of Methods for Fitting Data Using Johnson Translation Distributions1988Sekhar Venkatraman</v>
      </c>
      <c r="I3224" t="str">
        <f>IFERROR(IF(VLOOKUP(Test!G3224,SanityCheck!$F$2:$F$6384,1,FALSE)=Test!G3224,"Y","N"),"N")</f>
        <v>Y</v>
      </c>
    </row>
    <row r="3225" spans="1:9" x14ac:dyDescent="0.25">
      <c r="A3225" t="s">
        <v>1982</v>
      </c>
      <c r="C3225" t="s">
        <v>2217</v>
      </c>
      <c r="D3225">
        <v>1988</v>
      </c>
      <c r="E3225" t="s">
        <v>643</v>
      </c>
      <c r="G3225" t="str">
        <f t="shared" si="50"/>
        <v>Analysis MethodologyComparison of Methods for Fitting Data Using Johnson Translation Distributions1988James R. Wilson</v>
      </c>
      <c r="I3225" t="str">
        <f>IFERROR(IF(VLOOKUP(Test!G3225,SanityCheck!$F$2:$F$6384,1,FALSE)=Test!G3225,"Y","N"),"N")</f>
        <v>Y</v>
      </c>
    </row>
    <row r="3226" spans="1:9" x14ac:dyDescent="0.25">
      <c r="A3226" t="s">
        <v>1982</v>
      </c>
      <c r="C3226" t="s">
        <v>2184</v>
      </c>
      <c r="D3226">
        <v>1988</v>
      </c>
      <c r="E3226" t="s">
        <v>2183</v>
      </c>
      <c r="G3226" t="str">
        <f t="shared" si="50"/>
        <v>Analysis MethodologyBootstrap and Correlated Data1988David Alan Grier</v>
      </c>
      <c r="I3226" t="str">
        <f>IFERROR(IF(VLOOKUP(Test!G3226,SanityCheck!$F$2:$F$6384,1,FALSE)=Test!G3226,"Y","N"),"N")</f>
        <v>Y</v>
      </c>
    </row>
    <row r="3227" spans="1:9" x14ac:dyDescent="0.25">
      <c r="A3227" t="s">
        <v>1982</v>
      </c>
      <c r="C3227" t="s">
        <v>2630</v>
      </c>
      <c r="D3227">
        <v>1988</v>
      </c>
      <c r="E3227" t="s">
        <v>2629</v>
      </c>
      <c r="G3227" t="str">
        <f t="shared" si="50"/>
        <v>Analysis MethodologyBootstrap in Time Series Models1988Arup Bose</v>
      </c>
      <c r="I3227" t="str">
        <f>IFERROR(IF(VLOOKUP(Test!G3227,SanityCheck!$F$2:$F$6384,1,FALSE)=Test!G3227,"Y","N"),"N")</f>
        <v>Y</v>
      </c>
    </row>
    <row r="3228" spans="1:9" x14ac:dyDescent="0.25">
      <c r="A3228" t="s">
        <v>1982</v>
      </c>
      <c r="C3228" t="s">
        <v>2186</v>
      </c>
      <c r="D3228">
        <v>1988</v>
      </c>
      <c r="E3228" t="s">
        <v>2632</v>
      </c>
      <c r="G3228" t="str">
        <f t="shared" si="50"/>
        <v>Analysis MethodologyVariance Reduction in Mean Time to Failure Simulation1988Perwez Shahabuddin</v>
      </c>
      <c r="I3228" t="str">
        <f>IFERROR(IF(VLOOKUP(Test!G3228,SanityCheck!$F$2:$F$6384,1,FALSE)=Test!G3228,"Y","N"),"N")</f>
        <v>Y</v>
      </c>
    </row>
    <row r="3229" spans="1:9" x14ac:dyDescent="0.25">
      <c r="A3229" t="s">
        <v>1982</v>
      </c>
      <c r="C3229" t="s">
        <v>2186</v>
      </c>
      <c r="D3229">
        <v>1988</v>
      </c>
      <c r="E3229" t="s">
        <v>2206</v>
      </c>
      <c r="G3229" t="str">
        <f t="shared" si="50"/>
        <v>Analysis MethodologyVariance Reduction in Mean Time to Failure Simulation1988Victor F. Nicola</v>
      </c>
      <c r="I3229" t="str">
        <f>IFERROR(IF(VLOOKUP(Test!G3229,SanityCheck!$F$2:$F$6384,1,FALSE)=Test!G3229,"Y","N"),"N")</f>
        <v>Y</v>
      </c>
    </row>
    <row r="3230" spans="1:9" x14ac:dyDescent="0.25">
      <c r="A3230" t="s">
        <v>1982</v>
      </c>
      <c r="C3230" t="s">
        <v>2186</v>
      </c>
      <c r="D3230">
        <v>1988</v>
      </c>
      <c r="E3230" t="s">
        <v>2421</v>
      </c>
      <c r="G3230" t="str">
        <f t="shared" si="50"/>
        <v>Analysis MethodologyVariance Reduction in Mean Time to Failure Simulation1988Philip Heidelberger</v>
      </c>
      <c r="I3230" t="str">
        <f>IFERROR(IF(VLOOKUP(Test!G3230,SanityCheck!$F$2:$F$6384,1,FALSE)=Test!G3230,"Y","N"),"N")</f>
        <v>Y</v>
      </c>
    </row>
    <row r="3231" spans="1:9" x14ac:dyDescent="0.25">
      <c r="A3231" t="s">
        <v>1982</v>
      </c>
      <c r="C3231" t="s">
        <v>2186</v>
      </c>
      <c r="D3231">
        <v>1988</v>
      </c>
      <c r="E3231" t="s">
        <v>532</v>
      </c>
      <c r="G3231" t="str">
        <f t="shared" si="50"/>
        <v>Analysis MethodologyVariance Reduction in Mean Time to Failure Simulation1988Ambuj Goyal</v>
      </c>
      <c r="I3231" t="str">
        <f>IFERROR(IF(VLOOKUP(Test!G3231,SanityCheck!$F$2:$F$6384,1,FALSE)=Test!G3231,"Y","N"),"N")</f>
        <v>Y</v>
      </c>
    </row>
    <row r="3232" spans="1:9" x14ac:dyDescent="0.25">
      <c r="A3232" t="s">
        <v>1982</v>
      </c>
      <c r="C3232" t="s">
        <v>2186</v>
      </c>
      <c r="D3232">
        <v>1988</v>
      </c>
      <c r="E3232" t="s">
        <v>2422</v>
      </c>
      <c r="G3232" t="str">
        <f t="shared" si="50"/>
        <v>Analysis MethodologyVariance Reduction in Mean Time to Failure Simulation1988Peter W. Glynn</v>
      </c>
      <c r="I3232" t="str">
        <f>IFERROR(IF(VLOOKUP(Test!G3232,SanityCheck!$F$2:$F$6384,1,FALSE)=Test!G3232,"Y","N"),"N")</f>
        <v>Y</v>
      </c>
    </row>
    <row r="3233" spans="1:9" x14ac:dyDescent="0.25">
      <c r="A3233" t="s">
        <v>1982</v>
      </c>
      <c r="C3233" t="s">
        <v>2640</v>
      </c>
      <c r="D3233">
        <v>1988</v>
      </c>
      <c r="E3233" t="s">
        <v>3004</v>
      </c>
      <c r="G3233" t="str">
        <f t="shared" si="50"/>
        <v>Analysis MethodologyStochastic Flow Networks: How Component Criticality Changes with Component Reliability1988Christos Alexopoulos</v>
      </c>
      <c r="I3233" t="str">
        <f>IFERROR(IF(VLOOKUP(Test!G3233,SanityCheck!$F$2:$F$6384,1,FALSE)=Test!G3233,"Y","N"),"N")</f>
        <v>Y</v>
      </c>
    </row>
    <row r="3234" spans="1:9" x14ac:dyDescent="0.25">
      <c r="A3234" t="s">
        <v>1982</v>
      </c>
      <c r="C3234" t="s">
        <v>2640</v>
      </c>
      <c r="D3234">
        <v>1988</v>
      </c>
      <c r="E3234" t="s">
        <v>22</v>
      </c>
      <c r="G3234" t="str">
        <f t="shared" si="50"/>
        <v>Analysis MethodologyStochastic Flow Networks: How Component Criticality Changes with Component Reliability1988George S. Fishman</v>
      </c>
      <c r="I3234" t="str">
        <f>IFERROR(IF(VLOOKUP(Test!G3234,SanityCheck!$F$2:$F$6384,1,FALSE)=Test!G3234,"Y","N"),"N")</f>
        <v>Y</v>
      </c>
    </row>
    <row r="3235" spans="1:9" x14ac:dyDescent="0.25">
      <c r="A3235" t="s">
        <v>1982</v>
      </c>
      <c r="C3235" t="s">
        <v>2515</v>
      </c>
      <c r="D3235">
        <v>1988</v>
      </c>
      <c r="E3235" t="s">
        <v>1975</v>
      </c>
      <c r="G3235" t="str">
        <f t="shared" si="50"/>
        <v>Analysis MethodologySimulation Graphs1988Lee W. Schruben</v>
      </c>
      <c r="I3235" t="str">
        <f>IFERROR(IF(VLOOKUP(Test!G3235,SanityCheck!$F$2:$F$6384,1,FALSE)=Test!G3235,"Y","N"),"N")</f>
        <v>Y</v>
      </c>
    </row>
    <row r="3236" spans="1:9" x14ac:dyDescent="0.25">
      <c r="A3236" t="s">
        <v>1982</v>
      </c>
      <c r="C3236" t="s">
        <v>2515</v>
      </c>
      <c r="D3236">
        <v>1988</v>
      </c>
      <c r="E3236" t="s">
        <v>2908</v>
      </c>
      <c r="G3236" t="str">
        <f t="shared" si="50"/>
        <v>Analysis MethodologySimulation Graphs1988Enver Yucesan</v>
      </c>
      <c r="I3236" t="str">
        <f>IFERROR(IF(VLOOKUP(Test!G3236,SanityCheck!$F$2:$F$6384,1,FALSE)=Test!G3236,"Y","N"),"N")</f>
        <v>Y</v>
      </c>
    </row>
    <row r="3237" spans="1:9" x14ac:dyDescent="0.25">
      <c r="A3237" t="s">
        <v>1982</v>
      </c>
      <c r="C3237" t="s">
        <v>2974</v>
      </c>
      <c r="D3237">
        <v>1988</v>
      </c>
      <c r="E3237" t="s">
        <v>3037</v>
      </c>
      <c r="G3237" t="str">
        <f t="shared" si="50"/>
        <v>Analysis MethodologyUsing Perturbation Analysis for Gradient Estimation, Averaging and Updating in a Stochastic Approximation Algorithm1988Michael C. Fu</v>
      </c>
      <c r="I3237" t="str">
        <f>IFERROR(IF(VLOOKUP(Test!G3237,SanityCheck!$F$2:$F$6384,1,FALSE)=Test!G3237,"Y","N"),"N")</f>
        <v>Y</v>
      </c>
    </row>
    <row r="3238" spans="1:9" x14ac:dyDescent="0.25">
      <c r="A3238" t="s">
        <v>1982</v>
      </c>
      <c r="C3238" t="s">
        <v>2974</v>
      </c>
      <c r="D3238">
        <v>1988</v>
      </c>
      <c r="E3238" t="s">
        <v>1985</v>
      </c>
      <c r="G3238" t="str">
        <f t="shared" si="50"/>
        <v>Analysis MethodologyUsing Perturbation Analysis for Gradient Estimation, Averaging and Updating in a Stochastic Approximation Algorithm1988Yu-Chi Ho</v>
      </c>
      <c r="I3238" t="str">
        <f>IFERROR(IF(VLOOKUP(Test!G3238,SanityCheck!$F$2:$F$6384,1,FALSE)=Test!G3238,"Y","N"),"N")</f>
        <v>Y</v>
      </c>
    </row>
    <row r="3239" spans="1:9" x14ac:dyDescent="0.25">
      <c r="A3239" t="s">
        <v>1982</v>
      </c>
      <c r="C3239" t="s">
        <v>2977</v>
      </c>
      <c r="D3239">
        <v>1988</v>
      </c>
      <c r="E3239" t="s">
        <v>2045</v>
      </c>
      <c r="G3239" t="str">
        <f t="shared" si="50"/>
        <v>Analysis MethodologyPerformance Continuity and Differentiability in Monte Carlo Optimization1988Paul Glasserman</v>
      </c>
      <c r="I3239" t="str">
        <f>IFERROR(IF(VLOOKUP(Test!G3239,SanityCheck!$F$2:$F$6384,1,FALSE)=Test!G3239,"Y","N"),"N")</f>
        <v>Y</v>
      </c>
    </row>
    <row r="3240" spans="1:9" x14ac:dyDescent="0.25">
      <c r="A3240" t="s">
        <v>1982</v>
      </c>
      <c r="C3240" t="s">
        <v>3052</v>
      </c>
      <c r="D3240">
        <v>1988</v>
      </c>
      <c r="E3240" t="s">
        <v>3051</v>
      </c>
      <c r="G3240" t="str">
        <f t="shared" si="50"/>
        <v>Analysis MethodologySmoothed Perturbation Analysis Algorithm for a G/G/1 Routing Problem1988Wei-Bo Gong</v>
      </c>
      <c r="I3240" t="str">
        <f>IFERROR(IF(VLOOKUP(Test!G3240,SanityCheck!$F$2:$F$6384,1,FALSE)=Test!G3240,"Y","N"),"N")</f>
        <v>Y</v>
      </c>
    </row>
    <row r="3241" spans="1:9" x14ac:dyDescent="0.25">
      <c r="A3241" t="s">
        <v>1982</v>
      </c>
      <c r="C3241" t="s">
        <v>2064</v>
      </c>
      <c r="D3241">
        <v>1988</v>
      </c>
      <c r="E3241" t="s">
        <v>695</v>
      </c>
      <c r="G3241" t="str">
        <f t="shared" si="50"/>
        <v>Analysis MethodologyAn Algorithm for Testing Serial Dependence of Simulation Output Data1988J. William Schmidt</v>
      </c>
      <c r="I3241" t="str">
        <f>IFERROR(IF(VLOOKUP(Test!G3241,SanityCheck!$F$2:$F$6384,1,FALSE)=Test!G3241,"Y","N"),"N")</f>
        <v>Y</v>
      </c>
    </row>
    <row r="3242" spans="1:9" x14ac:dyDescent="0.25">
      <c r="A3242" t="s">
        <v>1982</v>
      </c>
      <c r="C3242" t="s">
        <v>2064</v>
      </c>
      <c r="D3242">
        <v>1988</v>
      </c>
      <c r="E3242" t="s">
        <v>3057</v>
      </c>
      <c r="G3242" t="str">
        <f t="shared" si="50"/>
        <v>Analysis MethodologyAn Algorithm for Testing Serial Dependence of Simulation Output Data1988Chin-Fu Ho</v>
      </c>
      <c r="I3242" t="str">
        <f>IFERROR(IF(VLOOKUP(Test!G3242,SanityCheck!$F$2:$F$6384,1,FALSE)=Test!G3242,"Y","N"),"N")</f>
        <v>Y</v>
      </c>
    </row>
    <row r="3243" spans="1:9" x14ac:dyDescent="0.25">
      <c r="A3243" t="s">
        <v>1982</v>
      </c>
      <c r="C3243" t="s">
        <v>2383</v>
      </c>
      <c r="D3243">
        <v>1988</v>
      </c>
      <c r="E3243" t="s">
        <v>1592</v>
      </c>
      <c r="G3243" t="str">
        <f t="shared" si="50"/>
        <v>Analysis MethodologyStratified Sampling in the Simplex with Applications to Estimating Statistical Distributions1988Russell C. H. Cheng</v>
      </c>
      <c r="I3243" t="str">
        <f>IFERROR(IF(VLOOKUP(Test!G3243,SanityCheck!$F$2:$F$6384,1,FALSE)=Test!G3243,"Y","N"),"N")</f>
        <v>Y</v>
      </c>
    </row>
    <row r="3244" spans="1:9" x14ac:dyDescent="0.25">
      <c r="A3244" t="s">
        <v>1982</v>
      </c>
      <c r="C3244" t="s">
        <v>2383</v>
      </c>
      <c r="D3244">
        <v>1988</v>
      </c>
      <c r="E3244" t="s">
        <v>2382</v>
      </c>
      <c r="G3244" t="str">
        <f t="shared" si="50"/>
        <v>Analysis MethodologyStratified Sampling in the Simplex with Applications to Estimating Statistical Distributions1988Teresa R. Davenport</v>
      </c>
      <c r="I3244" t="str">
        <f>IFERROR(IF(VLOOKUP(Test!G3244,SanityCheck!$F$2:$F$6384,1,FALSE)=Test!G3244,"Y","N"),"N")</f>
        <v>Y</v>
      </c>
    </row>
    <row r="3245" spans="1:9" x14ac:dyDescent="0.25">
      <c r="A3245" t="s">
        <v>1982</v>
      </c>
      <c r="C3245" t="s">
        <v>2332</v>
      </c>
      <c r="D3245">
        <v>1988</v>
      </c>
      <c r="E3245" t="s">
        <v>2331</v>
      </c>
      <c r="G3245" t="str">
        <f t="shared" si="50"/>
        <v>Analysis MethodologyInitializing for Bias Reduction: Some Analytical Considerations1988Joseph R. Murray</v>
      </c>
      <c r="I3245" t="str">
        <f>IFERROR(IF(VLOOKUP(Test!G3245,SanityCheck!$F$2:$F$6384,1,FALSE)=Test!G3245,"Y","N"),"N")</f>
        <v>Y</v>
      </c>
    </row>
    <row r="3246" spans="1:9" x14ac:dyDescent="0.25">
      <c r="A3246" t="s">
        <v>1982</v>
      </c>
      <c r="C3246" t="s">
        <v>2332</v>
      </c>
      <c r="D3246">
        <v>1988</v>
      </c>
      <c r="E3246" t="s">
        <v>1526</v>
      </c>
      <c r="G3246" t="str">
        <f t="shared" si="50"/>
        <v>Analysis MethodologyInitializing for Bias Reduction: Some Analytical Considerations1988W. David Kelton</v>
      </c>
      <c r="I3246" t="str">
        <f>IFERROR(IF(VLOOKUP(Test!G3246,SanityCheck!$F$2:$F$6384,1,FALSE)=Test!G3246,"Y","N"),"N")</f>
        <v>Y</v>
      </c>
    </row>
    <row r="3247" spans="1:9" x14ac:dyDescent="0.25">
      <c r="A3247" t="s">
        <v>1982</v>
      </c>
      <c r="C3247" t="s">
        <v>2387</v>
      </c>
      <c r="D3247">
        <v>1988</v>
      </c>
      <c r="E3247" t="s">
        <v>1587</v>
      </c>
      <c r="G3247" t="str">
        <f t="shared" si="50"/>
        <v>Analysis MethodologySome Extensions and Limitations of Frequency Domain Experiments1988Arnold H. Buss</v>
      </c>
      <c r="I3247" t="str">
        <f>IFERROR(IF(VLOOKUP(Test!G3247,SanityCheck!$F$2:$F$6384,1,FALSE)=Test!G3247,"Y","N"),"N")</f>
        <v>Y</v>
      </c>
    </row>
    <row r="3248" spans="1:9" x14ac:dyDescent="0.25">
      <c r="A3248" t="s">
        <v>1982</v>
      </c>
      <c r="C3248" t="s">
        <v>1983</v>
      </c>
      <c r="D3248">
        <v>1988</v>
      </c>
      <c r="E3248" t="s">
        <v>2389</v>
      </c>
      <c r="G3248" t="str">
        <f t="shared" si="50"/>
        <v>Analysis MethodologyThe Global Simulation Clock as the Frequency Domain Experiment Index1988Sheldon H. Jacobson</v>
      </c>
      <c r="I3248" t="str">
        <f>IFERROR(IF(VLOOKUP(Test!G3248,SanityCheck!$F$2:$F$6384,1,FALSE)=Test!G3248,"Y","N"),"N")</f>
        <v>Y</v>
      </c>
    </row>
    <row r="3249" spans="1:9" x14ac:dyDescent="0.25">
      <c r="A3249" t="s">
        <v>1982</v>
      </c>
      <c r="C3249" t="s">
        <v>1983</v>
      </c>
      <c r="D3249">
        <v>1988</v>
      </c>
      <c r="E3249" t="s">
        <v>2388</v>
      </c>
      <c r="G3249" t="str">
        <f t="shared" si="50"/>
        <v>Analysis MethodologyThe Global Simulation Clock as the Frequency Domain Experiment Index1988Doug Morrice</v>
      </c>
      <c r="I3249" t="str">
        <f>IFERROR(IF(VLOOKUP(Test!G3249,SanityCheck!$F$2:$F$6384,1,FALSE)=Test!G3249,"Y","N"),"N")</f>
        <v>Y</v>
      </c>
    </row>
    <row r="3250" spans="1:9" x14ac:dyDescent="0.25">
      <c r="A3250" t="s">
        <v>1982</v>
      </c>
      <c r="C3250" t="s">
        <v>1983</v>
      </c>
      <c r="D3250">
        <v>1988</v>
      </c>
      <c r="E3250" t="s">
        <v>1975</v>
      </c>
      <c r="G3250" t="str">
        <f t="shared" si="50"/>
        <v>Analysis MethodologyThe Global Simulation Clock as the Frequency Domain Experiment Index1988Lee W. Schruben</v>
      </c>
      <c r="I3250" t="str">
        <f>IFERROR(IF(VLOOKUP(Test!G3250,SanityCheck!$F$2:$F$6384,1,FALSE)=Test!G3250,"Y","N"),"N")</f>
        <v>Y</v>
      </c>
    </row>
    <row r="3251" spans="1:9" x14ac:dyDescent="0.25">
      <c r="A3251" t="s">
        <v>1982</v>
      </c>
      <c r="C3251" t="s">
        <v>2963</v>
      </c>
      <c r="D3251">
        <v>1988</v>
      </c>
      <c r="E3251" t="s">
        <v>2962</v>
      </c>
      <c r="G3251" t="str">
        <f t="shared" si="50"/>
        <v>Analysis MethodologyAlternative Methods for Generating and Analyzing the Output Series of Frequency Domain Experiments1988Tapas K. Som</v>
      </c>
      <c r="I3251" t="str">
        <f>IFERROR(IF(VLOOKUP(Test!G3251,SanityCheck!$F$2:$F$6384,1,FALSE)=Test!G3251,"Y","N"),"N")</f>
        <v>Y</v>
      </c>
    </row>
    <row r="3252" spans="1:9" x14ac:dyDescent="0.25">
      <c r="A3252" t="s">
        <v>1982</v>
      </c>
      <c r="C3252" t="s">
        <v>2963</v>
      </c>
      <c r="D3252">
        <v>1988</v>
      </c>
      <c r="E3252" t="s">
        <v>3032</v>
      </c>
      <c r="G3252" t="str">
        <f t="shared" si="50"/>
        <v>Analysis MethodologyAlternative Methods for Generating and Analyzing the Output Series of Frequency Domain Experiments1988Robert T. Sargent</v>
      </c>
      <c r="I3252" t="str">
        <f>IFERROR(IF(VLOOKUP(Test!G3252,SanityCheck!$F$2:$F$6384,1,FALSE)=Test!G3252,"Y","N"),"N")</f>
        <v>Y</v>
      </c>
    </row>
    <row r="3253" spans="1:9" x14ac:dyDescent="0.25">
      <c r="A3253" t="s">
        <v>315</v>
      </c>
      <c r="C3253" t="s">
        <v>854</v>
      </c>
      <c r="D3253">
        <v>1988</v>
      </c>
      <c r="E3253" t="s">
        <v>875</v>
      </c>
      <c r="G3253" t="str">
        <f t="shared" si="50"/>
        <v>Manufacturing ApplicationsAnalysis of Different AGV Control Systems in an Integrated IC Manufacturing Facility, Using Computer Simulation1988Kowdle Prasad</v>
      </c>
      <c r="I3253" t="str">
        <f>IFERROR(IF(VLOOKUP(Test!G3253,SanityCheck!$F$2:$F$6384,1,FALSE)=Test!G3253,"Y","N"),"N")</f>
        <v>Y</v>
      </c>
    </row>
    <row r="3254" spans="1:9" x14ac:dyDescent="0.25">
      <c r="A3254" t="s">
        <v>315</v>
      </c>
      <c r="C3254" t="s">
        <v>854</v>
      </c>
      <c r="D3254">
        <v>1988</v>
      </c>
      <c r="E3254" t="s">
        <v>853</v>
      </c>
      <c r="G3254" t="str">
        <f t="shared" si="50"/>
        <v>Manufacturing ApplicationsAnalysis of Different AGV Control Systems in an Integrated IC Manufacturing Facility, Using Computer Simulation1988Madhav Rangaswami</v>
      </c>
      <c r="I3254" t="str">
        <f>IFERROR(IF(VLOOKUP(Test!G3254,SanityCheck!$F$2:$F$6384,1,FALSE)=Test!G3254,"Y","N"),"N")</f>
        <v>Y</v>
      </c>
    </row>
    <row r="3255" spans="1:9" x14ac:dyDescent="0.25">
      <c r="A3255" t="s">
        <v>315</v>
      </c>
      <c r="C3255" t="s">
        <v>872</v>
      </c>
      <c r="D3255">
        <v>1988</v>
      </c>
      <c r="E3255" t="s">
        <v>871</v>
      </c>
      <c r="G3255" t="str">
        <f t="shared" si="50"/>
        <v>Manufacturing ApplicationsSimulation of Discrete Conveyor Systems1988Donald B. Hopings</v>
      </c>
      <c r="I3255" t="str">
        <f>IFERROR(IF(VLOOKUP(Test!G3255,SanityCheck!$F$2:$F$6384,1,FALSE)=Test!G3255,"Y","N"),"N")</f>
        <v>Y</v>
      </c>
    </row>
    <row r="3256" spans="1:9" x14ac:dyDescent="0.25">
      <c r="A3256" t="s">
        <v>315</v>
      </c>
      <c r="C3256" t="s">
        <v>874</v>
      </c>
      <c r="D3256">
        <v>1988</v>
      </c>
      <c r="E3256" t="s">
        <v>873</v>
      </c>
      <c r="G3256" t="str">
        <f t="shared" si="50"/>
        <v>Manufacturing ApplicationsBridging the Gap: Transferring Logic from a Simulation Into an Actual System Controller1988Roger McHaney</v>
      </c>
      <c r="I3256" t="str">
        <f>IFERROR(IF(VLOOKUP(Test!G3256,SanityCheck!$F$2:$F$6384,1,FALSE)=Test!G3256,"Y","N"),"N")</f>
        <v>Y</v>
      </c>
    </row>
    <row r="3257" spans="1:9" x14ac:dyDescent="0.25">
      <c r="A3257" t="s">
        <v>315</v>
      </c>
      <c r="C3257" t="s">
        <v>832</v>
      </c>
      <c r="D3257">
        <v>1988</v>
      </c>
      <c r="E3257" t="s">
        <v>858</v>
      </c>
      <c r="G3257" t="str">
        <f t="shared" si="50"/>
        <v>Manufacturing ApplicationsPerformance Analysis of Automatic Storage and Retrieval Systems - A Comparative Approach1988B. Mustafa Pulat</v>
      </c>
      <c r="I3257" t="str">
        <f>IFERROR(IF(VLOOKUP(Test!G3257,SanityCheck!$F$2:$F$6384,1,FALSE)=Test!G3257,"Y","N"),"N")</f>
        <v>Y</v>
      </c>
    </row>
    <row r="3258" spans="1:9" x14ac:dyDescent="0.25">
      <c r="A3258" t="s">
        <v>315</v>
      </c>
      <c r="C3258" t="s">
        <v>832</v>
      </c>
      <c r="D3258">
        <v>1988</v>
      </c>
      <c r="E3258" t="s">
        <v>831</v>
      </c>
      <c r="G3258" t="str">
        <f t="shared" si="50"/>
        <v>Manufacturing ApplicationsPerformance Analysis of Automatic Storage and Retrieval Systems - A Comparative Approach1988P. Simin Pulat</v>
      </c>
      <c r="I3258" t="str">
        <f>IFERROR(IF(VLOOKUP(Test!G3258,SanityCheck!$F$2:$F$6384,1,FALSE)=Test!G3258,"Y","N"),"N")</f>
        <v>Y</v>
      </c>
    </row>
    <row r="3259" spans="1:9" x14ac:dyDescent="0.25">
      <c r="A3259" t="s">
        <v>315</v>
      </c>
      <c r="C3259" t="s">
        <v>723</v>
      </c>
      <c r="D3259">
        <v>1988</v>
      </c>
      <c r="E3259" t="s">
        <v>844</v>
      </c>
      <c r="G3259" t="str">
        <f t="shared" si="50"/>
        <v>Manufacturing ApplicationsSimulation Analysis of Narrow-Aisle Order Selection Systems1988Paul M. Mellema</v>
      </c>
      <c r="I3259" t="str">
        <f>IFERROR(IF(VLOOKUP(Test!G3259,SanityCheck!$F$2:$F$6384,1,FALSE)=Test!G3259,"Y","N"),"N")</f>
        <v>Y</v>
      </c>
    </row>
    <row r="3260" spans="1:9" x14ac:dyDescent="0.25">
      <c r="A3260" t="s">
        <v>315</v>
      </c>
      <c r="C3260" t="s">
        <v>723</v>
      </c>
      <c r="D3260">
        <v>1988</v>
      </c>
      <c r="E3260" t="s">
        <v>722</v>
      </c>
      <c r="G3260" t="str">
        <f t="shared" si="50"/>
        <v>Manufacturing ApplicationsSimulation Analysis of Narrow-Aisle Order Selection Systems1988Charles A. Smith</v>
      </c>
      <c r="I3260" t="str">
        <f>IFERROR(IF(VLOOKUP(Test!G3260,SanityCheck!$F$2:$F$6384,1,FALSE)=Test!G3260,"Y","N"),"N")</f>
        <v>Y</v>
      </c>
    </row>
    <row r="3261" spans="1:9" x14ac:dyDescent="0.25">
      <c r="A3261" t="s">
        <v>315</v>
      </c>
      <c r="C3261" t="s">
        <v>846</v>
      </c>
      <c r="D3261">
        <v>1988</v>
      </c>
      <c r="E3261" t="s">
        <v>847</v>
      </c>
      <c r="G3261" t="str">
        <f t="shared" si="50"/>
        <v>Manufacturing ApplicationsWhy a Single Aisle Miniload System is Not Simple to Model1988Neal M. Bengtson</v>
      </c>
      <c r="I3261" t="str">
        <f>IFERROR(IF(VLOOKUP(Test!G3261,SanityCheck!$F$2:$F$6384,1,FALSE)=Test!G3261,"Y","N"),"N")</f>
        <v>Y</v>
      </c>
    </row>
    <row r="3262" spans="1:9" x14ac:dyDescent="0.25">
      <c r="A3262" t="s">
        <v>315</v>
      </c>
      <c r="C3262" t="s">
        <v>846</v>
      </c>
      <c r="D3262">
        <v>1988</v>
      </c>
      <c r="E3262" t="s">
        <v>845</v>
      </c>
      <c r="G3262" t="str">
        <f t="shared" si="50"/>
        <v>Manufacturing ApplicationsWhy a Single Aisle Miniload System is Not Simple to Model1988Ricardo J. Gomez</v>
      </c>
      <c r="I3262" t="str">
        <f>IFERROR(IF(VLOOKUP(Test!G3262,SanityCheck!$F$2:$F$6384,1,FALSE)=Test!G3262,"Y","N"),"N")</f>
        <v>Y</v>
      </c>
    </row>
    <row r="3263" spans="1:9" x14ac:dyDescent="0.25">
      <c r="A3263" t="s">
        <v>315</v>
      </c>
      <c r="C3263" t="s">
        <v>822</v>
      </c>
      <c r="D3263">
        <v>1988</v>
      </c>
      <c r="E3263" t="s">
        <v>848</v>
      </c>
      <c r="G3263" t="str">
        <f t="shared" si="50"/>
        <v>Manufacturing ApplicationsA Generic Simulator for Continuous Manufacturing1988Michael G. Ketchum</v>
      </c>
      <c r="I3263" t="str">
        <f>IFERROR(IF(VLOOKUP(Test!G3263,SanityCheck!$F$2:$F$6384,1,FALSE)=Test!G3263,"Y","N"),"N")</f>
        <v>Y</v>
      </c>
    </row>
    <row r="3264" spans="1:9" x14ac:dyDescent="0.25">
      <c r="A3264" t="s">
        <v>315</v>
      </c>
      <c r="C3264" t="s">
        <v>822</v>
      </c>
      <c r="D3264">
        <v>1988</v>
      </c>
      <c r="E3264" t="s">
        <v>821</v>
      </c>
      <c r="G3264" t="str">
        <f t="shared" si="50"/>
        <v>Manufacturing ApplicationsA Generic Simulator for Continuous Manufacturing1988Chandrashekar Krishnaswamy</v>
      </c>
      <c r="I3264" t="str">
        <f>IFERROR(IF(VLOOKUP(Test!G3264,SanityCheck!$F$2:$F$6384,1,FALSE)=Test!G3264,"Y","N"),"N")</f>
        <v>Y</v>
      </c>
    </row>
    <row r="3265" spans="1:9" x14ac:dyDescent="0.25">
      <c r="A3265" t="s">
        <v>315</v>
      </c>
      <c r="C3265" t="s">
        <v>729</v>
      </c>
      <c r="D3265">
        <v>1988</v>
      </c>
      <c r="E3265" t="s">
        <v>728</v>
      </c>
      <c r="G3265" t="str">
        <f t="shared" si="50"/>
        <v>Manufacturing ApplicationsTransforming a Traditional Manufacturing System into a JUST-IN-TIME System with KANBAN1988Harold Dyck</v>
      </c>
      <c r="I3265" t="str">
        <f>IFERROR(IF(VLOOKUP(Test!G3265,SanityCheck!$F$2:$F$6384,1,FALSE)=Test!G3265,"Y","N"),"N")</f>
        <v>Y</v>
      </c>
    </row>
    <row r="3266" spans="1:9" x14ac:dyDescent="0.25">
      <c r="A3266" t="s">
        <v>315</v>
      </c>
      <c r="C3266" t="s">
        <v>729</v>
      </c>
      <c r="D3266">
        <v>1988</v>
      </c>
      <c r="E3266" t="s">
        <v>1397</v>
      </c>
      <c r="G3266" t="str">
        <f t="shared" ref="G3266:G3329" si="51">CONCATENATE(A3266,B3266,C3266,D3266,E3266)</f>
        <v>Manufacturing ApplicationsTransforming a Traditional Manufacturing System into a JUST-IN-TIME System with KANBAN1988Richard A. Johnson</v>
      </c>
      <c r="I3266" t="str">
        <f>IFERROR(IF(VLOOKUP(Test!G3266,SanityCheck!$F$2:$F$6384,1,FALSE)=Test!G3266,"Y","N"),"N")</f>
        <v>Y</v>
      </c>
    </row>
    <row r="3267" spans="1:9" x14ac:dyDescent="0.25">
      <c r="A3267" t="s">
        <v>315</v>
      </c>
      <c r="C3267" t="s">
        <v>729</v>
      </c>
      <c r="D3267">
        <v>1988</v>
      </c>
      <c r="E3267" t="s">
        <v>852</v>
      </c>
      <c r="G3267" t="str">
        <f t="shared" si="51"/>
        <v>Manufacturing ApplicationsTransforming a Traditional Manufacturing System into a JUST-IN-TIME System with KANBAN1988Jay Varzandeh</v>
      </c>
      <c r="I3267" t="str">
        <f>IFERROR(IF(VLOOKUP(Test!G3267,SanityCheck!$F$2:$F$6384,1,FALSE)=Test!G3267,"Y","N"),"N")</f>
        <v>Y</v>
      </c>
    </row>
    <row r="3268" spans="1:9" x14ac:dyDescent="0.25">
      <c r="A3268" t="s">
        <v>315</v>
      </c>
      <c r="C3268" t="s">
        <v>731</v>
      </c>
      <c r="D3268">
        <v>1988</v>
      </c>
      <c r="E3268" t="s">
        <v>730</v>
      </c>
      <c r="G3268" t="str">
        <f t="shared" si="51"/>
        <v>Manufacturing ApplicationsSimulation Modeling of Just-in-Time Assembly Systems Using an Information-Based Methodology1988Michael G. Ketcham</v>
      </c>
      <c r="I3268" t="str">
        <f>IFERROR(IF(VLOOKUP(Test!G3268,SanityCheck!$F$2:$F$6384,1,FALSE)=Test!G3268,"Y","N"),"N")</f>
        <v>Y</v>
      </c>
    </row>
    <row r="3269" spans="1:9" x14ac:dyDescent="0.25">
      <c r="A3269" t="s">
        <v>315</v>
      </c>
      <c r="C3269" t="s">
        <v>733</v>
      </c>
      <c r="D3269">
        <v>1988</v>
      </c>
      <c r="E3269" t="s">
        <v>734</v>
      </c>
      <c r="G3269" t="str">
        <f t="shared" si="51"/>
        <v>Manufacturing ApplicationsSimulation at Digital Equipment Corporation: The Process Expert as Simulation Expert1988Michael J. O'Loughlin</v>
      </c>
      <c r="I3269" t="str">
        <f>IFERROR(IF(VLOOKUP(Test!G3269,SanityCheck!$F$2:$F$6384,1,FALSE)=Test!G3269,"Y","N"),"N")</f>
        <v>Y</v>
      </c>
    </row>
    <row r="3270" spans="1:9" x14ac:dyDescent="0.25">
      <c r="A3270" t="s">
        <v>315</v>
      </c>
      <c r="C3270" t="s">
        <v>733</v>
      </c>
      <c r="D3270">
        <v>1988</v>
      </c>
      <c r="E3270" t="s">
        <v>732</v>
      </c>
      <c r="G3270" t="str">
        <f t="shared" si="51"/>
        <v>Manufacturing ApplicationsSimulation at Digital Equipment Corporation: The Process Expert as Simulation Expert1988Michael T. Meagher</v>
      </c>
      <c r="I3270" t="str">
        <f>IFERROR(IF(VLOOKUP(Test!G3270,SanityCheck!$F$2:$F$6384,1,FALSE)=Test!G3270,"Y","N"),"N")</f>
        <v>Y</v>
      </c>
    </row>
    <row r="3271" spans="1:9" x14ac:dyDescent="0.25">
      <c r="A3271" t="s">
        <v>315</v>
      </c>
      <c r="C3271" t="s">
        <v>733</v>
      </c>
      <c r="D3271">
        <v>1988</v>
      </c>
      <c r="E3271" t="s">
        <v>843</v>
      </c>
      <c r="G3271" t="str">
        <f t="shared" si="51"/>
        <v>Manufacturing ApplicationsSimulation at Digital Equipment Corporation: The Process Expert as Simulation Expert1988Richard J. Harper</v>
      </c>
      <c r="I3271" t="str">
        <f>IFERROR(IF(VLOOKUP(Test!G3271,SanityCheck!$F$2:$F$6384,1,FALSE)=Test!G3271,"Y","N"),"N")</f>
        <v>Y</v>
      </c>
    </row>
    <row r="3272" spans="1:9" x14ac:dyDescent="0.25">
      <c r="A3272" t="s">
        <v>315</v>
      </c>
      <c r="C3272" t="s">
        <v>834</v>
      </c>
      <c r="D3272">
        <v>1988</v>
      </c>
      <c r="E3272" t="s">
        <v>835</v>
      </c>
      <c r="G3272" t="str">
        <f t="shared" si="51"/>
        <v>Manufacturing ApplicationsThe Project Approach to Simulation Language Comparison1988F. Bradley Armstrong</v>
      </c>
      <c r="I3272" t="str">
        <f>IFERROR(IF(VLOOKUP(Test!G3272,SanityCheck!$F$2:$F$6384,1,FALSE)=Test!G3272,"Y","N"),"N")</f>
        <v>Y</v>
      </c>
    </row>
    <row r="3273" spans="1:9" x14ac:dyDescent="0.25">
      <c r="A3273" t="s">
        <v>315</v>
      </c>
      <c r="C3273" t="s">
        <v>834</v>
      </c>
      <c r="D3273">
        <v>1988</v>
      </c>
      <c r="E3273" t="s">
        <v>833</v>
      </c>
      <c r="G3273" t="str">
        <f t="shared" si="51"/>
        <v>Manufacturing ApplicationsThe Project Approach to Simulation Language Comparison1988Scott Sumner</v>
      </c>
      <c r="I3273" t="str">
        <f>IFERROR(IF(VLOOKUP(Test!G3273,SanityCheck!$F$2:$F$6384,1,FALSE)=Test!G3273,"Y","N"),"N")</f>
        <v>Y</v>
      </c>
    </row>
    <row r="3274" spans="1:9" x14ac:dyDescent="0.25">
      <c r="A3274" t="s">
        <v>315</v>
      </c>
      <c r="C3274" t="s">
        <v>820</v>
      </c>
      <c r="D3274">
        <v>1988</v>
      </c>
      <c r="E3274" t="s">
        <v>819</v>
      </c>
      <c r="G3274" t="str">
        <f t="shared" si="51"/>
        <v>Manufacturing ApplicationsA Statistical Method for Generating Order Information for Simulation Modeling and Analysis1988David L. Martin</v>
      </c>
      <c r="I3274" t="str">
        <f>IFERROR(IF(VLOOKUP(Test!G3274,SanityCheck!$F$2:$F$6384,1,FALSE)=Test!G3274,"Y","N"),"N")</f>
        <v>Y</v>
      </c>
    </row>
    <row r="3275" spans="1:9" x14ac:dyDescent="0.25">
      <c r="A3275" t="s">
        <v>315</v>
      </c>
      <c r="C3275" t="s">
        <v>820</v>
      </c>
      <c r="D3275">
        <v>1988</v>
      </c>
      <c r="E3275" t="s">
        <v>865</v>
      </c>
      <c r="G3275" t="str">
        <f t="shared" si="51"/>
        <v>Manufacturing ApplicationsA Statistical Method for Generating Order Information for Simulation Modeling and Analysis1988F. Bradley Armstrong IV</v>
      </c>
      <c r="I3275" t="str">
        <f>IFERROR(IF(VLOOKUP(Test!G3275,SanityCheck!$F$2:$F$6384,1,FALSE)=Test!G3275,"Y","N"),"N")</f>
        <v>Y</v>
      </c>
    </row>
    <row r="3276" spans="1:9" x14ac:dyDescent="0.25">
      <c r="A3276" t="s">
        <v>315</v>
      </c>
      <c r="C3276" t="s">
        <v>838</v>
      </c>
      <c r="D3276">
        <v>1988</v>
      </c>
      <c r="E3276" t="s">
        <v>839</v>
      </c>
      <c r="G3276" t="str">
        <f t="shared" si="51"/>
        <v>Manufacturing ApplicationsSimulation of a Finished Goods Allocation System1988Edward F. Stafford  Jr.</v>
      </c>
      <c r="I3276" t="str">
        <f>IFERROR(IF(VLOOKUP(Test!G3276,SanityCheck!$F$2:$F$6384,1,FALSE)=Test!G3276,"Y","N"),"N")</f>
        <v>Y</v>
      </c>
    </row>
    <row r="3277" spans="1:9" x14ac:dyDescent="0.25">
      <c r="A3277" t="s">
        <v>315</v>
      </c>
      <c r="C3277" t="s">
        <v>838</v>
      </c>
      <c r="D3277">
        <v>1988</v>
      </c>
      <c r="E3277" t="s">
        <v>837</v>
      </c>
      <c r="G3277" t="str">
        <f t="shared" si="51"/>
        <v>Manufacturing ApplicationsSimulation of a Finished Goods Allocation System1988Bernard J. Schroer</v>
      </c>
      <c r="I3277" t="str">
        <f>IFERROR(IF(VLOOKUP(Test!G3277,SanityCheck!$F$2:$F$6384,1,FALSE)=Test!G3277,"Y","N"),"N")</f>
        <v>Y</v>
      </c>
    </row>
    <row r="3278" spans="1:9" x14ac:dyDescent="0.25">
      <c r="A3278" t="s">
        <v>315</v>
      </c>
      <c r="C3278" t="s">
        <v>741</v>
      </c>
      <c r="D3278">
        <v>1988</v>
      </c>
      <c r="E3278" t="s">
        <v>742</v>
      </c>
      <c r="G3278" t="str">
        <f t="shared" si="51"/>
        <v>Manufacturing ApplicationsCapacity Choice, Work-in-Progress Inventory and Throughput: A Simulation Study1988G. G. Hegde</v>
      </c>
      <c r="I3278" t="str">
        <f>IFERROR(IF(VLOOKUP(Test!G3278,SanityCheck!$F$2:$F$6384,1,FALSE)=Test!G3278,"Y","N"),"N")</f>
        <v>Y</v>
      </c>
    </row>
    <row r="3279" spans="1:9" x14ac:dyDescent="0.25">
      <c r="A3279" t="s">
        <v>315</v>
      </c>
      <c r="C3279" t="s">
        <v>741</v>
      </c>
      <c r="D3279">
        <v>1988</v>
      </c>
      <c r="E3279" t="s">
        <v>740</v>
      </c>
      <c r="G3279" t="str">
        <f t="shared" si="51"/>
        <v>Manufacturing ApplicationsCapacity Choice, Work-in-Progress Inventory and Throughput: A Simulation Study1988K. Ramamurthy</v>
      </c>
      <c r="I3279" t="str">
        <f>IFERROR(IF(VLOOKUP(Test!G3279,SanityCheck!$F$2:$F$6384,1,FALSE)=Test!G3279,"Y","N"),"N")</f>
        <v>Y</v>
      </c>
    </row>
    <row r="3280" spans="1:9" x14ac:dyDescent="0.25">
      <c r="A3280" t="s">
        <v>315</v>
      </c>
      <c r="C3280" t="s">
        <v>741</v>
      </c>
      <c r="D3280">
        <v>1988</v>
      </c>
      <c r="E3280" t="s">
        <v>744</v>
      </c>
      <c r="G3280" t="str">
        <f t="shared" si="51"/>
        <v>Manufacturing ApplicationsCapacity Choice, Work-in-Progress Inventory and Throughput: A Simulation Study1988P. R. Tadikamalla</v>
      </c>
      <c r="I3280" t="str">
        <f>IFERROR(IF(VLOOKUP(Test!G3280,SanityCheck!$F$2:$F$6384,1,FALSE)=Test!G3280,"Y","N"),"N")</f>
        <v>Y</v>
      </c>
    </row>
    <row r="3281" spans="1:9" x14ac:dyDescent="0.25">
      <c r="A3281" t="s">
        <v>315</v>
      </c>
      <c r="C3281" t="s">
        <v>741</v>
      </c>
      <c r="D3281">
        <v>1988</v>
      </c>
      <c r="E3281" t="s">
        <v>743</v>
      </c>
      <c r="G3281" t="str">
        <f t="shared" si="51"/>
        <v>Manufacturing ApplicationsCapacity Choice, Work-in-Progress Inventory and Throughput: A Simulation Study1988Sunder Kekre</v>
      </c>
      <c r="I3281" t="str">
        <f>IFERROR(IF(VLOOKUP(Test!G3281,SanityCheck!$F$2:$F$6384,1,FALSE)=Test!G3281,"Y","N"),"N")</f>
        <v>Y</v>
      </c>
    </row>
    <row r="3282" spans="1:9" x14ac:dyDescent="0.25">
      <c r="A3282" t="s">
        <v>315</v>
      </c>
      <c r="C3282" t="s">
        <v>745</v>
      </c>
      <c r="D3282">
        <v>1988</v>
      </c>
      <c r="E3282" t="s">
        <v>558</v>
      </c>
      <c r="G3282" t="str">
        <f t="shared" si="51"/>
        <v>Manufacturing ApplicationsAnalysis of Low Inventory Manufacturing Using MIM1988John E. Lenz</v>
      </c>
      <c r="I3282" t="str">
        <f>IFERROR(IF(VLOOKUP(Test!G3282,SanityCheck!$F$2:$F$6384,1,FALSE)=Test!G3282,"Y","N"),"N")</f>
        <v>Y</v>
      </c>
    </row>
    <row r="3283" spans="1:9" x14ac:dyDescent="0.25">
      <c r="A3283" t="s">
        <v>315</v>
      </c>
      <c r="C3283" t="s">
        <v>432</v>
      </c>
      <c r="D3283">
        <v>1988</v>
      </c>
      <c r="E3283" t="s">
        <v>433</v>
      </c>
      <c r="G3283" t="str">
        <f t="shared" si="51"/>
        <v>Manufacturing ApplicationsAnalysis of a Factory of the Future Using an Integrated Set of Software for Manufacturing Systems Modeling1988Masami Shimizu</v>
      </c>
      <c r="I3283" t="str">
        <f>IFERROR(IF(VLOOKUP(Test!G3283,SanityCheck!$F$2:$F$6384,1,FALSE)=Test!G3283,"Y","N"),"N")</f>
        <v>Y</v>
      </c>
    </row>
    <row r="3284" spans="1:9" x14ac:dyDescent="0.25">
      <c r="A3284" t="s">
        <v>315</v>
      </c>
      <c r="C3284" t="s">
        <v>432</v>
      </c>
      <c r="D3284">
        <v>1988</v>
      </c>
      <c r="E3284" t="s">
        <v>431</v>
      </c>
      <c r="G3284" t="str">
        <f t="shared" si="51"/>
        <v>Manufacturing ApplicationsAnalysis of a Factory of the Future Using an Integrated Set of Software for Manufacturing Systems Modeling1988David Van Zoest</v>
      </c>
      <c r="I3284" t="str">
        <f>IFERROR(IF(VLOOKUP(Test!G3284,SanityCheck!$F$2:$F$6384,1,FALSE)=Test!G3284,"Y","N"),"N")</f>
        <v>Y</v>
      </c>
    </row>
    <row r="3285" spans="1:9" x14ac:dyDescent="0.25">
      <c r="A3285" t="s">
        <v>315</v>
      </c>
      <c r="C3285" t="s">
        <v>314</v>
      </c>
      <c r="D3285">
        <v>1988</v>
      </c>
      <c r="E3285" t="s">
        <v>434</v>
      </c>
      <c r="G3285" t="str">
        <f t="shared" si="51"/>
        <v>Manufacturing ApplicationsSteel Product Transportation and Storage Simulation: A Combined Simulation/Optimization Approach1988Nobuyuki Ueno</v>
      </c>
      <c r="I3285" t="str">
        <f>IFERROR(IF(VLOOKUP(Test!G3285,SanityCheck!$F$2:$F$6384,1,FALSE)=Test!G3285,"Y","N"),"N")</f>
        <v>Y</v>
      </c>
    </row>
    <row r="3286" spans="1:9" x14ac:dyDescent="0.25">
      <c r="A3286" t="s">
        <v>315</v>
      </c>
      <c r="C3286" t="s">
        <v>314</v>
      </c>
      <c r="D3286">
        <v>1988</v>
      </c>
      <c r="E3286" t="s">
        <v>313</v>
      </c>
      <c r="G3286" t="str">
        <f t="shared" si="51"/>
        <v>Manufacturing ApplicationsSteel Product Transportation and Storage Simulation: A Combined Simulation/Optimization Approach1988Yoshiyuki Nakagawa</v>
      </c>
      <c r="I3286" t="str">
        <f>IFERROR(IF(VLOOKUP(Test!G3286,SanityCheck!$F$2:$F$6384,1,FALSE)=Test!G3286,"Y","N"),"N")</f>
        <v>Y</v>
      </c>
    </row>
    <row r="3287" spans="1:9" x14ac:dyDescent="0.25">
      <c r="A3287" t="s">
        <v>315</v>
      </c>
      <c r="C3287" t="s">
        <v>314</v>
      </c>
      <c r="D3287">
        <v>1988</v>
      </c>
      <c r="E3287" t="s">
        <v>435</v>
      </c>
      <c r="G3287" t="str">
        <f t="shared" si="51"/>
        <v>Manufacturing ApplicationsSteel Product Transportation and Storage Simulation: A Combined Simulation/Optimization Approach1988Yoshihiro Okuno</v>
      </c>
      <c r="I3287" t="str">
        <f>IFERROR(IF(VLOOKUP(Test!G3287,SanityCheck!$F$2:$F$6384,1,FALSE)=Test!G3287,"Y","N"),"N")</f>
        <v>Y</v>
      </c>
    </row>
    <row r="3288" spans="1:9" x14ac:dyDescent="0.25">
      <c r="A3288" t="s">
        <v>315</v>
      </c>
      <c r="C3288" t="s">
        <v>314</v>
      </c>
      <c r="D3288">
        <v>1988</v>
      </c>
      <c r="E3288" t="s">
        <v>436</v>
      </c>
      <c r="G3288" t="str">
        <f t="shared" si="51"/>
        <v>Manufacturing ApplicationsSteel Product Transportation and Storage Simulation: A Combined Simulation/Optimization Approach1988Susumo Morito</v>
      </c>
      <c r="I3288" t="str">
        <f>IFERROR(IF(VLOOKUP(Test!G3288,SanityCheck!$F$2:$F$6384,1,FALSE)=Test!G3288,"Y","N"),"N")</f>
        <v>Y</v>
      </c>
    </row>
    <row r="3289" spans="1:9" x14ac:dyDescent="0.25">
      <c r="A3289" t="s">
        <v>315</v>
      </c>
      <c r="C3289" t="s">
        <v>332</v>
      </c>
      <c r="D3289">
        <v>1988</v>
      </c>
      <c r="E3289" t="s">
        <v>331</v>
      </c>
      <c r="G3289" t="str">
        <f t="shared" si="51"/>
        <v>Manufacturing ApplicationsIntegrating a Modified Simulated Annealing Algorithm with the Simulation of a Manufacturing System to Optimize Buffer Sizes in Automatic Assembly Systems1988Akif Asil Bulgak</v>
      </c>
      <c r="I3289" t="str">
        <f>IFERROR(IF(VLOOKUP(Test!G3289,SanityCheck!$F$2:$F$6384,1,FALSE)=Test!G3289,"Y","N"),"N")</f>
        <v>Y</v>
      </c>
    </row>
    <row r="3290" spans="1:9" x14ac:dyDescent="0.25">
      <c r="A3290" t="s">
        <v>315</v>
      </c>
      <c r="C3290" t="s">
        <v>332</v>
      </c>
      <c r="D3290">
        <v>1988</v>
      </c>
      <c r="E3290" t="s">
        <v>348</v>
      </c>
      <c r="G3290" t="str">
        <f t="shared" si="51"/>
        <v>Manufacturing ApplicationsIntegrating a Modified Simulated Annealing Algorithm with the Simulation of a Manufacturing System to Optimize Buffer Sizes in Automatic Assembly Systems1988Jerry L. Sanders</v>
      </c>
      <c r="I3290" t="str">
        <f>IFERROR(IF(VLOOKUP(Test!G3290,SanityCheck!$F$2:$F$6384,1,FALSE)=Test!G3290,"Y","N"),"N")</f>
        <v>Y</v>
      </c>
    </row>
    <row r="3291" spans="1:9" x14ac:dyDescent="0.25">
      <c r="A3291" t="s">
        <v>315</v>
      </c>
      <c r="C3291" t="s">
        <v>328</v>
      </c>
      <c r="D3291">
        <v>1988</v>
      </c>
      <c r="E3291" t="s">
        <v>327</v>
      </c>
      <c r="G3291" t="str">
        <f t="shared" si="51"/>
        <v>Manufacturing ApplicationsRapid modeling: Implications for business planning1988Kenneth R. Anderson</v>
      </c>
      <c r="I3291" t="str">
        <f>IFERROR(IF(VLOOKUP(Test!G3291,SanityCheck!$F$2:$F$6384,1,FALSE)=Test!G3291,"Y","N"),"N")</f>
        <v>Y</v>
      </c>
    </row>
    <row r="3292" spans="1:9" x14ac:dyDescent="0.25">
      <c r="A3292" t="s">
        <v>315</v>
      </c>
      <c r="C3292" t="s">
        <v>328</v>
      </c>
      <c r="D3292">
        <v>1988</v>
      </c>
      <c r="E3292" t="s">
        <v>330</v>
      </c>
      <c r="G3292" t="str">
        <f t="shared" si="51"/>
        <v>Manufacturing ApplicationsRapid modeling: Implications for business planning1988Gregory W. Diehl</v>
      </c>
      <c r="I3292" t="str">
        <f>IFERROR(IF(VLOOKUP(Test!G3292,SanityCheck!$F$2:$F$6384,1,FALSE)=Test!G3292,"Y","N"),"N")</f>
        <v>Y</v>
      </c>
    </row>
    <row r="3293" spans="1:9" x14ac:dyDescent="0.25">
      <c r="A3293" t="s">
        <v>315</v>
      </c>
      <c r="C3293" t="s">
        <v>317</v>
      </c>
      <c r="D3293">
        <v>1988</v>
      </c>
      <c r="E3293" t="s">
        <v>379</v>
      </c>
      <c r="G3293" t="str">
        <f t="shared" si="51"/>
        <v>Manufacturing ApplicationsA Preliminary Group Technology Classification Scheme for Manufacturing Simulation Models1988Nur E. Ozdemirel</v>
      </c>
      <c r="I3293" t="str">
        <f>IFERROR(IF(VLOOKUP(Test!G3293,SanityCheck!$F$2:$F$6384,1,FALSE)=Test!G3293,"Y","N"),"N")</f>
        <v>Y</v>
      </c>
    </row>
    <row r="3294" spans="1:9" x14ac:dyDescent="0.25">
      <c r="A3294" t="s">
        <v>315</v>
      </c>
      <c r="C3294" t="s">
        <v>317</v>
      </c>
      <c r="D3294">
        <v>1988</v>
      </c>
      <c r="E3294" t="s">
        <v>354</v>
      </c>
      <c r="G3294" t="str">
        <f t="shared" si="51"/>
        <v>Manufacturing ApplicationsA Preliminary Group Technology Classification Scheme for Manufacturing Simulation Models1988Gerald T. Mackulak</v>
      </c>
      <c r="I3294" t="str">
        <f>IFERROR(IF(VLOOKUP(Test!G3294,SanityCheck!$F$2:$F$6384,1,FALSE)=Test!G3294,"Y","N"),"N")</f>
        <v>Y</v>
      </c>
    </row>
    <row r="3295" spans="1:9" x14ac:dyDescent="0.25">
      <c r="A3295" t="s">
        <v>315</v>
      </c>
      <c r="C3295" t="s">
        <v>317</v>
      </c>
      <c r="D3295">
        <v>1988</v>
      </c>
      <c r="E3295" t="s">
        <v>316</v>
      </c>
      <c r="G3295" t="str">
        <f t="shared" si="51"/>
        <v>Manufacturing ApplicationsA Preliminary Group Technology Classification Scheme for Manufacturing Simulation Models1988Jeffery K. Cochran</v>
      </c>
      <c r="I3295" t="str">
        <f>IFERROR(IF(VLOOKUP(Test!G3295,SanityCheck!$F$2:$F$6384,1,FALSE)=Test!G3295,"Y","N"),"N")</f>
        <v>Y</v>
      </c>
    </row>
    <row r="3296" spans="1:9" x14ac:dyDescent="0.25">
      <c r="A3296" t="s">
        <v>315</v>
      </c>
      <c r="C3296" t="s">
        <v>361</v>
      </c>
      <c r="D3296">
        <v>1988</v>
      </c>
      <c r="E3296" t="s">
        <v>360</v>
      </c>
      <c r="G3296" t="str">
        <f t="shared" si="51"/>
        <v>Manufacturing ApplicationsSimulation in a CIM Environment: Structure for Analysis and Real-Time Control1988Catherine M. Harmonosky</v>
      </c>
      <c r="I3296" t="str">
        <f>IFERROR(IF(VLOOKUP(Test!G3296,SanityCheck!$F$2:$F$6384,1,FALSE)=Test!G3296,"Y","N"),"N")</f>
        <v>Y</v>
      </c>
    </row>
    <row r="3297" spans="1:9" x14ac:dyDescent="0.25">
      <c r="A3297" t="s">
        <v>315</v>
      </c>
      <c r="C3297" t="s">
        <v>361</v>
      </c>
      <c r="D3297">
        <v>1988</v>
      </c>
      <c r="E3297" t="s">
        <v>362</v>
      </c>
      <c r="G3297" t="str">
        <f t="shared" si="51"/>
        <v>Manufacturing ApplicationsSimulation in a CIM Environment: Structure for Analysis and Real-Time Control1988Dean C. Barrick</v>
      </c>
      <c r="I3297" t="str">
        <f>IFERROR(IF(VLOOKUP(Test!G3297,SanityCheck!$F$2:$F$6384,1,FALSE)=Test!G3297,"Y","N"),"N")</f>
        <v>Y</v>
      </c>
    </row>
    <row r="3298" spans="1:9" x14ac:dyDescent="0.25">
      <c r="A3298" t="s">
        <v>315</v>
      </c>
      <c r="C3298" t="s">
        <v>326</v>
      </c>
      <c r="D3298">
        <v>1988</v>
      </c>
      <c r="E3298" t="s">
        <v>325</v>
      </c>
      <c r="G3298" t="str">
        <f t="shared" si="51"/>
        <v>Manufacturing ApplicationsDiscrete-Event Simulation of Wafer Fabrication Facility1988Karen A. Pitts</v>
      </c>
      <c r="I3298" t="str">
        <f>IFERROR(IF(VLOOKUP(Test!G3298,SanityCheck!$F$2:$F$6384,1,FALSE)=Test!G3298,"Y","N"),"N")</f>
        <v>Y</v>
      </c>
    </row>
    <row r="3299" spans="1:9" x14ac:dyDescent="0.25">
      <c r="A3299" t="s">
        <v>315</v>
      </c>
      <c r="C3299" t="s">
        <v>386</v>
      </c>
      <c r="D3299">
        <v>1988</v>
      </c>
      <c r="E3299" t="s">
        <v>385</v>
      </c>
      <c r="G3299" t="str">
        <f t="shared" si="51"/>
        <v>Manufacturing ApplicationsJIT, Truck Docks, and Simulation1988William H. Moll</v>
      </c>
      <c r="I3299" t="str">
        <f>IFERROR(IF(VLOOKUP(Test!G3299,SanityCheck!$F$2:$F$6384,1,FALSE)=Test!G3299,"Y","N"),"N")</f>
        <v>Y</v>
      </c>
    </row>
    <row r="3300" spans="1:9" x14ac:dyDescent="0.25">
      <c r="A3300" t="s">
        <v>315</v>
      </c>
      <c r="C3300" t="s">
        <v>324</v>
      </c>
      <c r="D3300">
        <v>1988</v>
      </c>
      <c r="E3300" t="s">
        <v>329</v>
      </c>
      <c r="G3300" t="str">
        <f t="shared" si="51"/>
        <v>Manufacturing ApplicationsA Forum on Selecting Simulation/Animation Software for Manufacturing (Panel)1988Averill M. Law</v>
      </c>
      <c r="I3300" t="str">
        <f>IFERROR(IF(VLOOKUP(Test!G3300,SanityCheck!$F$2:$F$6384,1,FALSE)=Test!G3300,"Y","N"),"N")</f>
        <v>Y</v>
      </c>
    </row>
    <row r="3301" spans="1:9" x14ac:dyDescent="0.25">
      <c r="A3301" t="s">
        <v>315</v>
      </c>
      <c r="C3301" t="s">
        <v>324</v>
      </c>
      <c r="D3301">
        <v>1988</v>
      </c>
      <c r="E3301" t="s">
        <v>335</v>
      </c>
      <c r="G3301" t="str">
        <f t="shared" si="51"/>
        <v>Manufacturing ApplicationsA Forum on Selecting Simulation/Animation Software for Manufacturing (Panel)1988Cindy L. Morey</v>
      </c>
      <c r="I3301" t="str">
        <f>IFERROR(IF(VLOOKUP(Test!G3301,SanityCheck!$F$2:$F$6384,1,FALSE)=Test!G3301,"Y","N"),"N")</f>
        <v>Y</v>
      </c>
    </row>
    <row r="3302" spans="1:9" x14ac:dyDescent="0.25">
      <c r="A3302" t="s">
        <v>315</v>
      </c>
      <c r="C3302" t="s">
        <v>324</v>
      </c>
      <c r="D3302">
        <v>1988</v>
      </c>
      <c r="E3302" t="s">
        <v>468</v>
      </c>
      <c r="G3302" t="str">
        <f t="shared" si="51"/>
        <v>Manufacturing ApplicationsA Forum on Selecting Simulation/Animation Software for Manufacturing (Panel)1988Mark Zimmerman</v>
      </c>
      <c r="I3302" t="str">
        <f>IFERROR(IF(VLOOKUP(Test!G3302,SanityCheck!$F$2:$F$6384,1,FALSE)=Test!G3302,"Y","N"),"N")</f>
        <v>Y</v>
      </c>
    </row>
    <row r="3303" spans="1:9" x14ac:dyDescent="0.25">
      <c r="A3303" t="s">
        <v>315</v>
      </c>
      <c r="C3303" t="s">
        <v>324</v>
      </c>
      <c r="D3303">
        <v>1988</v>
      </c>
      <c r="E3303" t="s">
        <v>642</v>
      </c>
      <c r="G3303" t="str">
        <f t="shared" si="51"/>
        <v>Manufacturing ApplicationsA Forum on Selecting Simulation/Animation Software for Manufacturing (Panel)1988C. Dennis Pegden</v>
      </c>
      <c r="I3303" t="str">
        <f>IFERROR(IF(VLOOKUP(Test!G3303,SanityCheck!$F$2:$F$6384,1,FALSE)=Test!G3303,"Y","N"),"N")</f>
        <v>Y</v>
      </c>
    </row>
    <row r="3304" spans="1:9" x14ac:dyDescent="0.25">
      <c r="A3304" t="s">
        <v>315</v>
      </c>
      <c r="C3304" t="s">
        <v>324</v>
      </c>
      <c r="D3304">
        <v>1988</v>
      </c>
      <c r="E3304" t="s">
        <v>323</v>
      </c>
      <c r="G3304" t="str">
        <f t="shared" si="51"/>
        <v>Manufacturing ApplicationsA Forum on Selecting Simulation/Animation Software for Manufacturing (Panel)1988Jerry Banks</v>
      </c>
      <c r="I3304" t="str">
        <f>IFERROR(IF(VLOOKUP(Test!G3304,SanityCheck!$F$2:$F$6384,1,FALSE)=Test!G3304,"Y","N"),"N")</f>
        <v>Y</v>
      </c>
    </row>
    <row r="3305" spans="1:9" x14ac:dyDescent="0.25">
      <c r="A3305" t="s">
        <v>315</v>
      </c>
      <c r="C3305" t="s">
        <v>324</v>
      </c>
      <c r="D3305">
        <v>1988</v>
      </c>
      <c r="E3305" t="s">
        <v>467</v>
      </c>
      <c r="G3305" t="str">
        <f t="shared" si="51"/>
        <v>Manufacturing ApplicationsA Forum on Selecting Simulation/Animation Software for Manufacturing (Panel)1988F. Hank Grant</v>
      </c>
      <c r="I3305" t="str">
        <f>IFERROR(IF(VLOOKUP(Test!G3305,SanityCheck!$F$2:$F$6384,1,FALSE)=Test!G3305,"Y","N"),"N")</f>
        <v>Y</v>
      </c>
    </row>
    <row r="3306" spans="1:9" x14ac:dyDescent="0.25">
      <c r="A3306" t="s">
        <v>315</v>
      </c>
      <c r="C3306" t="s">
        <v>324</v>
      </c>
      <c r="D3306">
        <v>1988</v>
      </c>
      <c r="E3306" t="s">
        <v>466</v>
      </c>
      <c r="G3306" t="str">
        <f t="shared" si="51"/>
        <v>Manufacturing ApplicationsA Forum on Selecting Simulation/Animation Software for Manufacturing (Panel)1988Douglas G. MacFarland</v>
      </c>
      <c r="I3306" t="str">
        <f>IFERROR(IF(VLOOKUP(Test!G3306,SanityCheck!$F$2:$F$6384,1,FALSE)=Test!G3306,"Y","N"),"N")</f>
        <v>Y</v>
      </c>
    </row>
    <row r="3307" spans="1:9" x14ac:dyDescent="0.25">
      <c r="A3307" t="s">
        <v>2182</v>
      </c>
      <c r="C3307" t="s">
        <v>2561</v>
      </c>
      <c r="D3307">
        <v>1988</v>
      </c>
      <c r="E3307" t="s">
        <v>3056</v>
      </c>
      <c r="G3307" t="str">
        <f t="shared" si="51"/>
        <v>Military ApplicationsA Development Methodology for Adding Map-Based Graphics to the Theater War Exercise1988Darrell A. Quick</v>
      </c>
      <c r="I3307" t="str">
        <f>IFERROR(IF(VLOOKUP(Test!G3307,SanityCheck!$F$2:$F$6384,1,FALSE)=Test!G3307,"Y","N"),"N")</f>
        <v>Y</v>
      </c>
    </row>
    <row r="3308" spans="1:9" x14ac:dyDescent="0.25">
      <c r="A3308" t="s">
        <v>2182</v>
      </c>
      <c r="C3308" t="s">
        <v>2561</v>
      </c>
      <c r="D3308">
        <v>1988</v>
      </c>
      <c r="E3308" t="s">
        <v>2560</v>
      </c>
      <c r="G3308" t="str">
        <f t="shared" si="51"/>
        <v>Military ApplicationsA Development Methodology for Adding Map-Based Graphics to the Theater War Exercise1988Mark A. Roth</v>
      </c>
      <c r="I3308" t="str">
        <f>IFERROR(IF(VLOOKUP(Test!G3308,SanityCheck!$F$2:$F$6384,1,FALSE)=Test!G3308,"Y","N"),"N")</f>
        <v>Y</v>
      </c>
    </row>
    <row r="3309" spans="1:9" x14ac:dyDescent="0.25">
      <c r="A3309" t="s">
        <v>2182</v>
      </c>
      <c r="C3309" t="s">
        <v>2935</v>
      </c>
      <c r="D3309">
        <v>1988</v>
      </c>
      <c r="E3309" t="s">
        <v>2747</v>
      </c>
      <c r="G3309" t="str">
        <f t="shared" si="51"/>
        <v>Military ApplicationsUtilizing Abstraction and Perspective in Battle Simulation1988Paul A. Fishwick</v>
      </c>
      <c r="I3309" t="str">
        <f>IFERROR(IF(VLOOKUP(Test!G3309,SanityCheck!$F$2:$F$6384,1,FALSE)=Test!G3309,"Y","N"),"N")</f>
        <v>Y</v>
      </c>
    </row>
    <row r="3310" spans="1:9" x14ac:dyDescent="0.25">
      <c r="A3310" t="s">
        <v>2182</v>
      </c>
      <c r="C3310" t="s">
        <v>2935</v>
      </c>
      <c r="D3310">
        <v>1988</v>
      </c>
      <c r="E3310" t="s">
        <v>2934</v>
      </c>
      <c r="G3310" t="str">
        <f t="shared" si="51"/>
        <v>Military ApplicationsUtilizing Abstraction and Perspective in Battle Simulation1988Steven M. Walzcak</v>
      </c>
      <c r="I3310" t="str">
        <f>IFERROR(IF(VLOOKUP(Test!G3310,SanityCheck!$F$2:$F$6384,1,FALSE)=Test!G3310,"Y","N"),"N")</f>
        <v>Y</v>
      </c>
    </row>
    <row r="3311" spans="1:9" x14ac:dyDescent="0.25">
      <c r="A3311" t="s">
        <v>2182</v>
      </c>
      <c r="C3311" t="s">
        <v>2181</v>
      </c>
      <c r="D3311">
        <v>1988</v>
      </c>
      <c r="E3311" t="s">
        <v>2814</v>
      </c>
      <c r="G3311" t="str">
        <f t="shared" si="51"/>
        <v>Military ApplicationsAir Operations Modeling in a Wargaming Environment1988Paul E. Rubin</v>
      </c>
      <c r="I3311" t="str">
        <f>IFERROR(IF(VLOOKUP(Test!G3311,SanityCheck!$F$2:$F$6384,1,FALSE)=Test!G3311,"Y","N"),"N")</f>
        <v>Y</v>
      </c>
    </row>
    <row r="3312" spans="1:9" x14ac:dyDescent="0.25">
      <c r="A3312" t="s">
        <v>2182</v>
      </c>
      <c r="C3312" t="s">
        <v>2181</v>
      </c>
      <c r="D3312">
        <v>1988</v>
      </c>
      <c r="E3312" t="s">
        <v>2180</v>
      </c>
      <c r="G3312" t="str">
        <f t="shared" si="51"/>
        <v>Military ApplicationsAir Operations Modeling in a Wargaming Environment1988Joseph L. Sowers</v>
      </c>
      <c r="I3312" t="str">
        <f>IFERROR(IF(VLOOKUP(Test!G3312,SanityCheck!$F$2:$F$6384,1,FALSE)=Test!G3312,"Y","N"),"N")</f>
        <v>Y</v>
      </c>
    </row>
    <row r="3313" spans="1:9" x14ac:dyDescent="0.25">
      <c r="A3313" t="s">
        <v>2182</v>
      </c>
      <c r="C3313" t="s">
        <v>2216</v>
      </c>
      <c r="D3313">
        <v>1988</v>
      </c>
      <c r="E3313" t="s">
        <v>2215</v>
      </c>
      <c r="G3313" t="str">
        <f t="shared" si="51"/>
        <v>Military ApplicationsSimulation: The Correct Approach to Complex Availability Problem1988Gene J. Schroeder</v>
      </c>
      <c r="I3313" t="str">
        <f>IFERROR(IF(VLOOKUP(Test!G3313,SanityCheck!$F$2:$F$6384,1,FALSE)=Test!G3313,"Y","N"),"N")</f>
        <v>Y</v>
      </c>
    </row>
    <row r="3314" spans="1:9" x14ac:dyDescent="0.25">
      <c r="A3314" t="s">
        <v>2182</v>
      </c>
      <c r="C3314" t="s">
        <v>2216</v>
      </c>
      <c r="D3314">
        <v>1988</v>
      </c>
      <c r="E3314" t="s">
        <v>2903</v>
      </c>
      <c r="G3314" t="str">
        <f t="shared" si="51"/>
        <v>Military ApplicationsSimulation: The Correct Approach to Complex Availability Problem1988Marvin M. Johnson</v>
      </c>
      <c r="I3314" t="str">
        <f>IFERROR(IF(VLOOKUP(Test!G3314,SanityCheck!$F$2:$F$6384,1,FALSE)=Test!G3314,"Y","N"),"N")</f>
        <v>Y</v>
      </c>
    </row>
    <row r="3315" spans="1:9" x14ac:dyDescent="0.25">
      <c r="A3315" t="s">
        <v>2182</v>
      </c>
      <c r="C3315" t="s">
        <v>2219</v>
      </c>
      <c r="D3315">
        <v>1988</v>
      </c>
      <c r="E3315" t="s">
        <v>2887</v>
      </c>
      <c r="G3315" t="str">
        <f t="shared" si="51"/>
        <v>Military ApplicationsA Logistics Model of Coast Guard Buoy Tending Operations1988Leonard C. Kingsley</v>
      </c>
      <c r="I3315" t="str">
        <f>IFERROR(IF(VLOOKUP(Test!G3315,SanityCheck!$F$2:$F$6384,1,FALSE)=Test!G3315,"Y","N"),"N")</f>
        <v>Y</v>
      </c>
    </row>
    <row r="3316" spans="1:9" x14ac:dyDescent="0.25">
      <c r="A3316" t="s">
        <v>2182</v>
      </c>
      <c r="C3316" t="s">
        <v>2219</v>
      </c>
      <c r="D3316">
        <v>1988</v>
      </c>
      <c r="E3316" t="s">
        <v>2880</v>
      </c>
      <c r="G3316" t="str">
        <f t="shared" si="51"/>
        <v>Military ApplicationsA Logistics Model of Coast Guard Buoy Tending Operations1988Kenneth S. Klesczewski</v>
      </c>
      <c r="I3316" t="str">
        <f>IFERROR(IF(VLOOKUP(Test!G3316,SanityCheck!$F$2:$F$6384,1,FALSE)=Test!G3316,"Y","N"),"N")</f>
        <v>Y</v>
      </c>
    </row>
    <row r="3317" spans="1:9" x14ac:dyDescent="0.25">
      <c r="A3317" t="s">
        <v>2182</v>
      </c>
      <c r="C3317" t="s">
        <v>2219</v>
      </c>
      <c r="D3317">
        <v>1988</v>
      </c>
      <c r="E3317" t="s">
        <v>2218</v>
      </c>
      <c r="G3317" t="str">
        <f t="shared" si="51"/>
        <v>Military ApplicationsA Logistics Model of Coast Guard Buoy Tending Operations1988Joe A. Smith</v>
      </c>
      <c r="I3317" t="str">
        <f>IFERROR(IF(VLOOKUP(Test!G3317,SanityCheck!$F$2:$F$6384,1,FALSE)=Test!G3317,"Y","N"),"N")</f>
        <v>Y</v>
      </c>
    </row>
    <row r="3318" spans="1:9" x14ac:dyDescent="0.25">
      <c r="A3318" t="s">
        <v>2182</v>
      </c>
      <c r="C3318" t="s">
        <v>2608</v>
      </c>
      <c r="D3318">
        <v>1988</v>
      </c>
      <c r="E3318" t="s">
        <v>2635</v>
      </c>
      <c r="G3318" t="str">
        <f t="shared" si="51"/>
        <v>Military ApplicationsA Space Logistics Simulation Implementation in Ada1988Jesus Borrego</v>
      </c>
      <c r="I3318" t="str">
        <f>IFERROR(IF(VLOOKUP(Test!G3318,SanityCheck!$F$2:$F$6384,1,FALSE)=Test!G3318,"Y","N"),"N")</f>
        <v>Y</v>
      </c>
    </row>
    <row r="3319" spans="1:9" x14ac:dyDescent="0.25">
      <c r="A3319" t="s">
        <v>2182</v>
      </c>
      <c r="C3319" t="s">
        <v>2608</v>
      </c>
      <c r="D3319">
        <v>1988</v>
      </c>
      <c r="E3319" t="s">
        <v>2607</v>
      </c>
      <c r="G3319" t="str">
        <f t="shared" si="51"/>
        <v>Military ApplicationsA Space Logistics Simulation Implementation in Ada1988Frank Cheng</v>
      </c>
      <c r="I3319" t="str">
        <f>IFERROR(IF(VLOOKUP(Test!G3319,SanityCheck!$F$2:$F$6384,1,FALSE)=Test!G3319,"Y","N"),"N")</f>
        <v>Y</v>
      </c>
    </row>
    <row r="3320" spans="1:9" x14ac:dyDescent="0.25">
      <c r="A3320" t="s">
        <v>2182</v>
      </c>
      <c r="C3320" t="s">
        <v>2608</v>
      </c>
      <c r="D3320">
        <v>1988</v>
      </c>
      <c r="E3320" t="s">
        <v>2874</v>
      </c>
      <c r="G3320" t="str">
        <f t="shared" si="51"/>
        <v>Military ApplicationsA Space Logistics Simulation Implementation in Ada1988Ron Janz</v>
      </c>
      <c r="I3320" t="str">
        <f>IFERROR(IF(VLOOKUP(Test!G3320,SanityCheck!$F$2:$F$6384,1,FALSE)=Test!G3320,"Y","N"),"N")</f>
        <v>Y</v>
      </c>
    </row>
    <row r="3321" spans="1:9" x14ac:dyDescent="0.25">
      <c r="A3321" t="s">
        <v>2182</v>
      </c>
      <c r="C3321" t="s">
        <v>2606</v>
      </c>
      <c r="D3321">
        <v>1988</v>
      </c>
      <c r="E3321" t="s">
        <v>2605</v>
      </c>
      <c r="G3321" t="str">
        <f t="shared" si="51"/>
        <v>Military ApplicationsPerformance Analysis of a Generic Naval c2 Battle Group System by Use of Timed Petri Nets1988Bong-Wan Choi</v>
      </c>
      <c r="I3321" t="str">
        <f>IFERROR(IF(VLOOKUP(Test!G3321,SanityCheck!$F$2:$F$6384,1,FALSE)=Test!G3321,"Y","N"),"N")</f>
        <v>Y</v>
      </c>
    </row>
    <row r="3322" spans="1:9" x14ac:dyDescent="0.25">
      <c r="A3322" t="s">
        <v>2182</v>
      </c>
      <c r="C3322" t="s">
        <v>2606</v>
      </c>
      <c r="D3322">
        <v>1988</v>
      </c>
      <c r="E3322" t="s">
        <v>2967</v>
      </c>
      <c r="G3322" t="str">
        <f t="shared" si="51"/>
        <v>Military ApplicationsPerformance Analysis of a Generic Naval c2 Battle Group System by Use of Timed Petri Nets1988Way Kuo</v>
      </c>
      <c r="I3322" t="str">
        <f>IFERROR(IF(VLOOKUP(Test!G3322,SanityCheck!$F$2:$F$6384,1,FALSE)=Test!G3322,"Y","N"),"N")</f>
        <v>Y</v>
      </c>
    </row>
    <row r="3323" spans="1:9" x14ac:dyDescent="0.25">
      <c r="A3323" t="s">
        <v>2182</v>
      </c>
      <c r="C3323" t="s">
        <v>3094</v>
      </c>
      <c r="D3323">
        <v>1988</v>
      </c>
      <c r="E3323" t="s">
        <v>3116</v>
      </c>
      <c r="G3323" t="str">
        <f t="shared" si="51"/>
        <v>Military ApplicationsValidation Methodologies for Complex, Hybrid, HWIL, 6DOF Missile Simulations - A Structured Approach1988Robert M. Gravitz</v>
      </c>
      <c r="I3323" t="str">
        <f>IFERROR(IF(VLOOKUP(Test!G3323,SanityCheck!$F$2:$F$6384,1,FALSE)=Test!G3323,"Y","N"),"N")</f>
        <v>Y</v>
      </c>
    </row>
    <row r="3324" spans="1:9" x14ac:dyDescent="0.25">
      <c r="A3324" t="s">
        <v>2182</v>
      </c>
      <c r="C3324" t="s">
        <v>3094</v>
      </c>
      <c r="D3324">
        <v>1988</v>
      </c>
      <c r="E3324" t="s">
        <v>3093</v>
      </c>
      <c r="G3324" t="str">
        <f t="shared" si="51"/>
        <v>Military ApplicationsValidation Methodologies for Complex, Hybrid, HWIL, 6DOF Missile Simulations - A Structured Approach1988William F. Waite</v>
      </c>
      <c r="I3324" t="str">
        <f>IFERROR(IF(VLOOKUP(Test!G3324,SanityCheck!$F$2:$F$6384,1,FALSE)=Test!G3324,"Y","N"),"N")</f>
        <v>Y</v>
      </c>
    </row>
    <row r="3325" spans="1:9" x14ac:dyDescent="0.25">
      <c r="A3325" t="s">
        <v>2182</v>
      </c>
      <c r="C3325" t="s">
        <v>2929</v>
      </c>
      <c r="D3325">
        <v>1988</v>
      </c>
      <c r="E3325" t="s">
        <v>2949</v>
      </c>
      <c r="G3325" t="str">
        <f t="shared" si="51"/>
        <v>Military ApplicationsEW-GEMS: System Concepts and Development Process of an Electronic Warfare Simulation1988Raymond E. Gallagher</v>
      </c>
      <c r="I3325" t="str">
        <f>IFERROR(IF(VLOOKUP(Test!G3325,SanityCheck!$F$2:$F$6384,1,FALSE)=Test!G3325,"Y","N"),"N")</f>
        <v>Y</v>
      </c>
    </row>
    <row r="3326" spans="1:9" x14ac:dyDescent="0.25">
      <c r="A3326" t="s">
        <v>2182</v>
      </c>
      <c r="C3326" t="s">
        <v>2929</v>
      </c>
      <c r="D3326">
        <v>1988</v>
      </c>
      <c r="E3326" t="s">
        <v>3030</v>
      </c>
      <c r="G3326" t="str">
        <f t="shared" si="51"/>
        <v>Military ApplicationsEW-GEMS: System Concepts and Development Process of an Electronic Warfare Simulation1988Frederick C. Christie</v>
      </c>
      <c r="I3326" t="str">
        <f>IFERROR(IF(VLOOKUP(Test!G3326,SanityCheck!$F$2:$F$6384,1,FALSE)=Test!G3326,"Y","N"),"N")</f>
        <v>Y</v>
      </c>
    </row>
    <row r="3327" spans="1:9" x14ac:dyDescent="0.25">
      <c r="A3327" t="s">
        <v>2182</v>
      </c>
      <c r="C3327" t="s">
        <v>2929</v>
      </c>
      <c r="D3327">
        <v>1988</v>
      </c>
      <c r="E3327" t="s">
        <v>2928</v>
      </c>
      <c r="G3327" t="str">
        <f t="shared" si="51"/>
        <v>Military ApplicationsEW-GEMS: System Concepts and Development Process of an Electronic Warfare Simulation1988Kenneth R. Kaiser</v>
      </c>
      <c r="I3327" t="str">
        <f>IFERROR(IF(VLOOKUP(Test!G3327,SanityCheck!$F$2:$F$6384,1,FALSE)=Test!G3327,"Y","N"),"N")</f>
        <v>Y</v>
      </c>
    </row>
    <row r="3328" spans="1:9" x14ac:dyDescent="0.25">
      <c r="A3328" t="s">
        <v>2182</v>
      </c>
      <c r="C3328" t="s">
        <v>2929</v>
      </c>
      <c r="D3328">
        <v>1988</v>
      </c>
      <c r="E3328" t="s">
        <v>3099</v>
      </c>
      <c r="G3328" t="str">
        <f t="shared" si="51"/>
        <v>Military ApplicationsEW-GEMS: System Concepts and Development Process of an Electronic Warfare Simulation1988John T. Pattee</v>
      </c>
      <c r="I3328" t="str">
        <f>IFERROR(IF(VLOOKUP(Test!G3328,SanityCheck!$F$2:$F$6384,1,FALSE)=Test!G3328,"Y","N"),"N")</f>
        <v>Y</v>
      </c>
    </row>
    <row r="3329" spans="1:9" x14ac:dyDescent="0.25">
      <c r="A3329" t="s">
        <v>2182</v>
      </c>
      <c r="C3329" t="s">
        <v>2870</v>
      </c>
      <c r="D3329">
        <v>1988</v>
      </c>
      <c r="E3329" t="s">
        <v>2869</v>
      </c>
      <c r="G3329" t="str">
        <f t="shared" si="51"/>
        <v>Military ApplicationsValidation of a Simulation Model for the National Airspace System1988Melvyn Cheslow</v>
      </c>
      <c r="I3329" t="str">
        <f>IFERROR(IF(VLOOKUP(Test!G3329,SanityCheck!$F$2:$F$6384,1,FALSE)=Test!G3329,"Y","N"),"N")</f>
        <v>Y</v>
      </c>
    </row>
    <row r="3330" spans="1:9" x14ac:dyDescent="0.25">
      <c r="A3330" t="s">
        <v>2182</v>
      </c>
      <c r="C3330" t="s">
        <v>3080</v>
      </c>
      <c r="D3330">
        <v>1988</v>
      </c>
      <c r="E3330" t="s">
        <v>3079</v>
      </c>
      <c r="G3330" t="str">
        <f t="shared" ref="G3330:G3393" si="52">CONCATENATE(A3330,B3330,C3330,D3330,E3330)</f>
        <v>Military ApplicationsSimulating the National Airspace System1988William E. Weiss</v>
      </c>
      <c r="I3330" t="str">
        <f>IFERROR(IF(VLOOKUP(Test!G3330,SanityCheck!$F$2:$F$6384,1,FALSE)=Test!G3330,"Y","N"),"N")</f>
        <v>Y</v>
      </c>
    </row>
    <row r="3331" spans="1:9" x14ac:dyDescent="0.25">
      <c r="A3331" t="s">
        <v>2182</v>
      </c>
      <c r="C3331" t="s">
        <v>3080</v>
      </c>
      <c r="D3331">
        <v>1988</v>
      </c>
      <c r="E3331" t="s">
        <v>3081</v>
      </c>
      <c r="G3331" t="str">
        <f t="shared" si="52"/>
        <v>Military ApplicationsSimulating the National Airspace System1988Elizabeth S. Lacher</v>
      </c>
      <c r="I3331" t="str">
        <f>IFERROR(IF(VLOOKUP(Test!G3331,SanityCheck!$F$2:$F$6384,1,FALSE)=Test!G3331,"Y","N"),"N")</f>
        <v>Y</v>
      </c>
    </row>
    <row r="3332" spans="1:9" x14ac:dyDescent="0.25">
      <c r="A3332" t="s">
        <v>2182</v>
      </c>
      <c r="C3332" t="s">
        <v>2841</v>
      </c>
      <c r="D3332">
        <v>1988</v>
      </c>
      <c r="E3332" t="s">
        <v>2930</v>
      </c>
      <c r="G3332" t="str">
        <f t="shared" si="52"/>
        <v>Military ApplicationsAirline Performance Modelling to Support Schedule Development: An Application Case Study1988R. A. Haeme</v>
      </c>
      <c r="I3332" t="str">
        <f>IFERROR(IF(VLOOKUP(Test!G3332,SanityCheck!$F$2:$F$6384,1,FALSE)=Test!G3332,"Y","N"),"N")</f>
        <v>Y</v>
      </c>
    </row>
    <row r="3333" spans="1:9" x14ac:dyDescent="0.25">
      <c r="A3333" t="s">
        <v>2182</v>
      </c>
      <c r="C3333" t="s">
        <v>2841</v>
      </c>
      <c r="D3333">
        <v>1988</v>
      </c>
      <c r="E3333" t="s">
        <v>2840</v>
      </c>
      <c r="G3333" t="str">
        <f t="shared" si="52"/>
        <v>Military ApplicationsAirline Performance Modelling to Support Schedule Development: An Application Case Study1988J. L. Huttinger</v>
      </c>
      <c r="I3333" t="str">
        <f>IFERROR(IF(VLOOKUP(Test!G3333,SanityCheck!$F$2:$F$6384,1,FALSE)=Test!G3333,"Y","N"),"N")</f>
        <v>Y</v>
      </c>
    </row>
    <row r="3334" spans="1:9" x14ac:dyDescent="0.25">
      <c r="A3334" t="s">
        <v>2182</v>
      </c>
      <c r="C3334" t="s">
        <v>2841</v>
      </c>
      <c r="D3334">
        <v>1988</v>
      </c>
      <c r="E3334" t="s">
        <v>3014</v>
      </c>
      <c r="G3334" t="str">
        <f t="shared" si="52"/>
        <v>Military ApplicationsAirline Performance Modelling to Support Schedule Development: An Application Case Study1988R. W. Shore</v>
      </c>
      <c r="I3334" t="str">
        <f>IFERROR(IF(VLOOKUP(Test!G3334,SanityCheck!$F$2:$F$6384,1,FALSE)=Test!G3334,"Y","N"),"N")</f>
        <v>Y</v>
      </c>
    </row>
    <row r="3335" spans="1:9" x14ac:dyDescent="0.25">
      <c r="A3335" t="s">
        <v>2231</v>
      </c>
      <c r="C3335" t="s">
        <v>2244</v>
      </c>
      <c r="D3335">
        <v>1988</v>
      </c>
      <c r="E3335" t="s">
        <v>2249</v>
      </c>
      <c r="G3335" t="str">
        <f t="shared" si="52"/>
        <v>GeneralComparison of an Unsaturated Soil Zone Model (SESOIL) Predictions with a Laboratory Leaching Experiment1988D. M. Hetrick</v>
      </c>
      <c r="I3335" t="str">
        <f>IFERROR(IF(VLOOKUP(Test!G3335,SanityCheck!$F$2:$F$6384,1,FALSE)=Test!G3335,"Y","N"),"N")</f>
        <v>Y</v>
      </c>
    </row>
    <row r="3336" spans="1:9" x14ac:dyDescent="0.25">
      <c r="A3336" t="s">
        <v>2231</v>
      </c>
      <c r="C3336" t="s">
        <v>2244</v>
      </c>
      <c r="D3336">
        <v>1988</v>
      </c>
      <c r="E3336" t="s">
        <v>2662</v>
      </c>
      <c r="G3336" t="str">
        <f t="shared" si="52"/>
        <v>GeneralComparison of an Unsaturated Soil Zone Model (SESOIL) Predictions with a Laboratory Leaching Experiment1988C. C. Travis</v>
      </c>
      <c r="I3336" t="str">
        <f>IFERROR(IF(VLOOKUP(Test!G3336,SanityCheck!$F$2:$F$6384,1,FALSE)=Test!G3336,"Y","N"),"N")</f>
        <v>Y</v>
      </c>
    </row>
    <row r="3337" spans="1:9" x14ac:dyDescent="0.25">
      <c r="A3337" t="s">
        <v>2231</v>
      </c>
      <c r="C3337" t="s">
        <v>2244</v>
      </c>
      <c r="D3337">
        <v>1988</v>
      </c>
      <c r="E3337" t="s">
        <v>2243</v>
      </c>
      <c r="G3337" t="str">
        <f t="shared" si="52"/>
        <v>GeneralComparison of an Unsaturated Soil Zone Model (SESOIL) Predictions with a Laboratory Leaching Experiment1988R. S. Kinerson</v>
      </c>
      <c r="I3337" t="str">
        <f>IFERROR(IF(VLOOKUP(Test!G3337,SanityCheck!$F$2:$F$6384,1,FALSE)=Test!G3337,"Y","N"),"N")</f>
        <v>Y</v>
      </c>
    </row>
    <row r="3338" spans="1:9" x14ac:dyDescent="0.25">
      <c r="A3338" t="s">
        <v>2231</v>
      </c>
      <c r="C3338" t="s">
        <v>2233</v>
      </c>
      <c r="D3338">
        <v>1988</v>
      </c>
      <c r="E3338" t="s">
        <v>2232</v>
      </c>
      <c r="G3338" t="str">
        <f t="shared" si="52"/>
        <v>GeneralFox River Locks SLAM Simulation Model1988D. Brent Bandy</v>
      </c>
      <c r="I3338" t="str">
        <f>IFERROR(IF(VLOOKUP(Test!G3338,SanityCheck!$F$2:$F$6384,1,FALSE)=Test!G3338,"Y","N"),"N")</f>
        <v>Y</v>
      </c>
    </row>
    <row r="3339" spans="1:9" x14ac:dyDescent="0.25">
      <c r="A3339" t="s">
        <v>2231</v>
      </c>
      <c r="C3339" t="s">
        <v>2235</v>
      </c>
      <c r="D3339">
        <v>1988</v>
      </c>
      <c r="E3339" t="s">
        <v>2234</v>
      </c>
      <c r="G3339" t="str">
        <f t="shared" si="52"/>
        <v>GeneralA Comprehensive Agricultural System Simulation Model: The Case of Broiler Growers1988C. M. Gempesaw II</v>
      </c>
      <c r="I3339" t="str">
        <f>IFERROR(IF(VLOOKUP(Test!G3339,SanityCheck!$F$2:$F$6384,1,FALSE)=Test!G3339,"Y","N"),"N")</f>
        <v>Y</v>
      </c>
    </row>
    <row r="3340" spans="1:9" x14ac:dyDescent="0.25">
      <c r="A3340" t="s">
        <v>2231</v>
      </c>
      <c r="C3340" t="s">
        <v>2242</v>
      </c>
      <c r="D3340">
        <v>1988</v>
      </c>
      <c r="E3340" t="s">
        <v>2916</v>
      </c>
      <c r="G3340" t="str">
        <f t="shared" si="52"/>
        <v>GeneralA Simulator for Asynchronous Hybercube Communications1988M. G. Roth</v>
      </c>
      <c r="I3340" t="str">
        <f>IFERROR(IF(VLOOKUP(Test!G3340,SanityCheck!$F$2:$F$6384,1,FALSE)=Test!G3340,"Y","N"),"N")</f>
        <v>Y</v>
      </c>
    </row>
    <row r="3341" spans="1:9" x14ac:dyDescent="0.25">
      <c r="A3341" t="s">
        <v>2231</v>
      </c>
      <c r="C3341" t="s">
        <v>2242</v>
      </c>
      <c r="D3341">
        <v>1988</v>
      </c>
      <c r="E3341" t="s">
        <v>2241</v>
      </c>
      <c r="G3341" t="str">
        <f t="shared" si="52"/>
        <v>GeneralA Simulator for Asynchronous Hybercube Communications1988M. D. Wiley</v>
      </c>
      <c r="I3341" t="str">
        <f>IFERROR(IF(VLOOKUP(Test!G3341,SanityCheck!$F$2:$F$6384,1,FALSE)=Test!G3341,"Y","N"),"N")</f>
        <v>Y</v>
      </c>
    </row>
    <row r="3342" spans="1:9" x14ac:dyDescent="0.25">
      <c r="A3342" t="s">
        <v>2231</v>
      </c>
      <c r="C3342" t="s">
        <v>2230</v>
      </c>
      <c r="D3342">
        <v>1988</v>
      </c>
      <c r="E3342" t="s">
        <v>2229</v>
      </c>
      <c r="G3342" t="str">
        <f t="shared" si="52"/>
        <v>GeneralA Simulation of a Store-and-Forward Distributed Network of Transputers1988Janice R. Glowacki</v>
      </c>
      <c r="I3342" t="str">
        <f>IFERROR(IF(VLOOKUP(Test!G3342,SanityCheck!$F$2:$F$6384,1,FALSE)=Test!G3342,"Y","N"),"N")</f>
        <v>Y</v>
      </c>
    </row>
    <row r="3343" spans="1:9" x14ac:dyDescent="0.25">
      <c r="A3343" t="s">
        <v>2231</v>
      </c>
      <c r="C3343" t="s">
        <v>2255</v>
      </c>
      <c r="D3343">
        <v>1988</v>
      </c>
      <c r="E3343" t="s">
        <v>2254</v>
      </c>
      <c r="G3343" t="str">
        <f t="shared" si="52"/>
        <v>GeneralOn Modeling Local Area Networks1988Louis Y. Tsui</v>
      </c>
      <c r="I3343" t="str">
        <f>IFERROR(IF(VLOOKUP(Test!G3343,SanityCheck!$F$2:$F$6384,1,FALSE)=Test!G3343,"Y","N"),"N")</f>
        <v>Y</v>
      </c>
    </row>
    <row r="3344" spans="1:9" x14ac:dyDescent="0.25">
      <c r="A3344" t="s">
        <v>2231</v>
      </c>
      <c r="C3344" t="s">
        <v>2255</v>
      </c>
      <c r="D3344">
        <v>1988</v>
      </c>
      <c r="E3344" t="s">
        <v>1502</v>
      </c>
      <c r="G3344" t="str">
        <f t="shared" si="52"/>
        <v>GeneralOn Modeling Local Area Networks1988Onur M. Ulgen</v>
      </c>
      <c r="I3344" t="str">
        <f>IFERROR(IF(VLOOKUP(Test!G3344,SanityCheck!$F$2:$F$6384,1,FALSE)=Test!G3344,"Y","N"),"N")</f>
        <v>Y</v>
      </c>
    </row>
    <row r="3345" spans="1:9" x14ac:dyDescent="0.25">
      <c r="A3345" t="s">
        <v>2231</v>
      </c>
      <c r="C3345" t="s">
        <v>2664</v>
      </c>
      <c r="D3345">
        <v>1988</v>
      </c>
      <c r="E3345" t="s">
        <v>2663</v>
      </c>
      <c r="G3345" t="str">
        <f t="shared" si="52"/>
        <v>GeneralA Graphical Simulation Environment for Stochastic Investment Analysis1988Jong S. Huang</v>
      </c>
      <c r="I3345" t="str">
        <f>IFERROR(IF(VLOOKUP(Test!G3345,SanityCheck!$F$2:$F$6384,1,FALSE)=Test!G3345,"Y","N"),"N")</f>
        <v>Y</v>
      </c>
    </row>
    <row r="3346" spans="1:9" x14ac:dyDescent="0.25">
      <c r="A3346" t="s">
        <v>2231</v>
      </c>
      <c r="C3346" t="s">
        <v>2240</v>
      </c>
      <c r="D3346">
        <v>1988</v>
      </c>
      <c r="E3346" t="s">
        <v>3087</v>
      </c>
      <c r="G3346" t="str">
        <f t="shared" si="52"/>
        <v>GeneralWarranty Cost Estimation Using Simulation1988Jayprakash G. Patankar</v>
      </c>
      <c r="I3346" t="str">
        <f>IFERROR(IF(VLOOKUP(Test!G3346,SanityCheck!$F$2:$F$6384,1,FALSE)=Test!G3346,"Y","N"),"N")</f>
        <v>Y</v>
      </c>
    </row>
    <row r="3347" spans="1:9" x14ac:dyDescent="0.25">
      <c r="A3347" t="s">
        <v>2231</v>
      </c>
      <c r="C3347" t="s">
        <v>2240</v>
      </c>
      <c r="D3347">
        <v>1988</v>
      </c>
      <c r="E3347" t="s">
        <v>2239</v>
      </c>
      <c r="G3347" t="str">
        <f t="shared" si="52"/>
        <v>GeneralWarranty Cost Estimation Using Simulation1988Keith A. Klafehn</v>
      </c>
      <c r="I3347" t="str">
        <f>IFERROR(IF(VLOOKUP(Test!G3347,SanityCheck!$F$2:$F$6384,1,FALSE)=Test!G3347,"Y","N"),"N")</f>
        <v>Y</v>
      </c>
    </row>
    <row r="3348" spans="1:9" x14ac:dyDescent="0.25">
      <c r="A3348" t="s">
        <v>2231</v>
      </c>
      <c r="C3348" t="s">
        <v>2257</v>
      </c>
      <c r="D3348">
        <v>1988</v>
      </c>
      <c r="E3348" t="s">
        <v>2256</v>
      </c>
      <c r="G3348" t="str">
        <f t="shared" si="52"/>
        <v>GeneralUsing Simulation to Determine the Costs of Offering Caps on Adjustable Rate Mortgages1988Thomas W. McDowell</v>
      </c>
      <c r="I3348" t="str">
        <f>IFERROR(IF(VLOOKUP(Test!G3348,SanityCheck!$F$2:$F$6384,1,FALSE)=Test!G3348,"Y","N"),"N")</f>
        <v>Y</v>
      </c>
    </row>
    <row r="3349" spans="1:9" x14ac:dyDescent="0.25">
      <c r="A3349" t="s">
        <v>2261</v>
      </c>
      <c r="C3349" t="s">
        <v>2257</v>
      </c>
      <c r="D3349">
        <v>1988</v>
      </c>
      <c r="E3349" t="s">
        <v>583</v>
      </c>
      <c r="G3349" t="str">
        <f t="shared" si="52"/>
        <v>EducationUsing Simulation to Determine the Costs of Offering Caps on Adjustable Rate Mortgages1988Andrew Seila</v>
      </c>
      <c r="I3349" t="str">
        <f>IFERROR(IF(VLOOKUP(Test!G3349,SanityCheck!$F$2:$F$6384,1,FALSE)=Test!G3349,"Y","N"),"N")</f>
        <v>N</v>
      </c>
    </row>
    <row r="3350" spans="1:9" x14ac:dyDescent="0.25">
      <c r="A3350" t="s">
        <v>2261</v>
      </c>
      <c r="C3350" t="s">
        <v>2257</v>
      </c>
      <c r="D3350">
        <v>1988</v>
      </c>
      <c r="E3350" t="s">
        <v>2660</v>
      </c>
      <c r="G3350" t="str">
        <f t="shared" si="52"/>
        <v>EducationUsing Simulation to Determine the Costs of Offering Caps on Adjustable Rate Mortgages1988Susan Soloman</v>
      </c>
      <c r="I3350" t="str">
        <f>IFERROR(IF(VLOOKUP(Test!G3350,SanityCheck!$F$2:$F$6384,1,FALSE)=Test!G3350,"Y","N"),"N")</f>
        <v>N</v>
      </c>
    </row>
    <row r="3351" spans="1:9" x14ac:dyDescent="0.25">
      <c r="A3351" t="s">
        <v>2261</v>
      </c>
      <c r="C3351" t="s">
        <v>2257</v>
      </c>
      <c r="D3351">
        <v>1988</v>
      </c>
      <c r="E3351" t="s">
        <v>2917</v>
      </c>
      <c r="G3351" t="str">
        <f t="shared" si="52"/>
        <v>EducationUsing Simulation to Determine the Costs of Offering Caps on Adjustable Rate Mortgages1988Pandu Tadikamalla</v>
      </c>
      <c r="I3351" t="str">
        <f>IFERROR(IF(VLOOKUP(Test!G3351,SanityCheck!$F$2:$F$6384,1,FALSE)=Test!G3351,"Y","N"),"N")</f>
        <v>N</v>
      </c>
    </row>
    <row r="3352" spans="1:9" x14ac:dyDescent="0.25">
      <c r="A3352" t="s">
        <v>2261</v>
      </c>
      <c r="C3352" t="s">
        <v>2257</v>
      </c>
      <c r="D3352">
        <v>1988</v>
      </c>
      <c r="E3352" t="s">
        <v>3088</v>
      </c>
      <c r="G3352" t="str">
        <f t="shared" si="52"/>
        <v>EducationUsing Simulation to Determine the Costs of Offering Caps on Adjustable Rate Mortgages1988Avril Law</v>
      </c>
      <c r="I3352" t="str">
        <f>IFERROR(IF(VLOOKUP(Test!G3352,SanityCheck!$F$2:$F$6384,1,FALSE)=Test!G3352,"Y","N"),"N")</f>
        <v>N</v>
      </c>
    </row>
    <row r="3353" spans="1:9" x14ac:dyDescent="0.25">
      <c r="A3353" t="s">
        <v>2261</v>
      </c>
      <c r="C3353" t="s">
        <v>2257</v>
      </c>
      <c r="D3353">
        <v>1988</v>
      </c>
      <c r="E3353" t="s">
        <v>2665</v>
      </c>
      <c r="G3353" t="str">
        <f t="shared" si="52"/>
        <v>EducationUsing Simulation to Determine the Costs of Offering Caps on Adjustable Rate Mortgages1988Andrew Andrews</v>
      </c>
      <c r="I3353" t="str">
        <f>IFERROR(IF(VLOOKUP(Test!G3353,SanityCheck!$F$2:$F$6384,1,FALSE)=Test!G3353,"Y","N"),"N")</f>
        <v>N</v>
      </c>
    </row>
    <row r="3354" spans="1:9" x14ac:dyDescent="0.25">
      <c r="A3354" t="s">
        <v>2261</v>
      </c>
      <c r="C3354" t="s">
        <v>2260</v>
      </c>
      <c r="D3354">
        <v>1988</v>
      </c>
      <c r="E3354" t="s">
        <v>2849</v>
      </c>
      <c r="G3354" t="str">
        <f t="shared" si="52"/>
        <v>EducationSimulation Education (Panel)1988Voratas Kachitvichyanukul</v>
      </c>
      <c r="I3354" t="str">
        <f>IFERROR(IF(VLOOKUP(Test!G3354,SanityCheck!$F$2:$F$6384,1,FALSE)=Test!G3354,"Y","N"),"N")</f>
        <v>Y</v>
      </c>
    </row>
    <row r="3355" spans="1:9" x14ac:dyDescent="0.25">
      <c r="A3355" t="s">
        <v>2261</v>
      </c>
      <c r="C3355" t="s">
        <v>2260</v>
      </c>
      <c r="D3355">
        <v>1988</v>
      </c>
      <c r="E3355" t="s">
        <v>22</v>
      </c>
      <c r="G3355" t="str">
        <f t="shared" si="52"/>
        <v>EducationSimulation Education (Panel)1988George S. Fishman</v>
      </c>
      <c r="I3355" t="str">
        <f>IFERROR(IF(VLOOKUP(Test!G3355,SanityCheck!$F$2:$F$6384,1,FALSE)=Test!G3355,"Y","N"),"N")</f>
        <v>Y</v>
      </c>
    </row>
    <row r="3356" spans="1:9" x14ac:dyDescent="0.25">
      <c r="A3356" t="s">
        <v>2261</v>
      </c>
      <c r="C3356" t="s">
        <v>2260</v>
      </c>
      <c r="D3356">
        <v>1988</v>
      </c>
      <c r="E3356" t="s">
        <v>2769</v>
      </c>
      <c r="G3356" t="str">
        <f t="shared" si="52"/>
        <v>EducationSimulation Education (Panel)1988David H. Withers</v>
      </c>
      <c r="I3356" t="str">
        <f>IFERROR(IF(VLOOKUP(Test!G3356,SanityCheck!$F$2:$F$6384,1,FALSE)=Test!G3356,"Y","N"),"N")</f>
        <v>Y</v>
      </c>
    </row>
    <row r="3357" spans="1:9" x14ac:dyDescent="0.25">
      <c r="A3357" t="s">
        <v>2261</v>
      </c>
      <c r="C3357" t="s">
        <v>2260</v>
      </c>
      <c r="D3357">
        <v>1988</v>
      </c>
      <c r="E3357" t="s">
        <v>2267</v>
      </c>
      <c r="G3357" t="str">
        <f t="shared" si="52"/>
        <v>EducationSimulation Education (Panel)1988Thomas Clark</v>
      </c>
      <c r="I3357" t="str">
        <f>IFERROR(IF(VLOOKUP(Test!G3357,SanityCheck!$F$2:$F$6384,1,FALSE)=Test!G3357,"Y","N"),"N")</f>
        <v>Y</v>
      </c>
    </row>
    <row r="3358" spans="1:9" x14ac:dyDescent="0.25">
      <c r="A3358" t="s">
        <v>2261</v>
      </c>
      <c r="C3358" t="s">
        <v>2260</v>
      </c>
      <c r="D3358">
        <v>1988</v>
      </c>
      <c r="E3358" t="s">
        <v>1984</v>
      </c>
      <c r="G3358" t="str">
        <f t="shared" si="52"/>
        <v>EducationSimulation Education (Panel)1988Bruce Schmeiser</v>
      </c>
      <c r="I3358" t="str">
        <f>IFERROR(IF(VLOOKUP(Test!G3358,SanityCheck!$F$2:$F$6384,1,FALSE)=Test!G3358,"Y","N"),"N")</f>
        <v>Y</v>
      </c>
    </row>
    <row r="3359" spans="1:9" x14ac:dyDescent="0.25">
      <c r="A3359" t="s">
        <v>2261</v>
      </c>
      <c r="C3359" t="s">
        <v>2260</v>
      </c>
      <c r="D3359">
        <v>1988</v>
      </c>
      <c r="E3359" t="s">
        <v>715</v>
      </c>
      <c r="G3359" t="str">
        <f t="shared" si="52"/>
        <v>EducationSimulation Education (Panel)1988Lee Schruben</v>
      </c>
      <c r="I3359" t="str">
        <f>IFERROR(IF(VLOOKUP(Test!G3359,SanityCheck!$F$2:$F$6384,1,FALSE)=Test!G3359,"Y","N"),"N")</f>
        <v>Y</v>
      </c>
    </row>
    <row r="3360" spans="1:9" x14ac:dyDescent="0.25">
      <c r="A3360" t="s">
        <v>2261</v>
      </c>
      <c r="C3360" t="s">
        <v>2551</v>
      </c>
      <c r="D3360">
        <v>1988</v>
      </c>
      <c r="E3360" t="s">
        <v>715</v>
      </c>
      <c r="G3360" t="str">
        <f t="shared" si="52"/>
        <v>EducationTeaching Simulation with Sigma1988Lee Schruben</v>
      </c>
      <c r="I3360" t="str">
        <f>IFERROR(IF(VLOOKUP(Test!G3360,SanityCheck!$F$2:$F$6384,1,FALSE)=Test!G3360,"Y","N"),"N")</f>
        <v>Y</v>
      </c>
    </row>
    <row r="3361" spans="1:9" x14ac:dyDescent="0.25">
      <c r="A3361" t="s">
        <v>2261</v>
      </c>
      <c r="C3361" t="s">
        <v>2551</v>
      </c>
      <c r="D3361">
        <v>1988</v>
      </c>
      <c r="E3361" t="s">
        <v>2550</v>
      </c>
      <c r="G3361" t="str">
        <f t="shared" si="52"/>
        <v>EducationTeaching Simulation with Sigma1988David Briskman</v>
      </c>
      <c r="I3361" t="str">
        <f>IFERROR(IF(VLOOKUP(Test!G3361,SanityCheck!$F$2:$F$6384,1,FALSE)=Test!G3361,"Y","N"),"N")</f>
        <v>Y</v>
      </c>
    </row>
    <row r="3362" spans="1:9" x14ac:dyDescent="0.25">
      <c r="A3362" t="s">
        <v>2261</v>
      </c>
      <c r="C3362" t="s">
        <v>2942</v>
      </c>
      <c r="D3362">
        <v>1988</v>
      </c>
      <c r="E3362" t="s">
        <v>1555</v>
      </c>
      <c r="G3362" t="str">
        <f t="shared" si="52"/>
        <v>EducationUsing an Enhanced General-Purpose Language for Teaching Simulation1988Andrew F. Seila</v>
      </c>
      <c r="I3362" t="str">
        <f>IFERROR(IF(VLOOKUP(Test!G3362,SanityCheck!$F$2:$F$6384,1,FALSE)=Test!G3362,"Y","N"),"N")</f>
        <v>Y</v>
      </c>
    </row>
    <row r="3363" spans="1:9" x14ac:dyDescent="0.25">
      <c r="A3363" t="s">
        <v>2261</v>
      </c>
      <c r="C3363" t="s">
        <v>2552</v>
      </c>
      <c r="D3363">
        <v>1988</v>
      </c>
      <c r="E3363" t="s">
        <v>281</v>
      </c>
      <c r="G3363" t="str">
        <f t="shared" si="52"/>
        <v>EducationCONVERISM - A Teaching Simulation Language Incorporating a Conversational Model Builder1988Paul F. Roth</v>
      </c>
      <c r="I3363" t="str">
        <f>IFERROR(IF(VLOOKUP(Test!G3363,SanityCheck!$F$2:$F$6384,1,FALSE)=Test!G3363,"Y","N"),"N")</f>
        <v>Y</v>
      </c>
    </row>
    <row r="3364" spans="1:9" x14ac:dyDescent="0.25">
      <c r="A3364" t="s">
        <v>2261</v>
      </c>
      <c r="C3364" t="s">
        <v>2552</v>
      </c>
      <c r="D3364">
        <v>1988</v>
      </c>
      <c r="E3364" t="s">
        <v>3086</v>
      </c>
      <c r="G3364" t="str">
        <f t="shared" si="52"/>
        <v>EducationCONVERISM - A Teaching Simulation Language Incorporating a Conversational Model Builder1988Robert Brown</v>
      </c>
      <c r="I3364" t="str">
        <f>IFERROR(IF(VLOOKUP(Test!G3364,SanityCheck!$F$2:$F$6384,1,FALSE)=Test!G3364,"Y","N"),"N")</f>
        <v>Y</v>
      </c>
    </row>
    <row r="3365" spans="1:9" x14ac:dyDescent="0.25">
      <c r="A3365" t="s">
        <v>2261</v>
      </c>
      <c r="C3365" t="s">
        <v>2265</v>
      </c>
      <c r="D3365">
        <v>1988</v>
      </c>
      <c r="E3365" t="s">
        <v>584</v>
      </c>
      <c r="G3365" t="str">
        <f t="shared" si="52"/>
        <v>EducationEasy-to-Use Simulation "Packages:" What Can You Really Model? (Panel)1988Daniel T. Brunner</v>
      </c>
      <c r="I3365" t="str">
        <f>IFERROR(IF(VLOOKUP(Test!G3365,SanityCheck!$F$2:$F$6384,1,FALSE)=Test!G3365,"Y","N"),"N")</f>
        <v>Y</v>
      </c>
    </row>
    <row r="3366" spans="1:9" x14ac:dyDescent="0.25">
      <c r="A3366" t="s">
        <v>2261</v>
      </c>
      <c r="C3366" t="s">
        <v>2265</v>
      </c>
      <c r="D3366">
        <v>1988</v>
      </c>
      <c r="E3366" t="s">
        <v>2757</v>
      </c>
      <c r="G3366" t="str">
        <f t="shared" si="52"/>
        <v>EducationEasy-to-Use Simulation "Packages:" What Can You Really Model? (Panel)1988Steven D. Duket</v>
      </c>
      <c r="I3366" t="str">
        <f>IFERROR(IF(VLOOKUP(Test!G3366,SanityCheck!$F$2:$F$6384,1,FALSE)=Test!G3366,"Y","N"),"N")</f>
        <v>Y</v>
      </c>
    </row>
    <row r="3367" spans="1:9" x14ac:dyDescent="0.25">
      <c r="A3367" t="s">
        <v>2261</v>
      </c>
      <c r="C3367" t="s">
        <v>2265</v>
      </c>
      <c r="D3367">
        <v>1988</v>
      </c>
      <c r="E3367" t="s">
        <v>2264</v>
      </c>
      <c r="G3367" t="str">
        <f t="shared" si="52"/>
        <v>EducationEasy-to-Use Simulation "Packages:" What Can You Really Model? (Panel)1988Dean B. Foussianes</v>
      </c>
      <c r="I3367" t="str">
        <f>IFERROR(IF(VLOOKUP(Test!G3367,SanityCheck!$F$2:$F$6384,1,FALSE)=Test!G3367,"Y","N"),"N")</f>
        <v>Y</v>
      </c>
    </row>
    <row r="3368" spans="1:9" x14ac:dyDescent="0.25">
      <c r="A3368" t="s">
        <v>2261</v>
      </c>
      <c r="C3368" t="s">
        <v>2265</v>
      </c>
      <c r="D3368">
        <v>1988</v>
      </c>
      <c r="E3368" t="s">
        <v>1995</v>
      </c>
      <c r="G3368" t="str">
        <f t="shared" si="52"/>
        <v>EducationEasy-to-Use Simulation "Packages:" What Can You Really Model? (Panel)1988Peter L. Haigh</v>
      </c>
      <c r="I3368" t="str">
        <f>IFERROR(IF(VLOOKUP(Test!G3368,SanityCheck!$F$2:$F$6384,1,FALSE)=Test!G3368,"Y","N"),"N")</f>
        <v>Y</v>
      </c>
    </row>
    <row r="3369" spans="1:9" x14ac:dyDescent="0.25">
      <c r="A3369" t="s">
        <v>2261</v>
      </c>
      <c r="C3369" t="s">
        <v>2265</v>
      </c>
      <c r="D3369">
        <v>1988</v>
      </c>
      <c r="E3369" t="s">
        <v>3085</v>
      </c>
      <c r="G3369" t="str">
        <f t="shared" si="52"/>
        <v>EducationEasy-to-Use Simulation "Packages:" What Can You Really Model? (Panel)1988Andrew J. Junga</v>
      </c>
      <c r="I3369" t="str">
        <f>IFERROR(IF(VLOOKUP(Test!G3369,SanityCheck!$F$2:$F$6384,1,FALSE)=Test!G3369,"Y","N"),"N")</f>
        <v>Y</v>
      </c>
    </row>
    <row r="3370" spans="1:9" x14ac:dyDescent="0.25">
      <c r="A3370" t="s">
        <v>2261</v>
      </c>
      <c r="C3370" t="s">
        <v>2265</v>
      </c>
      <c r="D3370">
        <v>1988</v>
      </c>
      <c r="E3370" t="s">
        <v>844</v>
      </c>
      <c r="G3370" t="str">
        <f t="shared" si="52"/>
        <v>EducationEasy-to-Use Simulation "Packages:" What Can You Really Model? (Panel)1988Paul M. Mellema</v>
      </c>
      <c r="I3370" t="str">
        <f>IFERROR(IF(VLOOKUP(Test!G3370,SanityCheck!$F$2:$F$6384,1,FALSE)=Test!G3370,"Y","N"),"N")</f>
        <v>Y</v>
      </c>
    </row>
    <row r="3371" spans="1:9" x14ac:dyDescent="0.25">
      <c r="A3371" t="s">
        <v>2303</v>
      </c>
      <c r="C3371" t="s">
        <v>738</v>
      </c>
      <c r="D3371">
        <v>1988</v>
      </c>
      <c r="E3371" t="s">
        <v>2137</v>
      </c>
      <c r="G3371" t="str">
        <f t="shared" si="52"/>
        <v>Late SubmissionsContinuous System Simulation Languages (CSSL's)1988Ralph C. Huntsinger</v>
      </c>
      <c r="I3371" t="str">
        <f>IFERROR(IF(VLOOKUP(Test!G3371,SanityCheck!$F$2:$F$6384,1,FALSE)=Test!G3371,"Y","N"),"N")</f>
        <v>Y</v>
      </c>
    </row>
    <row r="3372" spans="1:9" x14ac:dyDescent="0.25">
      <c r="A3372" t="s">
        <v>2303</v>
      </c>
      <c r="C3372" t="s">
        <v>738</v>
      </c>
      <c r="D3372">
        <v>1988</v>
      </c>
      <c r="E3372" t="s">
        <v>593</v>
      </c>
      <c r="G3372" t="str">
        <f t="shared" si="52"/>
        <v>Late SubmissionsContinuous System Simulation Languages (CSSL's)1988Van Norman</v>
      </c>
      <c r="I3372" t="str">
        <f>IFERROR(IF(VLOOKUP(Test!G3372,SanityCheck!$F$2:$F$6384,1,FALSE)=Test!G3372,"Y","N"),"N")</f>
        <v>Y</v>
      </c>
    </row>
    <row r="3373" spans="1:9" x14ac:dyDescent="0.25">
      <c r="A3373" t="s">
        <v>2303</v>
      </c>
      <c r="C3373" t="s">
        <v>738</v>
      </c>
      <c r="D3373">
        <v>1988</v>
      </c>
      <c r="E3373" t="s">
        <v>2131</v>
      </c>
      <c r="G3373" t="str">
        <f t="shared" si="52"/>
        <v>Late SubmissionsContinuous System Simulation Languages (CSSL's)1988Steven Parsley</v>
      </c>
      <c r="I3373" t="str">
        <f>IFERROR(IF(VLOOKUP(Test!G3373,SanityCheck!$F$2:$F$6384,1,FALSE)=Test!G3373,"Y","N"),"N")</f>
        <v>Y</v>
      </c>
    </row>
    <row r="3374" spans="1:9" x14ac:dyDescent="0.25">
      <c r="A3374" t="s">
        <v>2303</v>
      </c>
      <c r="C3374" t="s">
        <v>738</v>
      </c>
      <c r="D3374">
        <v>1988</v>
      </c>
      <c r="E3374" t="s">
        <v>2168</v>
      </c>
      <c r="G3374" t="str">
        <f t="shared" si="52"/>
        <v>Late SubmissionsContinuous System Simulation Languages (CSSL's)1988Deborah Kotlarek</v>
      </c>
      <c r="I3374" t="str">
        <f>IFERROR(IF(VLOOKUP(Test!G3374,SanityCheck!$F$2:$F$6384,1,FALSE)=Test!G3374,"Y","N"),"N")</f>
        <v>Y</v>
      </c>
    </row>
    <row r="3375" spans="1:9" x14ac:dyDescent="0.25">
      <c r="A3375" t="s">
        <v>2303</v>
      </c>
      <c r="C3375" t="s">
        <v>738</v>
      </c>
      <c r="D3375">
        <v>1988</v>
      </c>
      <c r="E3375" t="s">
        <v>2856</v>
      </c>
      <c r="G3375" t="str">
        <f t="shared" si="52"/>
        <v>Late SubmissionsContinuous System Simulation Languages (CSSL's)1988Paul Mellema</v>
      </c>
      <c r="I3375" t="str">
        <f>IFERROR(IF(VLOOKUP(Test!G3375,SanityCheck!$F$2:$F$6384,1,FALSE)=Test!G3375,"Y","N"),"N")</f>
        <v>Y</v>
      </c>
    </row>
    <row r="3376" spans="1:9" x14ac:dyDescent="0.25">
      <c r="A3376" t="s">
        <v>2303</v>
      </c>
      <c r="C3376" t="s">
        <v>738</v>
      </c>
      <c r="D3376">
        <v>1988</v>
      </c>
      <c r="E3376" t="s">
        <v>2875</v>
      </c>
      <c r="G3376" t="str">
        <f t="shared" si="52"/>
        <v>Late SubmissionsContinuous System Simulation Languages (CSSL's)1988Merriel Dewsnup</v>
      </c>
      <c r="I3376" t="str">
        <f>IFERROR(IF(VLOOKUP(Test!G3376,SanityCheck!$F$2:$F$6384,1,FALSE)=Test!G3376,"Y","N"),"N")</f>
        <v>Y</v>
      </c>
    </row>
    <row r="3377" spans="1:9" x14ac:dyDescent="0.25">
      <c r="A3377" t="s">
        <v>7</v>
      </c>
      <c r="C3377" t="s">
        <v>9</v>
      </c>
      <c r="D3377">
        <v>1989</v>
      </c>
      <c r="E3377" t="s">
        <v>8</v>
      </c>
      <c r="G3377" t="str">
        <f t="shared" si="52"/>
        <v>Keynote AddressWhy Simulation Works1989A. Alan B. Pritsker</v>
      </c>
      <c r="I3377" t="str">
        <f>IFERROR(IF(VLOOKUP(Test!G3377,SanityCheck!$F$2:$F$6384,1,FALSE)=Test!G3377,"Y","N"),"N")</f>
        <v>Y</v>
      </c>
    </row>
    <row r="3378" spans="1:9" x14ac:dyDescent="0.25">
      <c r="A3378" t="s">
        <v>2309</v>
      </c>
      <c r="C3378" t="s">
        <v>2722</v>
      </c>
      <c r="D3378">
        <v>1989</v>
      </c>
      <c r="E3378" t="s">
        <v>1570</v>
      </c>
      <c r="G3378" t="str">
        <f t="shared" si="52"/>
        <v>Introductory and Advanced TutorialsSimulation for Decision Making: An Introduction1989Arne Thesen</v>
      </c>
      <c r="I3378" t="str">
        <f>IFERROR(IF(VLOOKUP(Test!G3378,SanityCheck!$F$2:$F$6384,1,FALSE)=Test!G3378,"Y","N"),"N")</f>
        <v>Y</v>
      </c>
    </row>
    <row r="3379" spans="1:9" x14ac:dyDescent="0.25">
      <c r="A3379" t="s">
        <v>2309</v>
      </c>
      <c r="C3379" t="s">
        <v>2722</v>
      </c>
      <c r="D3379">
        <v>1989</v>
      </c>
      <c r="E3379" t="s">
        <v>1598</v>
      </c>
      <c r="G3379" t="str">
        <f t="shared" si="52"/>
        <v>Introductory and Advanced TutorialsSimulation for Decision Making: An Introduction1989Laurel E. Travis</v>
      </c>
      <c r="I3379" t="str">
        <f>IFERROR(IF(VLOOKUP(Test!G3379,SanityCheck!$F$2:$F$6384,1,FALSE)=Test!G3379,"Y","N"),"N")</f>
        <v>Y</v>
      </c>
    </row>
    <row r="3380" spans="1:9" x14ac:dyDescent="0.25">
      <c r="A3380" t="s">
        <v>2309</v>
      </c>
      <c r="C3380" t="s">
        <v>2980</v>
      </c>
      <c r="D3380">
        <v>1989</v>
      </c>
      <c r="E3380" t="s">
        <v>2979</v>
      </c>
      <c r="G3380" t="str">
        <f t="shared" si="52"/>
        <v>Introductory and Advanced TutorialsParallel Discrete Event Simulation1989Richard M. Fujimoto</v>
      </c>
      <c r="I3380" t="str">
        <f>IFERROR(IF(VLOOKUP(Test!G3380,SanityCheck!$F$2:$F$6384,1,FALSE)=Test!G3380,"Y","N"),"N")</f>
        <v>Y</v>
      </c>
    </row>
    <row r="3381" spans="1:9" x14ac:dyDescent="0.25">
      <c r="A3381" t="s">
        <v>2309</v>
      </c>
      <c r="C3381" t="s">
        <v>2723</v>
      </c>
      <c r="D3381">
        <v>1989</v>
      </c>
      <c r="E3381" t="s">
        <v>329</v>
      </c>
      <c r="G3381" t="str">
        <f t="shared" si="52"/>
        <v>Introductory and Advanced TutorialsSelecting Simulation Software for Manufacturing Applications1989Averill M. Law</v>
      </c>
      <c r="I3381" t="str">
        <f>IFERROR(IF(VLOOKUP(Test!G3381,SanityCheck!$F$2:$F$6384,1,FALSE)=Test!G3381,"Y","N"),"N")</f>
        <v>Y</v>
      </c>
    </row>
    <row r="3382" spans="1:9" x14ac:dyDescent="0.25">
      <c r="A3382" t="s">
        <v>2309</v>
      </c>
      <c r="C3382" t="s">
        <v>2723</v>
      </c>
      <c r="D3382">
        <v>1989</v>
      </c>
      <c r="E3382" t="s">
        <v>775</v>
      </c>
      <c r="G3382" t="str">
        <f t="shared" si="52"/>
        <v>Introductory and Advanced TutorialsSelecting Simulation Software for Manufacturing Applications1989S. Wali Haider</v>
      </c>
      <c r="I3382" t="str">
        <f>IFERROR(IF(VLOOKUP(Test!G3382,SanityCheck!$F$2:$F$6384,1,FALSE)=Test!G3382,"Y","N"),"N")</f>
        <v>Y</v>
      </c>
    </row>
    <row r="3383" spans="1:9" x14ac:dyDescent="0.25">
      <c r="A3383" t="s">
        <v>2309</v>
      </c>
      <c r="C3383" t="s">
        <v>2719</v>
      </c>
      <c r="D3383">
        <v>1989</v>
      </c>
      <c r="E3383" t="s">
        <v>2718</v>
      </c>
      <c r="G3383" t="str">
        <f t="shared" si="52"/>
        <v>Introductory and Advanced TutorialsTutorial: Artificial Intelligence and Simulation1989Jeff Rothenberg</v>
      </c>
      <c r="I3383" t="str">
        <f>IFERROR(IF(VLOOKUP(Test!G3383,SanityCheck!$F$2:$F$6384,1,FALSE)=Test!G3383,"Y","N"),"N")</f>
        <v>Y</v>
      </c>
    </row>
    <row r="3384" spans="1:9" x14ac:dyDescent="0.25">
      <c r="A3384" t="s">
        <v>2309</v>
      </c>
      <c r="C3384" t="s">
        <v>2969</v>
      </c>
      <c r="D3384">
        <v>1989</v>
      </c>
      <c r="E3384" t="s">
        <v>2094</v>
      </c>
      <c r="G3384" t="str">
        <f t="shared" si="52"/>
        <v>Introductory and Advanced TutorialsA Tutorial on Uniform Variate Generation1989Pierre L'Ecuyer</v>
      </c>
      <c r="I3384" t="str">
        <f>IFERROR(IF(VLOOKUP(Test!G3384,SanityCheck!$F$2:$F$6384,1,FALSE)=Test!G3384,"Y","N"),"N")</f>
        <v>Y</v>
      </c>
    </row>
    <row r="3385" spans="1:9" x14ac:dyDescent="0.25">
      <c r="A3385" t="s">
        <v>2309</v>
      </c>
      <c r="C3385" t="s">
        <v>2311</v>
      </c>
      <c r="D3385">
        <v>1989</v>
      </c>
      <c r="E3385" t="s">
        <v>2310</v>
      </c>
      <c r="G3385" t="str">
        <f t="shared" si="52"/>
        <v>Introductory and Advanced TutorialsNon-Uniform Random Number Generation: A Survey and Tutorial1989J. H. Ahrens</v>
      </c>
      <c r="I3385" t="str">
        <f>IFERROR(IF(VLOOKUP(Test!G3385,SanityCheck!$F$2:$F$6384,1,FALSE)=Test!G3385,"Y","N"),"N")</f>
        <v>Y</v>
      </c>
    </row>
    <row r="3386" spans="1:9" x14ac:dyDescent="0.25">
      <c r="A3386" t="s">
        <v>2309</v>
      </c>
      <c r="C3386" t="s">
        <v>2698</v>
      </c>
      <c r="D3386">
        <v>1989</v>
      </c>
      <c r="E3386" t="s">
        <v>1537</v>
      </c>
      <c r="G3386" t="str">
        <f t="shared" si="52"/>
        <v>Introductory and Advanced TutorialsGraphical Methods for the Design and Analysis of Simulation Experiments1989Russell R. Barton</v>
      </c>
      <c r="I3386" t="str">
        <f>IFERROR(IF(VLOOKUP(Test!G3386,SanityCheck!$F$2:$F$6384,1,FALSE)=Test!G3386,"Y","N"),"N")</f>
        <v>Y</v>
      </c>
    </row>
    <row r="3387" spans="1:9" x14ac:dyDescent="0.25">
      <c r="A3387" t="s">
        <v>2309</v>
      </c>
      <c r="C3387" t="s">
        <v>2698</v>
      </c>
      <c r="D3387">
        <v>1989</v>
      </c>
      <c r="E3387" t="s">
        <v>1975</v>
      </c>
      <c r="G3387" t="str">
        <f t="shared" si="52"/>
        <v>Introductory and Advanced TutorialsGraphical Methods for the Design and Analysis of Simulation Experiments1989Lee W. Schruben</v>
      </c>
      <c r="I3387" t="str">
        <f>IFERROR(IF(VLOOKUP(Test!G3387,SanityCheck!$F$2:$F$6384,1,FALSE)=Test!G3387,"Y","N"),"N")</f>
        <v>Y</v>
      </c>
    </row>
    <row r="3388" spans="1:9" x14ac:dyDescent="0.25">
      <c r="A3388" t="s">
        <v>2309</v>
      </c>
      <c r="C3388" t="s">
        <v>3110</v>
      </c>
      <c r="D3388">
        <v>1989</v>
      </c>
      <c r="E3388" t="s">
        <v>840</v>
      </c>
      <c r="G3388" t="str">
        <f t="shared" si="52"/>
        <v>Introductory and Advanced TutorialsHow to Assess the Acceptability and Credibility of Simulation Results1989Osman Balci</v>
      </c>
      <c r="I3388" t="str">
        <f>IFERROR(IF(VLOOKUP(Test!G3388,SanityCheck!$F$2:$F$6384,1,FALSE)=Test!G3388,"Y","N"),"N")</f>
        <v>Y</v>
      </c>
    </row>
    <row r="3389" spans="1:9" x14ac:dyDescent="0.25">
      <c r="A3389" t="s">
        <v>2309</v>
      </c>
      <c r="C3389" t="s">
        <v>2335</v>
      </c>
      <c r="D3389">
        <v>1989</v>
      </c>
      <c r="E3389" t="s">
        <v>813</v>
      </c>
      <c r="G3389" t="str">
        <f t="shared" si="52"/>
        <v>Introductory and Advanced TutorialsThe Simulation Process: Avoiding the Problems and Pitfalls1989Randall P. Sadowski</v>
      </c>
      <c r="I3389" t="str">
        <f>IFERROR(IF(VLOOKUP(Test!G3389,SanityCheck!$F$2:$F$6384,1,FALSE)=Test!G3389,"Y","N"),"N")</f>
        <v>Y</v>
      </c>
    </row>
    <row r="3390" spans="1:9" x14ac:dyDescent="0.25">
      <c r="A3390" t="s">
        <v>2309</v>
      </c>
      <c r="C3390" t="s">
        <v>3053</v>
      </c>
      <c r="D3390">
        <v>1989</v>
      </c>
      <c r="E3390" t="s">
        <v>2433</v>
      </c>
      <c r="G3390" t="str">
        <f t="shared" si="52"/>
        <v>Introductory and Advanced TutorialsRapid Modeling: How It Assists Manufacturing Competitiveness1989Rajan Suri</v>
      </c>
      <c r="I3390" t="str">
        <f>IFERROR(IF(VLOOKUP(Test!G3390,SanityCheck!$F$2:$F$6384,1,FALSE)=Test!G3390,"Y","N"),"N")</f>
        <v>Y</v>
      </c>
    </row>
    <row r="3391" spans="1:9" x14ac:dyDescent="0.25">
      <c r="A3391" t="s">
        <v>2309</v>
      </c>
      <c r="C3391" t="s">
        <v>2877</v>
      </c>
      <c r="D3391">
        <v>1989</v>
      </c>
      <c r="E3391" t="s">
        <v>767</v>
      </c>
      <c r="G3391" t="str">
        <f t="shared" si="52"/>
        <v>Introductory and Advanced TutorialsHierarchical, Modular Modelling in DEVS-Scheme1989Bernard P. Zeigler</v>
      </c>
      <c r="I3391" t="str">
        <f>IFERROR(IF(VLOOKUP(Test!G3391,SanityCheck!$F$2:$F$6384,1,FALSE)=Test!G3391,"Y","N"),"N")</f>
        <v>Y</v>
      </c>
    </row>
    <row r="3392" spans="1:9" x14ac:dyDescent="0.25">
      <c r="A3392" t="s">
        <v>2309</v>
      </c>
      <c r="C3392" t="s">
        <v>2877</v>
      </c>
      <c r="D3392">
        <v>1989</v>
      </c>
      <c r="E3392" t="s">
        <v>2945</v>
      </c>
      <c r="G3392" t="str">
        <f t="shared" si="52"/>
        <v>Introductory and Advanced TutorialsHierarchical, Modular Modelling in DEVS-Scheme1989Jhyfang Hu</v>
      </c>
      <c r="I3392" t="str">
        <f>IFERROR(IF(VLOOKUP(Test!G3392,SanityCheck!$F$2:$F$6384,1,FALSE)=Test!G3392,"Y","N"),"N")</f>
        <v>Y</v>
      </c>
    </row>
    <row r="3393" spans="1:9" x14ac:dyDescent="0.25">
      <c r="A3393" t="s">
        <v>2309</v>
      </c>
      <c r="C3393" t="s">
        <v>2877</v>
      </c>
      <c r="D3393">
        <v>1989</v>
      </c>
      <c r="E3393" t="s">
        <v>1512</v>
      </c>
      <c r="G3393" t="str">
        <f t="shared" si="52"/>
        <v>Introductory and Advanced TutorialsHierarchical, Modular Modelling in DEVS-Scheme1989Jerzy W. Rozenblit</v>
      </c>
      <c r="I3393" t="str">
        <f>IFERROR(IF(VLOOKUP(Test!G3393,SanityCheck!$F$2:$F$6384,1,FALSE)=Test!G3393,"Y","N"),"N")</f>
        <v>Y</v>
      </c>
    </row>
    <row r="3394" spans="1:9" x14ac:dyDescent="0.25">
      <c r="A3394" t="s">
        <v>2309</v>
      </c>
      <c r="C3394" t="s">
        <v>2881</v>
      </c>
      <c r="D3394">
        <v>1989</v>
      </c>
      <c r="E3394" t="s">
        <v>2422</v>
      </c>
      <c r="G3394" t="str">
        <f t="shared" ref="G3394:G3457" si="53">CONCATENATE(A3394,B3394,C3394,D3394,E3394)</f>
        <v>Introductory and Advanced TutorialsOptimization of Stochastic Systems Via Simulation1989Peter W. Glynn</v>
      </c>
      <c r="I3394" t="str">
        <f>IFERROR(IF(VLOOKUP(Test!G3394,SanityCheck!$F$2:$F$6384,1,FALSE)=Test!G3394,"Y","N"),"N")</f>
        <v>Y</v>
      </c>
    </row>
    <row r="3395" spans="1:9" x14ac:dyDescent="0.25">
      <c r="A3395" t="s">
        <v>2309</v>
      </c>
      <c r="C3395" t="s">
        <v>2703</v>
      </c>
      <c r="D3395">
        <v>1989</v>
      </c>
      <c r="E3395" t="s">
        <v>2702</v>
      </c>
      <c r="G3395" t="str">
        <f t="shared" si="53"/>
        <v>Introductory and Advanced TutorialsSimulation Run Length Planning1989Ward Whitt</v>
      </c>
      <c r="I3395" t="str">
        <f>IFERROR(IF(VLOOKUP(Test!G3395,SanityCheck!$F$2:$F$6384,1,FALSE)=Test!G3395,"Y","N"),"N")</f>
        <v>Y</v>
      </c>
    </row>
    <row r="3396" spans="1:9" x14ac:dyDescent="0.25">
      <c r="A3396" t="s">
        <v>534</v>
      </c>
      <c r="C3396" t="s">
        <v>628</v>
      </c>
      <c r="D3396">
        <v>1989</v>
      </c>
      <c r="E3396" t="s">
        <v>83</v>
      </c>
      <c r="G3396" t="str">
        <f t="shared" si="53"/>
        <v>Software TutorialsPerspectives on Simulation Using GPSS1989Thomas J. Schriber</v>
      </c>
      <c r="I3396" t="str">
        <f>IFERROR(IF(VLOOKUP(Test!G3396,SanityCheck!$F$2:$F$6384,1,FALSE)=Test!G3396,"Y","N"),"N")</f>
        <v>Y</v>
      </c>
    </row>
    <row r="3397" spans="1:9" x14ac:dyDescent="0.25">
      <c r="A3397" t="s">
        <v>534</v>
      </c>
      <c r="C3397" t="s">
        <v>553</v>
      </c>
      <c r="D3397">
        <v>1989</v>
      </c>
      <c r="E3397" t="s">
        <v>573</v>
      </c>
      <c r="G3397" t="str">
        <f t="shared" si="53"/>
        <v>Software TutorialsIntroduction to SIMAN1989David T. Sturrock</v>
      </c>
      <c r="I3397" t="str">
        <f>IFERROR(IF(VLOOKUP(Test!G3397,SanityCheck!$F$2:$F$6384,1,FALSE)=Test!G3397,"Y","N"),"N")</f>
        <v>Y</v>
      </c>
    </row>
    <row r="3398" spans="1:9" x14ac:dyDescent="0.25">
      <c r="A3398" t="s">
        <v>534</v>
      </c>
      <c r="C3398" t="s">
        <v>553</v>
      </c>
      <c r="D3398">
        <v>1989</v>
      </c>
      <c r="E3398" t="s">
        <v>642</v>
      </c>
      <c r="G3398" t="str">
        <f t="shared" si="53"/>
        <v>Software TutorialsIntroduction to SIMAN1989C. Dennis Pegden</v>
      </c>
      <c r="I3398" t="str">
        <f>IFERROR(IF(VLOOKUP(Test!G3398,SanityCheck!$F$2:$F$6384,1,FALSE)=Test!G3398,"Y","N"),"N")</f>
        <v>Y</v>
      </c>
    </row>
    <row r="3399" spans="1:9" x14ac:dyDescent="0.25">
      <c r="A3399" t="s">
        <v>534</v>
      </c>
      <c r="C3399" t="s">
        <v>622</v>
      </c>
      <c r="D3399">
        <v>1989</v>
      </c>
      <c r="E3399" t="s">
        <v>621</v>
      </c>
      <c r="G3399" t="str">
        <f t="shared" si="53"/>
        <v>Software TutorialsA Tutorial Introduction to Object-Oriented Simulation and SIM++1989Greg Lomow</v>
      </c>
      <c r="I3399" t="str">
        <f>IFERROR(IF(VLOOKUP(Test!G3399,SanityCheck!$F$2:$F$6384,1,FALSE)=Test!G3399,"Y","N"),"N")</f>
        <v>Y</v>
      </c>
    </row>
    <row r="3400" spans="1:9" x14ac:dyDescent="0.25">
      <c r="A3400" t="s">
        <v>534</v>
      </c>
      <c r="C3400" t="s">
        <v>622</v>
      </c>
      <c r="D3400">
        <v>1989</v>
      </c>
      <c r="E3400" t="s">
        <v>637</v>
      </c>
      <c r="G3400" t="str">
        <f t="shared" si="53"/>
        <v>Software TutorialsA Tutorial Introduction to Object-Oriented Simulation and SIM++1989Dirk Baezner</v>
      </c>
      <c r="I3400" t="str">
        <f>IFERROR(IF(VLOOKUP(Test!G3400,SanityCheck!$F$2:$F$6384,1,FALSE)=Test!G3400,"Y","N"),"N")</f>
        <v>Y</v>
      </c>
    </row>
    <row r="3401" spans="1:9" x14ac:dyDescent="0.25">
      <c r="A3401" t="s">
        <v>534</v>
      </c>
      <c r="C3401" t="s">
        <v>600</v>
      </c>
      <c r="D3401">
        <v>1989</v>
      </c>
      <c r="E3401" t="s">
        <v>599</v>
      </c>
      <c r="G3401" t="str">
        <f t="shared" si="53"/>
        <v>Software TutorialsComputer Animation With CINEMA1989Jacob P. Poorte</v>
      </c>
      <c r="I3401" t="str">
        <f>IFERROR(IF(VLOOKUP(Test!G3401,SanityCheck!$F$2:$F$6384,1,FALSE)=Test!G3401,"Y","N"),"N")</f>
        <v>Y</v>
      </c>
    </row>
    <row r="3402" spans="1:9" x14ac:dyDescent="0.25">
      <c r="A3402" t="s">
        <v>534</v>
      </c>
      <c r="C3402" t="s">
        <v>600</v>
      </c>
      <c r="D3402">
        <v>1989</v>
      </c>
      <c r="E3402" t="s">
        <v>552</v>
      </c>
      <c r="G3402" t="str">
        <f t="shared" si="53"/>
        <v>Software TutorialsComputer Animation With CINEMA1989Deborah A. Davis</v>
      </c>
      <c r="I3402" t="str">
        <f>IFERROR(IF(VLOOKUP(Test!G3402,SanityCheck!$F$2:$F$6384,1,FALSE)=Test!G3402,"Y","N"),"N")</f>
        <v>Y</v>
      </c>
    </row>
    <row r="3403" spans="1:9" x14ac:dyDescent="0.25">
      <c r="A3403" t="s">
        <v>534</v>
      </c>
      <c r="C3403" t="s">
        <v>585</v>
      </c>
      <c r="D3403">
        <v>1989</v>
      </c>
      <c r="E3403" t="s">
        <v>584</v>
      </c>
      <c r="G3403" t="str">
        <f t="shared" si="53"/>
        <v>Software TutorialsA General Purpose Animator1989Daniel T. Brunner</v>
      </c>
      <c r="I3403" t="str">
        <f>IFERROR(IF(VLOOKUP(Test!G3403,SanityCheck!$F$2:$F$6384,1,FALSE)=Test!G3403,"Y","N"),"N")</f>
        <v>Y</v>
      </c>
    </row>
    <row r="3404" spans="1:9" x14ac:dyDescent="0.25">
      <c r="A3404" t="s">
        <v>534</v>
      </c>
      <c r="C3404" t="s">
        <v>585</v>
      </c>
      <c r="D3404">
        <v>1989</v>
      </c>
      <c r="E3404" t="s">
        <v>445</v>
      </c>
      <c r="G3404" t="str">
        <f t="shared" si="53"/>
        <v>Software TutorialsA General Purpose Animator1989James O. Henriksen</v>
      </c>
      <c r="I3404" t="str">
        <f>IFERROR(IF(VLOOKUP(Test!G3404,SanityCheck!$F$2:$F$6384,1,FALSE)=Test!G3404,"Y","N"),"N")</f>
        <v>Y</v>
      </c>
    </row>
    <row r="3405" spans="1:9" x14ac:dyDescent="0.25">
      <c r="A3405" t="s">
        <v>534</v>
      </c>
      <c r="C3405" t="s">
        <v>2752</v>
      </c>
      <c r="D3405">
        <v>1989</v>
      </c>
      <c r="E3405" t="s">
        <v>2749</v>
      </c>
      <c r="G3405" t="str">
        <f t="shared" si="53"/>
        <v>Software TutorialsProductivity Tools in Simulation: SIMSCRIPT II.5 and SIMGRAPHICS1989Otis F. Bryan  Jr.</v>
      </c>
      <c r="I3405" t="str">
        <f>IFERROR(IF(VLOOKUP(Test!G3405,SanityCheck!$F$2:$F$6384,1,FALSE)=Test!G3405,"Y","N"),"N")</f>
        <v>Y</v>
      </c>
    </row>
    <row r="3406" spans="1:9" x14ac:dyDescent="0.25">
      <c r="A3406" t="s">
        <v>534</v>
      </c>
      <c r="C3406" t="s">
        <v>2750</v>
      </c>
      <c r="D3406">
        <v>1989</v>
      </c>
      <c r="E3406" t="s">
        <v>2749</v>
      </c>
      <c r="G3406" t="str">
        <f t="shared" si="53"/>
        <v>Software TutorialsMODSIM II - An Object-Oriented Simulation Language for Sequential and Parallel Processors1989Otis F. Bryan  Jr.</v>
      </c>
      <c r="I3406" t="str">
        <f>IFERROR(IF(VLOOKUP(Test!G3406,SanityCheck!$F$2:$F$6384,1,FALSE)=Test!G3406,"Y","N"),"N")</f>
        <v>Y</v>
      </c>
    </row>
    <row r="3407" spans="1:9" x14ac:dyDescent="0.25">
      <c r="A3407" t="s">
        <v>534</v>
      </c>
      <c r="C3407" t="s">
        <v>607</v>
      </c>
      <c r="D3407">
        <v>1989</v>
      </c>
      <c r="E3407" t="s">
        <v>550</v>
      </c>
      <c r="G3407" t="str">
        <f t="shared" si="53"/>
        <v>Software TutorialsIntroduction to SLAM II and SLAMSYSTEM1989Jean J. O'Reilly</v>
      </c>
      <c r="I3407" t="str">
        <f>IFERROR(IF(VLOOKUP(Test!G3407,SanityCheck!$F$2:$F$6384,1,FALSE)=Test!G3407,"Y","N"),"N")</f>
        <v>Y</v>
      </c>
    </row>
    <row r="3408" spans="1:9" x14ac:dyDescent="0.25">
      <c r="A3408" t="s">
        <v>534</v>
      </c>
      <c r="C3408" t="s">
        <v>607</v>
      </c>
      <c r="D3408">
        <v>1989</v>
      </c>
      <c r="E3408" t="s">
        <v>1424</v>
      </c>
      <c r="G3408" t="str">
        <f t="shared" si="53"/>
        <v>Software TutorialsIntroduction to SLAM II and SLAMSYSTEM1989Kristen C. Nordlund</v>
      </c>
      <c r="I3408" t="str">
        <f>IFERROR(IF(VLOOKUP(Test!G3408,SanityCheck!$F$2:$F$6384,1,FALSE)=Test!G3408,"Y","N"),"N")</f>
        <v>Y</v>
      </c>
    </row>
    <row r="3409" spans="1:9" x14ac:dyDescent="0.25">
      <c r="A3409" t="s">
        <v>534</v>
      </c>
      <c r="C3409" t="s">
        <v>536</v>
      </c>
      <c r="D3409">
        <v>1989</v>
      </c>
      <c r="E3409" t="s">
        <v>535</v>
      </c>
      <c r="G3409" t="str">
        <f t="shared" si="53"/>
        <v>Software TutorialsThe GPSS/PC Student Version1989Springer W. Cox</v>
      </c>
      <c r="I3409" t="str">
        <f>IFERROR(IF(VLOOKUP(Test!G3409,SanityCheck!$F$2:$F$6384,1,FALSE)=Test!G3409,"Y","N"),"N")</f>
        <v>Y</v>
      </c>
    </row>
    <row r="3410" spans="1:9" x14ac:dyDescent="0.25">
      <c r="A3410" t="s">
        <v>534</v>
      </c>
      <c r="C3410" t="s">
        <v>580</v>
      </c>
      <c r="D3410">
        <v>1989</v>
      </c>
      <c r="E3410" t="s">
        <v>595</v>
      </c>
      <c r="G3410" t="str">
        <f t="shared" si="53"/>
        <v>Software TutorialsA Tutorial on SEE WHY and WITNESS1989Andrew R. Gilman</v>
      </c>
      <c r="I3410" t="str">
        <f>IFERROR(IF(VLOOKUP(Test!G3410,SanityCheck!$F$2:$F$6384,1,FALSE)=Test!G3410,"Y","N"),"N")</f>
        <v>Y</v>
      </c>
    </row>
    <row r="3411" spans="1:9" x14ac:dyDescent="0.25">
      <c r="A3411" t="s">
        <v>534</v>
      </c>
      <c r="C3411" t="s">
        <v>580</v>
      </c>
      <c r="D3411">
        <v>1989</v>
      </c>
      <c r="E3411" t="s">
        <v>623</v>
      </c>
      <c r="G3411" t="str">
        <f t="shared" si="53"/>
        <v>Software TutorialsA Tutorial on SEE WHY and WITNESS1989Claire Billingham</v>
      </c>
      <c r="I3411" t="str">
        <f>IFERROR(IF(VLOOKUP(Test!G3411,SanityCheck!$F$2:$F$6384,1,FALSE)=Test!G3411,"Y","N"),"N")</f>
        <v>Y</v>
      </c>
    </row>
    <row r="3412" spans="1:9" x14ac:dyDescent="0.25">
      <c r="A3412" t="s">
        <v>534</v>
      </c>
      <c r="C3412" t="s">
        <v>563</v>
      </c>
      <c r="D3412">
        <v>1989</v>
      </c>
      <c r="E3412" t="s">
        <v>562</v>
      </c>
      <c r="G3412" t="str">
        <f t="shared" si="53"/>
        <v>Software TutorialsIntroduction to SIMFACTORY II.51989Mark C. Rohrbough</v>
      </c>
      <c r="I3412" t="str">
        <f>IFERROR(IF(VLOOKUP(Test!G3412,SanityCheck!$F$2:$F$6384,1,FALSE)=Test!G3412,"Y","N"),"N")</f>
        <v>Y</v>
      </c>
    </row>
    <row r="3413" spans="1:9" x14ac:dyDescent="0.25">
      <c r="A3413" t="s">
        <v>534</v>
      </c>
      <c r="C3413" t="s">
        <v>565</v>
      </c>
      <c r="D3413">
        <v>1989</v>
      </c>
      <c r="E3413" t="s">
        <v>564</v>
      </c>
      <c r="G3413" t="str">
        <f t="shared" si="53"/>
        <v>Software TutorialsNETWORK II.5 Tutorial: Network Modeling - Without Programming1989William J. Garrison</v>
      </c>
      <c r="I3413" t="str">
        <f>IFERROR(IF(VLOOKUP(Test!G3413,SanityCheck!$F$2:$F$6384,1,FALSE)=Test!G3413,"Y","N"),"N")</f>
        <v>Y</v>
      </c>
    </row>
    <row r="3414" spans="1:9" x14ac:dyDescent="0.25">
      <c r="A3414" t="s">
        <v>534</v>
      </c>
      <c r="C3414" t="s">
        <v>567</v>
      </c>
      <c r="D3414">
        <v>1989</v>
      </c>
      <c r="E3414" t="s">
        <v>566</v>
      </c>
      <c r="G3414" t="str">
        <f t="shared" si="53"/>
        <v>Software TutorialsCommunication Network Analysis with COMENT II.51989Robb Mills</v>
      </c>
      <c r="I3414" t="str">
        <f>IFERROR(IF(VLOOKUP(Test!G3414,SanityCheck!$F$2:$F$6384,1,FALSE)=Test!G3414,"Y","N"),"N")</f>
        <v>Y</v>
      </c>
    </row>
    <row r="3415" spans="1:9" x14ac:dyDescent="0.25">
      <c r="A3415" t="s">
        <v>534</v>
      </c>
      <c r="C3415" t="s">
        <v>538</v>
      </c>
      <c r="D3415">
        <v>1989</v>
      </c>
      <c r="E3415" t="s">
        <v>541</v>
      </c>
      <c r="G3415" t="str">
        <f t="shared" si="53"/>
        <v>Software TutorialsKnowledge-Based Modeling and Simulation Components1989Jeff Kaminski</v>
      </c>
      <c r="I3415" t="str">
        <f>IFERROR(IF(VLOOKUP(Test!G3415,SanityCheck!$F$2:$F$6384,1,FALSE)=Test!G3415,"Y","N"),"N")</f>
        <v>Y</v>
      </c>
    </row>
    <row r="3416" spans="1:9" x14ac:dyDescent="0.25">
      <c r="A3416" t="s">
        <v>534</v>
      </c>
      <c r="C3416" t="s">
        <v>538</v>
      </c>
      <c r="D3416">
        <v>1989</v>
      </c>
      <c r="E3416" t="s">
        <v>549</v>
      </c>
      <c r="G3416" t="str">
        <f t="shared" si="53"/>
        <v>Software TutorialsKnowledge-Based Modeling and Simulation Components1989Cindy Cosic</v>
      </c>
      <c r="I3416" t="str">
        <f>IFERROR(IF(VLOOKUP(Test!G3416,SanityCheck!$F$2:$F$6384,1,FALSE)=Test!G3416,"Y","N"),"N")</f>
        <v>Y</v>
      </c>
    </row>
    <row r="3417" spans="1:9" x14ac:dyDescent="0.25">
      <c r="A3417" t="s">
        <v>534</v>
      </c>
      <c r="C3417" t="s">
        <v>538</v>
      </c>
      <c r="D3417">
        <v>1989</v>
      </c>
      <c r="E3417" t="s">
        <v>537</v>
      </c>
      <c r="G3417" t="str">
        <f t="shared" si="53"/>
        <v>Software TutorialsKnowledge-Based Modeling and Simulation Components1989Gary Strohm</v>
      </c>
      <c r="I3417" t="str">
        <f>IFERROR(IF(VLOOKUP(Test!G3417,SanityCheck!$F$2:$F$6384,1,FALSE)=Test!G3417,"Y","N"),"N")</f>
        <v>Y</v>
      </c>
    </row>
    <row r="3418" spans="1:9" x14ac:dyDescent="0.25">
      <c r="A3418" t="s">
        <v>534</v>
      </c>
      <c r="C3418" t="s">
        <v>538</v>
      </c>
      <c r="D3418">
        <v>1989</v>
      </c>
      <c r="E3418" t="s">
        <v>1522</v>
      </c>
      <c r="G3418" t="str">
        <f t="shared" si="53"/>
        <v>Software TutorialsKnowledge-Based Modeling and Simulation Components1989Joyce Kepner</v>
      </c>
      <c r="I3418" t="str">
        <f>IFERROR(IF(VLOOKUP(Test!G3418,SanityCheck!$F$2:$F$6384,1,FALSE)=Test!G3418,"Y","N"),"N")</f>
        <v>Y</v>
      </c>
    </row>
    <row r="3419" spans="1:9" x14ac:dyDescent="0.25">
      <c r="A3419" t="s">
        <v>534</v>
      </c>
      <c r="C3419" t="s">
        <v>538</v>
      </c>
      <c r="D3419">
        <v>1989</v>
      </c>
      <c r="E3419" t="s">
        <v>613</v>
      </c>
      <c r="G3419" t="str">
        <f t="shared" si="53"/>
        <v>Software TutorialsKnowledge-Based Modeling and Simulation Components1989Jim Bycura</v>
      </c>
      <c r="I3419" t="str">
        <f>IFERROR(IF(VLOOKUP(Test!G3419,SanityCheck!$F$2:$F$6384,1,FALSE)=Test!G3419,"Y","N"),"N")</f>
        <v>Y</v>
      </c>
    </row>
    <row r="3420" spans="1:9" x14ac:dyDescent="0.25">
      <c r="A3420" t="s">
        <v>534</v>
      </c>
      <c r="C3420" t="s">
        <v>544</v>
      </c>
      <c r="D3420">
        <v>1989</v>
      </c>
      <c r="E3420" t="s">
        <v>543</v>
      </c>
      <c r="G3420" t="str">
        <f t="shared" si="53"/>
        <v>Software TutorialsThe SIMKIT System: Knowledge-Based Simulation and Modeling Tools in KEE1989Marilyn Stelzner</v>
      </c>
      <c r="I3420" t="str">
        <f>IFERROR(IF(VLOOKUP(Test!G3420,SanityCheck!$F$2:$F$6384,1,FALSE)=Test!G3420,"Y","N"),"N")</f>
        <v>Y</v>
      </c>
    </row>
    <row r="3421" spans="1:9" x14ac:dyDescent="0.25">
      <c r="A3421" t="s">
        <v>534</v>
      </c>
      <c r="C3421" t="s">
        <v>544</v>
      </c>
      <c r="D3421">
        <v>1989</v>
      </c>
      <c r="E3421" t="s">
        <v>555</v>
      </c>
      <c r="G3421" t="str">
        <f t="shared" si="53"/>
        <v>Software TutorialsThe SIMKIT System: Knowledge-Based Simulation and Modeling Tools in KEE1989Jack Dynis</v>
      </c>
      <c r="I3421" t="str">
        <f>IFERROR(IF(VLOOKUP(Test!G3421,SanityCheck!$F$2:$F$6384,1,FALSE)=Test!G3421,"Y","N"),"N")</f>
        <v>Y</v>
      </c>
    </row>
    <row r="3422" spans="1:9" x14ac:dyDescent="0.25">
      <c r="A3422" t="s">
        <v>534</v>
      </c>
      <c r="C3422" t="s">
        <v>544</v>
      </c>
      <c r="D3422">
        <v>1989</v>
      </c>
      <c r="E3422" t="s">
        <v>554</v>
      </c>
      <c r="G3422" t="str">
        <f t="shared" si="53"/>
        <v>Software TutorialsThe SIMKIT System: Knowledge-Based Simulation and Modeling Tools in KEE1989Fred Cummins</v>
      </c>
      <c r="I3422" t="str">
        <f>IFERROR(IF(VLOOKUP(Test!G3422,SanityCheck!$F$2:$F$6384,1,FALSE)=Test!G3422,"Y","N"),"N")</f>
        <v>Y</v>
      </c>
    </row>
    <row r="3423" spans="1:9" x14ac:dyDescent="0.25">
      <c r="A3423" t="s">
        <v>534</v>
      </c>
      <c r="C3423" t="s">
        <v>540</v>
      </c>
      <c r="D3423">
        <v>1989</v>
      </c>
      <c r="E3423" t="s">
        <v>539</v>
      </c>
      <c r="G3423" t="str">
        <f t="shared" si="53"/>
        <v>Software TutorialsAutoMod II: The System Builder1989Michael B. Thompson</v>
      </c>
      <c r="I3423" t="str">
        <f>IFERROR(IF(VLOOKUP(Test!G3423,SanityCheck!$F$2:$F$6384,1,FALSE)=Test!G3423,"Y","N"),"N")</f>
        <v>Y</v>
      </c>
    </row>
    <row r="3424" spans="1:9" x14ac:dyDescent="0.25">
      <c r="A3424" t="s">
        <v>534</v>
      </c>
      <c r="C3424" t="s">
        <v>559</v>
      </c>
      <c r="D3424">
        <v>1989</v>
      </c>
      <c r="E3424" t="s">
        <v>558</v>
      </c>
      <c r="G3424" t="str">
        <f t="shared" si="53"/>
        <v>Software TutorialsThe MAST Simulation Environment1989John E. Lenz</v>
      </c>
      <c r="I3424" t="str">
        <f>IFERROR(IF(VLOOKUP(Test!G3424,SanityCheck!$F$2:$F$6384,1,FALSE)=Test!G3424,"Y","N"),"N")</f>
        <v>Y</v>
      </c>
    </row>
    <row r="3425" spans="1:9" x14ac:dyDescent="0.25">
      <c r="A3425" t="s">
        <v>534</v>
      </c>
      <c r="C3425" t="s">
        <v>561</v>
      </c>
      <c r="D3425">
        <v>1989</v>
      </c>
      <c r="E3425" t="s">
        <v>560</v>
      </c>
      <c r="G3425" t="str">
        <f t="shared" si="53"/>
        <v>Software TutorialsExtended Features of GPSS/H1989Robert C. Crain</v>
      </c>
      <c r="I3425" t="str">
        <f>IFERROR(IF(VLOOKUP(Test!G3425,SanityCheck!$F$2:$F$6384,1,FALSE)=Test!G3425,"Y","N"),"N")</f>
        <v>Y</v>
      </c>
    </row>
    <row r="3426" spans="1:9" x14ac:dyDescent="0.25">
      <c r="A3426" t="s">
        <v>534</v>
      </c>
      <c r="C3426" t="s">
        <v>561</v>
      </c>
      <c r="D3426">
        <v>1989</v>
      </c>
      <c r="E3426" t="s">
        <v>584</v>
      </c>
      <c r="G3426" t="str">
        <f t="shared" si="53"/>
        <v>Software TutorialsExtended Features of GPSS/H1989Daniel T. Brunner</v>
      </c>
      <c r="I3426" t="str">
        <f>IFERROR(IF(VLOOKUP(Test!G3426,SanityCheck!$F$2:$F$6384,1,FALSE)=Test!G3426,"Y","N"),"N")</f>
        <v>Y</v>
      </c>
    </row>
    <row r="3427" spans="1:9" x14ac:dyDescent="0.25">
      <c r="A3427" t="s">
        <v>534</v>
      </c>
      <c r="C3427" t="s">
        <v>587</v>
      </c>
      <c r="D3427">
        <v>1989</v>
      </c>
      <c r="E3427" t="s">
        <v>586</v>
      </c>
      <c r="G3427" t="str">
        <f t="shared" si="53"/>
        <v>Software TutorialsSimulation With MIC-SIM and MIC-SIM VIEW1989David E. Strack</v>
      </c>
      <c r="I3427" t="str">
        <f>IFERROR(IF(VLOOKUP(Test!G3427,SanityCheck!$F$2:$F$6384,1,FALSE)=Test!G3427,"Y","N"),"N")</f>
        <v>Y</v>
      </c>
    </row>
    <row r="3428" spans="1:9" x14ac:dyDescent="0.25">
      <c r="A3428" t="s">
        <v>534</v>
      </c>
      <c r="C3428" t="s">
        <v>533</v>
      </c>
      <c r="D3428">
        <v>1989</v>
      </c>
      <c r="E3428" t="s">
        <v>532</v>
      </c>
      <c r="G3428" t="str">
        <f t="shared" si="53"/>
        <v>Software TutorialsEstimating System Availability and Reliability1989Ambuj Goyal</v>
      </c>
      <c r="I3428" t="str">
        <f>IFERROR(IF(VLOOKUP(Test!G3428,SanityCheck!$F$2:$F$6384,1,FALSE)=Test!G3428,"Y","N"),"N")</f>
        <v>Y</v>
      </c>
    </row>
    <row r="3429" spans="1:9" x14ac:dyDescent="0.25">
      <c r="A3429" t="s">
        <v>534</v>
      </c>
      <c r="C3429" t="s">
        <v>589</v>
      </c>
      <c r="D3429">
        <v>1989</v>
      </c>
      <c r="E3429" t="s">
        <v>590</v>
      </c>
      <c r="G3429" t="str">
        <f t="shared" si="53"/>
        <v>Software TutorialsStochastic Petri Net Simulation1989Gianfranco Balbo</v>
      </c>
      <c r="I3429" t="str">
        <f>IFERROR(IF(VLOOKUP(Test!G3429,SanityCheck!$F$2:$F$6384,1,FALSE)=Test!G3429,"Y","N"),"N")</f>
        <v>Y</v>
      </c>
    </row>
    <row r="3430" spans="1:9" x14ac:dyDescent="0.25">
      <c r="A3430" t="s">
        <v>534</v>
      </c>
      <c r="C3430" t="s">
        <v>589</v>
      </c>
      <c r="D3430">
        <v>1989</v>
      </c>
      <c r="E3430" t="s">
        <v>588</v>
      </c>
      <c r="G3430" t="str">
        <f t="shared" si="53"/>
        <v>Software TutorialsStochastic Petri Net Simulation1989Giovanni Chiola</v>
      </c>
      <c r="I3430" t="str">
        <f>IFERROR(IF(VLOOKUP(Test!G3430,SanityCheck!$F$2:$F$6384,1,FALSE)=Test!G3430,"Y","N"),"N")</f>
        <v>Y</v>
      </c>
    </row>
    <row r="3431" spans="1:9" x14ac:dyDescent="0.25">
      <c r="A3431" t="s">
        <v>534</v>
      </c>
      <c r="C3431" t="s">
        <v>591</v>
      </c>
      <c r="D3431">
        <v>1989</v>
      </c>
      <c r="E3431" t="s">
        <v>467</v>
      </c>
      <c r="G3431" t="str">
        <f t="shared" si="53"/>
        <v>Software TutorialsTutorial: Scheduling Manufacturing Systems With FACTOR1989F. Hank Grant</v>
      </c>
      <c r="I3431" t="str">
        <f>IFERROR(IF(VLOOKUP(Test!G3431,SanityCheck!$F$2:$F$6384,1,FALSE)=Test!G3431,"Y","N"),"N")</f>
        <v>Y</v>
      </c>
    </row>
    <row r="3432" spans="1:9" x14ac:dyDescent="0.25">
      <c r="A3432" t="s">
        <v>534</v>
      </c>
      <c r="C3432" t="s">
        <v>633</v>
      </c>
      <c r="D3432">
        <v>1989</v>
      </c>
      <c r="E3432" t="s">
        <v>632</v>
      </c>
      <c r="G3432" t="str">
        <f t="shared" si="53"/>
        <v>Software TutorialsSIMPLE_1: The Language and Modeling Environment1989Philip Cobbin</v>
      </c>
      <c r="I3432" t="str">
        <f>IFERROR(IF(VLOOKUP(Test!G3432,SanityCheck!$F$2:$F$6384,1,FALSE)=Test!G3432,"Y","N"),"N")</f>
        <v>Y</v>
      </c>
    </row>
    <row r="3433" spans="1:9" x14ac:dyDescent="0.25">
      <c r="A3433" t="s">
        <v>534</v>
      </c>
      <c r="C3433" t="s">
        <v>635</v>
      </c>
      <c r="D3433">
        <v>1989</v>
      </c>
      <c r="E3433" t="s">
        <v>472</v>
      </c>
      <c r="G3433" t="str">
        <f t="shared" si="53"/>
        <v>Software TutorialsSimulation Modeling and Analysis With INSIGHT: A Tutorial1989Stephen D. Roberts</v>
      </c>
      <c r="I3433" t="str">
        <f>IFERROR(IF(VLOOKUP(Test!G3433,SanityCheck!$F$2:$F$6384,1,FALSE)=Test!G3433,"Y","N"),"N")</f>
        <v>Y</v>
      </c>
    </row>
    <row r="3434" spans="1:9" x14ac:dyDescent="0.25">
      <c r="A3434" t="s">
        <v>534</v>
      </c>
      <c r="C3434" t="s">
        <v>635</v>
      </c>
      <c r="D3434">
        <v>1989</v>
      </c>
      <c r="E3434" t="s">
        <v>634</v>
      </c>
      <c r="G3434" t="str">
        <f t="shared" si="53"/>
        <v>Software TutorialsSimulation Modeling and Analysis With INSIGHT: A Tutorial1989Mary Ann Flanigan</v>
      </c>
      <c r="I3434" t="str">
        <f>IFERROR(IF(VLOOKUP(Test!G3434,SanityCheck!$F$2:$F$6384,1,FALSE)=Test!G3434,"Y","N"),"N")</f>
        <v>Y</v>
      </c>
    </row>
    <row r="3435" spans="1:9" x14ac:dyDescent="0.25">
      <c r="A3435" t="s">
        <v>534</v>
      </c>
      <c r="C3435" t="s">
        <v>578</v>
      </c>
      <c r="D3435">
        <v>1989</v>
      </c>
      <c r="E3435" t="s">
        <v>577</v>
      </c>
      <c r="G3435" t="str">
        <f t="shared" si="53"/>
        <v>Software TutorialsDIS++: A C++ Based Library for Object Oriented Simulation1989Eric L. Blair</v>
      </c>
      <c r="I3435" t="str">
        <f>IFERROR(IF(VLOOKUP(Test!G3435,SanityCheck!$F$2:$F$6384,1,FALSE)=Test!G3435,"Y","N"),"N")</f>
        <v>Y</v>
      </c>
    </row>
    <row r="3436" spans="1:9" x14ac:dyDescent="0.25">
      <c r="A3436" t="s">
        <v>534</v>
      </c>
      <c r="C3436" t="s">
        <v>578</v>
      </c>
      <c r="D3436">
        <v>1989</v>
      </c>
      <c r="E3436" t="s">
        <v>594</v>
      </c>
      <c r="G3436" t="str">
        <f t="shared" si="53"/>
        <v>Software TutorialsDIS++: A C++ Based Library for Object Oriented Simulation1989Sathyakumar Selvaraj</v>
      </c>
      <c r="I3436" t="str">
        <f>IFERROR(IF(VLOOKUP(Test!G3436,SanityCheck!$F$2:$F$6384,1,FALSE)=Test!G3436,"Y","N"),"N")</f>
        <v>Y</v>
      </c>
    </row>
    <row r="3437" spans="1:9" x14ac:dyDescent="0.25">
      <c r="A3437" t="s">
        <v>534</v>
      </c>
      <c r="C3437" t="s">
        <v>597</v>
      </c>
      <c r="D3437">
        <v>1989</v>
      </c>
      <c r="E3437" t="s">
        <v>624</v>
      </c>
      <c r="G3437" t="str">
        <f t="shared" si="53"/>
        <v>Software TutorialsModeling Input Processes With Johnson Distributions1989David J. DeBrota</v>
      </c>
      <c r="I3437" t="str">
        <f>IFERROR(IF(VLOOKUP(Test!G3437,SanityCheck!$F$2:$F$6384,1,FALSE)=Test!G3437,"Y","N"),"N")</f>
        <v>Y</v>
      </c>
    </row>
    <row r="3438" spans="1:9" x14ac:dyDescent="0.25">
      <c r="A3438" t="s">
        <v>534</v>
      </c>
      <c r="C3438" t="s">
        <v>597</v>
      </c>
      <c r="D3438">
        <v>1989</v>
      </c>
      <c r="E3438" t="s">
        <v>627</v>
      </c>
      <c r="G3438" t="str">
        <f t="shared" si="53"/>
        <v>Software TutorialsModeling Input Processes With Johnson Distributions1989Robert S. Dittus</v>
      </c>
      <c r="I3438" t="str">
        <f>IFERROR(IF(VLOOKUP(Test!G3438,SanityCheck!$F$2:$F$6384,1,FALSE)=Test!G3438,"Y","N"),"N")</f>
        <v>Y</v>
      </c>
    </row>
    <row r="3439" spans="1:9" x14ac:dyDescent="0.25">
      <c r="A3439" t="s">
        <v>534</v>
      </c>
      <c r="C3439" t="s">
        <v>597</v>
      </c>
      <c r="D3439">
        <v>1989</v>
      </c>
      <c r="E3439" t="s">
        <v>596</v>
      </c>
      <c r="G3439" t="str">
        <f t="shared" si="53"/>
        <v>Software TutorialsModeling Input Processes With Johnson Distributions1989James J. Swain</v>
      </c>
      <c r="I3439" t="str">
        <f>IFERROR(IF(VLOOKUP(Test!G3439,SanityCheck!$F$2:$F$6384,1,FALSE)=Test!G3439,"Y","N"),"N")</f>
        <v>Y</v>
      </c>
    </row>
    <row r="3440" spans="1:9" x14ac:dyDescent="0.25">
      <c r="A3440" t="s">
        <v>534</v>
      </c>
      <c r="C3440" t="s">
        <v>597</v>
      </c>
      <c r="D3440">
        <v>1989</v>
      </c>
      <c r="E3440" t="s">
        <v>472</v>
      </c>
      <c r="G3440" t="str">
        <f t="shared" si="53"/>
        <v>Software TutorialsModeling Input Processes With Johnson Distributions1989Stephen D. Roberts</v>
      </c>
      <c r="I3440" t="str">
        <f>IFERROR(IF(VLOOKUP(Test!G3440,SanityCheck!$F$2:$F$6384,1,FALSE)=Test!G3440,"Y","N"),"N")</f>
        <v>Y</v>
      </c>
    </row>
    <row r="3441" spans="1:9" x14ac:dyDescent="0.25">
      <c r="A3441" t="s">
        <v>534</v>
      </c>
      <c r="C3441" t="s">
        <v>597</v>
      </c>
      <c r="D3441">
        <v>1989</v>
      </c>
      <c r="E3441" t="s">
        <v>643</v>
      </c>
      <c r="G3441" t="str">
        <f t="shared" si="53"/>
        <v>Software TutorialsModeling Input Processes With Johnson Distributions1989James R. Wilson</v>
      </c>
      <c r="I3441" t="str">
        <f>IFERROR(IF(VLOOKUP(Test!G3441,SanityCheck!$F$2:$F$6384,1,FALSE)=Test!G3441,"Y","N"),"N")</f>
        <v>Y</v>
      </c>
    </row>
    <row r="3442" spans="1:9" x14ac:dyDescent="0.25">
      <c r="A3442" t="s">
        <v>534</v>
      </c>
      <c r="C3442" t="s">
        <v>597</v>
      </c>
      <c r="D3442">
        <v>1989</v>
      </c>
      <c r="E3442" t="s">
        <v>626</v>
      </c>
      <c r="G3442" t="str">
        <f t="shared" si="53"/>
        <v>Software TutorialsModeling Input Processes With Johnson Distributions1989Sekhar Venkatraman</v>
      </c>
      <c r="I3442" t="str">
        <f>IFERROR(IF(VLOOKUP(Test!G3442,SanityCheck!$F$2:$F$6384,1,FALSE)=Test!G3442,"Y","N"),"N")</f>
        <v>Y</v>
      </c>
    </row>
    <row r="3443" spans="1:9" x14ac:dyDescent="0.25">
      <c r="A3443" t="s">
        <v>534</v>
      </c>
      <c r="C3443" t="s">
        <v>645</v>
      </c>
      <c r="D3443">
        <v>1989</v>
      </c>
      <c r="E3443" t="s">
        <v>644</v>
      </c>
      <c r="G3443" t="str">
        <f t="shared" si="53"/>
        <v>Software TutorialsPre- and Post-Processing for Data Efficiency in Large-Scale Computer Simulations1989Turkan Kumbaraci Cardenier</v>
      </c>
      <c r="I3443" t="str">
        <f>IFERROR(IF(VLOOKUP(Test!G3443,SanityCheck!$F$2:$F$6384,1,FALSE)=Test!G3443,"Y","N"),"N")</f>
        <v>Y</v>
      </c>
    </row>
    <row r="3444" spans="1:9" x14ac:dyDescent="0.25">
      <c r="A3444" t="s">
        <v>534</v>
      </c>
      <c r="C3444" t="s">
        <v>631</v>
      </c>
      <c r="D3444">
        <v>1989</v>
      </c>
      <c r="E3444" t="s">
        <v>472</v>
      </c>
      <c r="G3444" t="str">
        <f t="shared" si="53"/>
        <v>Software TutorialsStatistical Issues in a General-Purpose Simulation Modeling Language1989Stephen D. Roberts</v>
      </c>
      <c r="I3444" t="str">
        <f>IFERROR(IF(VLOOKUP(Test!G3444,SanityCheck!$F$2:$F$6384,1,FALSE)=Test!G3444,"Y","N"),"N")</f>
        <v>Y</v>
      </c>
    </row>
    <row r="3445" spans="1:9" x14ac:dyDescent="0.25">
      <c r="A3445" t="s">
        <v>534</v>
      </c>
      <c r="C3445" t="s">
        <v>631</v>
      </c>
      <c r="D3445">
        <v>1989</v>
      </c>
      <c r="E3445" t="s">
        <v>630</v>
      </c>
      <c r="G3445" t="str">
        <f t="shared" si="53"/>
        <v>Software TutorialsStatistical Issues in a General-Purpose Simulation Modeling Language1989Robert W. Klein</v>
      </c>
      <c r="I3445" t="str">
        <f>IFERROR(IF(VLOOKUP(Test!G3445,SanityCheck!$F$2:$F$6384,1,FALSE)=Test!G3445,"Y","N"),"N")</f>
        <v>Y</v>
      </c>
    </row>
    <row r="3446" spans="1:9" x14ac:dyDescent="0.25">
      <c r="A3446" t="s">
        <v>534</v>
      </c>
      <c r="C3446" t="s">
        <v>651</v>
      </c>
      <c r="D3446">
        <v>1989</v>
      </c>
      <c r="E3446" t="s">
        <v>650</v>
      </c>
      <c r="G3446" t="str">
        <f t="shared" si="53"/>
        <v>Software TutorialsA Graphical Test Bed (SIMTBED) for Analyzing and Reporting the Results of a Statistical Experiment1989Peter A. W. Lewis</v>
      </c>
      <c r="I3446" t="str">
        <f>IFERROR(IF(VLOOKUP(Test!G3446,SanityCheck!$F$2:$F$6384,1,FALSE)=Test!G3446,"Y","N"),"N")</f>
        <v>Y</v>
      </c>
    </row>
    <row r="3447" spans="1:9" x14ac:dyDescent="0.25">
      <c r="A3447" t="s">
        <v>534</v>
      </c>
      <c r="C3447" t="s">
        <v>2129</v>
      </c>
      <c r="D3447">
        <v>1989</v>
      </c>
      <c r="E3447" t="s">
        <v>1570</v>
      </c>
      <c r="G3447" t="str">
        <f t="shared" si="53"/>
        <v>Software TutorialsAnalysis of Simulation Data Using Sandie1989Arne Thesen</v>
      </c>
      <c r="I3447" t="str">
        <f>IFERROR(IF(VLOOKUP(Test!G3447,SanityCheck!$F$2:$F$6384,1,FALSE)=Test!G3447,"Y","N"),"N")</f>
        <v>Y</v>
      </c>
    </row>
    <row r="3448" spans="1:9" x14ac:dyDescent="0.25">
      <c r="A3448" t="s">
        <v>534</v>
      </c>
      <c r="C3448" t="s">
        <v>653</v>
      </c>
      <c r="D3448">
        <v>1989</v>
      </c>
      <c r="E3448" t="s">
        <v>2125</v>
      </c>
      <c r="G3448" t="str">
        <f t="shared" si="53"/>
        <v>Software TutorialsTeaching Simulation with MOR/DS1989Guy L. Curry</v>
      </c>
      <c r="I3448" t="str">
        <f>IFERROR(IF(VLOOKUP(Test!G3448,SanityCheck!$F$2:$F$6384,1,FALSE)=Test!G3448,"Y","N"),"N")</f>
        <v>Y</v>
      </c>
    </row>
    <row r="3449" spans="1:9" x14ac:dyDescent="0.25">
      <c r="A3449" t="s">
        <v>534</v>
      </c>
      <c r="C3449" t="s">
        <v>653</v>
      </c>
      <c r="D3449">
        <v>1989</v>
      </c>
      <c r="E3449" t="s">
        <v>652</v>
      </c>
      <c r="G3449" t="str">
        <f t="shared" si="53"/>
        <v>Software TutorialsTeaching Simulation with MOR/DS1989Bryan L. Deuermeyer</v>
      </c>
      <c r="I3449" t="str">
        <f>IFERROR(IF(VLOOKUP(Test!G3449,SanityCheck!$F$2:$F$6384,1,FALSE)=Test!G3449,"Y","N"),"N")</f>
        <v>Y</v>
      </c>
    </row>
    <row r="3450" spans="1:9" x14ac:dyDescent="0.25">
      <c r="A3450" t="s">
        <v>534</v>
      </c>
      <c r="C3450" t="s">
        <v>653</v>
      </c>
      <c r="D3450">
        <v>1989</v>
      </c>
      <c r="E3450" t="s">
        <v>2128</v>
      </c>
      <c r="G3450" t="str">
        <f t="shared" si="53"/>
        <v>Software TutorialsTeaching Simulation with MOR/DS1989Richard M. Feldman</v>
      </c>
      <c r="I3450" t="str">
        <f>IFERROR(IF(VLOOKUP(Test!G3450,SanityCheck!$F$2:$F$6384,1,FALSE)=Test!G3450,"Y","N"),"N")</f>
        <v>Y</v>
      </c>
    </row>
    <row r="3451" spans="1:9" x14ac:dyDescent="0.25">
      <c r="A3451" t="s">
        <v>534</v>
      </c>
      <c r="C3451" t="s">
        <v>2124</v>
      </c>
      <c r="D3451">
        <v>1989</v>
      </c>
      <c r="E3451" t="s">
        <v>2126</v>
      </c>
      <c r="G3451" t="str">
        <f t="shared" si="53"/>
        <v>Software TutorialsTeaching Simulation with Pascal_SIM1989Robert M. O'Keefe</v>
      </c>
      <c r="I3451" t="str">
        <f>IFERROR(IF(VLOOKUP(Test!G3451,SanityCheck!$F$2:$F$6384,1,FALSE)=Test!G3451,"Y","N"),"N")</f>
        <v>Y</v>
      </c>
    </row>
    <row r="3452" spans="1:9" x14ac:dyDescent="0.25">
      <c r="A3452" t="s">
        <v>534</v>
      </c>
      <c r="C3452" t="s">
        <v>2124</v>
      </c>
      <c r="D3452">
        <v>1989</v>
      </c>
      <c r="E3452" t="s">
        <v>2123</v>
      </c>
      <c r="G3452" t="str">
        <f t="shared" si="53"/>
        <v>Software TutorialsTeaching Simulation with Pascal_SIM1989Ruth M. Davies</v>
      </c>
      <c r="I3452" t="str">
        <f>IFERROR(IF(VLOOKUP(Test!G3452,SanityCheck!$F$2:$F$6384,1,FALSE)=Test!G3452,"Y","N"),"N")</f>
        <v>Y</v>
      </c>
    </row>
    <row r="3453" spans="1:9" x14ac:dyDescent="0.25">
      <c r="A3453" t="s">
        <v>1982</v>
      </c>
      <c r="B3453" t="s">
        <v>5356</v>
      </c>
      <c r="C3453" t="s">
        <v>5357</v>
      </c>
      <c r="D3453">
        <v>1989</v>
      </c>
      <c r="E3453" t="s">
        <v>5359</v>
      </c>
      <c r="G3453" t="str">
        <f t="shared" si="53"/>
        <v>Analysis MethodologySensitivity AnalysisSimulation Sensitivity Analysis Using Frequency Domain Experiments1989Douglas J. Morrice</v>
      </c>
      <c r="I3453" t="str">
        <f>IFERROR(IF(VLOOKUP(Test!G3453,SanityCheck!$F$2:$F$6384,1,FALSE)=Test!G3453,"Y","N"),"N")</f>
        <v>Y</v>
      </c>
    </row>
    <row r="3454" spans="1:9" x14ac:dyDescent="0.25">
      <c r="A3454" t="s">
        <v>1982</v>
      </c>
      <c r="B3454" t="s">
        <v>5356</v>
      </c>
      <c r="C3454" t="s">
        <v>5357</v>
      </c>
      <c r="D3454">
        <v>1989</v>
      </c>
      <c r="E3454" t="s">
        <v>1975</v>
      </c>
      <c r="G3454" t="str">
        <f t="shared" si="53"/>
        <v>Analysis MethodologySensitivity AnalysisSimulation Sensitivity Analysis Using Frequency Domain Experiments1989Lee W. Schruben</v>
      </c>
      <c r="I3454" t="str">
        <f>IFERROR(IF(VLOOKUP(Test!G3454,SanityCheck!$F$2:$F$6384,1,FALSE)=Test!G3454,"Y","N"),"N")</f>
        <v>Y</v>
      </c>
    </row>
    <row r="3455" spans="1:9" x14ac:dyDescent="0.25">
      <c r="A3455" t="s">
        <v>1982</v>
      </c>
      <c r="B3455" t="s">
        <v>5356</v>
      </c>
      <c r="C3455" t="s">
        <v>5358</v>
      </c>
      <c r="D3455">
        <v>1989</v>
      </c>
      <c r="E3455" t="s">
        <v>2422</v>
      </c>
      <c r="G3455" t="str">
        <f t="shared" si="53"/>
        <v>Analysis MethodologySensitivity AnalysisLikelihood Ratio Derivative Estimators for Stochastic Systems1989Peter W. Glynn</v>
      </c>
      <c r="I3455" t="str">
        <f>IFERROR(IF(VLOOKUP(Test!G3455,SanityCheck!$F$2:$F$6384,1,FALSE)=Test!G3455,"Y","N"),"N")</f>
        <v>Y</v>
      </c>
    </row>
    <row r="3456" spans="1:9" x14ac:dyDescent="0.25">
      <c r="A3456" t="s">
        <v>1982</v>
      </c>
      <c r="B3456" t="s">
        <v>5356</v>
      </c>
      <c r="C3456" t="s">
        <v>5355</v>
      </c>
      <c r="D3456">
        <v>1989</v>
      </c>
      <c r="E3456" t="s">
        <v>5354</v>
      </c>
      <c r="G3456" t="str">
        <f t="shared" si="53"/>
        <v>Analysis MethodologySensitivity AnalysisDerivative Estimates from Discontinuous Realizations: Smoothing Techniques1989Paul G. Glasserman</v>
      </c>
      <c r="I3456" t="str">
        <f>IFERROR(IF(VLOOKUP(Test!G3456,SanityCheck!$F$2:$F$6384,1,FALSE)=Test!G3456,"Y","N"),"N")</f>
        <v>Y</v>
      </c>
    </row>
    <row r="3457" spans="1:9" x14ac:dyDescent="0.25">
      <c r="A3457" t="s">
        <v>1982</v>
      </c>
      <c r="B3457" t="s">
        <v>5356</v>
      </c>
      <c r="C3457" t="s">
        <v>5355</v>
      </c>
      <c r="D3457">
        <v>1989</v>
      </c>
      <c r="E3457" t="s">
        <v>3051</v>
      </c>
      <c r="G3457" t="str">
        <f t="shared" si="53"/>
        <v>Analysis MethodologySensitivity AnalysisDerivative Estimates from Discontinuous Realizations: Smoothing Techniques1989Wei-Bo Gong</v>
      </c>
      <c r="I3457" t="str">
        <f>IFERROR(IF(VLOOKUP(Test!G3457,SanityCheck!$F$2:$F$6384,1,FALSE)=Test!G3457,"Y","N"),"N")</f>
        <v>Y</v>
      </c>
    </row>
    <row r="3458" spans="1:9" x14ac:dyDescent="0.25">
      <c r="A3458" t="s">
        <v>1982</v>
      </c>
      <c r="B3458" t="s">
        <v>5175</v>
      </c>
      <c r="C3458" t="s">
        <v>5174</v>
      </c>
      <c r="D3458">
        <v>1989</v>
      </c>
      <c r="E3458" t="s">
        <v>5173</v>
      </c>
      <c r="G3458" t="str">
        <f t="shared" ref="G3458:G3521" si="54">CONCATENATE(A3458,B3458,C3458,D3458,E3458)</f>
        <v>Analysis MethodologyOptimizationOptimization of an Automated Manufacturing System Simulation Model Using Simulated Annealing1989Eileen M. Manz</v>
      </c>
      <c r="I3458" t="str">
        <f>IFERROR(IF(VLOOKUP(Test!G3458,SanityCheck!$F$2:$F$6384,1,FALSE)=Test!G3458,"Y","N"),"N")</f>
        <v>Y</v>
      </c>
    </row>
    <row r="3459" spans="1:9" x14ac:dyDescent="0.25">
      <c r="A3459" t="s">
        <v>1982</v>
      </c>
      <c r="B3459" t="s">
        <v>5175</v>
      </c>
      <c r="C3459" t="s">
        <v>5174</v>
      </c>
      <c r="D3459">
        <v>1989</v>
      </c>
      <c r="E3459" t="s">
        <v>1862</v>
      </c>
      <c r="G3459" t="str">
        <f t="shared" si="54"/>
        <v>Analysis MethodologyOptimizationOptimization of an Automated Manufacturing System Simulation Model Using Simulated Annealing1989Jorge Haddock</v>
      </c>
      <c r="I3459" t="str">
        <f>IFERROR(IF(VLOOKUP(Test!G3459,SanityCheck!$F$2:$F$6384,1,FALSE)=Test!G3459,"Y","N"),"N")</f>
        <v>Y</v>
      </c>
    </row>
    <row r="3460" spans="1:9" x14ac:dyDescent="0.25">
      <c r="A3460" t="s">
        <v>1982</v>
      </c>
      <c r="B3460" t="s">
        <v>5175</v>
      </c>
      <c r="C3460" t="s">
        <v>5174</v>
      </c>
      <c r="D3460">
        <v>1989</v>
      </c>
      <c r="E3460" t="s">
        <v>5184</v>
      </c>
      <c r="G3460" t="str">
        <f t="shared" si="54"/>
        <v>Analysis MethodologyOptimizationOptimization of an Automated Manufacturing System Simulation Model Using Simulated Annealing1989John Mittenthal</v>
      </c>
      <c r="I3460" t="str">
        <f>IFERROR(IF(VLOOKUP(Test!G3460,SanityCheck!$F$2:$F$6384,1,FALSE)=Test!G3460,"Y","N"),"N")</f>
        <v>Y</v>
      </c>
    </row>
    <row r="3461" spans="1:9" x14ac:dyDescent="0.25">
      <c r="A3461" t="s">
        <v>1982</v>
      </c>
      <c r="B3461" t="s">
        <v>5175</v>
      </c>
      <c r="C3461" t="s">
        <v>5186</v>
      </c>
      <c r="D3461">
        <v>1989</v>
      </c>
      <c r="E3461" t="s">
        <v>5187</v>
      </c>
      <c r="G3461" t="str">
        <f t="shared" si="54"/>
        <v>Analysis MethodologyOptimizationUsing Computer Simulation to Optimize Flexible Manufacturing System Design1989Udayan Nandkeolyar</v>
      </c>
      <c r="I3461" t="str">
        <f>IFERROR(IF(VLOOKUP(Test!G3461,SanityCheck!$F$2:$F$6384,1,FALSE)=Test!G3461,"Y","N"),"N")</f>
        <v>Y</v>
      </c>
    </row>
    <row r="3462" spans="1:9" x14ac:dyDescent="0.25">
      <c r="A3462" t="s">
        <v>1982</v>
      </c>
      <c r="B3462" t="s">
        <v>5175</v>
      </c>
      <c r="C3462" t="s">
        <v>5186</v>
      </c>
      <c r="D3462">
        <v>1989</v>
      </c>
      <c r="E3462" t="s">
        <v>5185</v>
      </c>
      <c r="G3462" t="str">
        <f t="shared" si="54"/>
        <v>Analysis MethodologyOptimizationUsing Computer Simulation to Optimize Flexible Manufacturing System Design1989David P. Christy</v>
      </c>
      <c r="I3462" t="str">
        <f>IFERROR(IF(VLOOKUP(Test!G3462,SanityCheck!$F$2:$F$6384,1,FALSE)=Test!G3462,"Y","N"),"N")</f>
        <v>Y</v>
      </c>
    </row>
    <row r="3463" spans="1:9" x14ac:dyDescent="0.25">
      <c r="A3463" t="s">
        <v>1982</v>
      </c>
      <c r="B3463" t="s">
        <v>5175</v>
      </c>
      <c r="C3463" t="s">
        <v>5183</v>
      </c>
      <c r="D3463">
        <v>1989</v>
      </c>
      <c r="E3463" t="s">
        <v>2389</v>
      </c>
      <c r="G3463" t="str">
        <f t="shared" si="54"/>
        <v>Analysis MethodologyOptimizationOscillation Amplitude Considerations in Frequency Domain Experiments1989Sheldon H. Jacobson</v>
      </c>
      <c r="I3463" t="str">
        <f>IFERROR(IF(VLOOKUP(Test!G3463,SanityCheck!$F$2:$F$6384,1,FALSE)=Test!G3463,"Y","N"),"N")</f>
        <v>Y</v>
      </c>
    </row>
    <row r="3464" spans="1:9" x14ac:dyDescent="0.25">
      <c r="A3464" t="s">
        <v>1982</v>
      </c>
      <c r="B3464" t="s">
        <v>5360</v>
      </c>
      <c r="C3464" t="s">
        <v>5360</v>
      </c>
      <c r="D3464">
        <v>1989</v>
      </c>
      <c r="E3464" t="s">
        <v>1537</v>
      </c>
      <c r="G3464" t="str">
        <f t="shared" si="54"/>
        <v>Analysis MethodologyExperimental Design Issues for Large Scale Simulation Models (Panel)Experimental Design Issues for Large Scale Simulation Models (Panel)1989Russell R. Barton</v>
      </c>
      <c r="I3464" t="str">
        <f>IFERROR(IF(VLOOKUP(Test!G3464,SanityCheck!$F$2:$F$6384,1,FALSE)=Test!G3464,"Y","N"),"N")</f>
        <v>Y</v>
      </c>
    </row>
    <row r="3465" spans="1:9" x14ac:dyDescent="0.25">
      <c r="A3465" t="s">
        <v>1982</v>
      </c>
      <c r="B3465" t="s">
        <v>5360</v>
      </c>
      <c r="C3465" t="s">
        <v>5360</v>
      </c>
      <c r="D3465">
        <v>1989</v>
      </c>
      <c r="E3465" t="s">
        <v>22</v>
      </c>
      <c r="G3465" t="str">
        <f t="shared" si="54"/>
        <v>Analysis MethodologyExperimental Design Issues for Large Scale Simulation Models (Panel)Experimental Design Issues for Large Scale Simulation Models (Panel)1989George S. Fishman</v>
      </c>
      <c r="I3465" t="str">
        <f>IFERROR(IF(VLOOKUP(Test!G3465,SanityCheck!$F$2:$F$6384,1,FALSE)=Test!G3465,"Y","N"),"N")</f>
        <v>Y</v>
      </c>
    </row>
    <row r="3466" spans="1:9" x14ac:dyDescent="0.25">
      <c r="A3466" t="s">
        <v>1982</v>
      </c>
      <c r="B3466" t="s">
        <v>5360</v>
      </c>
      <c r="C3466" t="s">
        <v>5360</v>
      </c>
      <c r="D3466">
        <v>1989</v>
      </c>
      <c r="E3466" t="s">
        <v>5361</v>
      </c>
      <c r="G3466" t="str">
        <f t="shared" si="54"/>
        <v>Analysis MethodologyExperimental Design Issues for Large Scale Simulation Models (Panel)Experimental Design Issues for Large Scale Simulation Models (Panel)1989Malvin H. Kalos</v>
      </c>
      <c r="I3466" t="str">
        <f>IFERROR(IF(VLOOKUP(Test!G3466,SanityCheck!$F$2:$F$6384,1,FALSE)=Test!G3466,"Y","N"),"N")</f>
        <v>Y</v>
      </c>
    </row>
    <row r="3467" spans="1:9" x14ac:dyDescent="0.25">
      <c r="A3467" t="s">
        <v>1982</v>
      </c>
      <c r="B3467" t="s">
        <v>5360</v>
      </c>
      <c r="C3467" t="s">
        <v>5360</v>
      </c>
      <c r="D3467">
        <v>1989</v>
      </c>
      <c r="E3467" t="s">
        <v>1526</v>
      </c>
      <c r="G3467" t="str">
        <f t="shared" si="54"/>
        <v>Analysis MethodologyExperimental Design Issues for Large Scale Simulation Models (Panel)Experimental Design Issues for Large Scale Simulation Models (Panel)1989W. David Kelton</v>
      </c>
      <c r="I3467" t="str">
        <f>IFERROR(IF(VLOOKUP(Test!G3467,SanityCheck!$F$2:$F$6384,1,FALSE)=Test!G3467,"Y","N"),"N")</f>
        <v>Y</v>
      </c>
    </row>
    <row r="3468" spans="1:9" x14ac:dyDescent="0.25">
      <c r="A3468" t="s">
        <v>1982</v>
      </c>
      <c r="B3468" t="s">
        <v>5360</v>
      </c>
      <c r="C3468" t="s">
        <v>5360</v>
      </c>
      <c r="D3468">
        <v>1989</v>
      </c>
      <c r="E3468" t="s">
        <v>2846</v>
      </c>
      <c r="G3468" t="str">
        <f t="shared" si="54"/>
        <v>Analysis MethodologyExperimental Design Issues for Large Scale Simulation Models (Panel)Experimental Design Issues for Large Scale Simulation Models (Panel)1989Jack P. C. Kleijnen</v>
      </c>
      <c r="I3468" t="str">
        <f>IFERROR(IF(VLOOKUP(Test!G3468,SanityCheck!$F$2:$F$6384,1,FALSE)=Test!G3468,"Y","N"),"N")</f>
        <v>Y</v>
      </c>
    </row>
    <row r="3469" spans="1:9" x14ac:dyDescent="0.25">
      <c r="A3469" t="s">
        <v>1982</v>
      </c>
      <c r="B3469" t="s">
        <v>5364</v>
      </c>
      <c r="C3469" t="s">
        <v>5368</v>
      </c>
      <c r="D3469">
        <v>1989</v>
      </c>
      <c r="E3469" t="s">
        <v>2382</v>
      </c>
      <c r="G3469" t="str">
        <f t="shared" si="54"/>
        <v>Analysis MethodologyStatistical ConsiderationImplementation of Quasi-Random Generators and Their Use in Discrete Event Simulation1989Teresa R. Davenport</v>
      </c>
      <c r="I3469" t="str">
        <f>IFERROR(IF(VLOOKUP(Test!G3469,SanityCheck!$F$2:$F$6384,1,FALSE)=Test!G3469,"Y","N"),"N")</f>
        <v>Y</v>
      </c>
    </row>
    <row r="3470" spans="1:9" x14ac:dyDescent="0.25">
      <c r="A3470" t="s">
        <v>1982</v>
      </c>
      <c r="B3470" t="s">
        <v>5364</v>
      </c>
      <c r="C3470" t="s">
        <v>5368</v>
      </c>
      <c r="D3470">
        <v>1989</v>
      </c>
      <c r="E3470" t="s">
        <v>1592</v>
      </c>
      <c r="G3470" t="str">
        <f t="shared" si="54"/>
        <v>Analysis MethodologyStatistical ConsiderationImplementation of Quasi-Random Generators and Their Use in Discrete Event Simulation1989Russell C. H. Cheng</v>
      </c>
      <c r="I3470" t="str">
        <f>IFERROR(IF(VLOOKUP(Test!G3470,SanityCheck!$F$2:$F$6384,1,FALSE)=Test!G3470,"Y","N"),"N")</f>
        <v>Y</v>
      </c>
    </row>
    <row r="3471" spans="1:9" x14ac:dyDescent="0.25">
      <c r="A3471" t="s">
        <v>1982</v>
      </c>
      <c r="B3471" t="s">
        <v>5364</v>
      </c>
      <c r="C3471" t="s">
        <v>5366</v>
      </c>
      <c r="D3471">
        <v>1989</v>
      </c>
      <c r="E3471" t="s">
        <v>5365</v>
      </c>
      <c r="G3471" t="str">
        <f t="shared" si="54"/>
        <v>Analysis MethodologyStatistical ConsiderationA Flexible Method for Estimating Inverse Distribution1989Athanassios Avramidis</v>
      </c>
      <c r="I3471" t="str">
        <f>IFERROR(IF(VLOOKUP(Test!G3471,SanityCheck!$F$2:$F$6384,1,FALSE)=Test!G3471,"Y","N"),"N")</f>
        <v>Y</v>
      </c>
    </row>
    <row r="3472" spans="1:9" x14ac:dyDescent="0.25">
      <c r="A3472" t="s">
        <v>1982</v>
      </c>
      <c r="B3472" t="s">
        <v>5364</v>
      </c>
      <c r="C3472" t="s">
        <v>5366</v>
      </c>
      <c r="D3472">
        <v>1989</v>
      </c>
      <c r="E3472" t="s">
        <v>643</v>
      </c>
      <c r="G3472" t="str">
        <f t="shared" si="54"/>
        <v>Analysis MethodologyStatistical ConsiderationA Flexible Method for Estimating Inverse Distribution1989James R. Wilson</v>
      </c>
      <c r="I3472" t="str">
        <f>IFERROR(IF(VLOOKUP(Test!G3472,SanityCheck!$F$2:$F$6384,1,FALSE)=Test!G3472,"Y","N"),"N")</f>
        <v>Y</v>
      </c>
    </row>
    <row r="3473" spans="1:9" x14ac:dyDescent="0.25">
      <c r="A3473" t="s">
        <v>1982</v>
      </c>
      <c r="B3473" t="s">
        <v>5364</v>
      </c>
      <c r="C3473" t="s">
        <v>5363</v>
      </c>
      <c r="D3473">
        <v>1989</v>
      </c>
      <c r="E3473" t="s">
        <v>5362</v>
      </c>
      <c r="G3473" t="str">
        <f t="shared" si="54"/>
        <v>Analysis MethodologyStatistical ConsiderationResponse Surface Analysis of Stochastic Network Performance1989Thomas G. Bailey</v>
      </c>
      <c r="I3473" t="str">
        <f>IFERROR(IF(VLOOKUP(Test!G3473,SanityCheck!$F$2:$F$6384,1,FALSE)=Test!G3473,"Y","N"),"N")</f>
        <v>Y</v>
      </c>
    </row>
    <row r="3474" spans="1:9" x14ac:dyDescent="0.25">
      <c r="A3474" t="s">
        <v>1982</v>
      </c>
      <c r="B3474" t="s">
        <v>5364</v>
      </c>
      <c r="C3474" t="s">
        <v>5363</v>
      </c>
      <c r="D3474">
        <v>1989</v>
      </c>
      <c r="E3474" t="s">
        <v>5367</v>
      </c>
      <c r="G3474" t="str">
        <f t="shared" si="54"/>
        <v>Analysis MethodologyStatistical ConsiderationResponse Surface Analysis of Stochastic Network Performance1989Kenneth Bauer</v>
      </c>
      <c r="I3474" t="str">
        <f>IFERROR(IF(VLOOKUP(Test!G3474,SanityCheck!$F$2:$F$6384,1,FALSE)=Test!G3474,"Y","N"),"N")</f>
        <v>Y</v>
      </c>
    </row>
    <row r="3475" spans="1:9" x14ac:dyDescent="0.25">
      <c r="A3475" t="s">
        <v>1982</v>
      </c>
      <c r="B3475" t="s">
        <v>5364</v>
      </c>
      <c r="C3475" t="s">
        <v>5363</v>
      </c>
      <c r="D3475">
        <v>1989</v>
      </c>
      <c r="E3475" t="s">
        <v>5369</v>
      </c>
      <c r="G3475" t="str">
        <f t="shared" si="54"/>
        <v>Analysis MethodologyStatistical ConsiderationResponse Surface Analysis of Stochastic Network Performance1989Alfred B. Marsh</v>
      </c>
      <c r="I3475" t="str">
        <f>IFERROR(IF(VLOOKUP(Test!G3475,SanityCheck!$F$2:$F$6384,1,FALSE)=Test!G3475,"Y","N"),"N")</f>
        <v>Y</v>
      </c>
    </row>
    <row r="3476" spans="1:9" x14ac:dyDescent="0.25">
      <c r="A3476" t="s">
        <v>1982</v>
      </c>
      <c r="B3476" t="s">
        <v>4368</v>
      </c>
      <c r="C3476" t="s">
        <v>4369</v>
      </c>
      <c r="D3476">
        <v>1989</v>
      </c>
      <c r="E3476" t="s">
        <v>2932</v>
      </c>
      <c r="G3476" t="str">
        <f t="shared" si="54"/>
        <v>Analysis MethodologyVariance ReductionOptimization Using Common Random Numbers, Control Variates and Multiple Comparisons with the Best1989Wei-Ning Yang</v>
      </c>
      <c r="I3476" t="str">
        <f>IFERROR(IF(VLOOKUP(Test!G3476,SanityCheck!$F$2:$F$6384,1,FALSE)=Test!G3476,"Y","N"),"N")</f>
        <v>Y</v>
      </c>
    </row>
    <row r="3477" spans="1:9" x14ac:dyDescent="0.25">
      <c r="A3477" t="s">
        <v>1982</v>
      </c>
      <c r="B3477" t="s">
        <v>4368</v>
      </c>
      <c r="C3477" t="s">
        <v>4369</v>
      </c>
      <c r="D3477">
        <v>1989</v>
      </c>
      <c r="E3477" t="s">
        <v>1546</v>
      </c>
      <c r="G3477" t="str">
        <f t="shared" si="54"/>
        <v>Analysis MethodologyVariance ReductionOptimization Using Common Random Numbers, Control Variates and Multiple Comparisons with the Best1989Barry L. Nelson</v>
      </c>
      <c r="I3477" t="str">
        <f>IFERROR(IF(VLOOKUP(Test!G3477,SanityCheck!$F$2:$F$6384,1,FALSE)=Test!G3477,"Y","N"),"N")</f>
        <v>Y</v>
      </c>
    </row>
    <row r="3478" spans="1:9" x14ac:dyDescent="0.25">
      <c r="A3478" t="s">
        <v>1982</v>
      </c>
      <c r="B3478" t="s">
        <v>4368</v>
      </c>
      <c r="C3478" t="s">
        <v>4371</v>
      </c>
      <c r="D3478">
        <v>1989</v>
      </c>
      <c r="E3478" t="s">
        <v>650</v>
      </c>
      <c r="G3478" t="str">
        <f t="shared" si="54"/>
        <v>Analysis MethodologyVariance ReductionVariance Reduction of Quantile Estimates via Nonlinear Controls1989Peter A. W. Lewis</v>
      </c>
      <c r="I3478" t="str">
        <f>IFERROR(IF(VLOOKUP(Test!G3478,SanityCheck!$F$2:$F$6384,1,FALSE)=Test!G3478,"Y","N"),"N")</f>
        <v>Y</v>
      </c>
    </row>
    <row r="3479" spans="1:9" x14ac:dyDescent="0.25">
      <c r="A3479" t="s">
        <v>1982</v>
      </c>
      <c r="B3479" t="s">
        <v>4368</v>
      </c>
      <c r="C3479" t="s">
        <v>4371</v>
      </c>
      <c r="D3479">
        <v>1989</v>
      </c>
      <c r="E3479" t="s">
        <v>4370</v>
      </c>
      <c r="G3479" t="str">
        <f t="shared" si="54"/>
        <v>Analysis MethodologyVariance ReductionVariance Reduction of Quantile Estimates via Nonlinear Controls1989Richard L. Ressler</v>
      </c>
      <c r="I3479" t="str">
        <f>IFERROR(IF(VLOOKUP(Test!G3479,SanityCheck!$F$2:$F$6384,1,FALSE)=Test!G3479,"Y","N"),"N")</f>
        <v>Y</v>
      </c>
    </row>
    <row r="3480" spans="1:9" x14ac:dyDescent="0.25">
      <c r="A3480" t="s">
        <v>1982</v>
      </c>
      <c r="B3480" t="s">
        <v>4368</v>
      </c>
      <c r="C3480" t="s">
        <v>4373</v>
      </c>
      <c r="D3480">
        <v>1989</v>
      </c>
      <c r="E3480" t="s">
        <v>596</v>
      </c>
      <c r="G3480" t="str">
        <f t="shared" si="54"/>
        <v>Analysis MethodologyVariance ReductionAugmenting Linear Control Variates Using Transformations1989James J. Swain</v>
      </c>
      <c r="I3480" t="str">
        <f>IFERROR(IF(VLOOKUP(Test!G3480,SanityCheck!$F$2:$F$6384,1,FALSE)=Test!G3480,"Y","N"),"N")</f>
        <v>Y</v>
      </c>
    </row>
    <row r="3481" spans="1:9" x14ac:dyDescent="0.25">
      <c r="A3481" t="s">
        <v>1982</v>
      </c>
      <c r="B3481" t="s">
        <v>5371</v>
      </c>
      <c r="C3481" t="s">
        <v>5373</v>
      </c>
      <c r="D3481">
        <v>1989</v>
      </c>
      <c r="E3481" t="s">
        <v>5372</v>
      </c>
      <c r="G3481" t="str">
        <f t="shared" si="54"/>
        <v>Analysis MethodologyNew Developments in Random Number GenerationRandom Number Generation on Parallel Processors1989Masanori Fushimi</v>
      </c>
      <c r="I3481" t="str">
        <f>IFERROR(IF(VLOOKUP(Test!G3481,SanityCheck!$F$2:$F$6384,1,FALSE)=Test!G3481,"Y","N"),"N")</f>
        <v>Y</v>
      </c>
    </row>
    <row r="3482" spans="1:9" x14ac:dyDescent="0.25">
      <c r="A3482" t="s">
        <v>1982</v>
      </c>
      <c r="B3482" t="s">
        <v>5371</v>
      </c>
      <c r="C3482" t="s">
        <v>5375</v>
      </c>
      <c r="D3482">
        <v>1989</v>
      </c>
      <c r="E3482" t="s">
        <v>5374</v>
      </c>
      <c r="G3482" t="str">
        <f t="shared" si="54"/>
        <v>Analysis MethodologyNew Developments in Random Number GenerationUsing Linear Congruential Generators for Parallel Random Number Generation1989Mark J. Durst</v>
      </c>
      <c r="I3482" t="str">
        <f>IFERROR(IF(VLOOKUP(Test!G3482,SanityCheck!$F$2:$F$6384,1,FALSE)=Test!G3482,"Y","N"),"N")</f>
        <v>Y</v>
      </c>
    </row>
    <row r="3483" spans="1:9" x14ac:dyDescent="0.25">
      <c r="A3483" t="s">
        <v>1982</v>
      </c>
      <c r="B3483" t="s">
        <v>5371</v>
      </c>
      <c r="C3483" t="s">
        <v>5370</v>
      </c>
      <c r="D3483">
        <v>1989</v>
      </c>
      <c r="E3483" t="s">
        <v>2094</v>
      </c>
      <c r="G3483" t="str">
        <f t="shared" si="54"/>
        <v>Analysis MethodologyNew Developments in Random Number GenerationAbout Polynomial-Time "Unpredictable" Generators1989Pierre L'Ecuyer</v>
      </c>
      <c r="I3483" t="str">
        <f>IFERROR(IF(VLOOKUP(Test!G3483,SanityCheck!$F$2:$F$6384,1,FALSE)=Test!G3483,"Y","N"),"N")</f>
        <v>Y</v>
      </c>
    </row>
    <row r="3484" spans="1:9" x14ac:dyDescent="0.25">
      <c r="A3484" t="s">
        <v>1982</v>
      </c>
      <c r="B3484" t="s">
        <v>5371</v>
      </c>
      <c r="C3484" t="s">
        <v>5370</v>
      </c>
      <c r="D3484">
        <v>1989</v>
      </c>
      <c r="E3484" t="s">
        <v>5376</v>
      </c>
      <c r="G3484" t="str">
        <f t="shared" si="54"/>
        <v>Analysis MethodologyNew Developments in Random Number GenerationAbout Polynomial-Time "Unpredictable" Generators1989Rene Proulx</v>
      </c>
      <c r="I3484" t="str">
        <f>IFERROR(IF(VLOOKUP(Test!G3484,SanityCheck!$F$2:$F$6384,1,FALSE)=Test!G3484,"Y","N"),"N")</f>
        <v>Y</v>
      </c>
    </row>
    <row r="3485" spans="1:9" x14ac:dyDescent="0.25">
      <c r="A3485" t="s">
        <v>1982</v>
      </c>
      <c r="B3485" t="s">
        <v>5379</v>
      </c>
      <c r="C3485" t="s">
        <v>5378</v>
      </c>
      <c r="D3485">
        <v>1989</v>
      </c>
      <c r="E3485" t="s">
        <v>5377</v>
      </c>
      <c r="G3485" t="str">
        <f t="shared" si="54"/>
        <v>Analysis MethodologyNon-Uniform Random Variate GenerationMathematical Aspects of Various Methods for Sampling from Classical Distributions1989Ulrich Dieter</v>
      </c>
      <c r="I3485" t="str">
        <f>IFERROR(IF(VLOOKUP(Test!G3485,SanityCheck!$F$2:$F$6384,1,FALSE)=Test!G3485,"Y","N"),"N")</f>
        <v>Y</v>
      </c>
    </row>
    <row r="3486" spans="1:9" x14ac:dyDescent="0.25">
      <c r="A3486" t="s">
        <v>1982</v>
      </c>
      <c r="B3486" t="s">
        <v>5379</v>
      </c>
      <c r="C3486" t="s">
        <v>5383</v>
      </c>
      <c r="D3486">
        <v>1989</v>
      </c>
      <c r="E3486" t="s">
        <v>5382</v>
      </c>
      <c r="G3486" t="str">
        <f t="shared" si="54"/>
        <v>Analysis MethodologyNon-Uniform Random Variate GenerationRatio of Uniforms as a Convenient Method for Sampling from Classical Discrete Distributions1989Ernst Stadlober</v>
      </c>
      <c r="I3486" t="str">
        <f>IFERROR(IF(VLOOKUP(Test!G3486,SanityCheck!$F$2:$F$6384,1,FALSE)=Test!G3486,"Y","N"),"N")</f>
        <v>Y</v>
      </c>
    </row>
    <row r="3487" spans="1:9" x14ac:dyDescent="0.25">
      <c r="A3487" t="s">
        <v>1982</v>
      </c>
      <c r="B3487" t="s">
        <v>5379</v>
      </c>
      <c r="C3487" t="s">
        <v>5380</v>
      </c>
      <c r="D3487">
        <v>1989</v>
      </c>
      <c r="E3487" t="s">
        <v>1984</v>
      </c>
      <c r="G3487" t="str">
        <f t="shared" si="54"/>
        <v>Analysis MethodologyNon-Uniform Random Variate GenerationInverse-Transformation Algorithms for Some Common Stochastic Processes1989Bruce Schmeiser</v>
      </c>
      <c r="I3487" t="str">
        <f>IFERROR(IF(VLOOKUP(Test!G3487,SanityCheck!$F$2:$F$6384,1,FALSE)=Test!G3487,"Y","N"),"N")</f>
        <v>Y</v>
      </c>
    </row>
    <row r="3488" spans="1:9" x14ac:dyDescent="0.25">
      <c r="A3488" t="s">
        <v>1982</v>
      </c>
      <c r="B3488" t="s">
        <v>5379</v>
      </c>
      <c r="C3488" t="s">
        <v>5380</v>
      </c>
      <c r="D3488">
        <v>1989</v>
      </c>
      <c r="E3488" t="s">
        <v>5381</v>
      </c>
      <c r="G3488" t="str">
        <f t="shared" si="54"/>
        <v>Analysis MethodologyNon-Uniform Random Variate GenerationInverse-Transformation Algorithms for Some Common Stochastic Processes1989Whey-Ming Tina Song</v>
      </c>
      <c r="I3488" t="str">
        <f>IFERROR(IF(VLOOKUP(Test!G3488,SanityCheck!$F$2:$F$6384,1,FALSE)=Test!G3488,"Y","N"),"N")</f>
        <v>Y</v>
      </c>
    </row>
    <row r="3489" spans="1:9" x14ac:dyDescent="0.25">
      <c r="A3489" t="s">
        <v>1982</v>
      </c>
      <c r="B3489" t="s">
        <v>5386</v>
      </c>
      <c r="C3489" t="s">
        <v>5385</v>
      </c>
      <c r="D3489">
        <v>1989</v>
      </c>
      <c r="E3489" t="s">
        <v>5389</v>
      </c>
      <c r="G3489" t="str">
        <f t="shared" si="54"/>
        <v>Analysis MethodologySimulating Rare EventsMonte Carlo Simulation of Complex System Mission Reliability1989E. E. Lewis</v>
      </c>
      <c r="I3489" t="str">
        <f>IFERROR(IF(VLOOKUP(Test!G3489,SanityCheck!$F$2:$F$6384,1,FALSE)=Test!G3489,"Y","N"),"N")</f>
        <v>Y</v>
      </c>
    </row>
    <row r="3490" spans="1:9" x14ac:dyDescent="0.25">
      <c r="A3490" t="s">
        <v>1982</v>
      </c>
      <c r="B3490" t="s">
        <v>5386</v>
      </c>
      <c r="C3490" t="s">
        <v>5385</v>
      </c>
      <c r="D3490">
        <v>1989</v>
      </c>
      <c r="E3490" t="s">
        <v>5384</v>
      </c>
      <c r="G3490" t="str">
        <f t="shared" si="54"/>
        <v>Analysis MethodologySimulating Rare EventsMonte Carlo Simulation of Complex System Mission Reliability1989F. Boehm</v>
      </c>
      <c r="I3490" t="str">
        <f>IFERROR(IF(VLOOKUP(Test!G3490,SanityCheck!$F$2:$F$6384,1,FALSE)=Test!G3490,"Y","N"),"N")</f>
        <v>Y</v>
      </c>
    </row>
    <row r="3491" spans="1:9" x14ac:dyDescent="0.25">
      <c r="A3491" t="s">
        <v>1982</v>
      </c>
      <c r="B3491" t="s">
        <v>5386</v>
      </c>
      <c r="C3491" t="s">
        <v>5385</v>
      </c>
      <c r="D3491">
        <v>1989</v>
      </c>
      <c r="E3491" t="s">
        <v>5387</v>
      </c>
      <c r="G3491" t="str">
        <f t="shared" si="54"/>
        <v>Analysis MethodologySimulating Rare EventsMonte Carlo Simulation of Complex System Mission Reliability1989C. Kirsch</v>
      </c>
      <c r="I3491" t="str">
        <f>IFERROR(IF(VLOOKUP(Test!G3491,SanityCheck!$F$2:$F$6384,1,FALSE)=Test!G3491,"Y","N"),"N")</f>
        <v>Y</v>
      </c>
    </row>
    <row r="3492" spans="1:9" x14ac:dyDescent="0.25">
      <c r="A3492" t="s">
        <v>1982</v>
      </c>
      <c r="B3492" t="s">
        <v>5386</v>
      </c>
      <c r="C3492" t="s">
        <v>5385</v>
      </c>
      <c r="D3492">
        <v>1989</v>
      </c>
      <c r="E3492" t="s">
        <v>5388</v>
      </c>
      <c r="G3492" t="str">
        <f t="shared" si="54"/>
        <v>Analysis MethodologySimulating Rare EventsMonte Carlo Simulation of Complex System Mission Reliability1989B. P. Kelkhoff</v>
      </c>
      <c r="I3492" t="str">
        <f>IFERROR(IF(VLOOKUP(Test!G3492,SanityCheck!$F$2:$F$6384,1,FALSE)=Test!G3492,"Y","N"),"N")</f>
        <v>Y</v>
      </c>
    </row>
    <row r="3493" spans="1:9" x14ac:dyDescent="0.25">
      <c r="A3493" t="s">
        <v>1982</v>
      </c>
      <c r="B3493" t="s">
        <v>5386</v>
      </c>
      <c r="C3493" t="s">
        <v>5393</v>
      </c>
      <c r="D3493">
        <v>1989</v>
      </c>
      <c r="E3493" t="s">
        <v>5394</v>
      </c>
      <c r="G3493" t="str">
        <f t="shared" si="54"/>
        <v>Analysis MethodologySimulating Rare EventsLarge Deviations Theory Techniques in Monte Carlo Simulation1989John S. Sadowsky</v>
      </c>
      <c r="I3493" t="str">
        <f>IFERROR(IF(VLOOKUP(Test!G3493,SanityCheck!$F$2:$F$6384,1,FALSE)=Test!G3493,"Y","N"),"N")</f>
        <v>Y</v>
      </c>
    </row>
    <row r="3494" spans="1:9" x14ac:dyDescent="0.25">
      <c r="A3494" t="s">
        <v>1982</v>
      </c>
      <c r="B3494" t="s">
        <v>5386</v>
      </c>
      <c r="C3494" t="s">
        <v>5393</v>
      </c>
      <c r="D3494">
        <v>1989</v>
      </c>
      <c r="E3494" t="s">
        <v>5392</v>
      </c>
      <c r="G3494" t="str">
        <f t="shared" si="54"/>
        <v>Analysis MethodologySimulating Rare EventsLarge Deviations Theory Techniques in Monte Carlo Simulation1989James A. Bucklew</v>
      </c>
      <c r="I3494" t="str">
        <f>IFERROR(IF(VLOOKUP(Test!G3494,SanityCheck!$F$2:$F$6384,1,FALSE)=Test!G3494,"Y","N"),"N")</f>
        <v>Y</v>
      </c>
    </row>
    <row r="3495" spans="1:9" x14ac:dyDescent="0.25">
      <c r="A3495" t="s">
        <v>1982</v>
      </c>
      <c r="B3495" t="s">
        <v>5386</v>
      </c>
      <c r="C3495" t="s">
        <v>5391</v>
      </c>
      <c r="D3495">
        <v>1989</v>
      </c>
      <c r="E3495" t="s">
        <v>5390</v>
      </c>
      <c r="G3495" t="str">
        <f t="shared" si="54"/>
        <v>Analysis MethodologySimulating Rare EventsQuick Simulation of Rare Events in Networks1989Roman D. Fresnedo</v>
      </c>
      <c r="I3495" t="str">
        <f>IFERROR(IF(VLOOKUP(Test!G3495,SanityCheck!$F$2:$F$6384,1,FALSE)=Test!G3495,"Y","N"),"N")</f>
        <v>Y</v>
      </c>
    </row>
    <row r="3496" spans="1:9" x14ac:dyDescent="0.25">
      <c r="A3496" t="s">
        <v>1982</v>
      </c>
      <c r="B3496" t="s">
        <v>5396</v>
      </c>
      <c r="C3496" t="s">
        <v>5398</v>
      </c>
      <c r="D3496">
        <v>1989</v>
      </c>
      <c r="E3496" t="s">
        <v>3972</v>
      </c>
      <c r="G3496" t="str">
        <f t="shared" si="54"/>
        <v>Analysis MethodologyExperimental Design and Multivariate AnalysisMultivariate Inferences for Regenerative Simulations to a Specified Precision Level1989Der-Fa Robert Chen</v>
      </c>
      <c r="I3496" t="str">
        <f>IFERROR(IF(VLOOKUP(Test!G3496,SanityCheck!$F$2:$F$6384,1,FALSE)=Test!G3496,"Y","N"),"N")</f>
        <v>Y</v>
      </c>
    </row>
    <row r="3497" spans="1:9" x14ac:dyDescent="0.25">
      <c r="A3497" t="s">
        <v>1982</v>
      </c>
      <c r="B3497" t="s">
        <v>5396</v>
      </c>
      <c r="C3497" t="s">
        <v>5398</v>
      </c>
      <c r="D3497">
        <v>1989</v>
      </c>
      <c r="E3497" t="s">
        <v>5397</v>
      </c>
      <c r="G3497" t="str">
        <f t="shared" si="54"/>
        <v>Analysis MethodologyExperimental Design and Multivariate AnalysisMultivariate Inferences for Regenerative Simulations to a Specified Precision Level1989Wei-Pin Chen</v>
      </c>
      <c r="I3497" t="str">
        <f>IFERROR(IF(VLOOKUP(Test!G3497,SanityCheck!$F$2:$F$6384,1,FALSE)=Test!G3497,"Y","N"),"N")</f>
        <v>Y</v>
      </c>
    </row>
    <row r="3498" spans="1:9" x14ac:dyDescent="0.25">
      <c r="A3498" t="s">
        <v>1982</v>
      </c>
      <c r="B3498" t="s">
        <v>5396</v>
      </c>
      <c r="C3498" t="s">
        <v>5395</v>
      </c>
      <c r="D3498">
        <v>1989</v>
      </c>
      <c r="E3498" t="s">
        <v>2183</v>
      </c>
      <c r="G3498" t="str">
        <f t="shared" si="54"/>
        <v>Analysis MethodologyExperimental Design and Multivariate AnalysisA Principal Components Model of Simulation Structure1989David Alan Grier</v>
      </c>
      <c r="I3498" t="str">
        <f>IFERROR(IF(VLOOKUP(Test!G3498,SanityCheck!$F$2:$F$6384,1,FALSE)=Test!G3498,"Y","N"),"N")</f>
        <v>Y</v>
      </c>
    </row>
    <row r="3499" spans="1:9" x14ac:dyDescent="0.25">
      <c r="A3499" t="s">
        <v>1982</v>
      </c>
      <c r="B3499" t="s">
        <v>5396</v>
      </c>
      <c r="C3499" t="s">
        <v>5399</v>
      </c>
      <c r="D3499">
        <v>1989</v>
      </c>
      <c r="E3499" t="s">
        <v>4743</v>
      </c>
      <c r="G3499" t="str">
        <f t="shared" si="54"/>
        <v>Analysis MethodologyExperimental Design and Multivariate AnalysisCorrelation-Induction Techniques for Fitting Second-Order Metamodels in Simulation Experiments1989Jeffrey D. Tew</v>
      </c>
      <c r="I3499" t="str">
        <f>IFERROR(IF(VLOOKUP(Test!G3499,SanityCheck!$F$2:$F$6384,1,FALSE)=Test!G3499,"Y","N"),"N")</f>
        <v>Y</v>
      </c>
    </row>
    <row r="3500" spans="1:9" x14ac:dyDescent="0.25">
      <c r="A3500" t="s">
        <v>1504</v>
      </c>
      <c r="B3500" t="s">
        <v>5401</v>
      </c>
      <c r="C3500" t="s">
        <v>5403</v>
      </c>
      <c r="D3500">
        <v>1989</v>
      </c>
      <c r="E3500" t="s">
        <v>323</v>
      </c>
      <c r="G3500" t="str">
        <f t="shared" si="54"/>
        <v>Modeling MethodologyValidation and VerificationTesting, Understanding, and Validating Complex Simulation Models1989Jerry Banks</v>
      </c>
      <c r="I3500" t="str">
        <f>IFERROR(IF(VLOOKUP(Test!G3500,SanityCheck!$F$2:$F$6384,1,FALSE)=Test!G3500,"Y","N"),"N")</f>
        <v>Y</v>
      </c>
    </row>
    <row r="3501" spans="1:9" x14ac:dyDescent="0.25">
      <c r="A3501" t="s">
        <v>1504</v>
      </c>
      <c r="B3501" t="s">
        <v>5401</v>
      </c>
      <c r="C3501" t="s">
        <v>5402</v>
      </c>
      <c r="D3501">
        <v>1989</v>
      </c>
      <c r="E3501" t="s">
        <v>2669</v>
      </c>
      <c r="G3501" t="str">
        <f t="shared" si="54"/>
        <v>Modeling MethodologyValidation and VerificationVerification and Validation: A Consultant's Perspective1989John S. Carson II</v>
      </c>
      <c r="I3501" t="str">
        <f>IFERROR(IF(VLOOKUP(Test!G3501,SanityCheck!$F$2:$F$6384,1,FALSE)=Test!G3501,"Y","N"),"N")</f>
        <v>Y</v>
      </c>
    </row>
    <row r="3502" spans="1:9" x14ac:dyDescent="0.25">
      <c r="A3502" t="s">
        <v>1504</v>
      </c>
      <c r="B3502" t="s">
        <v>5401</v>
      </c>
      <c r="C3502" t="s">
        <v>5400</v>
      </c>
      <c r="D3502">
        <v>1989</v>
      </c>
      <c r="E3502" t="s">
        <v>5404</v>
      </c>
      <c r="G3502" t="str">
        <f t="shared" si="54"/>
        <v>Modeling MethodologyValidation and VerificationGuidelines for Selecting and Using Simulation Model Verification Techniques1989Richard B. Whitner</v>
      </c>
      <c r="I3502" t="str">
        <f>IFERROR(IF(VLOOKUP(Test!G3502,SanityCheck!$F$2:$F$6384,1,FALSE)=Test!G3502,"Y","N"),"N")</f>
        <v>Y</v>
      </c>
    </row>
    <row r="3503" spans="1:9" x14ac:dyDescent="0.25">
      <c r="A3503" t="s">
        <v>1504</v>
      </c>
      <c r="B3503" t="s">
        <v>5401</v>
      </c>
      <c r="C3503" t="s">
        <v>5400</v>
      </c>
      <c r="D3503">
        <v>1989</v>
      </c>
      <c r="E3503" t="s">
        <v>840</v>
      </c>
      <c r="G3503" t="str">
        <f t="shared" si="54"/>
        <v>Modeling MethodologyValidation and VerificationGuidelines for Selecting and Using Simulation Model Verification Techniques1989Osman Balci</v>
      </c>
      <c r="I3503" t="str">
        <f>IFERROR(IF(VLOOKUP(Test!G3503,SanityCheck!$F$2:$F$6384,1,FALSE)=Test!G3503,"Y","N"),"N")</f>
        <v>Y</v>
      </c>
    </row>
    <row r="3504" spans="1:9" x14ac:dyDescent="0.25">
      <c r="A3504" t="s">
        <v>1504</v>
      </c>
      <c r="B3504" t="s">
        <v>5407</v>
      </c>
      <c r="C3504" t="s">
        <v>5406</v>
      </c>
      <c r="D3504">
        <v>1989</v>
      </c>
      <c r="E3504" t="s">
        <v>5405</v>
      </c>
      <c r="G3504" t="str">
        <f t="shared" si="54"/>
        <v>Modeling MethodologyUsing AI Methodology in ModelingSimulating Hybrid Connectionist Architectures1989Trent E. Lange</v>
      </c>
      <c r="I3504" t="str">
        <f>IFERROR(IF(VLOOKUP(Test!G3504,SanityCheck!$F$2:$F$6384,1,FALSE)=Test!G3504,"Y","N"),"N")</f>
        <v>Y</v>
      </c>
    </row>
    <row r="3505" spans="1:9" x14ac:dyDescent="0.25">
      <c r="A3505" t="s">
        <v>1504</v>
      </c>
      <c r="B3505" t="s">
        <v>5407</v>
      </c>
      <c r="C3505" t="s">
        <v>5406</v>
      </c>
      <c r="D3505">
        <v>1989</v>
      </c>
      <c r="E3505" t="s">
        <v>5414</v>
      </c>
      <c r="G3505" t="str">
        <f t="shared" si="54"/>
        <v>Modeling MethodologyUsing AI Methodology in ModelingSimulating Hybrid Connectionist Architectures1989Jack B. Hodges</v>
      </c>
      <c r="I3505" t="str">
        <f>IFERROR(IF(VLOOKUP(Test!G3505,SanityCheck!$F$2:$F$6384,1,FALSE)=Test!G3505,"Y","N"),"N")</f>
        <v>Y</v>
      </c>
    </row>
    <row r="3506" spans="1:9" x14ac:dyDescent="0.25">
      <c r="A3506" t="s">
        <v>1504</v>
      </c>
      <c r="B3506" t="s">
        <v>5407</v>
      </c>
      <c r="C3506" t="s">
        <v>5406</v>
      </c>
      <c r="D3506">
        <v>1989</v>
      </c>
      <c r="E3506" t="s">
        <v>5410</v>
      </c>
      <c r="G3506" t="str">
        <f t="shared" si="54"/>
        <v>Modeling MethodologyUsing AI Methodology in ModelingSimulating Hybrid Connectionist Architectures1989Maria E. Fuenmayor</v>
      </c>
      <c r="I3506" t="str">
        <f>IFERROR(IF(VLOOKUP(Test!G3506,SanityCheck!$F$2:$F$6384,1,FALSE)=Test!G3506,"Y","N"),"N")</f>
        <v>Y</v>
      </c>
    </row>
    <row r="3507" spans="1:9" x14ac:dyDescent="0.25">
      <c r="A3507" t="s">
        <v>1504</v>
      </c>
      <c r="B3507" t="s">
        <v>5407</v>
      </c>
      <c r="C3507" t="s">
        <v>5406</v>
      </c>
      <c r="D3507">
        <v>1989</v>
      </c>
      <c r="E3507" t="s">
        <v>5415</v>
      </c>
      <c r="G3507" t="str">
        <f t="shared" si="54"/>
        <v>Modeling MethodologyUsing AI Methodology in ModelingSimulating Hybrid Connectionist Architectures1989Leonid V. Belyaev</v>
      </c>
      <c r="I3507" t="str">
        <f>IFERROR(IF(VLOOKUP(Test!G3507,SanityCheck!$F$2:$F$6384,1,FALSE)=Test!G3507,"Y","N"),"N")</f>
        <v>Y</v>
      </c>
    </row>
    <row r="3508" spans="1:9" x14ac:dyDescent="0.25">
      <c r="A3508" t="s">
        <v>1504</v>
      </c>
      <c r="B3508" t="s">
        <v>5407</v>
      </c>
      <c r="C3508" t="s">
        <v>5409</v>
      </c>
      <c r="D3508">
        <v>1989</v>
      </c>
      <c r="E3508" t="s">
        <v>5411</v>
      </c>
      <c r="G3508" t="str">
        <f t="shared" si="54"/>
        <v>Modeling MethodologyUsing AI Methodology in ModelingSimulation System for the Control of Manufacturing Lines1989J. Beaudoin</v>
      </c>
      <c r="I3508" t="str">
        <f>IFERROR(IF(VLOOKUP(Test!G3508,SanityCheck!$F$2:$F$6384,1,FALSE)=Test!G3508,"Y","N"),"N")</f>
        <v>Y</v>
      </c>
    </row>
    <row r="3509" spans="1:9" x14ac:dyDescent="0.25">
      <c r="A3509" t="s">
        <v>1504</v>
      </c>
      <c r="B3509" t="s">
        <v>5407</v>
      </c>
      <c r="C3509" t="s">
        <v>5409</v>
      </c>
      <c r="D3509">
        <v>1989</v>
      </c>
      <c r="E3509" t="s">
        <v>5408</v>
      </c>
      <c r="G3509" t="str">
        <f t="shared" si="54"/>
        <v>Modeling MethodologyUsing AI Methodology in ModelingSimulation System for the Control of Manufacturing Lines1989G. Feldmann</v>
      </c>
      <c r="I3509" t="str">
        <f>IFERROR(IF(VLOOKUP(Test!G3509,SanityCheck!$F$2:$F$6384,1,FALSE)=Test!G3509,"Y","N"),"N")</f>
        <v>Y</v>
      </c>
    </row>
    <row r="3510" spans="1:9" x14ac:dyDescent="0.25">
      <c r="A3510" t="s">
        <v>1504</v>
      </c>
      <c r="B3510" t="s">
        <v>5407</v>
      </c>
      <c r="C3510" t="s">
        <v>5409</v>
      </c>
      <c r="D3510">
        <v>1989</v>
      </c>
      <c r="E3510" t="s">
        <v>5412</v>
      </c>
      <c r="G3510" t="str">
        <f t="shared" si="54"/>
        <v>Modeling MethodologyUsing AI Methodology in ModelingSimulation System for the Control of Manufacturing Lines1989P. Massotte</v>
      </c>
      <c r="I3510" t="str">
        <f>IFERROR(IF(VLOOKUP(Test!G3510,SanityCheck!$F$2:$F$6384,1,FALSE)=Test!G3510,"Y","N"),"N")</f>
        <v>Y</v>
      </c>
    </row>
    <row r="3511" spans="1:9" x14ac:dyDescent="0.25">
      <c r="A3511" t="s">
        <v>1504</v>
      </c>
      <c r="B3511" t="s">
        <v>5407</v>
      </c>
      <c r="C3511" t="s">
        <v>5413</v>
      </c>
      <c r="D3511">
        <v>1989</v>
      </c>
      <c r="E3511" t="s">
        <v>5234</v>
      </c>
      <c r="G3511" t="str">
        <f t="shared" si="54"/>
        <v>Modeling MethodologyUsing AI Methodology in ModelingThe Role of Knowledge Management in Hierarchical Model Development1989Yueh-Min Huang</v>
      </c>
      <c r="I3511" t="str">
        <f>IFERROR(IF(VLOOKUP(Test!G3511,SanityCheck!$F$2:$F$6384,1,FALSE)=Test!G3511,"Y","N"),"N")</f>
        <v>Y</v>
      </c>
    </row>
    <row r="3512" spans="1:9" x14ac:dyDescent="0.25">
      <c r="A3512" t="s">
        <v>1504</v>
      </c>
      <c r="B3512" t="s">
        <v>5407</v>
      </c>
      <c r="C3512" t="s">
        <v>5413</v>
      </c>
      <c r="D3512">
        <v>1989</v>
      </c>
      <c r="E3512" t="s">
        <v>1512</v>
      </c>
      <c r="G3512" t="str">
        <f t="shared" si="54"/>
        <v>Modeling MethodologyUsing AI Methodology in ModelingThe Role of Knowledge Management in Hierarchical Model Development1989Jerzy W. Rozenblit</v>
      </c>
      <c r="I3512" t="str">
        <f>IFERROR(IF(VLOOKUP(Test!G3512,SanityCheck!$F$2:$F$6384,1,FALSE)=Test!G3512,"Y","N"),"N")</f>
        <v>Y</v>
      </c>
    </row>
    <row r="3513" spans="1:9" x14ac:dyDescent="0.25">
      <c r="A3513" t="s">
        <v>1504</v>
      </c>
      <c r="B3513" t="s">
        <v>5407</v>
      </c>
      <c r="C3513" t="s">
        <v>5413</v>
      </c>
      <c r="D3513">
        <v>1989</v>
      </c>
      <c r="E3513" t="s">
        <v>2945</v>
      </c>
      <c r="G3513" t="str">
        <f t="shared" si="54"/>
        <v>Modeling MethodologyUsing AI Methodology in ModelingThe Role of Knowledge Management in Hierarchical Model Development1989Jhyfang Hu</v>
      </c>
      <c r="I3513" t="str">
        <f>IFERROR(IF(VLOOKUP(Test!G3513,SanityCheck!$F$2:$F$6384,1,FALSE)=Test!G3513,"Y","N"),"N")</f>
        <v>Y</v>
      </c>
    </row>
    <row r="3514" spans="1:9" x14ac:dyDescent="0.25">
      <c r="A3514" t="s">
        <v>1504</v>
      </c>
      <c r="B3514" t="s">
        <v>5418</v>
      </c>
      <c r="C3514" t="s">
        <v>5422</v>
      </c>
      <c r="D3514">
        <v>1989</v>
      </c>
      <c r="E3514" t="s">
        <v>1502</v>
      </c>
      <c r="G3514" t="str">
        <f t="shared" si="54"/>
        <v>Modeling MethodologyModeling Environments and ToolsObject Oriented Toolkits for Simulation Program Generators1989Onur M. Ulgen</v>
      </c>
      <c r="I3514" t="str">
        <f>IFERROR(IF(VLOOKUP(Test!G3514,SanityCheck!$F$2:$F$6384,1,FALSE)=Test!G3514,"Y","N"),"N")</f>
        <v>Y</v>
      </c>
    </row>
    <row r="3515" spans="1:9" x14ac:dyDescent="0.25">
      <c r="A3515" t="s">
        <v>1504</v>
      </c>
      <c r="B3515" t="s">
        <v>5418</v>
      </c>
      <c r="C3515" t="s">
        <v>5422</v>
      </c>
      <c r="D3515">
        <v>1989</v>
      </c>
      <c r="E3515" t="s">
        <v>2744</v>
      </c>
      <c r="G3515" t="str">
        <f t="shared" si="54"/>
        <v>Modeling MethodologyModeling Environments and ToolsObject Oriented Toolkits for Simulation Program Generators1989Timothy Thomasma</v>
      </c>
      <c r="I3515" t="str">
        <f>IFERROR(IF(VLOOKUP(Test!G3515,SanityCheck!$F$2:$F$6384,1,FALSE)=Test!G3515,"Y","N"),"N")</f>
        <v>Y</v>
      </c>
    </row>
    <row r="3516" spans="1:9" x14ac:dyDescent="0.25">
      <c r="A3516" t="s">
        <v>1504</v>
      </c>
      <c r="B3516" t="s">
        <v>5418</v>
      </c>
      <c r="C3516" t="s">
        <v>5422</v>
      </c>
      <c r="D3516">
        <v>1989</v>
      </c>
      <c r="E3516" t="s">
        <v>5425</v>
      </c>
      <c r="G3516" t="str">
        <f t="shared" si="54"/>
        <v>Modeling MethodologyModeling Environments and ToolsObject Oriented Toolkits for Simulation Program Generators1989Youyi Mao</v>
      </c>
      <c r="I3516" t="str">
        <f>IFERROR(IF(VLOOKUP(Test!G3516,SanityCheck!$F$2:$F$6384,1,FALSE)=Test!G3516,"Y","N"),"N")</f>
        <v>Y</v>
      </c>
    </row>
    <row r="3517" spans="1:9" x14ac:dyDescent="0.25">
      <c r="A3517" t="s">
        <v>1504</v>
      </c>
      <c r="B3517" t="s">
        <v>5418</v>
      </c>
      <c r="C3517" t="s">
        <v>5417</v>
      </c>
      <c r="D3517">
        <v>1989</v>
      </c>
      <c r="E3517" t="s">
        <v>5416</v>
      </c>
      <c r="G3517" t="str">
        <f t="shared" si="54"/>
        <v>Modeling MethodologyModeling Environments and ToolsOlympus: An Interactive Simulation System1989Gary J. Nutt</v>
      </c>
      <c r="I3517" t="str">
        <f>IFERROR(IF(VLOOKUP(Test!G3517,SanityCheck!$F$2:$F$6384,1,FALSE)=Test!G3517,"Y","N"),"N")</f>
        <v>Y</v>
      </c>
    </row>
    <row r="3518" spans="1:9" x14ac:dyDescent="0.25">
      <c r="A3518" t="s">
        <v>1504</v>
      </c>
      <c r="B3518" t="s">
        <v>5418</v>
      </c>
      <c r="C3518" t="s">
        <v>5417</v>
      </c>
      <c r="D3518">
        <v>1989</v>
      </c>
      <c r="E3518" t="s">
        <v>5423</v>
      </c>
      <c r="G3518" t="str">
        <f t="shared" si="54"/>
        <v>Modeling MethodologyModeling Environments and ToolsOlympus: An Interactive Simulation System1989Adam Beguelin</v>
      </c>
      <c r="I3518" t="str">
        <f>IFERROR(IF(VLOOKUP(Test!G3518,SanityCheck!$F$2:$F$6384,1,FALSE)=Test!G3518,"Y","N"),"N")</f>
        <v>Y</v>
      </c>
    </row>
    <row r="3519" spans="1:9" x14ac:dyDescent="0.25">
      <c r="A3519" t="s">
        <v>1504</v>
      </c>
      <c r="B3519" t="s">
        <v>5418</v>
      </c>
      <c r="C3519" t="s">
        <v>5417</v>
      </c>
      <c r="D3519">
        <v>1989</v>
      </c>
      <c r="E3519" t="s">
        <v>5426</v>
      </c>
      <c r="G3519" t="str">
        <f t="shared" si="54"/>
        <v>Modeling MethodologyModeling Environments and ToolsOlympus: An Interactive Simulation System1989Isabelle Demeure</v>
      </c>
      <c r="I3519" t="str">
        <f>IFERROR(IF(VLOOKUP(Test!G3519,SanityCheck!$F$2:$F$6384,1,FALSE)=Test!G3519,"Y","N"),"N")</f>
        <v>Y</v>
      </c>
    </row>
    <row r="3520" spans="1:9" x14ac:dyDescent="0.25">
      <c r="A3520" t="s">
        <v>1504</v>
      </c>
      <c r="B3520" t="s">
        <v>5418</v>
      </c>
      <c r="C3520" t="s">
        <v>5417</v>
      </c>
      <c r="D3520">
        <v>1989</v>
      </c>
      <c r="E3520" t="s">
        <v>5424</v>
      </c>
      <c r="G3520" t="str">
        <f t="shared" si="54"/>
        <v>Modeling MethodologyModeling Environments and ToolsOlympus: An Interactive Simulation System1989Stephen Elliott</v>
      </c>
      <c r="I3520" t="str">
        <f>IFERROR(IF(VLOOKUP(Test!G3520,SanityCheck!$F$2:$F$6384,1,FALSE)=Test!G3520,"Y","N"),"N")</f>
        <v>Y</v>
      </c>
    </row>
    <row r="3521" spans="1:9" x14ac:dyDescent="0.25">
      <c r="A3521" t="s">
        <v>1504</v>
      </c>
      <c r="B3521" t="s">
        <v>5418</v>
      </c>
      <c r="C3521" t="s">
        <v>5417</v>
      </c>
      <c r="D3521">
        <v>1989</v>
      </c>
      <c r="E3521" t="s">
        <v>5421</v>
      </c>
      <c r="G3521" t="str">
        <f t="shared" si="54"/>
        <v>Modeling MethodologyModeling Environments and ToolsOlympus: An Interactive Simulation System1989Jeff McWhirter</v>
      </c>
      <c r="I3521" t="str">
        <f>IFERROR(IF(VLOOKUP(Test!G3521,SanityCheck!$F$2:$F$6384,1,FALSE)=Test!G3521,"Y","N"),"N")</f>
        <v>Y</v>
      </c>
    </row>
    <row r="3522" spans="1:9" x14ac:dyDescent="0.25">
      <c r="A3522" t="s">
        <v>1504</v>
      </c>
      <c r="B3522" t="s">
        <v>5418</v>
      </c>
      <c r="C3522" t="s">
        <v>5417</v>
      </c>
      <c r="D3522">
        <v>1989</v>
      </c>
      <c r="E3522" t="s">
        <v>5419</v>
      </c>
      <c r="G3522" t="str">
        <f t="shared" ref="G3522:G3585" si="55">CONCATENATE(A3522,B3522,C3522,D3522,E3522)</f>
        <v>Modeling MethodologyModeling Environments and ToolsOlympus: An Interactive Simulation System1989Bruce Sanders</v>
      </c>
      <c r="I3522" t="str">
        <f>IFERROR(IF(VLOOKUP(Test!G3522,SanityCheck!$F$2:$F$6384,1,FALSE)=Test!G3522,"Y","N"),"N")</f>
        <v>Y</v>
      </c>
    </row>
    <row r="3523" spans="1:9" x14ac:dyDescent="0.25">
      <c r="A3523" t="s">
        <v>1504</v>
      </c>
      <c r="B3523" t="s">
        <v>5418</v>
      </c>
      <c r="C3523" t="s">
        <v>5420</v>
      </c>
      <c r="D3523">
        <v>1989</v>
      </c>
      <c r="E3523" t="s">
        <v>5427</v>
      </c>
      <c r="G3523" t="str">
        <f t="shared" si="55"/>
        <v>Modeling MethodologyModeling Environments and ToolsAnimating Simulations in RESQME1989Anil Aggarwal</v>
      </c>
      <c r="I3523" t="str">
        <f>IFERROR(IF(VLOOKUP(Test!G3523,SanityCheck!$F$2:$F$6384,1,FALSE)=Test!G3523,"Y","N"),"N")</f>
        <v>Y</v>
      </c>
    </row>
    <row r="3524" spans="1:9" x14ac:dyDescent="0.25">
      <c r="A3524" t="s">
        <v>1504</v>
      </c>
      <c r="B3524" t="s">
        <v>5418</v>
      </c>
      <c r="C3524" t="s">
        <v>5420</v>
      </c>
      <c r="D3524">
        <v>1989</v>
      </c>
      <c r="E3524" t="s">
        <v>4989</v>
      </c>
      <c r="G3524" t="str">
        <f t="shared" si="55"/>
        <v>Modeling MethodologyModeling Environments and ToolsAnimating Simulations in RESQME1989Kurtiss J. Gordon</v>
      </c>
      <c r="I3524" t="str">
        <f>IFERROR(IF(VLOOKUP(Test!G3524,SanityCheck!$F$2:$F$6384,1,FALSE)=Test!G3524,"Y","N"),"N")</f>
        <v>Y</v>
      </c>
    </row>
    <row r="3525" spans="1:9" x14ac:dyDescent="0.25">
      <c r="A3525" t="s">
        <v>1504</v>
      </c>
      <c r="B3525" t="s">
        <v>5418</v>
      </c>
      <c r="C3525" t="s">
        <v>5420</v>
      </c>
      <c r="D3525">
        <v>1989</v>
      </c>
      <c r="E3525" t="s">
        <v>4985</v>
      </c>
      <c r="G3525" t="str">
        <f t="shared" si="55"/>
        <v>Modeling MethodologyModeling Environments and ToolsAnimating Simulations in RESQME1989James F. Kurose</v>
      </c>
      <c r="I3525" t="str">
        <f>IFERROR(IF(VLOOKUP(Test!G3525,SanityCheck!$F$2:$F$6384,1,FALSE)=Test!G3525,"Y","N"),"N")</f>
        <v>Y</v>
      </c>
    </row>
    <row r="3526" spans="1:9" x14ac:dyDescent="0.25">
      <c r="A3526" t="s">
        <v>1504</v>
      </c>
      <c r="B3526" t="s">
        <v>5418</v>
      </c>
      <c r="C3526" t="s">
        <v>5420</v>
      </c>
      <c r="D3526">
        <v>1989</v>
      </c>
      <c r="E3526" t="s">
        <v>3106</v>
      </c>
      <c r="G3526" t="str">
        <f t="shared" si="55"/>
        <v>Modeling MethodologyModeling Environments and ToolsAnimating Simulations in RESQME1989Robert F. Gordon</v>
      </c>
      <c r="I3526" t="str">
        <f>IFERROR(IF(VLOOKUP(Test!G3526,SanityCheck!$F$2:$F$6384,1,FALSE)=Test!G3526,"Y","N"),"N")</f>
        <v>Y</v>
      </c>
    </row>
    <row r="3527" spans="1:9" x14ac:dyDescent="0.25">
      <c r="A3527" t="s">
        <v>1504</v>
      </c>
      <c r="B3527" t="s">
        <v>5418</v>
      </c>
      <c r="C3527" t="s">
        <v>5420</v>
      </c>
      <c r="D3527">
        <v>1989</v>
      </c>
      <c r="E3527" t="s">
        <v>803</v>
      </c>
      <c r="G3527" t="str">
        <f t="shared" si="55"/>
        <v>Modeling MethodologyModeling Environments and ToolsAnimating Simulations in RESQME1989Edward A. MacNair</v>
      </c>
      <c r="I3527" t="str">
        <f>IFERROR(IF(VLOOKUP(Test!G3527,SanityCheck!$F$2:$F$6384,1,FALSE)=Test!G3527,"Y","N"),"N")</f>
        <v>Y</v>
      </c>
    </row>
    <row r="3528" spans="1:9" x14ac:dyDescent="0.25">
      <c r="A3528" t="s">
        <v>1504</v>
      </c>
      <c r="B3528" t="s">
        <v>5429</v>
      </c>
      <c r="C3528" t="s">
        <v>5435</v>
      </c>
      <c r="D3528">
        <v>1989</v>
      </c>
      <c r="E3528" t="s">
        <v>5434</v>
      </c>
      <c r="G3528" t="str">
        <f t="shared" si="55"/>
        <v>Modeling MethodologyParallel Simulation: TheoryDistributed Simulation Using Hierarchical Rollback1989Richard L. Gimarc</v>
      </c>
      <c r="I3528" t="str">
        <f>IFERROR(IF(VLOOKUP(Test!G3528,SanityCheck!$F$2:$F$6384,1,FALSE)=Test!G3528,"Y","N"),"N")</f>
        <v>Y</v>
      </c>
    </row>
    <row r="3529" spans="1:9" x14ac:dyDescent="0.25">
      <c r="A3529" t="s">
        <v>1504</v>
      </c>
      <c r="B3529" t="s">
        <v>5429</v>
      </c>
      <c r="C3529" t="s">
        <v>5432</v>
      </c>
      <c r="D3529">
        <v>1989</v>
      </c>
      <c r="E3529" t="s">
        <v>5431</v>
      </c>
      <c r="G3529" t="str">
        <f t="shared" si="55"/>
        <v>Modeling MethodologyParallel Simulation: TheoryRollback Sometimes Works Â… If Filtered (Abstract)1989Boris Lubachevsky</v>
      </c>
      <c r="I3529" t="str">
        <f>IFERROR(IF(VLOOKUP(Test!G3529,SanityCheck!$F$2:$F$6384,1,FALSE)=Test!G3529,"Y","N"),"N")</f>
        <v>Y</v>
      </c>
    </row>
    <row r="3530" spans="1:9" x14ac:dyDescent="0.25">
      <c r="A3530" t="s">
        <v>1504</v>
      </c>
      <c r="B3530" t="s">
        <v>5429</v>
      </c>
      <c r="C3530" t="s">
        <v>5432</v>
      </c>
      <c r="D3530">
        <v>1989</v>
      </c>
      <c r="E3530" t="s">
        <v>5433</v>
      </c>
      <c r="G3530" t="str">
        <f t="shared" si="55"/>
        <v>Modeling MethodologyParallel Simulation: TheoryRollback Sometimes Works Â… If Filtered (Abstract)1989Adam Shwartz</v>
      </c>
      <c r="I3530" t="str">
        <f>IFERROR(IF(VLOOKUP(Test!G3530,SanityCheck!$F$2:$F$6384,1,FALSE)=Test!G3530,"Y","N"),"N")</f>
        <v>Y</v>
      </c>
    </row>
    <row r="3531" spans="1:9" x14ac:dyDescent="0.25">
      <c r="A3531" t="s">
        <v>1504</v>
      </c>
      <c r="B3531" t="s">
        <v>5429</v>
      </c>
      <c r="C3531" t="s">
        <v>5432</v>
      </c>
      <c r="D3531">
        <v>1989</v>
      </c>
      <c r="E3531" t="s">
        <v>4398</v>
      </c>
      <c r="G3531" t="str">
        <f t="shared" si="55"/>
        <v>Modeling MethodologyParallel Simulation: TheoryRollback Sometimes Works Â… If Filtered (Abstract)1989Alan Weiss</v>
      </c>
      <c r="I3531" t="str">
        <f>IFERROR(IF(VLOOKUP(Test!G3531,SanityCheck!$F$2:$F$6384,1,FALSE)=Test!G3531,"Y","N"),"N")</f>
        <v>Y</v>
      </c>
    </row>
    <row r="3532" spans="1:9" x14ac:dyDescent="0.25">
      <c r="A3532" t="s">
        <v>1504</v>
      </c>
      <c r="B3532" t="s">
        <v>5429</v>
      </c>
      <c r="C3532" t="s">
        <v>5428</v>
      </c>
      <c r="D3532">
        <v>1989</v>
      </c>
      <c r="E3532" t="s">
        <v>5430</v>
      </c>
      <c r="G3532" t="str">
        <f t="shared" si="55"/>
        <v>Modeling MethodologyParallel Simulation: TheoryAdaptive Distribution of Model Components Via Congestion Measures1989Murali S. Shanker</v>
      </c>
      <c r="I3532" t="str">
        <f>IFERROR(IF(VLOOKUP(Test!G3532,SanityCheck!$F$2:$F$6384,1,FALSE)=Test!G3532,"Y","N"),"N")</f>
        <v>Y</v>
      </c>
    </row>
    <row r="3533" spans="1:9" x14ac:dyDescent="0.25">
      <c r="A3533" t="s">
        <v>1504</v>
      </c>
      <c r="B3533" t="s">
        <v>5429</v>
      </c>
      <c r="C3533" t="s">
        <v>5428</v>
      </c>
      <c r="D3533">
        <v>1989</v>
      </c>
      <c r="E3533" t="s">
        <v>1526</v>
      </c>
      <c r="G3533" t="str">
        <f t="shared" si="55"/>
        <v>Modeling MethodologyParallel Simulation: TheoryAdaptive Distribution of Model Components Via Congestion Measures1989W. David Kelton</v>
      </c>
      <c r="I3533" t="str">
        <f>IFERROR(IF(VLOOKUP(Test!G3533,SanityCheck!$F$2:$F$6384,1,FALSE)=Test!G3533,"Y","N"),"N")</f>
        <v>Y</v>
      </c>
    </row>
    <row r="3534" spans="1:9" x14ac:dyDescent="0.25">
      <c r="A3534" t="s">
        <v>1504</v>
      </c>
      <c r="B3534" t="s">
        <v>5429</v>
      </c>
      <c r="C3534" t="s">
        <v>5428</v>
      </c>
      <c r="D3534">
        <v>1989</v>
      </c>
      <c r="E3534" t="s">
        <v>5436</v>
      </c>
      <c r="G3534" t="str">
        <f t="shared" si="55"/>
        <v>Modeling MethodologyParallel Simulation: TheoryAdaptive Distribution of Model Components Via Congestion Measures1989Rema Padman</v>
      </c>
      <c r="I3534" t="str">
        <f>IFERROR(IF(VLOOKUP(Test!G3534,SanityCheck!$F$2:$F$6384,1,FALSE)=Test!G3534,"Y","N"),"N")</f>
        <v>Y</v>
      </c>
    </row>
    <row r="3535" spans="1:9" x14ac:dyDescent="0.25">
      <c r="A3535" t="s">
        <v>1504</v>
      </c>
      <c r="B3535" t="s">
        <v>5438</v>
      </c>
      <c r="C3535" t="s">
        <v>5439</v>
      </c>
      <c r="D3535">
        <v>1989</v>
      </c>
      <c r="E3535" t="s">
        <v>445</v>
      </c>
      <c r="G3535" t="str">
        <f t="shared" si="55"/>
        <v>Modeling MethodologyAlternative Modeling PerspectivesAlternative Modeling Perspectives: Finding the Creative Spark1989James O. Henriksen</v>
      </c>
      <c r="I3535" t="str">
        <f>IFERROR(IF(VLOOKUP(Test!G3535,SanityCheck!$F$2:$F$6384,1,FALSE)=Test!G3535,"Y","N"),"N")</f>
        <v>Y</v>
      </c>
    </row>
    <row r="3536" spans="1:9" x14ac:dyDescent="0.25">
      <c r="A3536" t="s">
        <v>1504</v>
      </c>
      <c r="B3536" t="s">
        <v>5438</v>
      </c>
      <c r="C3536" t="s">
        <v>5437</v>
      </c>
      <c r="D3536">
        <v>1989</v>
      </c>
      <c r="E3536" t="s">
        <v>8</v>
      </c>
      <c r="G3536" t="str">
        <f t="shared" si="55"/>
        <v>Modeling MethodologyAlternative Modeling PerspectivesDeveloping Analytic Models Based on Simulation Results1989A. Alan B. Pritsker</v>
      </c>
      <c r="I3536" t="str">
        <f>IFERROR(IF(VLOOKUP(Test!G3536,SanityCheck!$F$2:$F$6384,1,FALSE)=Test!G3536,"Y","N"),"N")</f>
        <v>Y</v>
      </c>
    </row>
    <row r="3537" spans="1:9" x14ac:dyDescent="0.25">
      <c r="A3537" t="s">
        <v>1504</v>
      </c>
      <c r="B3537" t="s">
        <v>5442</v>
      </c>
      <c r="C3537" t="s">
        <v>5447</v>
      </c>
      <c r="D3537">
        <v>1989</v>
      </c>
      <c r="E3537" t="s">
        <v>2396</v>
      </c>
      <c r="G3537" t="str">
        <f t="shared" si="55"/>
        <v>Modeling MethodologyParallel Simulation: TestbedsA Common Programming Structure for Bryant-Chandy-Misra, Time-Warp, and Sequential Simulators1989Marc Abrams</v>
      </c>
      <c r="I3537" t="str">
        <f>IFERROR(IF(VLOOKUP(Test!G3537,SanityCheck!$F$2:$F$6384,1,FALSE)=Test!G3537,"Y","N"),"N")</f>
        <v>Y</v>
      </c>
    </row>
    <row r="3538" spans="1:9" x14ac:dyDescent="0.25">
      <c r="A3538" t="s">
        <v>1504</v>
      </c>
      <c r="B3538" t="s">
        <v>5442</v>
      </c>
      <c r="C3538" t="s">
        <v>5441</v>
      </c>
      <c r="D3538">
        <v>1989</v>
      </c>
      <c r="E3538" t="s">
        <v>2109</v>
      </c>
      <c r="G3538" t="str">
        <f t="shared" si="55"/>
        <v>Modeling MethodologyParallel Simulation: TestbedsComparative Analyses of Parallel Simulation Protocols1989Paul F. Reynolds  Jr.</v>
      </c>
      <c r="I3538" t="str">
        <f>IFERROR(IF(VLOOKUP(Test!G3538,SanityCheck!$F$2:$F$6384,1,FALSE)=Test!G3538,"Y","N"),"N")</f>
        <v>Y</v>
      </c>
    </row>
    <row r="3539" spans="1:9" x14ac:dyDescent="0.25">
      <c r="A3539" t="s">
        <v>1504</v>
      </c>
      <c r="B3539" t="s">
        <v>5442</v>
      </c>
      <c r="C3539" t="s">
        <v>5441</v>
      </c>
      <c r="D3539">
        <v>1989</v>
      </c>
      <c r="E3539" t="s">
        <v>5444</v>
      </c>
      <c r="G3539" t="str">
        <f t="shared" si="55"/>
        <v>Modeling MethodologyParallel Simulation: TestbedsComparative Analyses of Parallel Simulation Protocols1989Christopher F. Weight</v>
      </c>
      <c r="I3539" t="str">
        <f>IFERROR(IF(VLOOKUP(Test!G3539,SanityCheck!$F$2:$F$6384,1,FALSE)=Test!G3539,"Y","N"),"N")</f>
        <v>Y</v>
      </c>
    </row>
    <row r="3540" spans="1:9" x14ac:dyDescent="0.25">
      <c r="A3540" t="s">
        <v>1504</v>
      </c>
      <c r="B3540" t="s">
        <v>5442</v>
      </c>
      <c r="C3540" t="s">
        <v>5441</v>
      </c>
      <c r="D3540">
        <v>1989</v>
      </c>
      <c r="E3540" t="s">
        <v>5440</v>
      </c>
      <c r="G3540" t="str">
        <f t="shared" si="55"/>
        <v>Modeling MethodologyParallel Simulation: TestbedsComparative Analyses of Parallel Simulation Protocols1989J. Robert Fidler II</v>
      </c>
      <c r="I3540" t="str">
        <f>IFERROR(IF(VLOOKUP(Test!G3540,SanityCheck!$F$2:$F$6384,1,FALSE)=Test!G3540,"Y","N"),"N")</f>
        <v>Y</v>
      </c>
    </row>
    <row r="3541" spans="1:9" x14ac:dyDescent="0.25">
      <c r="A3541" t="s">
        <v>1504</v>
      </c>
      <c r="B3541" t="s">
        <v>5442</v>
      </c>
      <c r="C3541" t="s">
        <v>5443</v>
      </c>
      <c r="D3541">
        <v>1989</v>
      </c>
      <c r="E3541" t="s">
        <v>2683</v>
      </c>
      <c r="G3541" t="str">
        <f t="shared" si="55"/>
        <v>Modeling MethodologyParallel Simulation: TestbedsEfficient Aggregation of Multiple LPs in Distributed Memory Parallel Simulations1989David M. Nicol</v>
      </c>
      <c r="I3541" t="str">
        <f>IFERROR(IF(VLOOKUP(Test!G3541,SanityCheck!$F$2:$F$6384,1,FALSE)=Test!G3541,"Y","N"),"N")</f>
        <v>Y</v>
      </c>
    </row>
    <row r="3542" spans="1:9" x14ac:dyDescent="0.25">
      <c r="A3542" t="s">
        <v>1504</v>
      </c>
      <c r="B3542" t="s">
        <v>5442</v>
      </c>
      <c r="C3542" t="s">
        <v>5443</v>
      </c>
      <c r="D3542">
        <v>1989</v>
      </c>
      <c r="E3542" t="s">
        <v>5445</v>
      </c>
      <c r="G3542" t="str">
        <f t="shared" si="55"/>
        <v>Modeling MethodologyParallel Simulation: TestbedsEfficient Aggregation of Multiple LPs in Distributed Memory Parallel Simulations1989Chris C. Micheal</v>
      </c>
      <c r="I3542" t="str">
        <f>IFERROR(IF(VLOOKUP(Test!G3542,SanityCheck!$F$2:$F$6384,1,FALSE)=Test!G3542,"Y","N"),"N")</f>
        <v>Y</v>
      </c>
    </row>
    <row r="3543" spans="1:9" x14ac:dyDescent="0.25">
      <c r="A3543" t="s">
        <v>1504</v>
      </c>
      <c r="B3543" t="s">
        <v>5442</v>
      </c>
      <c r="C3543" t="s">
        <v>5443</v>
      </c>
      <c r="D3543">
        <v>1989</v>
      </c>
      <c r="E3543" t="s">
        <v>5446</v>
      </c>
      <c r="G3543" t="str">
        <f t="shared" si="55"/>
        <v>Modeling MethodologyParallel Simulation: TestbedsEfficient Aggregation of Multiple LPs in Distributed Memory Parallel Simulations1989Patrick Inouye</v>
      </c>
      <c r="I3543" t="str">
        <f>IFERROR(IF(VLOOKUP(Test!G3543,SanityCheck!$F$2:$F$6384,1,FALSE)=Test!G3543,"Y","N"),"N")</f>
        <v>Y</v>
      </c>
    </row>
    <row r="3544" spans="1:9" x14ac:dyDescent="0.25">
      <c r="A3544" t="s">
        <v>1504</v>
      </c>
      <c r="B3544" t="s">
        <v>5448</v>
      </c>
      <c r="C3544" t="s">
        <v>5448</v>
      </c>
      <c r="D3544">
        <v>1989</v>
      </c>
      <c r="E3544" t="s">
        <v>642</v>
      </c>
      <c r="G3544" t="str">
        <f t="shared" si="55"/>
        <v>Modeling MethodologyHow Technology Limits Simulation Methodology (Panel)How Technology Limits Simulation Methodology (Panel)1989C. Dennis Pegden</v>
      </c>
      <c r="I3544" t="str">
        <f>IFERROR(IF(VLOOKUP(Test!G3544,SanityCheck!$F$2:$F$6384,1,FALSE)=Test!G3544,"Y","N"),"N")</f>
        <v>Y</v>
      </c>
    </row>
    <row r="3545" spans="1:9" x14ac:dyDescent="0.25">
      <c r="A3545" t="s">
        <v>1504</v>
      </c>
      <c r="B3545" t="s">
        <v>5448</v>
      </c>
      <c r="C3545" t="s">
        <v>5448</v>
      </c>
      <c r="D3545">
        <v>1989</v>
      </c>
      <c r="E3545" t="s">
        <v>5017</v>
      </c>
      <c r="G3545" t="str">
        <f t="shared" si="55"/>
        <v>Modeling MethodologyHow Technology Limits Simulation Methodology (Panel)How Technology Limits Simulation Methodology (Panel)1989Cindy Morey</v>
      </c>
      <c r="I3545" t="str">
        <f>IFERROR(IF(VLOOKUP(Test!G3545,SanityCheck!$F$2:$F$6384,1,FALSE)=Test!G3545,"Y","N"),"N")</f>
        <v>Y</v>
      </c>
    </row>
    <row r="3546" spans="1:9" x14ac:dyDescent="0.25">
      <c r="A3546" t="s">
        <v>1504</v>
      </c>
      <c r="B3546" t="s">
        <v>5448</v>
      </c>
      <c r="C3546" t="s">
        <v>5448</v>
      </c>
      <c r="D3546">
        <v>1989</v>
      </c>
      <c r="E3546" t="s">
        <v>4205</v>
      </c>
      <c r="G3546" t="str">
        <f t="shared" si="55"/>
        <v>Modeling MethodologyHow Technology Limits Simulation Methodology (Panel)How Technology Limits Simulation Methodology (Panel)1989Brian Unger</v>
      </c>
      <c r="I3546" t="str">
        <f>IFERROR(IF(VLOOKUP(Test!G3546,SanityCheck!$F$2:$F$6384,1,FALSE)=Test!G3546,"Y","N"),"N")</f>
        <v>Y</v>
      </c>
    </row>
    <row r="3547" spans="1:9" x14ac:dyDescent="0.25">
      <c r="A3547" t="s">
        <v>1504</v>
      </c>
      <c r="B3547" t="s">
        <v>5448</v>
      </c>
      <c r="C3547" t="s">
        <v>5448</v>
      </c>
      <c r="D3547">
        <v>1989</v>
      </c>
      <c r="E3547" t="s">
        <v>3325</v>
      </c>
      <c r="G3547" t="str">
        <f t="shared" si="55"/>
        <v>Modeling MethodologyHow Technology Limits Simulation Methodology (Panel)How Technology Limits Simulation Methodology (Panel)1989Peter Welch</v>
      </c>
      <c r="I3547" t="str">
        <f>IFERROR(IF(VLOOKUP(Test!G3547,SanityCheck!$F$2:$F$6384,1,FALSE)=Test!G3547,"Y","N"),"N")</f>
        <v>Y</v>
      </c>
    </row>
    <row r="3548" spans="1:9" x14ac:dyDescent="0.25">
      <c r="A3548" t="s">
        <v>1504</v>
      </c>
      <c r="B3548" t="s">
        <v>5448</v>
      </c>
      <c r="C3548" t="s">
        <v>5448</v>
      </c>
      <c r="D3548">
        <v>1989</v>
      </c>
      <c r="E3548" t="s">
        <v>5449</v>
      </c>
      <c r="G3548" t="str">
        <f t="shared" si="55"/>
        <v>Modeling MethodologyHow Technology Limits Simulation Methodology (Panel)How Technology Limits Simulation Methodology (Panel)1989Deborah Medeiros</v>
      </c>
      <c r="I3548" t="str">
        <f>IFERROR(IF(VLOOKUP(Test!G3548,SanityCheck!$F$2:$F$6384,1,FALSE)=Test!G3548,"Y","N"),"N")</f>
        <v>Y</v>
      </c>
    </row>
    <row r="3549" spans="1:9" x14ac:dyDescent="0.25">
      <c r="A3549" t="s">
        <v>1504</v>
      </c>
      <c r="B3549" t="s">
        <v>5448</v>
      </c>
      <c r="C3549" t="s">
        <v>5448</v>
      </c>
      <c r="D3549">
        <v>1989</v>
      </c>
      <c r="E3549" t="s">
        <v>2744</v>
      </c>
      <c r="G3549" t="str">
        <f t="shared" si="55"/>
        <v>Modeling MethodologyHow Technology Limits Simulation Methodology (Panel)How Technology Limits Simulation Methodology (Panel)1989Timothy Thomasma</v>
      </c>
      <c r="I3549" t="str">
        <f>IFERROR(IF(VLOOKUP(Test!G3549,SanityCheck!$F$2:$F$6384,1,FALSE)=Test!G3549,"Y","N"),"N")</f>
        <v>Y</v>
      </c>
    </row>
    <row r="3550" spans="1:9" x14ac:dyDescent="0.25">
      <c r="A3550" t="s">
        <v>1504</v>
      </c>
      <c r="B3550" t="s">
        <v>5451</v>
      </c>
      <c r="C3550" t="s">
        <v>5450</v>
      </c>
      <c r="D3550">
        <v>1989</v>
      </c>
      <c r="E3550" t="s">
        <v>5454</v>
      </c>
      <c r="G3550" t="str">
        <f t="shared" si="55"/>
        <v>Modeling MethodologyTheoretical Foundations of ModelingA Logic for Simulating Discontinuous Systems1989Sanjai Narain</v>
      </c>
      <c r="I3550" t="str">
        <f>IFERROR(IF(VLOOKUP(Test!G3550,SanityCheck!$F$2:$F$6384,1,FALSE)=Test!G3550,"Y","N"),"N")</f>
        <v>Y</v>
      </c>
    </row>
    <row r="3551" spans="1:9" x14ac:dyDescent="0.25">
      <c r="A3551" t="s">
        <v>1504</v>
      </c>
      <c r="B3551" t="s">
        <v>5451</v>
      </c>
      <c r="C3551" t="s">
        <v>5450</v>
      </c>
      <c r="D3551">
        <v>1989</v>
      </c>
      <c r="E3551" t="s">
        <v>2718</v>
      </c>
      <c r="G3551" t="str">
        <f t="shared" si="55"/>
        <v>Modeling MethodologyTheoretical Foundations of ModelingA Logic for Simulating Discontinuous Systems1989Jeff Rothenberg</v>
      </c>
      <c r="I3551" t="str">
        <f>IFERROR(IF(VLOOKUP(Test!G3551,SanityCheck!$F$2:$F$6384,1,FALSE)=Test!G3551,"Y","N"),"N")</f>
        <v>Y</v>
      </c>
    </row>
    <row r="3552" spans="1:9" x14ac:dyDescent="0.25">
      <c r="A3552" t="s">
        <v>1504</v>
      </c>
      <c r="B3552" t="s">
        <v>5451</v>
      </c>
      <c r="C3552" t="s">
        <v>5453</v>
      </c>
      <c r="D3552">
        <v>1989</v>
      </c>
      <c r="E3552" t="s">
        <v>2747</v>
      </c>
      <c r="G3552" t="str">
        <f t="shared" si="55"/>
        <v>Modeling MethodologyTheoretical Foundations of ModelingNeural Network Models in Simulation: A Comparison with Traditional Modeling Approaches1989Paul A. Fishwick</v>
      </c>
      <c r="I3552" t="str">
        <f>IFERROR(IF(VLOOKUP(Test!G3552,SanityCheck!$F$2:$F$6384,1,FALSE)=Test!G3552,"Y","N"),"N")</f>
        <v>Y</v>
      </c>
    </row>
    <row r="3553" spans="1:9" x14ac:dyDescent="0.25">
      <c r="A3553" t="s">
        <v>1504</v>
      </c>
      <c r="B3553" t="s">
        <v>5451</v>
      </c>
      <c r="C3553" t="s">
        <v>5452</v>
      </c>
      <c r="D3553">
        <v>1989</v>
      </c>
      <c r="E3553" t="s">
        <v>5455</v>
      </c>
      <c r="G3553" t="str">
        <f t="shared" si="55"/>
        <v>Modeling MethodologyTheoretical Foundations of ModelingA Comparison of Selected Conceptual Frameworks for Simulation Modeling1989E. Joseph Derrick</v>
      </c>
      <c r="I3553" t="str">
        <f>IFERROR(IF(VLOOKUP(Test!G3553,SanityCheck!$F$2:$F$6384,1,FALSE)=Test!G3553,"Y","N"),"N")</f>
        <v>Y</v>
      </c>
    </row>
    <row r="3554" spans="1:9" x14ac:dyDescent="0.25">
      <c r="A3554" t="s">
        <v>1504</v>
      </c>
      <c r="B3554" t="s">
        <v>5451</v>
      </c>
      <c r="C3554" t="s">
        <v>5452</v>
      </c>
      <c r="D3554">
        <v>1989</v>
      </c>
      <c r="E3554" t="s">
        <v>840</v>
      </c>
      <c r="G3554" t="str">
        <f t="shared" si="55"/>
        <v>Modeling MethodologyTheoretical Foundations of ModelingA Comparison of Selected Conceptual Frameworks for Simulation Modeling1989Osman Balci</v>
      </c>
      <c r="I3554" t="str">
        <f>IFERROR(IF(VLOOKUP(Test!G3554,SanityCheck!$F$2:$F$6384,1,FALSE)=Test!G3554,"Y","N"),"N")</f>
        <v>Y</v>
      </c>
    </row>
    <row r="3555" spans="1:9" x14ac:dyDescent="0.25">
      <c r="A3555" t="s">
        <v>1504</v>
      </c>
      <c r="B3555" t="s">
        <v>5451</v>
      </c>
      <c r="C3555" t="s">
        <v>5452</v>
      </c>
      <c r="D3555">
        <v>1989</v>
      </c>
      <c r="E3555" t="s">
        <v>663</v>
      </c>
      <c r="G3555" t="str">
        <f t="shared" si="55"/>
        <v>Modeling MethodologyTheoretical Foundations of ModelingA Comparison of Selected Conceptual Frameworks for Simulation Modeling1989Richard E. Nance</v>
      </c>
      <c r="I3555" t="str">
        <f>IFERROR(IF(VLOOKUP(Test!G3555,SanityCheck!$F$2:$F$6384,1,FALSE)=Test!G3555,"Y","N"),"N")</f>
        <v>Y</v>
      </c>
    </row>
    <row r="3556" spans="1:9" x14ac:dyDescent="0.25">
      <c r="A3556" t="s">
        <v>1504</v>
      </c>
      <c r="B3556" t="s">
        <v>5458</v>
      </c>
      <c r="C3556" t="s">
        <v>5461</v>
      </c>
      <c r="D3556">
        <v>1989</v>
      </c>
      <c r="E3556" t="s">
        <v>5460</v>
      </c>
      <c r="G3556" t="str">
        <f t="shared" si="55"/>
        <v>Modeling MethodologyApproaches to Analyzing Event StructureMarked Event Method in Discrete Event Simulation1989Shu Li</v>
      </c>
      <c r="I3556" t="str">
        <f>IFERROR(IF(VLOOKUP(Test!G3556,SanityCheck!$F$2:$F$6384,1,FALSE)=Test!G3556,"Y","N"),"N")</f>
        <v>Y</v>
      </c>
    </row>
    <row r="3557" spans="1:9" x14ac:dyDescent="0.25">
      <c r="A3557" t="s">
        <v>1504</v>
      </c>
      <c r="B3557" t="s">
        <v>5458</v>
      </c>
      <c r="C3557" t="s">
        <v>5457</v>
      </c>
      <c r="D3557">
        <v>1989</v>
      </c>
      <c r="E3557" t="s">
        <v>2962</v>
      </c>
      <c r="G3557" t="str">
        <f t="shared" si="55"/>
        <v>Modeling MethodologyApproaches to Analyzing Event StructureOn Analyzing Events to Estimate the Possible Speedup of Parallel Discrete Event Simulation1989Tapas K. Som</v>
      </c>
      <c r="I3557" t="str">
        <f>IFERROR(IF(VLOOKUP(Test!G3557,SanityCheck!$F$2:$F$6384,1,FALSE)=Test!G3557,"Y","N"),"N")</f>
        <v>Y</v>
      </c>
    </row>
    <row r="3558" spans="1:9" x14ac:dyDescent="0.25">
      <c r="A3558" t="s">
        <v>1504</v>
      </c>
      <c r="B3558" t="s">
        <v>5458</v>
      </c>
      <c r="C3558" t="s">
        <v>5457</v>
      </c>
      <c r="D3558">
        <v>1989</v>
      </c>
      <c r="E3558" t="s">
        <v>5456</v>
      </c>
      <c r="G3558" t="str">
        <f t="shared" si="55"/>
        <v>Modeling MethodologyApproaches to Analyzing Event StructureOn Analyzing Events to Estimate the Possible Speedup of Parallel Discrete Event Simulation1989Bruce A. Cota</v>
      </c>
      <c r="I3558" t="str">
        <f>IFERROR(IF(VLOOKUP(Test!G3558,SanityCheck!$F$2:$F$6384,1,FALSE)=Test!G3558,"Y","N"),"N")</f>
        <v>Y</v>
      </c>
    </row>
    <row r="3559" spans="1:9" x14ac:dyDescent="0.25">
      <c r="A3559" t="s">
        <v>1504</v>
      </c>
      <c r="B3559" t="s">
        <v>5458</v>
      </c>
      <c r="C3559" t="s">
        <v>5457</v>
      </c>
      <c r="D3559">
        <v>1989</v>
      </c>
      <c r="E3559" t="s">
        <v>693</v>
      </c>
      <c r="G3559" t="str">
        <f t="shared" si="55"/>
        <v>Modeling MethodologyApproaches to Analyzing Event StructureOn Analyzing Events to Estimate the Possible Speedup of Parallel Discrete Event Simulation1989Robert G. Sargent</v>
      </c>
      <c r="I3559" t="str">
        <f>IFERROR(IF(VLOOKUP(Test!G3559,SanityCheck!$F$2:$F$6384,1,FALSE)=Test!G3559,"Y","N"),"N")</f>
        <v>Y</v>
      </c>
    </row>
    <row r="3560" spans="1:9" x14ac:dyDescent="0.25">
      <c r="A3560" t="s">
        <v>1504</v>
      </c>
      <c r="B3560" t="s">
        <v>5458</v>
      </c>
      <c r="C3560" t="s">
        <v>5459</v>
      </c>
      <c r="D3560">
        <v>1989</v>
      </c>
      <c r="E3560" t="s">
        <v>715</v>
      </c>
      <c r="G3560" t="str">
        <f t="shared" si="55"/>
        <v>Modeling MethodologyApproaches to Analyzing Event StructureSimulation Graph Duality: A World View Transformation for Simple Queuing Models1989Lee Schruben</v>
      </c>
      <c r="I3560" t="str">
        <f>IFERROR(IF(VLOOKUP(Test!G3560,SanityCheck!$F$2:$F$6384,1,FALSE)=Test!G3560,"Y","N"),"N")</f>
        <v>Y</v>
      </c>
    </row>
    <row r="3561" spans="1:9" x14ac:dyDescent="0.25">
      <c r="A3561" t="s">
        <v>1504</v>
      </c>
      <c r="B3561" t="s">
        <v>5458</v>
      </c>
      <c r="C3561" t="s">
        <v>5459</v>
      </c>
      <c r="D3561">
        <v>1989</v>
      </c>
      <c r="E3561" t="s">
        <v>2908</v>
      </c>
      <c r="G3561" t="str">
        <f t="shared" si="55"/>
        <v>Modeling MethodologyApproaches to Analyzing Event StructureSimulation Graph Duality: A World View Transformation for Simple Queuing Models1989Enver Yucesan</v>
      </c>
      <c r="I3561" t="str">
        <f>IFERROR(IF(VLOOKUP(Test!G3561,SanityCheck!$F$2:$F$6384,1,FALSE)=Test!G3561,"Y","N"),"N")</f>
        <v>Y</v>
      </c>
    </row>
    <row r="3562" spans="1:9" x14ac:dyDescent="0.25">
      <c r="A3562" t="s">
        <v>1504</v>
      </c>
      <c r="B3562" t="s">
        <v>5463</v>
      </c>
      <c r="C3562" t="s">
        <v>5462</v>
      </c>
      <c r="D3562">
        <v>1989</v>
      </c>
      <c r="E3562" t="s">
        <v>5468</v>
      </c>
      <c r="G3562" t="str">
        <f t="shared" si="55"/>
        <v>Modeling MethodologyParallel Simulation: PracticeContrasting Distributed Simulation with Parallel Replication: A Case Study of a Queuing Simulation on a Network of Transputers1989R. Rajagopal</v>
      </c>
      <c r="I3562" t="str">
        <f>IFERROR(IF(VLOOKUP(Test!G3562,SanityCheck!$F$2:$F$6384,1,FALSE)=Test!G3562,"Y","N"),"N")</f>
        <v>Y</v>
      </c>
    </row>
    <row r="3563" spans="1:9" x14ac:dyDescent="0.25">
      <c r="A3563" t="s">
        <v>1504</v>
      </c>
      <c r="B3563" t="s">
        <v>5463</v>
      </c>
      <c r="C3563" t="s">
        <v>5462</v>
      </c>
      <c r="D3563">
        <v>1989</v>
      </c>
      <c r="E3563" t="s">
        <v>4134</v>
      </c>
      <c r="G3563" t="str">
        <f t="shared" si="55"/>
        <v>Modeling MethodologyParallel Simulation: PracticeContrasting Distributed Simulation with Parallel Replication: A Case Study of a Queuing Simulation on a Network of Transputers1989John Craig Comfort</v>
      </c>
      <c r="I3563" t="str">
        <f>IFERROR(IF(VLOOKUP(Test!G3563,SanityCheck!$F$2:$F$6384,1,FALSE)=Test!G3563,"Y","N"),"N")</f>
        <v>Y</v>
      </c>
    </row>
    <row r="3564" spans="1:9" x14ac:dyDescent="0.25">
      <c r="A3564" t="s">
        <v>1504</v>
      </c>
      <c r="B3564" t="s">
        <v>5463</v>
      </c>
      <c r="C3564" t="s">
        <v>5467</v>
      </c>
      <c r="D3564">
        <v>1989</v>
      </c>
      <c r="E3564" t="s">
        <v>2355</v>
      </c>
      <c r="G3564" t="str">
        <f t="shared" si="55"/>
        <v>Modeling MethodologyParallel Simulation: PracticeExperience with Concurrent Simulation1989Douglas W. Jones</v>
      </c>
      <c r="I3564" t="str">
        <f>IFERROR(IF(VLOOKUP(Test!G3564,SanityCheck!$F$2:$F$6384,1,FALSE)=Test!G3564,"Y","N"),"N")</f>
        <v>Y</v>
      </c>
    </row>
    <row r="3565" spans="1:9" x14ac:dyDescent="0.25">
      <c r="A3565" t="s">
        <v>1504</v>
      </c>
      <c r="B3565" t="s">
        <v>5463</v>
      </c>
      <c r="C3565" t="s">
        <v>5467</v>
      </c>
      <c r="D3565">
        <v>1989</v>
      </c>
      <c r="E3565" t="s">
        <v>5469</v>
      </c>
      <c r="G3565" t="str">
        <f t="shared" si="55"/>
        <v>Modeling MethodologyParallel Simulation: PracticeExperience with Concurrent Simulation1989Chien-Chun Chou</v>
      </c>
      <c r="I3565" t="str">
        <f>IFERROR(IF(VLOOKUP(Test!G3565,SanityCheck!$F$2:$F$6384,1,FALSE)=Test!G3565,"Y","N"),"N")</f>
        <v>Y</v>
      </c>
    </row>
    <row r="3566" spans="1:9" x14ac:dyDescent="0.25">
      <c r="A3566" t="s">
        <v>1504</v>
      </c>
      <c r="B3566" t="s">
        <v>5463</v>
      </c>
      <c r="C3566" t="s">
        <v>5467</v>
      </c>
      <c r="D3566">
        <v>1989</v>
      </c>
      <c r="E3566" t="s">
        <v>5470</v>
      </c>
      <c r="G3566" t="str">
        <f t="shared" si="55"/>
        <v>Modeling MethodologyParallel Simulation: PracticeExperience with Concurrent Simulation1989Debra Renk</v>
      </c>
      <c r="I3566" t="str">
        <f>IFERROR(IF(VLOOKUP(Test!G3566,SanityCheck!$F$2:$F$6384,1,FALSE)=Test!G3566,"Y","N"),"N")</f>
        <v>Y</v>
      </c>
    </row>
    <row r="3567" spans="1:9" x14ac:dyDescent="0.25">
      <c r="A3567" t="s">
        <v>1504</v>
      </c>
      <c r="B3567" t="s">
        <v>5463</v>
      </c>
      <c r="C3567" t="s">
        <v>5467</v>
      </c>
      <c r="D3567">
        <v>1989</v>
      </c>
      <c r="E3567" t="s">
        <v>5466</v>
      </c>
      <c r="G3567" t="str">
        <f t="shared" si="55"/>
        <v>Modeling MethodologyParallel Simulation: PracticeExperience with Concurrent Simulation1989Steven C. Bruell</v>
      </c>
      <c r="I3567" t="str">
        <f>IFERROR(IF(VLOOKUP(Test!G3567,SanityCheck!$F$2:$F$6384,1,FALSE)=Test!G3567,"Y","N"),"N")</f>
        <v>Y</v>
      </c>
    </row>
    <row r="3568" spans="1:9" x14ac:dyDescent="0.25">
      <c r="A3568" t="s">
        <v>1504</v>
      </c>
      <c r="B3568" t="s">
        <v>5463</v>
      </c>
      <c r="C3568" t="s">
        <v>5465</v>
      </c>
      <c r="D3568">
        <v>1989</v>
      </c>
      <c r="E3568" t="s">
        <v>2971</v>
      </c>
      <c r="G3568" t="str">
        <f t="shared" si="55"/>
        <v>Modeling MethodologyParallel Simulation: PracticeLimitation of Optimism in the Time Warp Operating System1989Peter L. Reiher</v>
      </c>
      <c r="I3568" t="str">
        <f>IFERROR(IF(VLOOKUP(Test!G3568,SanityCheck!$F$2:$F$6384,1,FALSE)=Test!G3568,"Y","N"),"N")</f>
        <v>Y</v>
      </c>
    </row>
    <row r="3569" spans="1:9" x14ac:dyDescent="0.25">
      <c r="A3569" t="s">
        <v>1504</v>
      </c>
      <c r="B3569" t="s">
        <v>5463</v>
      </c>
      <c r="C3569" t="s">
        <v>5465</v>
      </c>
      <c r="D3569">
        <v>1989</v>
      </c>
      <c r="E3569" t="s">
        <v>5464</v>
      </c>
      <c r="G3569" t="str">
        <f t="shared" si="55"/>
        <v>Modeling MethodologyParallel Simulation: PracticeLimitation of Optimism in the Time Warp Operating System1989Frederick Wieland</v>
      </c>
      <c r="I3569" t="str">
        <f>IFERROR(IF(VLOOKUP(Test!G3569,SanityCheck!$F$2:$F$6384,1,FALSE)=Test!G3569,"Y","N"),"N")</f>
        <v>Y</v>
      </c>
    </row>
    <row r="3570" spans="1:9" x14ac:dyDescent="0.25">
      <c r="A3570" t="s">
        <v>1504</v>
      </c>
      <c r="B3570" t="s">
        <v>5463</v>
      </c>
      <c r="C3570" t="s">
        <v>5465</v>
      </c>
      <c r="D3570">
        <v>1989</v>
      </c>
      <c r="E3570" t="s">
        <v>804</v>
      </c>
      <c r="G3570" t="str">
        <f t="shared" si="55"/>
        <v>Modeling MethodologyParallel Simulation: PracticeLimitation of Optimism in the Time Warp Operating System1989David Jefferson</v>
      </c>
      <c r="I3570" t="str">
        <f>IFERROR(IF(VLOOKUP(Test!G3570,SanityCheck!$F$2:$F$6384,1,FALSE)=Test!G3570,"Y","N"),"N")</f>
        <v>Y</v>
      </c>
    </row>
    <row r="3571" spans="1:9" x14ac:dyDescent="0.25">
      <c r="A3571" t="s">
        <v>4586</v>
      </c>
      <c r="B3571" t="s">
        <v>5473</v>
      </c>
      <c r="C3571" t="s">
        <v>5474</v>
      </c>
      <c r="D3571">
        <v>1989</v>
      </c>
      <c r="E3571" t="s">
        <v>3074</v>
      </c>
      <c r="G3571" t="str">
        <f t="shared" si="55"/>
        <v>Simulation in ManufacturingJust-In-Time and High Volume ManufacturingWATMIMS JIT/KANBAN Benchmark Summary and Recommendations1989Kenneth N. McKay</v>
      </c>
      <c r="I3571" t="str">
        <f>IFERROR(IF(VLOOKUP(Test!G3571,SanityCheck!$F$2:$F$6384,1,FALSE)=Test!G3571,"Y","N"),"N")</f>
        <v>Y</v>
      </c>
    </row>
    <row r="3572" spans="1:9" x14ac:dyDescent="0.25">
      <c r="A3572" t="s">
        <v>4586</v>
      </c>
      <c r="B3572" t="s">
        <v>5473</v>
      </c>
      <c r="C3572" t="s">
        <v>5474</v>
      </c>
      <c r="D3572">
        <v>1989</v>
      </c>
      <c r="E3572" t="s">
        <v>5477</v>
      </c>
      <c r="G3572" t="str">
        <f t="shared" si="55"/>
        <v>Simulation in ManufacturingJust-In-Time and High Volume ManufacturingWATMIMS JIT/KANBAN Benchmark Summary and Recommendations1989Michael Rooks</v>
      </c>
      <c r="I3572" t="str">
        <f>IFERROR(IF(VLOOKUP(Test!G3572,SanityCheck!$F$2:$F$6384,1,FALSE)=Test!G3572,"Y","N"),"N")</f>
        <v>Y</v>
      </c>
    </row>
    <row r="3573" spans="1:9" x14ac:dyDescent="0.25">
      <c r="A3573" t="s">
        <v>4586</v>
      </c>
      <c r="B3573" t="s">
        <v>5473</v>
      </c>
      <c r="C3573" t="s">
        <v>5476</v>
      </c>
      <c r="D3573">
        <v>1989</v>
      </c>
      <c r="E3573" t="s">
        <v>5479</v>
      </c>
      <c r="G3573" t="str">
        <f t="shared" si="55"/>
        <v>Simulation in ManufacturingJust-In-Time and High Volume ManufacturingA Visual Simulation Model of a Workstation in a Rolling Mill Facility1989Pierre LefranÃ§ois</v>
      </c>
      <c r="I3573" t="str">
        <f>IFERROR(IF(VLOOKUP(Test!G3573,SanityCheck!$F$2:$F$6384,1,FALSE)=Test!G3573,"Y","N"),"N")</f>
        <v>Y</v>
      </c>
    </row>
    <row r="3574" spans="1:9" x14ac:dyDescent="0.25">
      <c r="A3574" t="s">
        <v>4586</v>
      </c>
      <c r="B3574" t="s">
        <v>5473</v>
      </c>
      <c r="C3574" t="s">
        <v>5476</v>
      </c>
      <c r="D3574">
        <v>1989</v>
      </c>
      <c r="E3574" t="s">
        <v>5478</v>
      </c>
      <c r="G3574" t="str">
        <f t="shared" si="55"/>
        <v>Simulation in ManufacturingJust-In-Time and High Volume ManufacturingA Visual Simulation Model of a Workstation in a Rolling Mill Facility1989MariÃ©-HÃ©lÃ¨ne Jobin</v>
      </c>
      <c r="I3574" t="str">
        <f>IFERROR(IF(VLOOKUP(Test!G3574,SanityCheck!$F$2:$F$6384,1,FALSE)=Test!G3574,"Y","N"),"N")</f>
        <v>Y</v>
      </c>
    </row>
    <row r="3575" spans="1:9" x14ac:dyDescent="0.25">
      <c r="A3575" t="s">
        <v>4586</v>
      </c>
      <c r="B3575" t="s">
        <v>5473</v>
      </c>
      <c r="C3575" t="s">
        <v>5476</v>
      </c>
      <c r="D3575">
        <v>1989</v>
      </c>
      <c r="E3575" t="s">
        <v>5475</v>
      </c>
      <c r="G3575" t="str">
        <f t="shared" si="55"/>
        <v>Simulation in ManufacturingJust-In-Time and High Volume ManufacturingA Visual Simulation Model of a Workstation in a Rolling Mill Facility1989Marie-Claude Roy</v>
      </c>
      <c r="I3575" t="str">
        <f>IFERROR(IF(VLOOKUP(Test!G3575,SanityCheck!$F$2:$F$6384,1,FALSE)=Test!G3575,"Y","N"),"N")</f>
        <v>Y</v>
      </c>
    </row>
    <row r="3576" spans="1:9" x14ac:dyDescent="0.25">
      <c r="A3576" t="s">
        <v>4586</v>
      </c>
      <c r="B3576" t="s">
        <v>5473</v>
      </c>
      <c r="C3576" t="s">
        <v>5476</v>
      </c>
      <c r="D3576">
        <v>1989</v>
      </c>
      <c r="E3576" t="s">
        <v>5480</v>
      </c>
      <c r="G3576" t="str">
        <f t="shared" si="55"/>
        <v>Simulation in ManufacturingJust-In-Time and High Volume ManufacturingA Visual Simulation Model of a Workstation in a Rolling Mill Facility1989GÃ©rald Gamache</v>
      </c>
      <c r="I3576" t="str">
        <f>IFERROR(IF(VLOOKUP(Test!G3576,SanityCheck!$F$2:$F$6384,1,FALSE)=Test!G3576,"Y","N"),"N")</f>
        <v>Y</v>
      </c>
    </row>
    <row r="3577" spans="1:9" x14ac:dyDescent="0.25">
      <c r="A3577" t="s">
        <v>4586</v>
      </c>
      <c r="B3577" t="s">
        <v>5473</v>
      </c>
      <c r="C3577" t="s">
        <v>5472</v>
      </c>
      <c r="D3577">
        <v>1989</v>
      </c>
      <c r="E3577" t="s">
        <v>5471</v>
      </c>
      <c r="G3577" t="str">
        <f t="shared" si="55"/>
        <v>Simulation in ManufacturingJust-In-Time and High Volume ManufacturingUsing Simulation to Explore Potential Improvements in an Existing Automated Assembly System1989Cynthia J. Erickson</v>
      </c>
      <c r="I3577" t="str">
        <f>IFERROR(IF(VLOOKUP(Test!G3577,SanityCheck!$F$2:$F$6384,1,FALSE)=Test!G3577,"Y","N"),"N")</f>
        <v>Y</v>
      </c>
    </row>
    <row r="3578" spans="1:9" x14ac:dyDescent="0.25">
      <c r="A3578" t="s">
        <v>4586</v>
      </c>
      <c r="B3578" t="s">
        <v>5483</v>
      </c>
      <c r="C3578" t="s">
        <v>5495</v>
      </c>
      <c r="D3578">
        <v>1989</v>
      </c>
      <c r="E3578" t="s">
        <v>5494</v>
      </c>
      <c r="G3578" t="str">
        <f t="shared" si="55"/>
        <v>Simulation in ManufacturingModeling Complex SystemsModule Modeling and Economic Optimization for Large-Scale AS/RS1989Soemon Takakuwa</v>
      </c>
      <c r="I3578" t="str">
        <f>IFERROR(IF(VLOOKUP(Test!G3578,SanityCheck!$F$2:$F$6384,1,FALSE)=Test!G3578,"Y","N"),"N")</f>
        <v>Y</v>
      </c>
    </row>
    <row r="3579" spans="1:9" x14ac:dyDescent="0.25">
      <c r="A3579" t="s">
        <v>4586</v>
      </c>
      <c r="B3579" t="s">
        <v>5483</v>
      </c>
      <c r="C3579" t="s">
        <v>5485</v>
      </c>
      <c r="D3579">
        <v>1989</v>
      </c>
      <c r="E3579" t="s">
        <v>5484</v>
      </c>
      <c r="G3579" t="str">
        <f t="shared" si="55"/>
        <v>Simulation in ManufacturingModeling Complex SystemsAS/RS and Warehouse Modeling1989Daniel J. Muller</v>
      </c>
      <c r="I3579" t="str">
        <f>IFERROR(IF(VLOOKUP(Test!G3579,SanityCheck!$F$2:$F$6384,1,FALSE)=Test!G3579,"Y","N"),"N")</f>
        <v>Y</v>
      </c>
    </row>
    <row r="3580" spans="1:9" x14ac:dyDescent="0.25">
      <c r="A3580" t="s">
        <v>4586</v>
      </c>
      <c r="B3580" t="s">
        <v>5483</v>
      </c>
      <c r="C3580" t="s">
        <v>5487</v>
      </c>
      <c r="D3580">
        <v>1989</v>
      </c>
      <c r="E3580" t="s">
        <v>5486</v>
      </c>
      <c r="G3580" t="str">
        <f t="shared" si="55"/>
        <v>Simulation in ManufacturingModeling Complex SystemsA Modular Structure for a Highly Detailed Model of Semiconductor Manufacturing1989Sarah Jean Hood</v>
      </c>
      <c r="I3580" t="str">
        <f>IFERROR(IF(VLOOKUP(Test!G3580,SanityCheck!$F$2:$F$6384,1,FALSE)=Test!G3580,"Y","N"),"N")</f>
        <v>Y</v>
      </c>
    </row>
    <row r="3581" spans="1:9" x14ac:dyDescent="0.25">
      <c r="A3581" t="s">
        <v>4586</v>
      </c>
      <c r="B3581" t="s">
        <v>5483</v>
      </c>
      <c r="C3581" t="s">
        <v>5487</v>
      </c>
      <c r="D3581">
        <v>1989</v>
      </c>
      <c r="E3581" t="s">
        <v>5488</v>
      </c>
      <c r="G3581" t="str">
        <f t="shared" si="55"/>
        <v>Simulation in ManufacturingModeling Complex SystemsA Modular Structure for a Highly Detailed Model of Semiconductor Manufacturing1989Amy E. B. Amamoto</v>
      </c>
      <c r="I3581" t="str">
        <f>IFERROR(IF(VLOOKUP(Test!G3581,SanityCheck!$F$2:$F$6384,1,FALSE)=Test!G3581,"Y","N"),"N")</f>
        <v>Y</v>
      </c>
    </row>
    <row r="3582" spans="1:9" x14ac:dyDescent="0.25">
      <c r="A3582" t="s">
        <v>4586</v>
      </c>
      <c r="B3582" t="s">
        <v>5483</v>
      </c>
      <c r="C3582" t="s">
        <v>5487</v>
      </c>
      <c r="D3582">
        <v>1989</v>
      </c>
      <c r="E3582" t="s">
        <v>5489</v>
      </c>
      <c r="G3582" t="str">
        <f t="shared" si="55"/>
        <v>Simulation in ManufacturingModeling Complex SystemsA Modular Structure for a Highly Detailed Model of Semiconductor Manufacturing1989Antonie T. Vandenberge</v>
      </c>
      <c r="I3582" t="str">
        <f>IFERROR(IF(VLOOKUP(Test!G3582,SanityCheck!$F$2:$F$6384,1,FALSE)=Test!G3582,"Y","N"),"N")</f>
        <v>Y</v>
      </c>
    </row>
    <row r="3583" spans="1:9" x14ac:dyDescent="0.25">
      <c r="A3583" t="s">
        <v>4586</v>
      </c>
      <c r="B3583" t="s">
        <v>5497</v>
      </c>
      <c r="C3583" t="s">
        <v>5496</v>
      </c>
      <c r="D3583">
        <v>1989</v>
      </c>
      <c r="E3583" t="s">
        <v>327</v>
      </c>
      <c r="G3583" t="str">
        <f t="shared" si="55"/>
        <v>Simulation in ManufacturingIntegrated Modeling Tools and TechniquesRapid Modeling: In the Design of a New PCB Manufacturing System1989Kenneth R. Anderson</v>
      </c>
      <c r="I3583" t="str">
        <f>IFERROR(IF(VLOOKUP(Test!G3583,SanityCheck!$F$2:$F$6384,1,FALSE)=Test!G3583,"Y","N"),"N")</f>
        <v>Y</v>
      </c>
    </row>
    <row r="3584" spans="1:9" x14ac:dyDescent="0.25">
      <c r="A3584" t="s">
        <v>4586</v>
      </c>
      <c r="B3584" t="s">
        <v>5497</v>
      </c>
      <c r="C3584" t="s">
        <v>5496</v>
      </c>
      <c r="D3584">
        <v>1989</v>
      </c>
      <c r="E3584" t="s">
        <v>330</v>
      </c>
      <c r="G3584" t="str">
        <f t="shared" si="55"/>
        <v>Simulation in ManufacturingIntegrated Modeling Tools and TechniquesRapid Modeling: In the Design of a New PCB Manufacturing System1989Gregory W. Diehl</v>
      </c>
      <c r="I3584" t="str">
        <f>IFERROR(IF(VLOOKUP(Test!G3584,SanityCheck!$F$2:$F$6384,1,FALSE)=Test!G3584,"Y","N"),"N")</f>
        <v>Y</v>
      </c>
    </row>
    <row r="3585" spans="1:9" x14ac:dyDescent="0.25">
      <c r="A3585" t="s">
        <v>4586</v>
      </c>
      <c r="B3585" t="s">
        <v>5497</v>
      </c>
      <c r="C3585" t="s">
        <v>5498</v>
      </c>
      <c r="D3585">
        <v>1989</v>
      </c>
      <c r="E3585" t="s">
        <v>837</v>
      </c>
      <c r="G3585" t="str">
        <f t="shared" si="55"/>
        <v>Simulation in ManufacturingIntegrated Modeling Tools and TechniquesCombining Software Engineering Principles with Discrete Event Simulation1989Bernard J. Schroer</v>
      </c>
      <c r="I3585" t="str">
        <f>IFERROR(IF(VLOOKUP(Test!G3585,SanityCheck!$F$2:$F$6384,1,FALSE)=Test!G3585,"Y","N"),"N")</f>
        <v>Y</v>
      </c>
    </row>
    <row r="3586" spans="1:9" x14ac:dyDescent="0.25">
      <c r="A3586" t="s">
        <v>4586</v>
      </c>
      <c r="B3586" t="s">
        <v>5497</v>
      </c>
      <c r="C3586" t="s">
        <v>5498</v>
      </c>
      <c r="D3586">
        <v>1989</v>
      </c>
      <c r="E3586" t="s">
        <v>2434</v>
      </c>
      <c r="G3586" t="str">
        <f t="shared" ref="G3586:G3649" si="56">CONCATENATE(A3586,B3586,C3586,D3586,E3586)</f>
        <v>Simulation in ManufacturingIntegrated Modeling Tools and TechniquesCombining Software Engineering Principles with Discrete Event Simulation1989Fan T. Tseng</v>
      </c>
      <c r="I3586" t="str">
        <f>IFERROR(IF(VLOOKUP(Test!G3586,SanityCheck!$F$2:$F$6384,1,FALSE)=Test!G3586,"Y","N"),"N")</f>
        <v>Y</v>
      </c>
    </row>
    <row r="3587" spans="1:9" x14ac:dyDescent="0.25">
      <c r="A3587" t="s">
        <v>4586</v>
      </c>
      <c r="B3587" t="s">
        <v>5497</v>
      </c>
      <c r="C3587" t="s">
        <v>5498</v>
      </c>
      <c r="D3587">
        <v>1989</v>
      </c>
      <c r="E3587" t="s">
        <v>5499</v>
      </c>
      <c r="G3587" t="str">
        <f t="shared" si="56"/>
        <v>Simulation in ManufacturingIntegrated Modeling Tools and TechniquesCombining Software Engineering Principles with Discrete Event Simulation1989Shou X. Zhang</v>
      </c>
      <c r="I3587" t="str">
        <f>IFERROR(IF(VLOOKUP(Test!G3587,SanityCheck!$F$2:$F$6384,1,FALSE)=Test!G3587,"Y","N"),"N")</f>
        <v>Y</v>
      </c>
    </row>
    <row r="3588" spans="1:9" x14ac:dyDescent="0.25">
      <c r="A3588" t="s">
        <v>4586</v>
      </c>
      <c r="B3588" t="s">
        <v>5497</v>
      </c>
      <c r="C3588" t="s">
        <v>5500</v>
      </c>
      <c r="D3588">
        <v>1989</v>
      </c>
      <c r="E3588" t="s">
        <v>730</v>
      </c>
      <c r="G3588" t="str">
        <f t="shared" si="56"/>
        <v>Simulation in ManufacturingIntegrated Modeling Tools and TechniquesIntegrating IBIS Simulation and Systems Planning Models Through Multiple Model Communications1989Michael G. Ketcham</v>
      </c>
      <c r="I3588" t="str">
        <f>IFERROR(IF(VLOOKUP(Test!G3588,SanityCheck!$F$2:$F$6384,1,FALSE)=Test!G3588,"Y","N"),"N")</f>
        <v>Y</v>
      </c>
    </row>
    <row r="3589" spans="1:9" x14ac:dyDescent="0.25">
      <c r="A3589" t="s">
        <v>4586</v>
      </c>
      <c r="B3589" t="s">
        <v>5497</v>
      </c>
      <c r="C3589" t="s">
        <v>5500</v>
      </c>
      <c r="D3589">
        <v>1989</v>
      </c>
      <c r="E3589" t="s">
        <v>5501</v>
      </c>
      <c r="G3589" t="str">
        <f t="shared" si="56"/>
        <v>Simulation in ManufacturingIntegrated Modeling Tools and TechniquesIntegrating IBIS Simulation and Systems Planning Models Through Multiple Model Communications1989Ramesh Rajagopalan</v>
      </c>
      <c r="I3589" t="str">
        <f>IFERROR(IF(VLOOKUP(Test!G3589,SanityCheck!$F$2:$F$6384,1,FALSE)=Test!G3589,"Y","N"),"N")</f>
        <v>Y</v>
      </c>
    </row>
    <row r="3590" spans="1:9" x14ac:dyDescent="0.25">
      <c r="A3590" t="s">
        <v>4586</v>
      </c>
      <c r="B3590" t="s">
        <v>5504</v>
      </c>
      <c r="C3590" t="s">
        <v>5503</v>
      </c>
      <c r="D3590">
        <v>1989</v>
      </c>
      <c r="E3590" t="s">
        <v>5502</v>
      </c>
      <c r="G3590" t="str">
        <f t="shared" si="56"/>
        <v>Simulation in ManufacturingNew Uses of Simulation on the Factory FloorThe Next Generation of Manufacturing Simulation1989Charles Fuller</v>
      </c>
      <c r="I3590" t="str">
        <f>IFERROR(IF(VLOOKUP(Test!G3590,SanityCheck!$F$2:$F$6384,1,FALSE)=Test!G3590,"Y","N"),"N")</f>
        <v>Y</v>
      </c>
    </row>
    <row r="3591" spans="1:9" x14ac:dyDescent="0.25">
      <c r="A3591" t="s">
        <v>4586</v>
      </c>
      <c r="B3591" t="s">
        <v>5504</v>
      </c>
      <c r="C3591" t="s">
        <v>5508</v>
      </c>
      <c r="D3591">
        <v>1989</v>
      </c>
      <c r="E3591" t="s">
        <v>5509</v>
      </c>
      <c r="G3591" t="str">
        <f t="shared" si="56"/>
        <v>Simulation in ManufacturingNew Uses of Simulation on the Factory FloorDirect Connect Emulation and The Project Life Cycle1989Max W. Hitchens</v>
      </c>
      <c r="I3591" t="str">
        <f>IFERROR(IF(VLOOKUP(Test!G3591,SanityCheck!$F$2:$F$6384,1,FALSE)=Test!G3591,"Y","N"),"N")</f>
        <v>Y</v>
      </c>
    </row>
    <row r="3592" spans="1:9" x14ac:dyDescent="0.25">
      <c r="A3592" t="s">
        <v>4586</v>
      </c>
      <c r="B3592" t="s">
        <v>5504</v>
      </c>
      <c r="C3592" t="s">
        <v>5508</v>
      </c>
      <c r="D3592">
        <v>1989</v>
      </c>
      <c r="E3592" t="s">
        <v>5507</v>
      </c>
      <c r="G3592" t="str">
        <f t="shared" si="56"/>
        <v>Simulation in ManufacturingNew Uses of Simulation on the Factory FloorDirect Connect Emulation and The Project Life Cycle1989Thomas K. Ryan</v>
      </c>
      <c r="I3592" t="str">
        <f>IFERROR(IF(VLOOKUP(Test!G3592,SanityCheck!$F$2:$F$6384,1,FALSE)=Test!G3592,"Y","N"),"N")</f>
        <v>Y</v>
      </c>
    </row>
    <row r="3593" spans="1:9" x14ac:dyDescent="0.25">
      <c r="A3593" t="s">
        <v>4586</v>
      </c>
      <c r="B3593" t="s">
        <v>5504</v>
      </c>
      <c r="C3593" t="s">
        <v>5506</v>
      </c>
      <c r="D3593">
        <v>1989</v>
      </c>
      <c r="E3593" t="s">
        <v>4764</v>
      </c>
      <c r="G3593" t="str">
        <f t="shared" si="56"/>
        <v>Simulation in ManufacturingNew Uses of Simulation on the Factory FloorUsing Discrete-Event Computer Simulation to Test Control Systems1989Trevor I. Miles</v>
      </c>
      <c r="I3593" t="str">
        <f>IFERROR(IF(VLOOKUP(Test!G3593,SanityCheck!$F$2:$F$6384,1,FALSE)=Test!G3593,"Y","N"),"N")</f>
        <v>Y</v>
      </c>
    </row>
    <row r="3594" spans="1:9" x14ac:dyDescent="0.25">
      <c r="A3594" t="s">
        <v>4586</v>
      </c>
      <c r="B3594" t="s">
        <v>5504</v>
      </c>
      <c r="C3594" t="s">
        <v>5506</v>
      </c>
      <c r="D3594">
        <v>1989</v>
      </c>
      <c r="E3594" t="s">
        <v>5505</v>
      </c>
      <c r="G3594" t="str">
        <f t="shared" si="56"/>
        <v>Simulation in ManufacturingNew Uses of Simulation on the Factory FloorUsing Discrete-Event Computer Simulation to Test Control Systems1989Hawker Siddeley</v>
      </c>
      <c r="I3594" t="str">
        <f>IFERROR(IF(VLOOKUP(Test!G3594,SanityCheck!$F$2:$F$6384,1,FALSE)=Test!G3594,"Y","N"),"N")</f>
        <v>Y</v>
      </c>
    </row>
    <row r="3595" spans="1:9" x14ac:dyDescent="0.25">
      <c r="A3595" t="s">
        <v>4586</v>
      </c>
      <c r="B3595" t="s">
        <v>5511</v>
      </c>
      <c r="C3595" t="s">
        <v>5510</v>
      </c>
      <c r="D3595">
        <v>1989</v>
      </c>
      <c r="E3595" t="s">
        <v>2431</v>
      </c>
      <c r="G3595" t="str">
        <f t="shared" si="56"/>
        <v>Simulation in ManufacturingOpportunities and Challenges in Manufacturing Simulation for Busy Plant Engineers (Panel)Opportunities and Challenges in Manufacturing Simulation for Busy Plant Engineers (Panel Discussion)1989Ken Tumay</v>
      </c>
      <c r="I3595" t="str">
        <f>IFERROR(IF(VLOOKUP(Test!G3595,SanityCheck!$F$2:$F$6384,1,FALSE)=Test!G3595,"Y","N"),"N")</f>
        <v>Y</v>
      </c>
    </row>
    <row r="3596" spans="1:9" x14ac:dyDescent="0.25">
      <c r="A3596" t="s">
        <v>4586</v>
      </c>
      <c r="B3596" t="s">
        <v>5511</v>
      </c>
      <c r="C3596" t="s">
        <v>5510</v>
      </c>
      <c r="D3596">
        <v>1989</v>
      </c>
      <c r="E3596" t="s">
        <v>558</v>
      </c>
      <c r="G3596" t="str">
        <f t="shared" si="56"/>
        <v>Simulation in ManufacturingOpportunities and Challenges in Manufacturing Simulation for Busy Plant Engineers (Panel)Opportunities and Challenges in Manufacturing Simulation for Busy Plant Engineers (Panel Discussion)1989John E. Lenz</v>
      </c>
      <c r="I3596" t="str">
        <f>IFERROR(IF(VLOOKUP(Test!G3596,SanityCheck!$F$2:$F$6384,1,FALSE)=Test!G3596,"Y","N"),"N")</f>
        <v>Y</v>
      </c>
    </row>
    <row r="3597" spans="1:9" x14ac:dyDescent="0.25">
      <c r="A3597" t="s">
        <v>4586</v>
      </c>
      <c r="B3597" t="s">
        <v>5511</v>
      </c>
      <c r="C3597" t="s">
        <v>5510</v>
      </c>
      <c r="D3597">
        <v>1989</v>
      </c>
      <c r="E3597" t="s">
        <v>5512</v>
      </c>
      <c r="G3597" t="str">
        <f t="shared" si="56"/>
        <v>Simulation in ManufacturingOpportunities and Challenges in Manufacturing Simulation for Busy Plant Engineers (Panel)Opportunities and Challenges in Manufacturing Simulation for Busy Plant Engineers (Panel Discussion)1989Robert Meyer</v>
      </c>
      <c r="I3597" t="str">
        <f>IFERROR(IF(VLOOKUP(Test!G3597,SanityCheck!$F$2:$F$6384,1,FALSE)=Test!G3597,"Y","N"),"N")</f>
        <v>Y</v>
      </c>
    </row>
    <row r="3598" spans="1:9" x14ac:dyDescent="0.25">
      <c r="A3598" t="s">
        <v>4586</v>
      </c>
      <c r="B3598" t="s">
        <v>5511</v>
      </c>
      <c r="C3598" t="s">
        <v>5510</v>
      </c>
      <c r="D3598">
        <v>1989</v>
      </c>
      <c r="E3598" t="s">
        <v>5515</v>
      </c>
      <c r="G3598" t="str">
        <f t="shared" si="56"/>
        <v>Simulation in ManufacturingOpportunities and Challenges in Manufacturing Simulation for Busy Plant Engineers (Panel)Opportunities and Challenges in Manufacturing Simulation for Busy Plant Engineers (Panel Discussion)1989Walter M. Price</v>
      </c>
      <c r="I3598" t="str">
        <f>IFERROR(IF(VLOOKUP(Test!G3598,SanityCheck!$F$2:$F$6384,1,FALSE)=Test!G3598,"Y","N"),"N")</f>
        <v>Y</v>
      </c>
    </row>
    <row r="3599" spans="1:9" x14ac:dyDescent="0.25">
      <c r="A3599" t="s">
        <v>4586</v>
      </c>
      <c r="B3599" t="s">
        <v>5511</v>
      </c>
      <c r="C3599" t="s">
        <v>5510</v>
      </c>
      <c r="D3599">
        <v>1989</v>
      </c>
      <c r="E3599" t="s">
        <v>5514</v>
      </c>
      <c r="G3599" t="str">
        <f t="shared" si="56"/>
        <v>Simulation in ManufacturingOpportunities and Challenges in Manufacturing Simulation for Busy Plant Engineers (Panel)Opportunities and Challenges in Manufacturing Simulation for Busy Plant Engineers (Panel Discussion)1989Matt Ricketts</v>
      </c>
      <c r="I3599" t="str">
        <f>IFERROR(IF(VLOOKUP(Test!G3599,SanityCheck!$F$2:$F$6384,1,FALSE)=Test!G3599,"Y","N"),"N")</f>
        <v>Y</v>
      </c>
    </row>
    <row r="3600" spans="1:9" x14ac:dyDescent="0.25">
      <c r="A3600" t="s">
        <v>4586</v>
      </c>
      <c r="B3600" t="s">
        <v>5511</v>
      </c>
      <c r="C3600" t="s">
        <v>5510</v>
      </c>
      <c r="D3600">
        <v>1989</v>
      </c>
      <c r="E3600" t="s">
        <v>5513</v>
      </c>
      <c r="G3600" t="str">
        <f t="shared" si="56"/>
        <v>Simulation in ManufacturingOpportunities and Challenges in Manufacturing Simulation for Busy Plant Engineers (Panel)Opportunities and Challenges in Manufacturing Simulation for Busy Plant Engineers (Panel Discussion)1989John S. Zuk</v>
      </c>
      <c r="I3600" t="str">
        <f>IFERROR(IF(VLOOKUP(Test!G3600,SanityCheck!$F$2:$F$6384,1,FALSE)=Test!G3600,"Y","N"),"N")</f>
        <v>Y</v>
      </c>
    </row>
    <row r="3601" spans="1:9" x14ac:dyDescent="0.25">
      <c r="A3601" t="s">
        <v>4586</v>
      </c>
      <c r="B3601" t="s">
        <v>5517</v>
      </c>
      <c r="C3601" t="s">
        <v>5519</v>
      </c>
      <c r="D3601">
        <v>1989</v>
      </c>
      <c r="E3601" t="s">
        <v>4648</v>
      </c>
      <c r="G3601" t="str">
        <f t="shared" si="56"/>
        <v>Simulation in ManufacturingArtificial Intelligence in Manufacturing SimulationsImplementation of Rule-Based Technology in a Shop Scheduling System1989David P. Yancey</v>
      </c>
      <c r="I3601" t="str">
        <f>IFERROR(IF(VLOOKUP(Test!G3601,SanityCheck!$F$2:$F$6384,1,FALSE)=Test!G3601,"Y","N"),"N")</f>
        <v>Y</v>
      </c>
    </row>
    <row r="3602" spans="1:9" x14ac:dyDescent="0.25">
      <c r="A3602" t="s">
        <v>4586</v>
      </c>
      <c r="B3602" t="s">
        <v>5517</v>
      </c>
      <c r="C3602" t="s">
        <v>5519</v>
      </c>
      <c r="D3602">
        <v>1989</v>
      </c>
      <c r="E3602" t="s">
        <v>5522</v>
      </c>
      <c r="G3602" t="str">
        <f t="shared" si="56"/>
        <v>Simulation in ManufacturingArtificial Intelligence in Manufacturing SimulationsImplementation of Rule-Based Technology in a Shop Scheduling System1989Scott Peterson</v>
      </c>
      <c r="I3602" t="str">
        <f>IFERROR(IF(VLOOKUP(Test!G3602,SanityCheck!$F$2:$F$6384,1,FALSE)=Test!G3602,"Y","N"),"N")</f>
        <v>Y</v>
      </c>
    </row>
    <row r="3603" spans="1:9" x14ac:dyDescent="0.25">
      <c r="A3603" t="s">
        <v>4586</v>
      </c>
      <c r="B3603" t="s">
        <v>5517</v>
      </c>
      <c r="C3603" t="s">
        <v>5521</v>
      </c>
      <c r="D3603">
        <v>1989</v>
      </c>
      <c r="E3603" t="s">
        <v>5520</v>
      </c>
      <c r="G3603" t="str">
        <f t="shared" si="56"/>
        <v>Simulation in ManufacturingArtificial Intelligence in Manufacturing SimulationsJust-In-Time Simulation Using Artificial Intelligence1989C. Manivannan</v>
      </c>
      <c r="I3603" t="str">
        <f>IFERROR(IF(VLOOKUP(Test!G3603,SanityCheck!$F$2:$F$6384,1,FALSE)=Test!G3603,"Y","N"),"N")</f>
        <v>Y</v>
      </c>
    </row>
    <row r="3604" spans="1:9" x14ac:dyDescent="0.25">
      <c r="A3604" t="s">
        <v>4586</v>
      </c>
      <c r="B3604" t="s">
        <v>5517</v>
      </c>
      <c r="C3604" t="s">
        <v>5516</v>
      </c>
      <c r="D3604">
        <v>1989</v>
      </c>
      <c r="E3604" t="s">
        <v>5518</v>
      </c>
      <c r="G3604" t="str">
        <f t="shared" si="56"/>
        <v>Simulation in ManufacturingArtificial Intelligence in Manufacturing SimulationsIntelligent Back End of a Goal Directed Simulation Environment for Discrete-Part Manufacturing1989Subramanian Prakash</v>
      </c>
      <c r="I3604" t="str">
        <f>IFERROR(IF(VLOOKUP(Test!G3604,SanityCheck!$F$2:$F$6384,1,FALSE)=Test!G3604,"Y","N"),"N")</f>
        <v>Y</v>
      </c>
    </row>
    <row r="3605" spans="1:9" x14ac:dyDescent="0.25">
      <c r="A3605" t="s">
        <v>4586</v>
      </c>
      <c r="B3605" t="s">
        <v>5517</v>
      </c>
      <c r="C3605" t="s">
        <v>5516</v>
      </c>
      <c r="D3605">
        <v>1989</v>
      </c>
      <c r="E3605" t="s">
        <v>35</v>
      </c>
      <c r="G3605" t="str">
        <f t="shared" si="56"/>
        <v>Simulation in ManufacturingArtificial Intelligence in Manufacturing SimulationsIntelligent Back End of a Goal Directed Simulation Environment for Discrete-Part Manufacturing1989Robert E. Shannon</v>
      </c>
      <c r="I3605" t="str">
        <f>IFERROR(IF(VLOOKUP(Test!G3605,SanityCheck!$F$2:$F$6384,1,FALSE)=Test!G3605,"Y","N"),"N")</f>
        <v>Y</v>
      </c>
    </row>
    <row r="3606" spans="1:9" x14ac:dyDescent="0.25">
      <c r="A3606" t="s">
        <v>4586</v>
      </c>
      <c r="B3606" t="s">
        <v>5524</v>
      </c>
      <c r="C3606" t="s">
        <v>5526</v>
      </c>
      <c r="D3606">
        <v>1989</v>
      </c>
      <c r="E3606" t="s">
        <v>5525</v>
      </c>
      <c r="G3606" t="str">
        <f t="shared" si="56"/>
        <v>Simulation in ManufacturingFlexible Manufacturing and Assembly SystemsSimulation and Layout of a Laser Radar Production Facility1989Stewart J. Lehman</v>
      </c>
      <c r="I3606" t="str">
        <f>IFERROR(IF(VLOOKUP(Test!G3606,SanityCheck!$F$2:$F$6384,1,FALSE)=Test!G3606,"Y","N"),"N")</f>
        <v>Y</v>
      </c>
    </row>
    <row r="3607" spans="1:9" x14ac:dyDescent="0.25">
      <c r="A3607" t="s">
        <v>4586</v>
      </c>
      <c r="B3607" t="s">
        <v>5524</v>
      </c>
      <c r="C3607" t="s">
        <v>5526</v>
      </c>
      <c r="D3607">
        <v>1989</v>
      </c>
      <c r="E3607" t="s">
        <v>5527</v>
      </c>
      <c r="G3607" t="str">
        <f t="shared" si="56"/>
        <v>Simulation in ManufacturingFlexible Manufacturing and Assembly SystemsSimulation and Layout of a Laser Radar Production Facility1989W. Richard Davison</v>
      </c>
      <c r="I3607" t="str">
        <f>IFERROR(IF(VLOOKUP(Test!G3607,SanityCheck!$F$2:$F$6384,1,FALSE)=Test!G3607,"Y","N"),"N")</f>
        <v>Y</v>
      </c>
    </row>
    <row r="3608" spans="1:9" x14ac:dyDescent="0.25">
      <c r="A3608" t="s">
        <v>4586</v>
      </c>
      <c r="B3608" t="s">
        <v>5524</v>
      </c>
      <c r="C3608" t="s">
        <v>5531</v>
      </c>
      <c r="D3608">
        <v>1989</v>
      </c>
      <c r="E3608" t="s">
        <v>5530</v>
      </c>
      <c r="G3608" t="str">
        <f t="shared" si="56"/>
        <v>Simulation in ManufacturingFlexible Manufacturing and Assembly SystemsSimulation Analysis of a Flexible Integrated Chemical Production Facility1989John E. Branstrator</v>
      </c>
      <c r="I3608" t="str">
        <f>IFERROR(IF(VLOOKUP(Test!G3608,SanityCheck!$F$2:$F$6384,1,FALSE)=Test!G3608,"Y","N"),"N")</f>
        <v>Y</v>
      </c>
    </row>
    <row r="3609" spans="1:9" x14ac:dyDescent="0.25">
      <c r="A3609" t="s">
        <v>4586</v>
      </c>
      <c r="B3609" t="s">
        <v>5524</v>
      </c>
      <c r="C3609" t="s">
        <v>5523</v>
      </c>
      <c r="D3609">
        <v>1989</v>
      </c>
      <c r="E3609" t="s">
        <v>2462</v>
      </c>
      <c r="G3609" t="str">
        <f t="shared" si="56"/>
        <v>Simulation in ManufacturingFlexible Manufacturing and Assembly SystemsSimulation Assisted Design and Installation of a Flexible Assembly System1989John L. Ballard</v>
      </c>
      <c r="I3609" t="str">
        <f>IFERROR(IF(VLOOKUP(Test!G3609,SanityCheck!$F$2:$F$6384,1,FALSE)=Test!G3609,"Y","N"),"N")</f>
        <v>Y</v>
      </c>
    </row>
    <row r="3610" spans="1:9" x14ac:dyDescent="0.25">
      <c r="A3610" t="s">
        <v>4586</v>
      </c>
      <c r="B3610" t="s">
        <v>5524</v>
      </c>
      <c r="C3610" t="s">
        <v>5523</v>
      </c>
      <c r="D3610">
        <v>1989</v>
      </c>
      <c r="E3610" t="s">
        <v>5528</v>
      </c>
      <c r="G3610" t="str">
        <f t="shared" si="56"/>
        <v>Simulation in ManufacturingFlexible Manufacturing and Assembly SystemsSimulation Assisted Design and Installation of a Flexible Assembly System1989Srivathsan Jagannathan</v>
      </c>
      <c r="I3610" t="str">
        <f>IFERROR(IF(VLOOKUP(Test!G3610,SanityCheck!$F$2:$F$6384,1,FALSE)=Test!G3610,"Y","N"),"N")</f>
        <v>Y</v>
      </c>
    </row>
    <row r="3611" spans="1:9" x14ac:dyDescent="0.25">
      <c r="A3611" t="s">
        <v>4586</v>
      </c>
      <c r="B3611" t="s">
        <v>5524</v>
      </c>
      <c r="C3611" t="s">
        <v>5523</v>
      </c>
      <c r="D3611">
        <v>1989</v>
      </c>
      <c r="E3611" t="s">
        <v>5529</v>
      </c>
      <c r="G3611" t="str">
        <f t="shared" si="56"/>
        <v>Simulation in ManufacturingFlexible Manufacturing and Assembly SystemsSimulation Assisted Design and Installation of a Flexible Assembly System1989Randy Hartline</v>
      </c>
      <c r="I3611" t="str">
        <f>IFERROR(IF(VLOOKUP(Test!G3611,SanityCheck!$F$2:$F$6384,1,FALSE)=Test!G3611,"Y","N"),"N")</f>
        <v>Y</v>
      </c>
    </row>
    <row r="3612" spans="1:9" x14ac:dyDescent="0.25">
      <c r="A3612" t="s">
        <v>4586</v>
      </c>
      <c r="B3612" t="s">
        <v>5524</v>
      </c>
      <c r="C3612" t="s">
        <v>5523</v>
      </c>
      <c r="D3612">
        <v>1989</v>
      </c>
      <c r="E3612" t="s">
        <v>5532</v>
      </c>
      <c r="G3612" t="str">
        <f t="shared" si="56"/>
        <v>Simulation in ManufacturingFlexible Manufacturing and Assembly SystemsSimulation Assisted Design and Installation of a Flexible Assembly System1989Bob Derksen</v>
      </c>
      <c r="I3612" t="str">
        <f>IFERROR(IF(VLOOKUP(Test!G3612,SanityCheck!$F$2:$F$6384,1,FALSE)=Test!G3612,"Y","N"),"N")</f>
        <v>Y</v>
      </c>
    </row>
    <row r="3613" spans="1:9" x14ac:dyDescent="0.25">
      <c r="A3613" t="s">
        <v>4586</v>
      </c>
      <c r="B3613" t="s">
        <v>5535</v>
      </c>
      <c r="C3613" t="s">
        <v>5534</v>
      </c>
      <c r="D3613">
        <v>1989</v>
      </c>
      <c r="E3613" t="s">
        <v>5538</v>
      </c>
      <c r="G3613" t="str">
        <f t="shared" si="56"/>
        <v>Simulation in ManufacturingScheduling for Semiconductor Manufacturing LinesThe Use of Bottleneck Starvation Avoidance with Queue Predictions in Shop Floor Control1989C. Roger Glassey</v>
      </c>
      <c r="I3613" t="str">
        <f>IFERROR(IF(VLOOKUP(Test!G3613,SanityCheck!$F$2:$F$6384,1,FALSE)=Test!G3613,"Y","N"),"N")</f>
        <v>Y</v>
      </c>
    </row>
    <row r="3614" spans="1:9" x14ac:dyDescent="0.25">
      <c r="A3614" t="s">
        <v>4586</v>
      </c>
      <c r="B3614" t="s">
        <v>5535</v>
      </c>
      <c r="C3614" t="s">
        <v>5534</v>
      </c>
      <c r="D3614">
        <v>1989</v>
      </c>
      <c r="E3614" t="s">
        <v>5533</v>
      </c>
      <c r="G3614" t="str">
        <f t="shared" si="56"/>
        <v>Simulation in ManufacturingScheduling for Semiconductor Manufacturing LinesThe Use of Bottleneck Starvation Avoidance with Queue Predictions in Shop Floor Control1989Raja G. Petrakian</v>
      </c>
      <c r="I3614" t="str">
        <f>IFERROR(IF(VLOOKUP(Test!G3614,SanityCheck!$F$2:$F$6384,1,FALSE)=Test!G3614,"Y","N"),"N")</f>
        <v>Y</v>
      </c>
    </row>
    <row r="3615" spans="1:9" x14ac:dyDescent="0.25">
      <c r="A3615" t="s">
        <v>4586</v>
      </c>
      <c r="B3615" t="s">
        <v>5535</v>
      </c>
      <c r="C3615" t="s">
        <v>5537</v>
      </c>
      <c r="D3615">
        <v>1989</v>
      </c>
      <c r="E3615" t="s">
        <v>5536</v>
      </c>
      <c r="G3615" t="str">
        <f t="shared" si="56"/>
        <v>Simulation in ManufacturingScheduling for Semiconductor Manufacturing LinesDispatching in an Integrated Circuit Wafer Fabrication Line1989Pravin K. Johri</v>
      </c>
      <c r="I3615" t="str">
        <f>IFERROR(IF(VLOOKUP(Test!G3615,SanityCheck!$F$2:$F$6384,1,FALSE)=Test!G3615,"Y","N"),"N")</f>
        <v>Y</v>
      </c>
    </row>
    <row r="3616" spans="1:9" x14ac:dyDescent="0.25">
      <c r="A3616" t="s">
        <v>4586</v>
      </c>
      <c r="B3616" t="s">
        <v>5535</v>
      </c>
      <c r="C3616" t="s">
        <v>5540</v>
      </c>
      <c r="D3616">
        <v>1989</v>
      </c>
      <c r="E3616" t="s">
        <v>5539</v>
      </c>
      <c r="G3616" t="str">
        <f t="shared" si="56"/>
        <v>Simulation in ManufacturingScheduling for Semiconductor Manufacturing LinesImplementing the Results of a Manufacturing Simulation in a Semiconductor Line1989David J. Miller</v>
      </c>
      <c r="I3616" t="str">
        <f>IFERROR(IF(VLOOKUP(Test!G3616,SanityCheck!$F$2:$F$6384,1,FALSE)=Test!G3616,"Y","N"),"N")</f>
        <v>Y</v>
      </c>
    </row>
    <row r="3617" spans="1:9" x14ac:dyDescent="0.25">
      <c r="A3617" t="s">
        <v>4586</v>
      </c>
      <c r="B3617" t="s">
        <v>5543</v>
      </c>
      <c r="C3617" t="s">
        <v>5546</v>
      </c>
      <c r="D3617">
        <v>1989</v>
      </c>
      <c r="E3617" t="s">
        <v>5547</v>
      </c>
      <c r="G3617" t="str">
        <f t="shared" si="56"/>
        <v>Simulation in ManufacturingCIMulationExpert Simulation for On-Line Scheduling1989Sanjay Jain</v>
      </c>
      <c r="I3617" t="str">
        <f>IFERROR(IF(VLOOKUP(Test!G3617,SanityCheck!$F$2:$F$6384,1,FALSE)=Test!G3617,"Y","N"),"N")</f>
        <v>Y</v>
      </c>
    </row>
    <row r="3618" spans="1:9" x14ac:dyDescent="0.25">
      <c r="A3618" t="s">
        <v>4586</v>
      </c>
      <c r="B3618" t="s">
        <v>5543</v>
      </c>
      <c r="C3618" t="s">
        <v>5546</v>
      </c>
      <c r="D3618">
        <v>1989</v>
      </c>
      <c r="E3618" t="s">
        <v>5548</v>
      </c>
      <c r="G3618" t="str">
        <f t="shared" si="56"/>
        <v>Simulation in ManufacturingCIMulationExpert Simulation for On-Line Scheduling1989Karon Barber</v>
      </c>
      <c r="I3618" t="str">
        <f>IFERROR(IF(VLOOKUP(Test!G3618,SanityCheck!$F$2:$F$6384,1,FALSE)=Test!G3618,"Y","N"),"N")</f>
        <v>Y</v>
      </c>
    </row>
    <row r="3619" spans="1:9" x14ac:dyDescent="0.25">
      <c r="A3619" t="s">
        <v>4586</v>
      </c>
      <c r="B3619" t="s">
        <v>5543</v>
      </c>
      <c r="C3619" t="s">
        <v>5546</v>
      </c>
      <c r="D3619">
        <v>1989</v>
      </c>
      <c r="E3619" t="s">
        <v>5545</v>
      </c>
      <c r="G3619" t="str">
        <f t="shared" si="56"/>
        <v>Simulation in ManufacturingCIMulationExpert Simulation for On-Line Scheduling1989David Osterfeld</v>
      </c>
      <c r="I3619" t="str">
        <f>IFERROR(IF(VLOOKUP(Test!G3619,SanityCheck!$F$2:$F$6384,1,FALSE)=Test!G3619,"Y","N"),"N")</f>
        <v>Y</v>
      </c>
    </row>
    <row r="3620" spans="1:9" x14ac:dyDescent="0.25">
      <c r="A3620" t="s">
        <v>4586</v>
      </c>
      <c r="B3620" t="s">
        <v>5543</v>
      </c>
      <c r="C3620" t="s">
        <v>5542</v>
      </c>
      <c r="D3620">
        <v>1989</v>
      </c>
      <c r="E3620" t="s">
        <v>467</v>
      </c>
      <c r="G3620" t="str">
        <f t="shared" si="56"/>
        <v>Simulation in ManufacturingCIMulationThe User's Role in a Simulation Based Scheduling System1989F. Hank Grant</v>
      </c>
      <c r="I3620" t="str">
        <f>IFERROR(IF(VLOOKUP(Test!G3620,SanityCheck!$F$2:$F$6384,1,FALSE)=Test!G3620,"Y","N"),"N")</f>
        <v>Y</v>
      </c>
    </row>
    <row r="3621" spans="1:9" x14ac:dyDescent="0.25">
      <c r="A3621" t="s">
        <v>4586</v>
      </c>
      <c r="B3621" t="s">
        <v>5543</v>
      </c>
      <c r="C3621" t="s">
        <v>5542</v>
      </c>
      <c r="D3621">
        <v>1989</v>
      </c>
      <c r="E3621" t="s">
        <v>5541</v>
      </c>
      <c r="G3621" t="str">
        <f t="shared" si="56"/>
        <v>Simulation in ManufacturingCIMulationThe User's Role in a Simulation Based Scheduling System1989Robert G. Lagoni</v>
      </c>
      <c r="I3621" t="str">
        <f>IFERROR(IF(VLOOKUP(Test!G3621,SanityCheck!$F$2:$F$6384,1,FALSE)=Test!G3621,"Y","N"),"N")</f>
        <v>Y</v>
      </c>
    </row>
    <row r="3622" spans="1:9" x14ac:dyDescent="0.25">
      <c r="A3622" t="s">
        <v>4586</v>
      </c>
      <c r="B3622" t="s">
        <v>5543</v>
      </c>
      <c r="C3622" t="s">
        <v>5544</v>
      </c>
      <c r="D3622">
        <v>1989</v>
      </c>
      <c r="E3622" t="s">
        <v>1574</v>
      </c>
      <c r="G3622" t="str">
        <f t="shared" si="56"/>
        <v>Simulation in ManufacturingCIMulationArchitecture for an Integrated Simulation/CIM System1989Gordon M. Clark</v>
      </c>
      <c r="I3622" t="str">
        <f>IFERROR(IF(VLOOKUP(Test!G3622,SanityCheck!$F$2:$F$6384,1,FALSE)=Test!G3622,"Y","N"),"N")</f>
        <v>Y</v>
      </c>
    </row>
    <row r="3623" spans="1:9" x14ac:dyDescent="0.25">
      <c r="A3623" t="s">
        <v>4586</v>
      </c>
      <c r="B3623" t="s">
        <v>5543</v>
      </c>
      <c r="C3623" t="s">
        <v>5544</v>
      </c>
      <c r="D3623">
        <v>1989</v>
      </c>
      <c r="E3623" t="s">
        <v>2769</v>
      </c>
      <c r="G3623" t="str">
        <f t="shared" si="56"/>
        <v>Simulation in ManufacturingCIMulationArchitecture for an Integrated Simulation/CIM System1989David H. Withers</v>
      </c>
      <c r="I3623" t="str">
        <f>IFERROR(IF(VLOOKUP(Test!G3623,SanityCheck!$F$2:$F$6384,1,FALSE)=Test!G3623,"Y","N"),"N")</f>
        <v>Y</v>
      </c>
    </row>
    <row r="3624" spans="1:9" x14ac:dyDescent="0.25">
      <c r="A3624" t="s">
        <v>3236</v>
      </c>
      <c r="B3624" t="s">
        <v>5551</v>
      </c>
      <c r="C3624" t="s">
        <v>5552</v>
      </c>
      <c r="D3624">
        <v>1989</v>
      </c>
      <c r="E3624" t="s">
        <v>2102</v>
      </c>
      <c r="G3624" t="str">
        <f t="shared" si="56"/>
        <v>General ApplicationsDesign and Analysis of Service SystemsThe Use of Specialized Modeling and Display Techniques in the Simulation Analysis of a Newspaper Mailroom Distribution System1989Barbara M. Werner</v>
      </c>
      <c r="I3624" t="str">
        <f>IFERROR(IF(VLOOKUP(Test!G3624,SanityCheck!$F$2:$F$6384,1,FALSE)=Test!G3624,"Y","N"),"N")</f>
        <v>Y</v>
      </c>
    </row>
    <row r="3625" spans="1:9" x14ac:dyDescent="0.25">
      <c r="A3625" t="s">
        <v>3236</v>
      </c>
      <c r="B3625" t="s">
        <v>5551</v>
      </c>
      <c r="C3625" t="s">
        <v>5550</v>
      </c>
      <c r="D3625">
        <v>1989</v>
      </c>
      <c r="E3625" t="s">
        <v>5549</v>
      </c>
      <c r="G3625" t="str">
        <f t="shared" si="56"/>
        <v>General ApplicationsDesign and Analysis of Service SystemsA Simulation Model for Washington State Juvenile Detention Facilities1989Minghui Yang</v>
      </c>
      <c r="I3625" t="str">
        <f>IFERROR(IF(VLOOKUP(Test!G3625,SanityCheck!$F$2:$F$6384,1,FALSE)=Test!G3625,"Y","N"),"N")</f>
        <v>Y</v>
      </c>
    </row>
    <row r="3626" spans="1:9" x14ac:dyDescent="0.25">
      <c r="A3626" t="s">
        <v>3236</v>
      </c>
      <c r="B3626" t="s">
        <v>5555</v>
      </c>
      <c r="C3626" t="s">
        <v>5557</v>
      </c>
      <c r="D3626">
        <v>1989</v>
      </c>
      <c r="E3626" t="s">
        <v>5556</v>
      </c>
      <c r="G3626" t="str">
        <f t="shared" si="56"/>
        <v>General ApplicationsAnalysis and Optimization of Distributed Computer SystemsLoad Sharing in Hierarchical Distributed Systems1989S. A. Banawan</v>
      </c>
      <c r="I3626" t="str">
        <f>IFERROR(IF(VLOOKUP(Test!G3626,SanityCheck!$F$2:$F$6384,1,FALSE)=Test!G3626,"Y","N"),"N")</f>
        <v>Y</v>
      </c>
    </row>
    <row r="3627" spans="1:9" x14ac:dyDescent="0.25">
      <c r="A3627" t="s">
        <v>3236</v>
      </c>
      <c r="B3627" t="s">
        <v>5555</v>
      </c>
      <c r="C3627" t="s">
        <v>5557</v>
      </c>
      <c r="D3627">
        <v>1989</v>
      </c>
      <c r="E3627" t="s">
        <v>5559</v>
      </c>
      <c r="G3627" t="str">
        <f t="shared" si="56"/>
        <v>General ApplicationsAnalysis and Optimization of Distributed Computer SystemsLoad Sharing in Hierarchical Distributed Systems1989J. Zahorjan</v>
      </c>
      <c r="I3627" t="str">
        <f>IFERROR(IF(VLOOKUP(Test!G3627,SanityCheck!$F$2:$F$6384,1,FALSE)=Test!G3627,"Y","N"),"N")</f>
        <v>Y</v>
      </c>
    </row>
    <row r="3628" spans="1:9" x14ac:dyDescent="0.25">
      <c r="A3628" t="s">
        <v>3236</v>
      </c>
      <c r="B3628" t="s">
        <v>5555</v>
      </c>
      <c r="C3628" t="s">
        <v>5554</v>
      </c>
      <c r="D3628">
        <v>1989</v>
      </c>
      <c r="E3628" t="s">
        <v>5553</v>
      </c>
      <c r="G3628" t="str">
        <f t="shared" si="56"/>
        <v>General ApplicationsAnalysis and Optimization of Distributed Computer SystemsA Simulation Model of the NFS Service on an Ethernet Local Area Network1989Floriane Blusseau</v>
      </c>
      <c r="I3628" t="str">
        <f>IFERROR(IF(VLOOKUP(Test!G3628,SanityCheck!$F$2:$F$6384,1,FALSE)=Test!G3628,"Y","N"),"N")</f>
        <v>Y</v>
      </c>
    </row>
    <row r="3629" spans="1:9" x14ac:dyDescent="0.25">
      <c r="A3629" t="s">
        <v>3236</v>
      </c>
      <c r="B3629" t="s">
        <v>5555</v>
      </c>
      <c r="C3629" t="s">
        <v>5558</v>
      </c>
      <c r="D3629">
        <v>1989</v>
      </c>
      <c r="E3629" t="s">
        <v>5089</v>
      </c>
      <c r="G3629" t="str">
        <f t="shared" si="56"/>
        <v>General ApplicationsAnalysis and Optimization of Distributed Computer SystemsSimulated Annealing and Resource Location in Computer Networks1989G. Anandalingam</v>
      </c>
      <c r="I3629" t="str">
        <f>IFERROR(IF(VLOOKUP(Test!G3629,SanityCheck!$F$2:$F$6384,1,FALSE)=Test!G3629,"Y","N"),"N")</f>
        <v>Y</v>
      </c>
    </row>
    <row r="3630" spans="1:9" x14ac:dyDescent="0.25">
      <c r="A3630" t="s">
        <v>3236</v>
      </c>
      <c r="B3630" t="s">
        <v>5562</v>
      </c>
      <c r="C3630" t="s">
        <v>5563</v>
      </c>
      <c r="D3630">
        <v>1989</v>
      </c>
      <c r="E3630" t="s">
        <v>4871</v>
      </c>
      <c r="G3630" t="str">
        <f t="shared" si="56"/>
        <v>General ApplicationsMilitary OperationsThe Constraint Model of Attrition1989Dean S. Hartley III</v>
      </c>
      <c r="I3630" t="str">
        <f>IFERROR(IF(VLOOKUP(Test!G3630,SanityCheck!$F$2:$F$6384,1,FALSE)=Test!G3630,"Y","N"),"N")</f>
        <v>Y</v>
      </c>
    </row>
    <row r="3631" spans="1:9" x14ac:dyDescent="0.25">
      <c r="A3631" t="s">
        <v>3236</v>
      </c>
      <c r="B3631" t="s">
        <v>5562</v>
      </c>
      <c r="C3631" t="s">
        <v>5561</v>
      </c>
      <c r="D3631">
        <v>1989</v>
      </c>
      <c r="E3631" t="s">
        <v>5560</v>
      </c>
      <c r="G3631" t="str">
        <f t="shared" si="56"/>
        <v>General ApplicationsMilitary OperationsHail Storm: A Model for Determining the Survivability of Fixed-Wing Aircraft Against Small Arms1989John M. Grover</v>
      </c>
      <c r="I3631" t="str">
        <f>IFERROR(IF(VLOOKUP(Test!G3631,SanityCheck!$F$2:$F$6384,1,FALSE)=Test!G3631,"Y","N"),"N")</f>
        <v>Y</v>
      </c>
    </row>
    <row r="3632" spans="1:9" x14ac:dyDescent="0.25">
      <c r="A3632" t="s">
        <v>3236</v>
      </c>
      <c r="B3632" t="s">
        <v>5562</v>
      </c>
      <c r="C3632" t="s">
        <v>5564</v>
      </c>
      <c r="D3632">
        <v>1989</v>
      </c>
      <c r="E3632" t="s">
        <v>5099</v>
      </c>
      <c r="G3632" t="str">
        <f t="shared" si="56"/>
        <v>General ApplicationsMilitary OperationsA Comparison of Serial and Parallel Processing Simulation Models of Pilot Workload1989Thomas F. Schuppe</v>
      </c>
      <c r="I3632" t="str">
        <f>IFERROR(IF(VLOOKUP(Test!G3632,SanityCheck!$F$2:$F$6384,1,FALSE)=Test!G3632,"Y","N"),"N")</f>
        <v>Y</v>
      </c>
    </row>
    <row r="3633" spans="1:9" x14ac:dyDescent="0.25">
      <c r="A3633" t="s">
        <v>3236</v>
      </c>
      <c r="B3633" t="s">
        <v>5566</v>
      </c>
      <c r="C3633" t="s">
        <v>5571</v>
      </c>
      <c r="D3633">
        <v>1989</v>
      </c>
      <c r="E3633" t="s">
        <v>5570</v>
      </c>
      <c r="G3633" t="str">
        <f t="shared" si="56"/>
        <v>General ApplicationsGovernment Command, Control and CommunicationThe Results of Simulating a Digital Imaging Network System in Echelon 3 of Deployable Combat Medical Facilities1989William P. Johnson</v>
      </c>
      <c r="I3633" t="str">
        <f>IFERROR(IF(VLOOKUP(Test!G3633,SanityCheck!$F$2:$F$6384,1,FALSE)=Test!G3633,"Y","N"),"N")</f>
        <v>Y</v>
      </c>
    </row>
    <row r="3634" spans="1:9" x14ac:dyDescent="0.25">
      <c r="A3634" t="s">
        <v>3236</v>
      </c>
      <c r="B3634" t="s">
        <v>5566</v>
      </c>
      <c r="C3634" t="s">
        <v>5569</v>
      </c>
      <c r="D3634">
        <v>1989</v>
      </c>
      <c r="E3634" t="s">
        <v>2180</v>
      </c>
      <c r="G3634" t="str">
        <f t="shared" si="56"/>
        <v>General ApplicationsGovernment Command, Control and CommunicationTCDL - An Experiment System Language for Wargaming1989Joseph L. Sowers</v>
      </c>
      <c r="I3634" t="str">
        <f>IFERROR(IF(VLOOKUP(Test!G3634,SanityCheck!$F$2:$F$6384,1,FALSE)=Test!G3634,"Y","N"),"N")</f>
        <v>Y</v>
      </c>
    </row>
    <row r="3635" spans="1:9" x14ac:dyDescent="0.25">
      <c r="A3635" t="s">
        <v>3236</v>
      </c>
      <c r="B3635" t="s">
        <v>5566</v>
      </c>
      <c r="C3635" t="s">
        <v>5569</v>
      </c>
      <c r="D3635">
        <v>1989</v>
      </c>
      <c r="E3635" t="s">
        <v>2814</v>
      </c>
      <c r="G3635" t="str">
        <f t="shared" si="56"/>
        <v>General ApplicationsGovernment Command, Control and CommunicationTCDL - An Experiment System Language for Wargaming1989Paul E. Rubin</v>
      </c>
      <c r="I3635" t="str">
        <f>IFERROR(IF(VLOOKUP(Test!G3635,SanityCheck!$F$2:$F$6384,1,FALSE)=Test!G3635,"Y","N"),"N")</f>
        <v>Y</v>
      </c>
    </row>
    <row r="3636" spans="1:9" x14ac:dyDescent="0.25">
      <c r="A3636" t="s">
        <v>3236</v>
      </c>
      <c r="B3636" t="s">
        <v>5566</v>
      </c>
      <c r="C3636" t="s">
        <v>5565</v>
      </c>
      <c r="D3636">
        <v>1989</v>
      </c>
      <c r="E3636" t="s">
        <v>5567</v>
      </c>
      <c r="G3636" t="str">
        <f t="shared" si="56"/>
        <v>General ApplicationsGovernment Command, Control and CommunicationA Modeling Perspective for Meteor Burst Communication1989Brian C. Healy</v>
      </c>
      <c r="I3636" t="str">
        <f>IFERROR(IF(VLOOKUP(Test!G3636,SanityCheck!$F$2:$F$6384,1,FALSE)=Test!G3636,"Y","N"),"N")</f>
        <v>Y</v>
      </c>
    </row>
    <row r="3637" spans="1:9" x14ac:dyDescent="0.25">
      <c r="A3637" t="s">
        <v>3236</v>
      </c>
      <c r="B3637" t="s">
        <v>5566</v>
      </c>
      <c r="C3637" t="s">
        <v>5565</v>
      </c>
      <c r="D3637">
        <v>1989</v>
      </c>
      <c r="E3637" t="s">
        <v>5292</v>
      </c>
      <c r="G3637" t="str">
        <f t="shared" si="56"/>
        <v>General ApplicationsGovernment Command, Control and CommunicationA Modeling Perspective for Meteor Burst Communication1989Wade H. Shaw  Jr.</v>
      </c>
      <c r="I3637" t="str">
        <f>IFERROR(IF(VLOOKUP(Test!G3637,SanityCheck!$F$2:$F$6384,1,FALSE)=Test!G3637,"Y","N"),"N")</f>
        <v>Y</v>
      </c>
    </row>
    <row r="3638" spans="1:9" x14ac:dyDescent="0.25">
      <c r="A3638" t="s">
        <v>3236</v>
      </c>
      <c r="B3638" t="s">
        <v>5566</v>
      </c>
      <c r="C3638" t="s">
        <v>5565</v>
      </c>
      <c r="D3638">
        <v>1989</v>
      </c>
      <c r="E3638" t="s">
        <v>5568</v>
      </c>
      <c r="G3638" t="str">
        <f t="shared" si="56"/>
        <v>General ApplicationsGovernment Command, Control and CommunicationA Modeling Perspective for Meteor Burst Communication1989Joseph R. Litko</v>
      </c>
      <c r="I3638" t="str">
        <f>IFERROR(IF(VLOOKUP(Test!G3638,SanityCheck!$F$2:$F$6384,1,FALSE)=Test!G3638,"Y","N"),"N")</f>
        <v>Y</v>
      </c>
    </row>
    <row r="3639" spans="1:9" x14ac:dyDescent="0.25">
      <c r="A3639" t="s">
        <v>3236</v>
      </c>
      <c r="B3639" t="s">
        <v>5574</v>
      </c>
      <c r="C3639" t="s">
        <v>5577</v>
      </c>
      <c r="D3639">
        <v>1989</v>
      </c>
      <c r="E3639" t="s">
        <v>5584</v>
      </c>
      <c r="G3639" t="str">
        <f t="shared" si="56"/>
        <v>General ApplicationsAdvanced Methodology for Simulating High Performance Computer SystemsEfficient Simulation of Cache Memories1989S. Dwarkadas</v>
      </c>
      <c r="I3639" t="str">
        <f>IFERROR(IF(VLOOKUP(Test!G3639,SanityCheck!$F$2:$F$6384,1,FALSE)=Test!G3639,"Y","N"),"N")</f>
        <v>Y</v>
      </c>
    </row>
    <row r="3640" spans="1:9" x14ac:dyDescent="0.25">
      <c r="A3640" t="s">
        <v>3236</v>
      </c>
      <c r="B3640" t="s">
        <v>5574</v>
      </c>
      <c r="C3640" t="s">
        <v>5577</v>
      </c>
      <c r="D3640">
        <v>1989</v>
      </c>
      <c r="E3640" t="s">
        <v>5580</v>
      </c>
      <c r="G3640" t="str">
        <f t="shared" si="56"/>
        <v>General ApplicationsAdvanced Methodology for Simulating High Performance Computer SystemsEfficient Simulation of Cache Memories1989J. R. Jump</v>
      </c>
      <c r="I3640" t="str">
        <f>IFERROR(IF(VLOOKUP(Test!G3640,SanityCheck!$F$2:$F$6384,1,FALSE)=Test!G3640,"Y","N"),"N")</f>
        <v>Y</v>
      </c>
    </row>
    <row r="3641" spans="1:9" x14ac:dyDescent="0.25">
      <c r="A3641" t="s">
        <v>3236</v>
      </c>
      <c r="B3641" t="s">
        <v>5574</v>
      </c>
      <c r="C3641" t="s">
        <v>5577</v>
      </c>
      <c r="D3641">
        <v>1989</v>
      </c>
      <c r="E3641" t="s">
        <v>4774</v>
      </c>
      <c r="G3641" t="str">
        <f t="shared" si="56"/>
        <v>General ApplicationsAdvanced Methodology for Simulating High Performance Computer SystemsEfficient Simulation of Cache Memories1989J. B. Sinclair</v>
      </c>
      <c r="I3641" t="str">
        <f>IFERROR(IF(VLOOKUP(Test!G3641,SanityCheck!$F$2:$F$6384,1,FALSE)=Test!G3641,"Y","N"),"N")</f>
        <v>Y</v>
      </c>
    </row>
    <row r="3642" spans="1:9" x14ac:dyDescent="0.25">
      <c r="A3642" t="s">
        <v>3236</v>
      </c>
      <c r="B3642" t="s">
        <v>5574</v>
      </c>
      <c r="C3642" t="s">
        <v>5573</v>
      </c>
      <c r="D3642">
        <v>1989</v>
      </c>
      <c r="E3642" t="s">
        <v>5572</v>
      </c>
      <c r="G3642" t="str">
        <f t="shared" si="56"/>
        <v>General ApplicationsAdvanced Methodology for Simulating High Performance Computer SystemsTechniques for the Trace-Driven Simulation of Cache Performance1989Susan J. Eggers</v>
      </c>
      <c r="I3642" t="str">
        <f>IFERROR(IF(VLOOKUP(Test!G3642,SanityCheck!$F$2:$F$6384,1,FALSE)=Test!G3642,"Y","N"),"N")</f>
        <v>Y</v>
      </c>
    </row>
    <row r="3643" spans="1:9" x14ac:dyDescent="0.25">
      <c r="A3643" t="s">
        <v>3236</v>
      </c>
      <c r="B3643" t="s">
        <v>5574</v>
      </c>
      <c r="C3643" t="s">
        <v>5573</v>
      </c>
      <c r="D3643">
        <v>1989</v>
      </c>
      <c r="E3643" t="s">
        <v>787</v>
      </c>
      <c r="G3643" t="str">
        <f t="shared" si="56"/>
        <v>General ApplicationsAdvanced Methodology for Simulating High Performance Computer SystemsTechniques for the Trace-Driven Simulation of Cache Performance1989Edward D. Lazowska</v>
      </c>
      <c r="I3643" t="str">
        <f>IFERROR(IF(VLOOKUP(Test!G3643,SanityCheck!$F$2:$F$6384,1,FALSE)=Test!G3643,"Y","N"),"N")</f>
        <v>Y</v>
      </c>
    </row>
    <row r="3644" spans="1:9" x14ac:dyDescent="0.25">
      <c r="A3644" t="s">
        <v>3236</v>
      </c>
      <c r="B3644" t="s">
        <v>5574</v>
      </c>
      <c r="C3644" t="s">
        <v>5573</v>
      </c>
      <c r="D3644">
        <v>1989</v>
      </c>
      <c r="E3644" t="s">
        <v>5578</v>
      </c>
      <c r="G3644" t="str">
        <f t="shared" si="56"/>
        <v>General ApplicationsAdvanced Methodology for Simulating High Performance Computer SystemsTechniques for the Trace-Driven Simulation of Cache Performance1989Yi-Bing Lin</v>
      </c>
      <c r="I3644" t="str">
        <f>IFERROR(IF(VLOOKUP(Test!G3644,SanityCheck!$F$2:$F$6384,1,FALSE)=Test!G3644,"Y","N"),"N")</f>
        <v>Y</v>
      </c>
    </row>
    <row r="3645" spans="1:9" x14ac:dyDescent="0.25">
      <c r="A3645" t="s">
        <v>3236</v>
      </c>
      <c r="B3645" t="s">
        <v>5574</v>
      </c>
      <c r="C3645" t="s">
        <v>5576</v>
      </c>
      <c r="D3645">
        <v>1989</v>
      </c>
      <c r="E3645" t="s">
        <v>5583</v>
      </c>
      <c r="G3645" t="str">
        <f t="shared" si="56"/>
        <v>General ApplicationsAdvanced Methodology for Simulating High Performance Computer SystemsSimulation and Analysis of a Pipeline Processor1989P. G. Emma</v>
      </c>
      <c r="I3645" t="str">
        <f>IFERROR(IF(VLOOKUP(Test!G3645,SanityCheck!$F$2:$F$6384,1,FALSE)=Test!G3645,"Y","N"),"N")</f>
        <v>Y</v>
      </c>
    </row>
    <row r="3646" spans="1:9" x14ac:dyDescent="0.25">
      <c r="A3646" t="s">
        <v>3236</v>
      </c>
      <c r="B3646" t="s">
        <v>5574</v>
      </c>
      <c r="C3646" t="s">
        <v>5576</v>
      </c>
      <c r="D3646">
        <v>1989</v>
      </c>
      <c r="E3646" t="s">
        <v>5582</v>
      </c>
      <c r="G3646" t="str">
        <f t="shared" si="56"/>
        <v>General ApplicationsAdvanced Methodology for Simulating High Performance Computer SystemsSimulation and Analysis of a Pipeline Processor1989J. W. Knight</v>
      </c>
      <c r="I3646" t="str">
        <f>IFERROR(IF(VLOOKUP(Test!G3646,SanityCheck!$F$2:$F$6384,1,FALSE)=Test!G3646,"Y","N"),"N")</f>
        <v>Y</v>
      </c>
    </row>
    <row r="3647" spans="1:9" x14ac:dyDescent="0.25">
      <c r="A3647" t="s">
        <v>3236</v>
      </c>
      <c r="B3647" t="s">
        <v>5574</v>
      </c>
      <c r="C3647" t="s">
        <v>5576</v>
      </c>
      <c r="D3647">
        <v>1989</v>
      </c>
      <c r="E3647" t="s">
        <v>5581</v>
      </c>
      <c r="G3647" t="str">
        <f t="shared" si="56"/>
        <v>General ApplicationsAdvanced Methodology for Simulating High Performance Computer SystemsSimulation and Analysis of a Pipeline Processor1989J. H. Pomerene</v>
      </c>
      <c r="I3647" t="str">
        <f>IFERROR(IF(VLOOKUP(Test!G3647,SanityCheck!$F$2:$F$6384,1,FALSE)=Test!G3647,"Y","N"),"N")</f>
        <v>Y</v>
      </c>
    </row>
    <row r="3648" spans="1:9" x14ac:dyDescent="0.25">
      <c r="A3648" t="s">
        <v>3236</v>
      </c>
      <c r="B3648" t="s">
        <v>5574</v>
      </c>
      <c r="C3648" t="s">
        <v>5576</v>
      </c>
      <c r="D3648">
        <v>1989</v>
      </c>
      <c r="E3648" t="s">
        <v>5575</v>
      </c>
      <c r="G3648" t="str">
        <f t="shared" si="56"/>
        <v>General ApplicationsAdvanced Methodology for Simulating High Performance Computer SystemsSimulation and Analysis of a Pipeline Processor1989T. R. Puzak</v>
      </c>
      <c r="I3648" t="str">
        <f>IFERROR(IF(VLOOKUP(Test!G3648,SanityCheck!$F$2:$F$6384,1,FALSE)=Test!G3648,"Y","N"),"N")</f>
        <v>Y</v>
      </c>
    </row>
    <row r="3649" spans="1:9" x14ac:dyDescent="0.25">
      <c r="A3649" t="s">
        <v>3236</v>
      </c>
      <c r="B3649" t="s">
        <v>5574</v>
      </c>
      <c r="C3649" t="s">
        <v>5576</v>
      </c>
      <c r="D3649">
        <v>1989</v>
      </c>
      <c r="E3649" t="s">
        <v>5579</v>
      </c>
      <c r="G3649" t="str">
        <f t="shared" si="56"/>
        <v>General ApplicationsAdvanced Methodology for Simulating High Performance Computer SystemsSimulation and Analysis of a Pipeline Processor1989R. N. Rechtschaffen</v>
      </c>
      <c r="I3649" t="str">
        <f>IFERROR(IF(VLOOKUP(Test!G3649,SanityCheck!$F$2:$F$6384,1,FALSE)=Test!G3649,"Y","N"),"N")</f>
        <v>Y</v>
      </c>
    </row>
    <row r="3650" spans="1:9" x14ac:dyDescent="0.25">
      <c r="A3650" t="s">
        <v>3236</v>
      </c>
      <c r="B3650" t="s">
        <v>5587</v>
      </c>
      <c r="C3650" t="s">
        <v>5586</v>
      </c>
      <c r="D3650">
        <v>1989</v>
      </c>
      <c r="E3650" t="s">
        <v>5585</v>
      </c>
      <c r="G3650" t="str">
        <f t="shared" ref="G3650:G3713" si="57">CONCATENATE(A3650,B3650,C3650,D3650,E3650)</f>
        <v>General ApplicationsSimulation and Emulation of Communication NetworksNEST: A Network Simulation and Prototyping Testbed1989A. Dupuy</v>
      </c>
      <c r="I3650" t="str">
        <f>IFERROR(IF(VLOOKUP(Test!G3650,SanityCheck!$F$2:$F$6384,1,FALSE)=Test!G3650,"Y","N"),"N")</f>
        <v>Y</v>
      </c>
    </row>
    <row r="3651" spans="1:9" x14ac:dyDescent="0.25">
      <c r="A3651" t="s">
        <v>3236</v>
      </c>
      <c r="B3651" t="s">
        <v>5587</v>
      </c>
      <c r="C3651" t="s">
        <v>5586</v>
      </c>
      <c r="D3651">
        <v>1989</v>
      </c>
      <c r="E3651" t="s">
        <v>5594</v>
      </c>
      <c r="G3651" t="str">
        <f t="shared" si="57"/>
        <v>General ApplicationsSimulation and Emulation of Communication NetworksNEST: A Network Simulation and Prototyping Testbed1989J. Schwartz</v>
      </c>
      <c r="I3651" t="str">
        <f>IFERROR(IF(VLOOKUP(Test!G3651,SanityCheck!$F$2:$F$6384,1,FALSE)=Test!G3651,"Y","N"),"N")</f>
        <v>Y</v>
      </c>
    </row>
    <row r="3652" spans="1:9" x14ac:dyDescent="0.25">
      <c r="A3652" t="s">
        <v>3236</v>
      </c>
      <c r="B3652" t="s">
        <v>5587</v>
      </c>
      <c r="C3652" t="s">
        <v>5586</v>
      </c>
      <c r="D3652">
        <v>1989</v>
      </c>
      <c r="E3652" t="s">
        <v>5595</v>
      </c>
      <c r="G3652" t="str">
        <f t="shared" si="57"/>
        <v>General ApplicationsSimulation and Emulation of Communication NetworksNEST: A Network Simulation and Prototyping Testbed1989Y. Yemini</v>
      </c>
      <c r="I3652" t="str">
        <f>IFERROR(IF(VLOOKUP(Test!G3652,SanityCheck!$F$2:$F$6384,1,FALSE)=Test!G3652,"Y","N"),"N")</f>
        <v>Y</v>
      </c>
    </row>
    <row r="3653" spans="1:9" x14ac:dyDescent="0.25">
      <c r="A3653" t="s">
        <v>3236</v>
      </c>
      <c r="B3653" t="s">
        <v>5587</v>
      </c>
      <c r="C3653" t="s">
        <v>5586</v>
      </c>
      <c r="D3653">
        <v>1989</v>
      </c>
      <c r="E3653" t="s">
        <v>5596</v>
      </c>
      <c r="G3653" t="str">
        <f t="shared" si="57"/>
        <v>General ApplicationsSimulation and Emulation of Communication NetworksNEST: A Network Simulation and Prototyping Testbed1989D. Bacon</v>
      </c>
      <c r="I3653" t="str">
        <f>IFERROR(IF(VLOOKUP(Test!G3653,SanityCheck!$F$2:$F$6384,1,FALSE)=Test!G3653,"Y","N"),"N")</f>
        <v>Y</v>
      </c>
    </row>
    <row r="3654" spans="1:9" x14ac:dyDescent="0.25">
      <c r="A3654" t="s">
        <v>3236</v>
      </c>
      <c r="B3654" t="s">
        <v>5587</v>
      </c>
      <c r="C3654" t="s">
        <v>5589</v>
      </c>
      <c r="D3654">
        <v>1989</v>
      </c>
      <c r="E3654" t="s">
        <v>5588</v>
      </c>
      <c r="G3654" t="str">
        <f t="shared" si="57"/>
        <v>General ApplicationsSimulation and Emulation of Communication NetworksCLASS Simulation of Real Time, Highly Compressed Video Transmission Through an Interference Limited Environment1989Robert Godfrey</v>
      </c>
      <c r="I3654" t="str">
        <f>IFERROR(IF(VLOOKUP(Test!G3654,SanityCheck!$F$2:$F$6384,1,FALSE)=Test!G3654,"Y","N"),"N")</f>
        <v>Y</v>
      </c>
    </row>
    <row r="3655" spans="1:9" x14ac:dyDescent="0.25">
      <c r="A3655" t="s">
        <v>3236</v>
      </c>
      <c r="B3655" t="s">
        <v>5587</v>
      </c>
      <c r="C3655" t="s">
        <v>5589</v>
      </c>
      <c r="D3655">
        <v>1989</v>
      </c>
      <c r="E3655" t="s">
        <v>5590</v>
      </c>
      <c r="G3655" t="str">
        <f t="shared" si="57"/>
        <v>General ApplicationsSimulation and Emulation of Communication NetworksCLASS Simulation of Real Time, Highly Compressed Video Transmission Through an Interference Limited Environment1989Roger Avant</v>
      </c>
      <c r="I3655" t="str">
        <f>IFERROR(IF(VLOOKUP(Test!G3655,SanityCheck!$F$2:$F$6384,1,FALSE)=Test!G3655,"Y","N"),"N")</f>
        <v>Y</v>
      </c>
    </row>
    <row r="3656" spans="1:9" x14ac:dyDescent="0.25">
      <c r="A3656" t="s">
        <v>3236</v>
      </c>
      <c r="B3656" t="s">
        <v>5587</v>
      </c>
      <c r="C3656" t="s">
        <v>5589</v>
      </c>
      <c r="D3656">
        <v>1989</v>
      </c>
      <c r="E3656" t="s">
        <v>5593</v>
      </c>
      <c r="G3656" t="str">
        <f t="shared" si="57"/>
        <v>General ApplicationsSimulation and Emulation of Communication NetworksCLASS Simulation of Real Time, Highly Compressed Video Transmission Through an Interference Limited Environment1989Dennis Lai</v>
      </c>
      <c r="I3656" t="str">
        <f>IFERROR(IF(VLOOKUP(Test!G3656,SanityCheck!$F$2:$F$6384,1,FALSE)=Test!G3656,"Y","N"),"N")</f>
        <v>Y</v>
      </c>
    </row>
    <row r="3657" spans="1:9" x14ac:dyDescent="0.25">
      <c r="A3657" t="s">
        <v>3236</v>
      </c>
      <c r="B3657" t="s">
        <v>5587</v>
      </c>
      <c r="C3657" t="s">
        <v>5589</v>
      </c>
      <c r="D3657">
        <v>1989</v>
      </c>
      <c r="E3657" t="s">
        <v>5597</v>
      </c>
      <c r="G3657" t="str">
        <f t="shared" si="57"/>
        <v>General ApplicationsSimulation and Emulation of Communication NetworksCLASS Simulation of Real Time, Highly Compressed Video Transmission Through an Interference Limited Environment1989James Wang</v>
      </c>
      <c r="I3657" t="str">
        <f>IFERROR(IF(VLOOKUP(Test!G3657,SanityCheck!$F$2:$F$6384,1,FALSE)=Test!G3657,"Y","N"),"N")</f>
        <v>Y</v>
      </c>
    </row>
    <row r="3658" spans="1:9" x14ac:dyDescent="0.25">
      <c r="A3658" t="s">
        <v>3236</v>
      </c>
      <c r="B3658" t="s">
        <v>5587</v>
      </c>
      <c r="C3658" t="s">
        <v>5592</v>
      </c>
      <c r="D3658">
        <v>1989</v>
      </c>
      <c r="E3658" t="s">
        <v>5591</v>
      </c>
      <c r="G3658" t="str">
        <f t="shared" si="57"/>
        <v>General ApplicationsSimulation and Emulation of Communication NetworksThe Use of Modelling in Long-Range Computer Communications Network Planning1989Ronald K. Leighton</v>
      </c>
      <c r="I3658" t="str">
        <f>IFERROR(IF(VLOOKUP(Test!G3658,SanityCheck!$F$2:$F$6384,1,FALSE)=Test!G3658,"Y","N"),"N")</f>
        <v>Y</v>
      </c>
    </row>
    <row r="3659" spans="1:9" x14ac:dyDescent="0.25">
      <c r="A3659" t="s">
        <v>3236</v>
      </c>
      <c r="B3659" t="s">
        <v>5600</v>
      </c>
      <c r="C3659" t="s">
        <v>5601</v>
      </c>
      <c r="D3659">
        <v>1989</v>
      </c>
      <c r="E3659" t="s">
        <v>4821</v>
      </c>
      <c r="G3659" t="str">
        <f t="shared" si="57"/>
        <v>General ApplicationsCombined Techniques of Simulation and AI in System AnalysisSimulated Real-Time Intersection Signal Control1989Edmond Chin-Ping Chang</v>
      </c>
      <c r="I3659" t="str">
        <f>IFERROR(IF(VLOOKUP(Test!G3659,SanityCheck!$F$2:$F$6384,1,FALSE)=Test!G3659,"Y","N"),"N")</f>
        <v>Y</v>
      </c>
    </row>
    <row r="3660" spans="1:9" x14ac:dyDescent="0.25">
      <c r="A3660" t="s">
        <v>3236</v>
      </c>
      <c r="B3660" t="s">
        <v>5600</v>
      </c>
      <c r="C3660" t="s">
        <v>5599</v>
      </c>
      <c r="D3660">
        <v>1989</v>
      </c>
      <c r="E3660" t="s">
        <v>5598</v>
      </c>
      <c r="G3660" t="str">
        <f t="shared" si="57"/>
        <v>General ApplicationsCombined Techniques of Simulation and AI in System AnalysisAn Integrated Simulation Approach for Design and Analysis of Timber Harvesting Systems1989Sabah U. Randhawa</v>
      </c>
      <c r="I3660" t="str">
        <f>IFERROR(IF(VLOOKUP(Test!G3660,SanityCheck!$F$2:$F$6384,1,FALSE)=Test!G3660,"Y","N"),"N")</f>
        <v>Y</v>
      </c>
    </row>
    <row r="3661" spans="1:9" x14ac:dyDescent="0.25">
      <c r="A3661" t="s">
        <v>3236</v>
      </c>
      <c r="B3661" t="s">
        <v>5600</v>
      </c>
      <c r="C3661" t="s">
        <v>5599</v>
      </c>
      <c r="D3661">
        <v>1989</v>
      </c>
      <c r="E3661" t="s">
        <v>5602</v>
      </c>
      <c r="G3661" t="str">
        <f t="shared" si="57"/>
        <v>General ApplicationsCombined Techniques of Simulation and AI in System AnalysisAn Integrated Simulation Approach for Design and Analysis of Timber Harvesting Systems1989Eldon D. Olsen</v>
      </c>
      <c r="I3661" t="str">
        <f>IFERROR(IF(VLOOKUP(Test!G3661,SanityCheck!$F$2:$F$6384,1,FALSE)=Test!G3661,"Y","N"),"N")</f>
        <v>Y</v>
      </c>
    </row>
    <row r="3662" spans="1:9" x14ac:dyDescent="0.25">
      <c r="A3662" t="s">
        <v>3236</v>
      </c>
      <c r="B3662" t="s">
        <v>5600</v>
      </c>
      <c r="C3662" t="s">
        <v>5604</v>
      </c>
      <c r="D3662">
        <v>1989</v>
      </c>
      <c r="E3662" t="s">
        <v>5603</v>
      </c>
      <c r="G3662" t="str">
        <f t="shared" si="57"/>
        <v>General ApplicationsCombined Techniques of Simulation and AI in System AnalysisReasoning in Time and Space: Issues in Interfacing a Graphic Computer Simulation with an Expert System for an Intelligent Simulation Training System1989Leslie D. Interrante</v>
      </c>
      <c r="I3662" t="str">
        <f>IFERROR(IF(VLOOKUP(Test!G3662,SanityCheck!$F$2:$F$6384,1,FALSE)=Test!G3662,"Y","N"),"N")</f>
        <v>Y</v>
      </c>
    </row>
    <row r="3663" spans="1:9" x14ac:dyDescent="0.25">
      <c r="A3663" t="s">
        <v>3236</v>
      </c>
      <c r="B3663" t="s">
        <v>5600</v>
      </c>
      <c r="C3663" t="s">
        <v>5604</v>
      </c>
      <c r="D3663">
        <v>1989</v>
      </c>
      <c r="E3663" t="s">
        <v>5605</v>
      </c>
      <c r="G3663" t="str">
        <f t="shared" si="57"/>
        <v>General ApplicationsCombined Techniques of Simulation and AI in System AnalysisReasoning in Time and Space: Issues in Interfacing a Graphic Computer Simulation with an Expert System for an Intelligent Simulation Training System1989John F. Biegel</v>
      </c>
      <c r="I3663" t="str">
        <f>IFERROR(IF(VLOOKUP(Test!G3663,SanityCheck!$F$2:$F$6384,1,FALSE)=Test!G3663,"Y","N"),"N")</f>
        <v>Y</v>
      </c>
    </row>
    <row r="3664" spans="1:9" x14ac:dyDescent="0.25">
      <c r="A3664" t="s">
        <v>3236</v>
      </c>
      <c r="B3664" t="s">
        <v>5608</v>
      </c>
      <c r="C3664" t="s">
        <v>5612</v>
      </c>
      <c r="D3664">
        <v>1989</v>
      </c>
      <c r="E3664" t="s">
        <v>3475</v>
      </c>
      <c r="G3664" t="str">
        <f t="shared" si="57"/>
        <v>General ApplicationsMedical Administration and ServicesSimulation Modeling for Emergency Medical Service Systems1989Wafik H. Iskander</v>
      </c>
      <c r="I3664" t="str">
        <f>IFERROR(IF(VLOOKUP(Test!G3664,SanityCheck!$F$2:$F$6384,1,FALSE)=Test!G3664,"Y","N"),"N")</f>
        <v>Y</v>
      </c>
    </row>
    <row r="3665" spans="1:9" x14ac:dyDescent="0.25">
      <c r="A3665" t="s">
        <v>3236</v>
      </c>
      <c r="B3665" t="s">
        <v>5608</v>
      </c>
      <c r="C3665" t="s">
        <v>5607</v>
      </c>
      <c r="D3665">
        <v>1989</v>
      </c>
      <c r="E3665" t="s">
        <v>5609</v>
      </c>
      <c r="G3665" t="str">
        <f t="shared" si="57"/>
        <v>General ApplicationsMedical Administration and ServicesDiscrete Simulation Application - Scheduling Staff for the Emergency Room1989Arvind P. Kumar</v>
      </c>
      <c r="I3665" t="str">
        <f>IFERROR(IF(VLOOKUP(Test!G3665,SanityCheck!$F$2:$F$6384,1,FALSE)=Test!G3665,"Y","N"),"N")</f>
        <v>Y</v>
      </c>
    </row>
    <row r="3666" spans="1:9" x14ac:dyDescent="0.25">
      <c r="A3666" t="s">
        <v>3236</v>
      </c>
      <c r="B3666" t="s">
        <v>5608</v>
      </c>
      <c r="C3666" t="s">
        <v>5607</v>
      </c>
      <c r="D3666">
        <v>1989</v>
      </c>
      <c r="E3666" t="s">
        <v>5606</v>
      </c>
      <c r="G3666" t="str">
        <f t="shared" si="57"/>
        <v>General ApplicationsMedical Administration and ServicesDiscrete Simulation Application - Scheduling Staff for the Emergency Room1989Rajiv Kapur</v>
      </c>
      <c r="I3666" t="str">
        <f>IFERROR(IF(VLOOKUP(Test!G3666,SanityCheck!$F$2:$F$6384,1,FALSE)=Test!G3666,"Y","N"),"N")</f>
        <v>Y</v>
      </c>
    </row>
    <row r="3667" spans="1:9" x14ac:dyDescent="0.25">
      <c r="A3667" t="s">
        <v>3236</v>
      </c>
      <c r="B3667" t="s">
        <v>5608</v>
      </c>
      <c r="C3667" t="s">
        <v>5611</v>
      </c>
      <c r="D3667">
        <v>1989</v>
      </c>
      <c r="E3667" t="s">
        <v>5610</v>
      </c>
      <c r="G3667" t="str">
        <f t="shared" si="57"/>
        <v>General ApplicationsMedical Administration and ServicesComputer Simulation as a Method for Selecting Nurse Staffing Levels in Hospitals1989Mary Lynn McHugh</v>
      </c>
      <c r="I3667" t="str">
        <f>IFERROR(IF(VLOOKUP(Test!G3667,SanityCheck!$F$2:$F$6384,1,FALSE)=Test!G3667,"Y","N"),"N")</f>
        <v>Y</v>
      </c>
    </row>
    <row r="3668" spans="1:9" x14ac:dyDescent="0.25">
      <c r="A3668" t="s">
        <v>2425</v>
      </c>
      <c r="C3668" t="s">
        <v>2424</v>
      </c>
      <c r="D3668">
        <v>1989</v>
      </c>
      <c r="E3668" t="s">
        <v>2423</v>
      </c>
      <c r="G3668" t="str">
        <f t="shared" si="57"/>
        <v>Late ArrivalSimulation with PCModel1989Young G. Chung</v>
      </c>
      <c r="I3668" t="str">
        <f>IFERROR(IF(VLOOKUP(Test!G3668,SanityCheck!$F$2:$F$6384,1,FALSE)=Test!G3668,"Y","N"),"N")</f>
        <v>Y</v>
      </c>
    </row>
    <row r="3669" spans="1:9" x14ac:dyDescent="0.25">
      <c r="A3669" t="s">
        <v>2425</v>
      </c>
      <c r="C3669" t="s">
        <v>2424</v>
      </c>
      <c r="D3669">
        <v>1989</v>
      </c>
      <c r="E3669" t="s">
        <v>2633</v>
      </c>
      <c r="G3669" t="str">
        <f t="shared" si="57"/>
        <v>Late ArrivalSimulation with PCModel1989David A. White</v>
      </c>
      <c r="I3669" t="str">
        <f>IFERROR(IF(VLOOKUP(Test!G3669,SanityCheck!$F$2:$F$6384,1,FALSE)=Test!G3669,"Y","N"),"N")</f>
        <v>Y</v>
      </c>
    </row>
    <row r="3670" spans="1:9" x14ac:dyDescent="0.25">
      <c r="A3670" t="s">
        <v>7</v>
      </c>
      <c r="C3670" t="s">
        <v>11</v>
      </c>
      <c r="D3670">
        <v>1990</v>
      </c>
      <c r="E3670" t="s">
        <v>10</v>
      </c>
      <c r="G3670" t="str">
        <f t="shared" si="57"/>
        <v>Keynote AddressSimulation, Technology, and the Decision Process1990Philip J. Kiviat</v>
      </c>
      <c r="I3670" t="str">
        <f>IFERROR(IF(VLOOKUP(Test!G3670,SanityCheck!$F$2:$F$6384,1,FALSE)=Test!G3670,"Y","N"),"N")</f>
        <v>Y</v>
      </c>
    </row>
    <row r="3671" spans="1:9" x14ac:dyDescent="0.25">
      <c r="A3671" t="s">
        <v>2309</v>
      </c>
      <c r="C3671" t="s">
        <v>628</v>
      </c>
      <c r="D3671">
        <v>1990</v>
      </c>
      <c r="E3671" t="s">
        <v>83</v>
      </c>
      <c r="G3671" t="str">
        <f t="shared" si="57"/>
        <v>Introductory and Advanced TutorialsPerspectives on Simulation Using GPSS1990Thomas J. Schriber</v>
      </c>
      <c r="I3671" t="str">
        <f>IFERROR(IF(VLOOKUP(Test!G3671,SanityCheck!$F$2:$F$6384,1,FALSE)=Test!G3671,"Y","N"),"N")</f>
        <v>Y</v>
      </c>
    </row>
    <row r="3672" spans="1:9" x14ac:dyDescent="0.25">
      <c r="A3672" t="s">
        <v>2309</v>
      </c>
      <c r="C3672" t="s">
        <v>1556</v>
      </c>
      <c r="D3672">
        <v>1990</v>
      </c>
      <c r="E3672" t="s">
        <v>1570</v>
      </c>
      <c r="G3672" t="str">
        <f t="shared" si="57"/>
        <v>Introductory and Advanced TutorialsIntroduction to Simulation1990Arne Thesen</v>
      </c>
      <c r="I3672" t="str">
        <f>IFERROR(IF(VLOOKUP(Test!G3672,SanityCheck!$F$2:$F$6384,1,FALSE)=Test!G3672,"Y","N"),"N")</f>
        <v>Y</v>
      </c>
    </row>
    <row r="3673" spans="1:9" x14ac:dyDescent="0.25">
      <c r="A3673" t="s">
        <v>2309</v>
      </c>
      <c r="C3673" t="s">
        <v>1556</v>
      </c>
      <c r="D3673">
        <v>1990</v>
      </c>
      <c r="E3673" t="s">
        <v>1598</v>
      </c>
      <c r="G3673" t="str">
        <f t="shared" si="57"/>
        <v>Introductory and Advanced TutorialsIntroduction to Simulation1990Laurel E. Travis</v>
      </c>
      <c r="I3673" t="str">
        <f>IFERROR(IF(VLOOKUP(Test!G3673,SanityCheck!$F$2:$F$6384,1,FALSE)=Test!G3673,"Y","N"),"N")</f>
        <v>Y</v>
      </c>
    </row>
    <row r="3674" spans="1:9" x14ac:dyDescent="0.25">
      <c r="A3674" t="s">
        <v>2309</v>
      </c>
      <c r="C3674" t="s">
        <v>2981</v>
      </c>
      <c r="D3674">
        <v>1990</v>
      </c>
      <c r="E3674" t="s">
        <v>2718</v>
      </c>
      <c r="G3674" t="str">
        <f t="shared" si="57"/>
        <v>Introductory and Advanced TutorialsArtificial Intelligence and Simulation (Tutorial)1990Jeff Rothenberg</v>
      </c>
      <c r="I3674" t="str">
        <f>IFERROR(IF(VLOOKUP(Test!G3674,SanityCheck!$F$2:$F$6384,1,FALSE)=Test!G3674,"Y","N"),"N")</f>
        <v>Y</v>
      </c>
    </row>
    <row r="3675" spans="1:9" x14ac:dyDescent="0.25">
      <c r="A3675" t="s">
        <v>2309</v>
      </c>
      <c r="C3675" t="s">
        <v>2336</v>
      </c>
      <c r="D3675">
        <v>1990</v>
      </c>
      <c r="E3675" t="s">
        <v>840</v>
      </c>
      <c r="G3675" t="str">
        <f t="shared" si="57"/>
        <v>Introductory and Advanced TutorialsGuidelines for Successful Simulation Studies1990Osman Balci</v>
      </c>
      <c r="I3675" t="str">
        <f>IFERROR(IF(VLOOKUP(Test!G3675,SanityCheck!$F$2:$F$6384,1,FALSE)=Test!G3675,"Y","N"),"N")</f>
        <v>Y</v>
      </c>
    </row>
    <row r="3676" spans="1:9" x14ac:dyDescent="0.25">
      <c r="A3676" t="s">
        <v>2309</v>
      </c>
      <c r="C3676" t="s">
        <v>2953</v>
      </c>
      <c r="D3676">
        <v>1990</v>
      </c>
      <c r="E3676" t="s">
        <v>329</v>
      </c>
      <c r="G3676" t="str">
        <f t="shared" si="57"/>
        <v>Introductory and Advanced TutorialsDesign and Analysis of Simulation Experiments for Manufacturing Applications1990Averill M. Law</v>
      </c>
      <c r="I3676" t="str">
        <f>IFERROR(IF(VLOOKUP(Test!G3676,SanityCheck!$F$2:$F$6384,1,FALSE)=Test!G3676,"Y","N"),"N")</f>
        <v>Y</v>
      </c>
    </row>
    <row r="3677" spans="1:9" x14ac:dyDescent="0.25">
      <c r="A3677" t="s">
        <v>2309</v>
      </c>
      <c r="C3677" t="s">
        <v>2972</v>
      </c>
      <c r="D3677">
        <v>1990</v>
      </c>
      <c r="E3677" t="s">
        <v>2971</v>
      </c>
      <c r="G3677" t="str">
        <f t="shared" si="57"/>
        <v>Introductory and Advanced TutorialsParallel Simulation Using the Time Warp Operating System1990Peter L. Reiher</v>
      </c>
      <c r="I3677" t="str">
        <f>IFERROR(IF(VLOOKUP(Test!G3677,SanityCheck!$F$2:$F$6384,1,FALSE)=Test!G3677,"Y","N"),"N")</f>
        <v>Y</v>
      </c>
    </row>
    <row r="3678" spans="1:9" x14ac:dyDescent="0.25">
      <c r="A3678" t="s">
        <v>2309</v>
      </c>
      <c r="C3678" t="s">
        <v>2701</v>
      </c>
      <c r="D3678">
        <v>1990</v>
      </c>
      <c r="E3678" t="s">
        <v>650</v>
      </c>
      <c r="G3678" t="str">
        <f t="shared" si="57"/>
        <v>Introductory and Advanced TutorialsSmoothing Time Series for Input and Output Analysis in System Simulation Experiments1990Peter A. W. Lewis</v>
      </c>
      <c r="I3678" t="str">
        <f>IFERROR(IF(VLOOKUP(Test!G3678,SanityCheck!$F$2:$F$6384,1,FALSE)=Test!G3678,"Y","N"),"N")</f>
        <v>Y</v>
      </c>
    </row>
    <row r="3679" spans="1:9" x14ac:dyDescent="0.25">
      <c r="A3679" t="s">
        <v>2309</v>
      </c>
      <c r="C3679" t="s">
        <v>2701</v>
      </c>
      <c r="D3679">
        <v>1990</v>
      </c>
      <c r="E3679" t="s">
        <v>2700</v>
      </c>
      <c r="G3679" t="str">
        <f t="shared" si="57"/>
        <v>Introductory and Advanced TutorialsSmoothing Time Series for Input and Output Analysis in System Simulation Experiments1990James G. Stevens</v>
      </c>
      <c r="I3679" t="str">
        <f>IFERROR(IF(VLOOKUP(Test!G3679,SanityCheck!$F$2:$F$6384,1,FALSE)=Test!G3679,"Y","N"),"N")</f>
        <v>Y</v>
      </c>
    </row>
    <row r="3680" spans="1:9" x14ac:dyDescent="0.25">
      <c r="A3680" t="s">
        <v>2309</v>
      </c>
      <c r="C3680" t="s">
        <v>1571</v>
      </c>
      <c r="D3680">
        <v>1990</v>
      </c>
      <c r="E3680" t="s">
        <v>1555</v>
      </c>
      <c r="G3680" t="str">
        <f t="shared" si="57"/>
        <v>Introductory and Advanced TutorialsOutput Analysis for Simulation1990Andrew F. Seila</v>
      </c>
      <c r="I3680" t="str">
        <f>IFERROR(IF(VLOOKUP(Test!G3680,SanityCheck!$F$2:$F$6384,1,FALSE)=Test!G3680,"Y","N"),"N")</f>
        <v>Y</v>
      </c>
    </row>
    <row r="3681" spans="1:9" x14ac:dyDescent="0.25">
      <c r="A3681" t="s">
        <v>2309</v>
      </c>
      <c r="C3681" t="s">
        <v>2725</v>
      </c>
      <c r="D3681">
        <v>1990</v>
      </c>
      <c r="E3681" t="s">
        <v>2978</v>
      </c>
      <c r="G3681" t="str">
        <f t="shared" si="57"/>
        <v>Introductory and Advanced TutorialsA Five Level Hierarchy for the Management of Simulation Models1990FranÃ§ois E. Cellier</v>
      </c>
      <c r="I3681" t="str">
        <f>IFERROR(IF(VLOOKUP(Test!G3681,SanityCheck!$F$2:$F$6384,1,FALSE)=Test!G3681,"Y","N"),"N")</f>
        <v>Y</v>
      </c>
    </row>
    <row r="3682" spans="1:9" x14ac:dyDescent="0.25">
      <c r="A3682" t="s">
        <v>2309</v>
      </c>
      <c r="C3682" t="s">
        <v>2725</v>
      </c>
      <c r="D3682">
        <v>1990</v>
      </c>
      <c r="E3682" t="s">
        <v>2724</v>
      </c>
      <c r="G3682" t="str">
        <f t="shared" si="57"/>
        <v>Introductory and Advanced TutorialsA Five Level Hierarchy for the Management of Simulation Models1990Qingsu Wang</v>
      </c>
      <c r="I3682" t="str">
        <f>IFERROR(IF(VLOOKUP(Test!G3682,SanityCheck!$F$2:$F$6384,1,FALSE)=Test!G3682,"Y","N"),"N")</f>
        <v>Y</v>
      </c>
    </row>
    <row r="3683" spans="1:9" x14ac:dyDescent="0.25">
      <c r="A3683" t="s">
        <v>2309</v>
      </c>
      <c r="C3683" t="s">
        <v>2725</v>
      </c>
      <c r="D3683">
        <v>1990</v>
      </c>
      <c r="E3683" t="s">
        <v>767</v>
      </c>
      <c r="G3683" t="str">
        <f t="shared" si="57"/>
        <v>Introductory and Advanced TutorialsA Five Level Hierarchy for the Management of Simulation Models1990Bernard P. Zeigler</v>
      </c>
      <c r="I3683" t="str">
        <f>IFERROR(IF(VLOOKUP(Test!G3683,SanityCheck!$F$2:$F$6384,1,FALSE)=Test!G3683,"Y","N"),"N")</f>
        <v>Y</v>
      </c>
    </row>
    <row r="3684" spans="1:9" x14ac:dyDescent="0.25">
      <c r="A3684" t="s">
        <v>1577</v>
      </c>
      <c r="C3684" t="s">
        <v>2696</v>
      </c>
      <c r="D3684">
        <v>1990</v>
      </c>
      <c r="E3684" t="s">
        <v>2695</v>
      </c>
      <c r="G3684" t="str">
        <f t="shared" si="57"/>
        <v>Software and Modelware TutorialsSpecial Purpose Simulator Development1990Marvin S. Seppanen</v>
      </c>
      <c r="I3684" t="str">
        <f>IFERROR(IF(VLOOKUP(Test!G3684,SanityCheck!$F$2:$F$6384,1,FALSE)=Test!G3684,"Y","N"),"N")</f>
        <v>Y</v>
      </c>
    </row>
    <row r="3685" spans="1:9" x14ac:dyDescent="0.25">
      <c r="A3685" t="s">
        <v>1577</v>
      </c>
      <c r="C3685" t="s">
        <v>575</v>
      </c>
      <c r="D3685">
        <v>1990</v>
      </c>
      <c r="E3685" t="s">
        <v>550</v>
      </c>
      <c r="G3685" t="str">
        <f t="shared" si="57"/>
        <v>Software and Modelware TutorialsSLAM II Tutorial1990Jean J. O'Reilly</v>
      </c>
      <c r="I3685" t="str">
        <f>IFERROR(IF(VLOOKUP(Test!G3685,SanityCheck!$F$2:$F$6384,1,FALSE)=Test!G3685,"Y","N"),"N")</f>
        <v>Y</v>
      </c>
    </row>
    <row r="3686" spans="1:9" x14ac:dyDescent="0.25">
      <c r="A3686" t="s">
        <v>1577</v>
      </c>
      <c r="C3686" t="s">
        <v>575</v>
      </c>
      <c r="D3686">
        <v>1990</v>
      </c>
      <c r="E3686" t="s">
        <v>649</v>
      </c>
      <c r="G3686" t="str">
        <f t="shared" si="57"/>
        <v>Software and Modelware TutorialsSLAM II Tutorial1990James P. Whitford</v>
      </c>
      <c r="I3686" t="str">
        <f>IFERROR(IF(VLOOKUP(Test!G3686,SanityCheck!$F$2:$F$6384,1,FALSE)=Test!G3686,"Y","N"),"N")</f>
        <v>Y</v>
      </c>
    </row>
    <row r="3687" spans="1:9" x14ac:dyDescent="0.25">
      <c r="A3687" t="s">
        <v>1577</v>
      </c>
      <c r="C3687" t="s">
        <v>2458</v>
      </c>
      <c r="D3687">
        <v>1990</v>
      </c>
      <c r="E3687" t="s">
        <v>574</v>
      </c>
      <c r="G3687" t="str">
        <f t="shared" si="57"/>
        <v>Software and Modelware TutorialsIntroduction to SLAMSYSTEM1990William R. Lilegdon</v>
      </c>
      <c r="I3687" t="str">
        <f>IFERROR(IF(VLOOKUP(Test!G3687,SanityCheck!$F$2:$F$6384,1,FALSE)=Test!G3687,"Y","N"),"N")</f>
        <v>Y</v>
      </c>
    </row>
    <row r="3688" spans="1:9" x14ac:dyDescent="0.25">
      <c r="A3688" t="s">
        <v>1577</v>
      </c>
      <c r="C3688" t="s">
        <v>2458</v>
      </c>
      <c r="D3688">
        <v>1990</v>
      </c>
      <c r="E3688" t="s">
        <v>2646</v>
      </c>
      <c r="G3688" t="str">
        <f t="shared" si="57"/>
        <v>Software and Modelware TutorialsIntroduction to SLAMSYSTEM1990Julie N. Ehrlich</v>
      </c>
      <c r="I3688" t="str">
        <f>IFERROR(IF(VLOOKUP(Test!G3688,SanityCheck!$F$2:$F$6384,1,FALSE)=Test!G3688,"Y","N"),"N")</f>
        <v>Y</v>
      </c>
    </row>
    <row r="3689" spans="1:9" x14ac:dyDescent="0.25">
      <c r="A3689" t="s">
        <v>1577</v>
      </c>
      <c r="C3689" t="s">
        <v>2072</v>
      </c>
      <c r="D3689">
        <v>1990</v>
      </c>
      <c r="E3689" t="s">
        <v>472</v>
      </c>
      <c r="G3689" t="str">
        <f t="shared" si="57"/>
        <v>Software and Modelware TutorialsSimulation Modeling and Analysis with INSIGHT: A Tutorial1990Stephen D. Roberts</v>
      </c>
      <c r="I3689" t="str">
        <f>IFERROR(IF(VLOOKUP(Test!G3689,SanityCheck!$F$2:$F$6384,1,FALSE)=Test!G3689,"Y","N"),"N")</f>
        <v>Y</v>
      </c>
    </row>
    <row r="3690" spans="1:9" x14ac:dyDescent="0.25">
      <c r="A3690" t="s">
        <v>1577</v>
      </c>
      <c r="C3690" t="s">
        <v>2072</v>
      </c>
      <c r="D3690">
        <v>1990</v>
      </c>
      <c r="E3690" t="s">
        <v>634</v>
      </c>
      <c r="G3690" t="str">
        <f t="shared" si="57"/>
        <v>Software and Modelware TutorialsSimulation Modeling and Analysis with INSIGHT: A Tutorial1990Mary Ann Flanigan</v>
      </c>
      <c r="I3690" t="str">
        <f>IFERROR(IF(VLOOKUP(Test!G3690,SanityCheck!$F$2:$F$6384,1,FALSE)=Test!G3690,"Y","N"),"N")</f>
        <v>Y</v>
      </c>
    </row>
    <row r="3691" spans="1:9" x14ac:dyDescent="0.25">
      <c r="A3691" t="s">
        <v>1577</v>
      </c>
      <c r="C3691" t="s">
        <v>2065</v>
      </c>
      <c r="D3691">
        <v>1990</v>
      </c>
      <c r="E3691" t="s">
        <v>560</v>
      </c>
      <c r="G3691" t="str">
        <f t="shared" si="57"/>
        <v>Software and Modelware TutorialsModeling Efficiently with GPSS/H1990Robert C. Crain</v>
      </c>
      <c r="I3691" t="str">
        <f>IFERROR(IF(VLOOKUP(Test!G3691,SanityCheck!$F$2:$F$6384,1,FALSE)=Test!G3691,"Y","N"),"N")</f>
        <v>Y</v>
      </c>
    </row>
    <row r="3692" spans="1:9" x14ac:dyDescent="0.25">
      <c r="A3692" t="s">
        <v>1577</v>
      </c>
      <c r="C3692" t="s">
        <v>2065</v>
      </c>
      <c r="D3692">
        <v>1990</v>
      </c>
      <c r="E3692" t="s">
        <v>584</v>
      </c>
      <c r="G3692" t="str">
        <f t="shared" si="57"/>
        <v>Software and Modelware TutorialsModeling Efficiently with GPSS/H1990Daniel T. Brunner</v>
      </c>
      <c r="I3692" t="str">
        <f>IFERROR(IF(VLOOKUP(Test!G3692,SanityCheck!$F$2:$F$6384,1,FALSE)=Test!G3692,"Y","N"),"N")</f>
        <v>Y</v>
      </c>
    </row>
    <row r="3693" spans="1:9" x14ac:dyDescent="0.25">
      <c r="A3693" t="s">
        <v>1577</v>
      </c>
      <c r="C3693" t="s">
        <v>2453</v>
      </c>
      <c r="D3693">
        <v>1990</v>
      </c>
      <c r="E3693" t="s">
        <v>1946</v>
      </c>
      <c r="G3693" t="str">
        <f t="shared" si="57"/>
        <v>Software and Modelware TutorialsAutoMod II1990Van B. Norman</v>
      </c>
      <c r="I3693" t="str">
        <f>IFERROR(IF(VLOOKUP(Test!G3693,SanityCheck!$F$2:$F$6384,1,FALSE)=Test!G3693,"Y","N"),"N")</f>
        <v>Y</v>
      </c>
    </row>
    <row r="3694" spans="1:9" x14ac:dyDescent="0.25">
      <c r="A3694" t="s">
        <v>1577</v>
      </c>
      <c r="C3694" t="s">
        <v>2438</v>
      </c>
      <c r="D3694">
        <v>1990</v>
      </c>
      <c r="E3694" t="s">
        <v>2076</v>
      </c>
      <c r="G3694" t="str">
        <f t="shared" si="57"/>
        <v>Software and Modelware TutorialsSimulation and Animation with SIMNET II and ISES1990Hamdy A. Taha</v>
      </c>
      <c r="I3694" t="str">
        <f>IFERROR(IF(VLOOKUP(Test!G3694,SanityCheck!$F$2:$F$6384,1,FALSE)=Test!G3694,"Y","N"),"N")</f>
        <v>Y</v>
      </c>
    </row>
    <row r="3695" spans="1:9" x14ac:dyDescent="0.25">
      <c r="A3695" t="s">
        <v>1577</v>
      </c>
      <c r="C3695" t="s">
        <v>2438</v>
      </c>
      <c r="D3695">
        <v>1990</v>
      </c>
      <c r="E3695" t="s">
        <v>2437</v>
      </c>
      <c r="G3695" t="str">
        <f t="shared" si="57"/>
        <v>Software and Modelware TutorialsSimulation and Animation with SIMNET II and ISES1990R. B. Taylor</v>
      </c>
      <c r="I3695" t="str">
        <f>IFERROR(IF(VLOOKUP(Test!G3695,SanityCheck!$F$2:$F$6384,1,FALSE)=Test!G3695,"Y","N"),"N")</f>
        <v>Y</v>
      </c>
    </row>
    <row r="3696" spans="1:9" x14ac:dyDescent="0.25">
      <c r="A3696" t="s">
        <v>1577</v>
      </c>
      <c r="C3696" t="s">
        <v>2438</v>
      </c>
      <c r="D3696">
        <v>1990</v>
      </c>
      <c r="E3696" t="s">
        <v>2785</v>
      </c>
      <c r="G3696" t="str">
        <f t="shared" si="57"/>
        <v>Software and Modelware TutorialsSimulation and Animation with SIMNET II and ISES1990Nazar A. Younis</v>
      </c>
      <c r="I3696" t="str">
        <f>IFERROR(IF(VLOOKUP(Test!G3696,SanityCheck!$F$2:$F$6384,1,FALSE)=Test!G3696,"Y","N"),"N")</f>
        <v>Y</v>
      </c>
    </row>
    <row r="3697" spans="1:9" x14ac:dyDescent="0.25">
      <c r="A3697" t="s">
        <v>1577</v>
      </c>
      <c r="C3697" t="s">
        <v>2778</v>
      </c>
      <c r="D3697">
        <v>1990</v>
      </c>
      <c r="E3697" t="s">
        <v>2777</v>
      </c>
      <c r="G3697" t="str">
        <f t="shared" si="57"/>
        <v>Software and Modelware TutorialsProof: The General Purpose Animator1990Nancy J. Earle</v>
      </c>
      <c r="I3697" t="str">
        <f>IFERROR(IF(VLOOKUP(Test!G3697,SanityCheck!$F$2:$F$6384,1,FALSE)=Test!G3697,"Y","N"),"N")</f>
        <v>Y</v>
      </c>
    </row>
    <row r="3698" spans="1:9" x14ac:dyDescent="0.25">
      <c r="A3698" t="s">
        <v>1577</v>
      </c>
      <c r="C3698" t="s">
        <v>2778</v>
      </c>
      <c r="D3698">
        <v>1990</v>
      </c>
      <c r="E3698" t="s">
        <v>584</v>
      </c>
      <c r="G3698" t="str">
        <f t="shared" si="57"/>
        <v>Software and Modelware TutorialsProof: The General Purpose Animator1990Daniel T. Brunner</v>
      </c>
      <c r="I3698" t="str">
        <f>IFERROR(IF(VLOOKUP(Test!G3698,SanityCheck!$F$2:$F$6384,1,FALSE)=Test!G3698,"Y","N"),"N")</f>
        <v>Y</v>
      </c>
    </row>
    <row r="3699" spans="1:9" x14ac:dyDescent="0.25">
      <c r="A3699" t="s">
        <v>1577</v>
      </c>
      <c r="C3699" t="s">
        <v>2778</v>
      </c>
      <c r="D3699">
        <v>1990</v>
      </c>
      <c r="E3699" t="s">
        <v>445</v>
      </c>
      <c r="G3699" t="str">
        <f t="shared" si="57"/>
        <v>Software and Modelware TutorialsProof: The General Purpose Animator1990James O. Henriksen</v>
      </c>
      <c r="I3699" t="str">
        <f>IFERROR(IF(VLOOKUP(Test!G3699,SanityCheck!$F$2:$F$6384,1,FALSE)=Test!G3699,"Y","N"),"N")</f>
        <v>Y</v>
      </c>
    </row>
    <row r="3700" spans="1:9" x14ac:dyDescent="0.25">
      <c r="A3700" t="s">
        <v>1577</v>
      </c>
      <c r="C3700" t="s">
        <v>553</v>
      </c>
      <c r="D3700">
        <v>1990</v>
      </c>
      <c r="E3700" t="s">
        <v>573</v>
      </c>
      <c r="G3700" t="str">
        <f t="shared" si="57"/>
        <v>Software and Modelware TutorialsIntroduction to SIMAN1990David T. Sturrock</v>
      </c>
      <c r="I3700" t="str">
        <f>IFERROR(IF(VLOOKUP(Test!G3700,SanityCheck!$F$2:$F$6384,1,FALSE)=Test!G3700,"Y","N"),"N")</f>
        <v>Y</v>
      </c>
    </row>
    <row r="3701" spans="1:9" x14ac:dyDescent="0.25">
      <c r="A3701" t="s">
        <v>1577</v>
      </c>
      <c r="C3701" t="s">
        <v>553</v>
      </c>
      <c r="D3701">
        <v>1990</v>
      </c>
      <c r="E3701" t="s">
        <v>642</v>
      </c>
      <c r="G3701" t="str">
        <f t="shared" si="57"/>
        <v>Software and Modelware TutorialsIntroduction to SIMAN1990C. Dennis Pegden</v>
      </c>
      <c r="I3701" t="str">
        <f>IFERROR(IF(VLOOKUP(Test!G3701,SanityCheck!$F$2:$F$6384,1,FALSE)=Test!G3701,"Y","N"),"N")</f>
        <v>Y</v>
      </c>
    </row>
    <row r="3702" spans="1:9" x14ac:dyDescent="0.25">
      <c r="A3702" t="s">
        <v>1577</v>
      </c>
      <c r="C3702" t="s">
        <v>2787</v>
      </c>
      <c r="D3702">
        <v>1990</v>
      </c>
      <c r="E3702" t="s">
        <v>564</v>
      </c>
      <c r="G3702" t="str">
        <f t="shared" si="57"/>
        <v>Software and Modelware TutorialsA Brief SIMSCRIPT II.5 Tutorial1990William J. Garrison</v>
      </c>
      <c r="I3702" t="str">
        <f>IFERROR(IF(VLOOKUP(Test!G3702,SanityCheck!$F$2:$F$6384,1,FALSE)=Test!G3702,"Y","N"),"N")</f>
        <v>Y</v>
      </c>
    </row>
    <row r="3703" spans="1:9" x14ac:dyDescent="0.25">
      <c r="A3703" t="s">
        <v>1577</v>
      </c>
      <c r="C3703" t="s">
        <v>2789</v>
      </c>
      <c r="D3703">
        <v>1990</v>
      </c>
      <c r="E3703" t="s">
        <v>2788</v>
      </c>
      <c r="G3703" t="str">
        <f t="shared" si="57"/>
        <v>Software and Modelware TutorialsMODSIM II - A Modular, Objective-Oriented Language1990Ron Belanger</v>
      </c>
      <c r="I3703" t="str">
        <f>IFERROR(IF(VLOOKUP(Test!G3703,SanityCheck!$F$2:$F$6384,1,FALSE)=Test!G3703,"Y","N"),"N")</f>
        <v>Y</v>
      </c>
    </row>
    <row r="3704" spans="1:9" x14ac:dyDescent="0.25">
      <c r="A3704" t="s">
        <v>1577</v>
      </c>
      <c r="C3704" t="s">
        <v>2689</v>
      </c>
      <c r="D3704">
        <v>1990</v>
      </c>
      <c r="E3704" t="s">
        <v>599</v>
      </c>
      <c r="G3704" t="str">
        <f t="shared" si="57"/>
        <v>Software and Modelware TutorialsComputer Animation with Cinema1990Jacob P. Poorte</v>
      </c>
      <c r="I3704" t="str">
        <f>IFERROR(IF(VLOOKUP(Test!G3704,SanityCheck!$F$2:$F$6384,1,FALSE)=Test!G3704,"Y","N"),"N")</f>
        <v>Y</v>
      </c>
    </row>
    <row r="3705" spans="1:9" x14ac:dyDescent="0.25">
      <c r="A3705" t="s">
        <v>1577</v>
      </c>
      <c r="C3705" t="s">
        <v>2689</v>
      </c>
      <c r="D3705">
        <v>1990</v>
      </c>
      <c r="E3705" t="s">
        <v>552</v>
      </c>
      <c r="G3705" t="str">
        <f t="shared" si="57"/>
        <v>Software and Modelware TutorialsComputer Animation with Cinema1990Deborah A. Davis</v>
      </c>
      <c r="I3705" t="str">
        <f>IFERROR(IF(VLOOKUP(Test!G3705,SanityCheck!$F$2:$F$6384,1,FALSE)=Test!G3705,"Y","N"),"N")</f>
        <v>Y</v>
      </c>
    </row>
    <row r="3706" spans="1:9" x14ac:dyDescent="0.25">
      <c r="A3706" t="s">
        <v>1577</v>
      </c>
      <c r="C3706" t="s">
        <v>2432</v>
      </c>
      <c r="D3706">
        <v>1990</v>
      </c>
      <c r="E3706" t="s">
        <v>1907</v>
      </c>
      <c r="G3706" t="str">
        <f t="shared" si="57"/>
        <v>Software and Modelware TutorialsProModelPC Tutorial1990Charles R. Harrell</v>
      </c>
      <c r="I3706" t="str">
        <f>IFERROR(IF(VLOOKUP(Test!G3706,SanityCheck!$F$2:$F$6384,1,FALSE)=Test!G3706,"Y","N"),"N")</f>
        <v>Y</v>
      </c>
    </row>
    <row r="3707" spans="1:9" x14ac:dyDescent="0.25">
      <c r="A3707" t="s">
        <v>1577</v>
      </c>
      <c r="C3707" t="s">
        <v>2432</v>
      </c>
      <c r="D3707">
        <v>1990</v>
      </c>
      <c r="E3707" t="s">
        <v>2431</v>
      </c>
      <c r="G3707" t="str">
        <f t="shared" si="57"/>
        <v>Software and Modelware TutorialsProModelPC Tutorial1990Ken Tumay</v>
      </c>
      <c r="I3707" t="str">
        <f>IFERROR(IF(VLOOKUP(Test!G3707,SanityCheck!$F$2:$F$6384,1,FALSE)=Test!G3707,"Y","N"),"N")</f>
        <v>Y</v>
      </c>
    </row>
    <row r="3708" spans="1:9" x14ac:dyDescent="0.25">
      <c r="A3708" t="s">
        <v>1577</v>
      </c>
      <c r="C3708" t="s">
        <v>2454</v>
      </c>
      <c r="D3708">
        <v>1990</v>
      </c>
      <c r="E3708" t="s">
        <v>564</v>
      </c>
      <c r="G3708" t="str">
        <f t="shared" si="57"/>
        <v>Software and Modelware TutorialsNETWORK II.5 Tutorial: Network Modeling Without Programming1990William J. Garrison</v>
      </c>
      <c r="I3708" t="str">
        <f>IFERROR(IF(VLOOKUP(Test!G3708,SanityCheck!$F$2:$F$6384,1,FALSE)=Test!G3708,"Y","N"),"N")</f>
        <v>Y</v>
      </c>
    </row>
    <row r="3709" spans="1:9" x14ac:dyDescent="0.25">
      <c r="A3709" t="s">
        <v>1577</v>
      </c>
      <c r="C3709" t="s">
        <v>563</v>
      </c>
      <c r="D3709">
        <v>1990</v>
      </c>
      <c r="E3709" t="s">
        <v>638</v>
      </c>
      <c r="G3709" t="str">
        <f t="shared" si="57"/>
        <v>Software and Modelware TutorialsIntroduction to SIMFACTORY II.51990John Goble</v>
      </c>
      <c r="I3709" t="str">
        <f>IFERROR(IF(VLOOKUP(Test!G3709,SanityCheck!$F$2:$F$6384,1,FALSE)=Test!G3709,"Y","N"),"N")</f>
        <v>Y</v>
      </c>
    </row>
    <row r="3710" spans="1:9" x14ac:dyDescent="0.25">
      <c r="A3710" t="s">
        <v>1577</v>
      </c>
      <c r="C3710" t="s">
        <v>2430</v>
      </c>
      <c r="D3710">
        <v>1990</v>
      </c>
      <c r="E3710" t="s">
        <v>2429</v>
      </c>
      <c r="G3710" t="str">
        <f t="shared" si="57"/>
        <v>Software and Modelware TutorialsA Tutorial on GENETIK Simulation and Scheduling1990Kieran Concannon</v>
      </c>
      <c r="I3710" t="str">
        <f>IFERROR(IF(VLOOKUP(Test!G3710,SanityCheck!$F$2:$F$6384,1,FALSE)=Test!G3710,"Y","N"),"N")</f>
        <v>Y</v>
      </c>
    </row>
    <row r="3711" spans="1:9" x14ac:dyDescent="0.25">
      <c r="A3711" t="s">
        <v>1577</v>
      </c>
      <c r="C3711" t="s">
        <v>2430</v>
      </c>
      <c r="D3711">
        <v>1990</v>
      </c>
      <c r="E3711" t="s">
        <v>2948</v>
      </c>
      <c r="G3711" t="str">
        <f t="shared" si="57"/>
        <v>Software and Modelware TutorialsA Tutorial on GENETIK Simulation and Scheduling1990Paul Becker</v>
      </c>
      <c r="I3711" t="str">
        <f>IFERROR(IF(VLOOKUP(Test!G3711,SanityCheck!$F$2:$F$6384,1,FALSE)=Test!G3711,"Y","N"),"N")</f>
        <v>Y</v>
      </c>
    </row>
    <row r="3712" spans="1:9" x14ac:dyDescent="0.25">
      <c r="A3712" t="s">
        <v>1577</v>
      </c>
      <c r="C3712" t="s">
        <v>1864</v>
      </c>
      <c r="D3712">
        <v>1990</v>
      </c>
      <c r="E3712" t="s">
        <v>466</v>
      </c>
      <c r="G3712" t="str">
        <f t="shared" si="57"/>
        <v>Software and Modelware TutorialsTutorial: Scheduling Manufacturing Systems with FACTOR1990Douglas G. MacFarland</v>
      </c>
      <c r="I3712" t="str">
        <f>IFERROR(IF(VLOOKUP(Test!G3712,SanityCheck!$F$2:$F$6384,1,FALSE)=Test!G3712,"Y","N"),"N")</f>
        <v>Y</v>
      </c>
    </row>
    <row r="3713" spans="1:9" x14ac:dyDescent="0.25">
      <c r="A3713" t="s">
        <v>1577</v>
      </c>
      <c r="C3713" t="s">
        <v>1864</v>
      </c>
      <c r="D3713">
        <v>1990</v>
      </c>
      <c r="E3713" t="s">
        <v>2117</v>
      </c>
      <c r="G3713" t="str">
        <f t="shared" si="57"/>
        <v>Software and Modelware TutorialsTutorial: Scheduling Manufacturing Systems with FACTOR1990Mary E. Grant</v>
      </c>
      <c r="I3713" t="str">
        <f>IFERROR(IF(VLOOKUP(Test!G3713,SanityCheck!$F$2:$F$6384,1,FALSE)=Test!G3713,"Y","N"),"N")</f>
        <v>Y</v>
      </c>
    </row>
    <row r="3714" spans="1:9" x14ac:dyDescent="0.25">
      <c r="A3714" t="s">
        <v>1577</v>
      </c>
      <c r="C3714" t="s">
        <v>1576</v>
      </c>
      <c r="D3714">
        <v>1990</v>
      </c>
      <c r="E3714" t="s">
        <v>621</v>
      </c>
      <c r="G3714" t="str">
        <f t="shared" ref="G3714:G3777" si="58">CONCATENATE(A3714,B3714,C3714,D3714,E3714)</f>
        <v>Software and Modelware TutorialsA Tutorial Introduction to Object-Oriented Simulation and Sim++1990Greg Lomow</v>
      </c>
      <c r="I3714" t="str">
        <f>IFERROR(IF(VLOOKUP(Test!G3714,SanityCheck!$F$2:$F$6384,1,FALSE)=Test!G3714,"Y","N"),"N")</f>
        <v>Y</v>
      </c>
    </row>
    <row r="3715" spans="1:9" x14ac:dyDescent="0.25">
      <c r="A3715" t="s">
        <v>1577</v>
      </c>
      <c r="C3715" t="s">
        <v>1576</v>
      </c>
      <c r="D3715">
        <v>1990</v>
      </c>
      <c r="E3715" t="s">
        <v>637</v>
      </c>
      <c r="G3715" t="str">
        <f t="shared" si="58"/>
        <v>Software and Modelware TutorialsA Tutorial Introduction to Object-Oriented Simulation and Sim++1990Dirk Baezner</v>
      </c>
      <c r="I3715" t="str">
        <f>IFERROR(IF(VLOOKUP(Test!G3715,SanityCheck!$F$2:$F$6384,1,FALSE)=Test!G3715,"Y","N"),"N")</f>
        <v>Y</v>
      </c>
    </row>
    <row r="3716" spans="1:9" x14ac:dyDescent="0.25">
      <c r="A3716" t="s">
        <v>1577</v>
      </c>
      <c r="C3716" t="s">
        <v>2790</v>
      </c>
      <c r="D3716">
        <v>1990</v>
      </c>
      <c r="E3716" t="s">
        <v>1752</v>
      </c>
      <c r="G3716" t="str">
        <f t="shared" si="58"/>
        <v>Software and Modelware TutorialsIntroduction to Process-Oriented Simulation and CSIM1990Herbert D. Schwetman</v>
      </c>
      <c r="I3716" t="str">
        <f>IFERROR(IF(VLOOKUP(Test!G3716,SanityCheck!$F$2:$F$6384,1,FALSE)=Test!G3716,"Y","N"),"N")</f>
        <v>Y</v>
      </c>
    </row>
    <row r="3717" spans="1:9" x14ac:dyDescent="0.25">
      <c r="A3717" t="s">
        <v>1577</v>
      </c>
      <c r="C3717" t="s">
        <v>2786</v>
      </c>
      <c r="D3717">
        <v>1990</v>
      </c>
      <c r="E3717" t="s">
        <v>1975</v>
      </c>
      <c r="G3717" t="str">
        <f t="shared" si="58"/>
        <v>Software and Modelware TutorialsSimulation Graphical Modeling and Analysis (SIGMA) Tutorial1990Lee W. Schruben</v>
      </c>
      <c r="I3717" t="str">
        <f>IFERROR(IF(VLOOKUP(Test!G3717,SanityCheck!$F$2:$F$6384,1,FALSE)=Test!G3717,"Y","N"),"N")</f>
        <v>Y</v>
      </c>
    </row>
    <row r="3718" spans="1:9" x14ac:dyDescent="0.25">
      <c r="A3718" t="s">
        <v>1577</v>
      </c>
      <c r="C3718" t="s">
        <v>2802</v>
      </c>
      <c r="D3718">
        <v>1990</v>
      </c>
      <c r="E3718" t="s">
        <v>2801</v>
      </c>
      <c r="G3718" t="str">
        <f t="shared" si="58"/>
        <v>Software and Modelware TutorialsIntroduction to the General Simulation System GSS and Its Application to Communications Systems1990Naeem Malik</v>
      </c>
      <c r="I3718" t="str">
        <f>IFERROR(IF(VLOOKUP(Test!G3718,SanityCheck!$F$2:$F$6384,1,FALSE)=Test!G3718,"Y","N"),"N")</f>
        <v>Y</v>
      </c>
    </row>
    <row r="3719" spans="1:9" x14ac:dyDescent="0.25">
      <c r="A3719" t="s">
        <v>1577</v>
      </c>
      <c r="C3719" t="s">
        <v>1595</v>
      </c>
      <c r="D3719">
        <v>1990</v>
      </c>
      <c r="E3719" t="s">
        <v>2433</v>
      </c>
      <c r="G3719" t="str">
        <f t="shared" si="58"/>
        <v>Software and Modelware TutorialsModeling Manufacturing Systems Using MANUPLAN and SIMSTARTER - A Tutorial1990Rajan Suri</v>
      </c>
      <c r="I3719" t="str">
        <f>IFERROR(IF(VLOOKUP(Test!G3719,SanityCheck!$F$2:$F$6384,1,FALSE)=Test!G3719,"Y","N"),"N")</f>
        <v>Y</v>
      </c>
    </row>
    <row r="3720" spans="1:9" x14ac:dyDescent="0.25">
      <c r="A3720" t="s">
        <v>1577</v>
      </c>
      <c r="C3720" t="s">
        <v>1595</v>
      </c>
      <c r="D3720">
        <v>1990</v>
      </c>
      <c r="E3720" t="s">
        <v>3064</v>
      </c>
      <c r="G3720" t="str">
        <f t="shared" si="58"/>
        <v>Software and Modelware TutorialsModeling Manufacturing Systems Using MANUPLAN and SIMSTARTER - A Tutorial1990Dianne Derleth</v>
      </c>
      <c r="I3720" t="str">
        <f>IFERROR(IF(VLOOKUP(Test!G3720,SanityCheck!$F$2:$F$6384,1,FALSE)=Test!G3720,"Y","N"),"N")</f>
        <v>Y</v>
      </c>
    </row>
    <row r="3721" spans="1:9" x14ac:dyDescent="0.25">
      <c r="A3721" t="s">
        <v>1577</v>
      </c>
      <c r="C3721" t="s">
        <v>1595</v>
      </c>
      <c r="D3721">
        <v>1990</v>
      </c>
      <c r="E3721" t="s">
        <v>1579</v>
      </c>
      <c r="G3721" t="str">
        <f t="shared" si="58"/>
        <v>Software and Modelware TutorialsModeling Manufacturing Systems Using MANUPLAN and SIMSTARTER - A Tutorial1990Michael Tomsicek</v>
      </c>
      <c r="I3721" t="str">
        <f>IFERROR(IF(VLOOKUP(Test!G3721,SanityCheck!$F$2:$F$6384,1,FALSE)=Test!G3721,"Y","N"),"N")</f>
        <v>Y</v>
      </c>
    </row>
    <row r="3722" spans="1:9" x14ac:dyDescent="0.25">
      <c r="A3722" t="s">
        <v>1577</v>
      </c>
      <c r="C3722" t="s">
        <v>3112</v>
      </c>
      <c r="D3722">
        <v>1990</v>
      </c>
      <c r="E3722" t="s">
        <v>3111</v>
      </c>
      <c r="G3722" t="str">
        <f t="shared" si="58"/>
        <v>Software and Modelware TutorialsA Tutorial on WITNESS1990Charles Murgiano</v>
      </c>
      <c r="I3722" t="str">
        <f>IFERROR(IF(VLOOKUP(Test!G3722,SanityCheck!$F$2:$F$6384,1,FALSE)=Test!G3722,"Y","N"),"N")</f>
        <v>Y</v>
      </c>
    </row>
    <row r="3723" spans="1:9" x14ac:dyDescent="0.25">
      <c r="A3723" t="s">
        <v>1577</v>
      </c>
      <c r="C3723" t="s">
        <v>2457</v>
      </c>
      <c r="D3723">
        <v>1990</v>
      </c>
      <c r="E3723" t="s">
        <v>568</v>
      </c>
      <c r="G3723" t="str">
        <f t="shared" si="58"/>
        <v>Software and Modelware TutorialsA Tutorial on UniFit II: A System for Total Support of Simulation Input Modeling1990Stephen G. Vincent</v>
      </c>
      <c r="I3723" t="str">
        <f>IFERROR(IF(VLOOKUP(Test!G3723,SanityCheck!$F$2:$F$6384,1,FALSE)=Test!G3723,"Y","N"),"N")</f>
        <v>Y</v>
      </c>
    </row>
    <row r="3724" spans="1:9" x14ac:dyDescent="0.25">
      <c r="A3724" t="s">
        <v>1577</v>
      </c>
      <c r="C3724" t="s">
        <v>2457</v>
      </c>
      <c r="D3724">
        <v>1990</v>
      </c>
      <c r="E3724" t="s">
        <v>329</v>
      </c>
      <c r="G3724" t="str">
        <f t="shared" si="58"/>
        <v>Software and Modelware TutorialsA Tutorial on UniFit II: A System for Total Support of Simulation Input Modeling1990Averill M. Law</v>
      </c>
      <c r="I3724" t="str">
        <f>IFERROR(IF(VLOOKUP(Test!G3724,SanityCheck!$F$2:$F$6384,1,FALSE)=Test!G3724,"Y","N"),"N")</f>
        <v>Y</v>
      </c>
    </row>
    <row r="3725" spans="1:9" x14ac:dyDescent="0.25">
      <c r="A3725" t="s">
        <v>5614</v>
      </c>
      <c r="B3725" t="s">
        <v>5615</v>
      </c>
      <c r="C3725" t="s">
        <v>5620</v>
      </c>
      <c r="D3725">
        <v>1990</v>
      </c>
      <c r="E3725" t="s">
        <v>2683</v>
      </c>
      <c r="G3725" t="str">
        <f t="shared" si="58"/>
        <v>Focus SessionsParallel SimulationA "Conservative" Approach to Parallelizing the Sharks World Simulation1990David M. Nicol</v>
      </c>
      <c r="I3725" t="str">
        <f>IFERROR(IF(VLOOKUP(Test!G3725,SanityCheck!$F$2:$F$6384,1,FALSE)=Test!G3725,"Y","N"),"N")</f>
        <v>Y</v>
      </c>
    </row>
    <row r="3726" spans="1:9" x14ac:dyDescent="0.25">
      <c r="A3726" t="s">
        <v>5614</v>
      </c>
      <c r="B3726" t="s">
        <v>5615</v>
      </c>
      <c r="C3726" t="s">
        <v>5620</v>
      </c>
      <c r="D3726">
        <v>1990</v>
      </c>
      <c r="E3726" t="s">
        <v>5619</v>
      </c>
      <c r="G3726" t="str">
        <f t="shared" si="58"/>
        <v>Focus SessionsParallel SimulationA "Conservative" Approach to Parallelizing the Sharks World Simulation1990Scott E. Riffe</v>
      </c>
      <c r="I3726" t="str">
        <f>IFERROR(IF(VLOOKUP(Test!G3726,SanityCheck!$F$2:$F$6384,1,FALSE)=Test!G3726,"Y","N"),"N")</f>
        <v>Y</v>
      </c>
    </row>
    <row r="3727" spans="1:9" x14ac:dyDescent="0.25">
      <c r="A3727" t="s">
        <v>5614</v>
      </c>
      <c r="B3727" t="s">
        <v>5615</v>
      </c>
      <c r="C3727" t="s">
        <v>5613</v>
      </c>
      <c r="D3727">
        <v>1990</v>
      </c>
      <c r="E3727" t="s">
        <v>1523</v>
      </c>
      <c r="G3727" t="str">
        <f t="shared" si="58"/>
        <v>Focus SessionsParallel SimulationParallel Simulation of the Sharks World Problem1990Rajive L. Bagrodia</v>
      </c>
      <c r="I3727" t="str">
        <f>IFERROR(IF(VLOOKUP(Test!G3727,SanityCheck!$F$2:$F$6384,1,FALSE)=Test!G3727,"Y","N"),"N")</f>
        <v>Y</v>
      </c>
    </row>
    <row r="3728" spans="1:9" x14ac:dyDescent="0.25">
      <c r="A3728" t="s">
        <v>5614</v>
      </c>
      <c r="B3728" t="s">
        <v>5615</v>
      </c>
      <c r="C3728" t="s">
        <v>5613</v>
      </c>
      <c r="D3728">
        <v>1990</v>
      </c>
      <c r="E3728" t="s">
        <v>5621</v>
      </c>
      <c r="G3728" t="str">
        <f t="shared" si="58"/>
        <v>Focus SessionsParallel SimulationParallel Simulation of the Sharks World Problem1990Wen-Toh Liao</v>
      </c>
      <c r="I3728" t="str">
        <f>IFERROR(IF(VLOOKUP(Test!G3728,SanityCheck!$F$2:$F$6384,1,FALSE)=Test!G3728,"Y","N"),"N")</f>
        <v>Y</v>
      </c>
    </row>
    <row r="3729" spans="1:9" x14ac:dyDescent="0.25">
      <c r="A3729" t="s">
        <v>5614</v>
      </c>
      <c r="B3729" t="s">
        <v>5615</v>
      </c>
      <c r="C3729" t="s">
        <v>5617</v>
      </c>
      <c r="D3729">
        <v>1990</v>
      </c>
      <c r="E3729" t="s">
        <v>5616</v>
      </c>
      <c r="G3729" t="str">
        <f t="shared" si="58"/>
        <v>Focus SessionsParallel SimulationA Time Warp Implementation of Sharks World1990Matthew T. Presley</v>
      </c>
      <c r="I3729" t="str">
        <f>IFERROR(IF(VLOOKUP(Test!G3729,SanityCheck!$F$2:$F$6384,1,FALSE)=Test!G3729,"Y","N"),"N")</f>
        <v>Y</v>
      </c>
    </row>
    <row r="3730" spans="1:9" x14ac:dyDescent="0.25">
      <c r="A3730" t="s">
        <v>5614</v>
      </c>
      <c r="B3730" t="s">
        <v>5615</v>
      </c>
      <c r="C3730" t="s">
        <v>5617</v>
      </c>
      <c r="D3730">
        <v>1990</v>
      </c>
      <c r="E3730" t="s">
        <v>2971</v>
      </c>
      <c r="G3730" t="str">
        <f t="shared" si="58"/>
        <v>Focus SessionsParallel SimulationA Time Warp Implementation of Sharks World1990Peter L. Reiher</v>
      </c>
      <c r="I3730" t="str">
        <f>IFERROR(IF(VLOOKUP(Test!G3730,SanityCheck!$F$2:$F$6384,1,FALSE)=Test!G3730,"Y","N"),"N")</f>
        <v>Y</v>
      </c>
    </row>
    <row r="3731" spans="1:9" x14ac:dyDescent="0.25">
      <c r="A3731" t="s">
        <v>5614</v>
      </c>
      <c r="B3731" t="s">
        <v>5615</v>
      </c>
      <c r="C3731" t="s">
        <v>5617</v>
      </c>
      <c r="D3731">
        <v>1990</v>
      </c>
      <c r="E3731" t="s">
        <v>5618</v>
      </c>
      <c r="G3731" t="str">
        <f t="shared" si="58"/>
        <v>Focus SessionsParallel SimulationA Time Warp Implementation of Sharks World1990Steven Bellenot</v>
      </c>
      <c r="I3731" t="str">
        <f>IFERROR(IF(VLOOKUP(Test!G3731,SanityCheck!$F$2:$F$6384,1,FALSE)=Test!G3731,"Y","N"),"N")</f>
        <v>Y</v>
      </c>
    </row>
    <row r="3732" spans="1:9" x14ac:dyDescent="0.25">
      <c r="A3732" t="s">
        <v>5614</v>
      </c>
      <c r="B3732" t="s">
        <v>5623</v>
      </c>
      <c r="C3732" t="s">
        <v>5623</v>
      </c>
      <c r="D3732">
        <v>1990</v>
      </c>
      <c r="E3732" t="s">
        <v>4968</v>
      </c>
      <c r="G3732" t="str">
        <f t="shared" si="58"/>
        <v>Focus SessionsAI: What Simulationists Really Need to Know (Panel)AI: What Simulationists Really Need to Know (Panel)1990David P. Miller</v>
      </c>
      <c r="I3732" t="str">
        <f>IFERROR(IF(VLOOKUP(Test!G3732,SanityCheck!$F$2:$F$6384,1,FALSE)=Test!G3732,"Y","N"),"N")</f>
        <v>Y</v>
      </c>
    </row>
    <row r="3733" spans="1:9" x14ac:dyDescent="0.25">
      <c r="A3733" t="s">
        <v>5614</v>
      </c>
      <c r="B3733" t="s">
        <v>5623</v>
      </c>
      <c r="C3733" t="s">
        <v>5623</v>
      </c>
      <c r="D3733">
        <v>1990</v>
      </c>
      <c r="E3733" t="s">
        <v>2718</v>
      </c>
      <c r="G3733" t="str">
        <f t="shared" si="58"/>
        <v>Focus SessionsAI: What Simulationists Really Need to Know (Panel)AI: What Simulationists Really Need to Know (Panel)1990Jeff Rothenberg</v>
      </c>
      <c r="I3733" t="str">
        <f>IFERROR(IF(VLOOKUP(Test!G3733,SanityCheck!$F$2:$F$6384,1,FALSE)=Test!G3733,"Y","N"),"N")</f>
        <v>Y</v>
      </c>
    </row>
    <row r="3734" spans="1:9" x14ac:dyDescent="0.25">
      <c r="A3734" t="s">
        <v>5614</v>
      </c>
      <c r="B3734" t="s">
        <v>5623</v>
      </c>
      <c r="C3734" t="s">
        <v>5623</v>
      </c>
      <c r="D3734">
        <v>1990</v>
      </c>
      <c r="E3734" t="s">
        <v>5624</v>
      </c>
      <c r="G3734" t="str">
        <f t="shared" si="58"/>
        <v>Focus SessionsAI: What Simulationists Really Need to Know (Panel)AI: What Simulationists Really Need to Know (Panel)1990David W. Franke</v>
      </c>
      <c r="I3734" t="str">
        <f>IFERROR(IF(VLOOKUP(Test!G3734,SanityCheck!$F$2:$F$6384,1,FALSE)=Test!G3734,"Y","N"),"N")</f>
        <v>Y</v>
      </c>
    </row>
    <row r="3735" spans="1:9" x14ac:dyDescent="0.25">
      <c r="A3735" t="s">
        <v>5614</v>
      </c>
      <c r="B3735" t="s">
        <v>5623</v>
      </c>
      <c r="C3735" t="s">
        <v>5623</v>
      </c>
      <c r="D3735">
        <v>1990</v>
      </c>
      <c r="E3735" t="s">
        <v>2747</v>
      </c>
      <c r="G3735" t="str">
        <f t="shared" si="58"/>
        <v>Focus SessionsAI: What Simulationists Really Need to Know (Panel)AI: What Simulationists Really Need to Know (Panel)1990Paul A. Fishwick</v>
      </c>
      <c r="I3735" t="str">
        <f>IFERROR(IF(VLOOKUP(Test!G3735,SanityCheck!$F$2:$F$6384,1,FALSE)=Test!G3735,"Y","N"),"N")</f>
        <v>Y</v>
      </c>
    </row>
    <row r="3736" spans="1:9" x14ac:dyDescent="0.25">
      <c r="A3736" t="s">
        <v>5614</v>
      </c>
      <c r="B3736" t="s">
        <v>5623</v>
      </c>
      <c r="C3736" t="s">
        <v>5623</v>
      </c>
      <c r="D3736">
        <v>1990</v>
      </c>
      <c r="E3736" t="s">
        <v>5622</v>
      </c>
      <c r="G3736" t="str">
        <f t="shared" si="58"/>
        <v>Focus SessionsAI: What Simulationists Really Need to Know (Panel)AI: What Simulationists Really Need to Know (Panel)1990R. James Firby</v>
      </c>
      <c r="I3736" t="str">
        <f>IFERROR(IF(VLOOKUP(Test!G3736,SanityCheck!$F$2:$F$6384,1,FALSE)=Test!G3736,"Y","N"),"N")</f>
        <v>Y</v>
      </c>
    </row>
    <row r="3737" spans="1:9" x14ac:dyDescent="0.25">
      <c r="A3737" t="s">
        <v>5614</v>
      </c>
      <c r="B3737" t="s">
        <v>5627</v>
      </c>
      <c r="C3737" t="s">
        <v>5629</v>
      </c>
      <c r="D3737">
        <v>1990</v>
      </c>
      <c r="E3737" t="s">
        <v>5628</v>
      </c>
      <c r="G3737" t="str">
        <f t="shared" si="58"/>
        <v>Focus SessionsSoftware Engineering and Simulation: Mutual ContributionsA Simulation for Combat Systems Development and Acceptance Testing1990Thad J. Janowiak</v>
      </c>
      <c r="I3737" t="str">
        <f>IFERROR(IF(VLOOKUP(Test!G3737,SanityCheck!$F$2:$F$6384,1,FALSE)=Test!G3737,"Y","N"),"N")</f>
        <v>Y</v>
      </c>
    </row>
    <row r="3738" spans="1:9" x14ac:dyDescent="0.25">
      <c r="A3738" t="s">
        <v>5614</v>
      </c>
      <c r="B3738" t="s">
        <v>5627</v>
      </c>
      <c r="C3738" t="s">
        <v>5626</v>
      </c>
      <c r="D3738">
        <v>1990</v>
      </c>
      <c r="E3738" t="s">
        <v>5625</v>
      </c>
      <c r="G3738" t="str">
        <f t="shared" si="58"/>
        <v>Focus SessionsSoftware Engineering and Simulation: Mutual ContributionsA Functional Approach to Simulation Programming1990Adrienne Bloss</v>
      </c>
      <c r="I3738" t="str">
        <f>IFERROR(IF(VLOOKUP(Test!G3738,SanityCheck!$F$2:$F$6384,1,FALSE)=Test!G3738,"Y","N"),"N")</f>
        <v>Y</v>
      </c>
    </row>
    <row r="3739" spans="1:9" x14ac:dyDescent="0.25">
      <c r="A3739" t="s">
        <v>5614</v>
      </c>
      <c r="B3739" t="s">
        <v>5627</v>
      </c>
      <c r="C3739" t="s">
        <v>5631</v>
      </c>
      <c r="D3739">
        <v>1990</v>
      </c>
      <c r="E3739" t="s">
        <v>5630</v>
      </c>
      <c r="G3739" t="str">
        <f t="shared" si="58"/>
        <v>Focus SessionsSoftware Engineering and Simulation: Mutual ContributionsThe Runtime Creation of Code for Printing Simulation Output1990John H. Reynolds</v>
      </c>
      <c r="I3739" t="str">
        <f>IFERROR(IF(VLOOKUP(Test!G3739,SanityCheck!$F$2:$F$6384,1,FALSE)=Test!G3739,"Y","N"),"N")</f>
        <v>Y</v>
      </c>
    </row>
    <row r="3740" spans="1:9" x14ac:dyDescent="0.25">
      <c r="A3740" t="s">
        <v>5614</v>
      </c>
      <c r="B3740" t="s">
        <v>5634</v>
      </c>
      <c r="C3740" t="s">
        <v>5638</v>
      </c>
      <c r="D3740">
        <v>1990</v>
      </c>
      <c r="E3740" t="s">
        <v>5637</v>
      </c>
      <c r="G3740" t="str">
        <f t="shared" si="58"/>
        <v>Focus SessionsTrends and Expectations of the Use of Simulation Within DoDDefense Science Board Recommendations: An Examination of Defense Policy on the Use of Modeling and Simulation1990Barry M. Horowitz</v>
      </c>
      <c r="I3740" t="str">
        <f>IFERROR(IF(VLOOKUP(Test!G3740,SanityCheck!$F$2:$F$6384,1,FALSE)=Test!G3740,"Y","N"),"N")</f>
        <v>Y</v>
      </c>
    </row>
    <row r="3741" spans="1:9" x14ac:dyDescent="0.25">
      <c r="A3741" t="s">
        <v>5614</v>
      </c>
      <c r="B3741" t="s">
        <v>5634</v>
      </c>
      <c r="C3741" t="s">
        <v>5636</v>
      </c>
      <c r="D3741">
        <v>1990</v>
      </c>
      <c r="E3741" t="s">
        <v>5635</v>
      </c>
      <c r="G3741" t="str">
        <f t="shared" si="58"/>
        <v>Focus SessionsTrends and Expectations of the Use of Simulation Within DoDSimulation for Design, Test and Evaluation, and Training: Reconciling the Differences1990Ronald G. Hughes</v>
      </c>
      <c r="I3741" t="str">
        <f>IFERROR(IF(VLOOKUP(Test!G3741,SanityCheck!$F$2:$F$6384,1,FALSE)=Test!G3741,"Y","N"),"N")</f>
        <v>Y</v>
      </c>
    </row>
    <row r="3742" spans="1:9" x14ac:dyDescent="0.25">
      <c r="A3742" t="s">
        <v>5614</v>
      </c>
      <c r="B3742" t="s">
        <v>5634</v>
      </c>
      <c r="C3742" t="s">
        <v>5633</v>
      </c>
      <c r="D3742">
        <v>1990</v>
      </c>
      <c r="E3742" t="s">
        <v>5639</v>
      </c>
      <c r="G3742" t="str">
        <f t="shared" si="58"/>
        <v>Focus SessionsTrends and Expectations of the Use of Simulation Within DoDFuture Real-Time Testing and Evaluation Computing Environments1990Douglas R. Goodman</v>
      </c>
      <c r="I3742" t="str">
        <f>IFERROR(IF(VLOOKUP(Test!G3742,SanityCheck!$F$2:$F$6384,1,FALSE)=Test!G3742,"Y","N"),"N")</f>
        <v>Y</v>
      </c>
    </row>
    <row r="3743" spans="1:9" x14ac:dyDescent="0.25">
      <c r="A3743" t="s">
        <v>5614</v>
      </c>
      <c r="B3743" t="s">
        <v>5634</v>
      </c>
      <c r="C3743" t="s">
        <v>5633</v>
      </c>
      <c r="D3743">
        <v>1990</v>
      </c>
      <c r="E3743" t="s">
        <v>5632</v>
      </c>
      <c r="G3743" t="str">
        <f t="shared" si="58"/>
        <v>Focus SessionsTrends and Expectations of the Use of Simulation Within DoDFuture Real-Time Testing and Evaluation Computing Environments1990Robert G. Enk</v>
      </c>
      <c r="I3743" t="str">
        <f>IFERROR(IF(VLOOKUP(Test!G3743,SanityCheck!$F$2:$F$6384,1,FALSE)=Test!G3743,"Y","N"),"N")</f>
        <v>Y</v>
      </c>
    </row>
    <row r="3744" spans="1:9" x14ac:dyDescent="0.25">
      <c r="A3744" t="s">
        <v>5614</v>
      </c>
      <c r="B3744" t="s">
        <v>5641</v>
      </c>
      <c r="C3744" t="s">
        <v>5644</v>
      </c>
      <c r="D3744">
        <v>1990</v>
      </c>
      <c r="E3744" t="s">
        <v>4477</v>
      </c>
      <c r="G3744" t="str">
        <f t="shared" si="58"/>
        <v>Focus SessionsA Dynamic View of Simulation Support EnvironmentsIntegrated Support Environments for Simulation Modelling1990David W. Balmer</v>
      </c>
      <c r="I3744" t="str">
        <f>IFERROR(IF(VLOOKUP(Test!G3744,SanityCheck!$F$2:$F$6384,1,FALSE)=Test!G3744,"Y","N"),"N")</f>
        <v>Y</v>
      </c>
    </row>
    <row r="3745" spans="1:9" x14ac:dyDescent="0.25">
      <c r="A3745" t="s">
        <v>5614</v>
      </c>
      <c r="B3745" t="s">
        <v>5641</v>
      </c>
      <c r="C3745" t="s">
        <v>5644</v>
      </c>
      <c r="D3745">
        <v>1990</v>
      </c>
      <c r="E3745" t="s">
        <v>2863</v>
      </c>
      <c r="G3745" t="str">
        <f t="shared" si="58"/>
        <v>Focus SessionsA Dynamic View of Simulation Support EnvironmentsIntegrated Support Environments for Simulation Modelling1990Ray J. Paul</v>
      </c>
      <c r="I3745" t="str">
        <f>IFERROR(IF(VLOOKUP(Test!G3745,SanityCheck!$F$2:$F$6384,1,FALSE)=Test!G3745,"Y","N"),"N")</f>
        <v>Y</v>
      </c>
    </row>
    <row r="3746" spans="1:9" x14ac:dyDescent="0.25">
      <c r="A3746" t="s">
        <v>5614</v>
      </c>
      <c r="B3746" t="s">
        <v>5641</v>
      </c>
      <c r="C3746" t="s">
        <v>5642</v>
      </c>
      <c r="D3746">
        <v>1990</v>
      </c>
      <c r="E3746" t="s">
        <v>5454</v>
      </c>
      <c r="G3746" t="str">
        <f t="shared" si="58"/>
        <v>Focus SessionsA Dynamic View of Simulation Support EnvironmentsProving Temporal Properties of Hybrid Systems1990Sanjai Narain</v>
      </c>
      <c r="I3746" t="str">
        <f>IFERROR(IF(VLOOKUP(Test!G3746,SanityCheck!$F$2:$F$6384,1,FALSE)=Test!G3746,"Y","N"),"N")</f>
        <v>Y</v>
      </c>
    </row>
    <row r="3747" spans="1:9" x14ac:dyDescent="0.25">
      <c r="A3747" t="s">
        <v>5614</v>
      </c>
      <c r="B3747" t="s">
        <v>5641</v>
      </c>
      <c r="C3747" t="s">
        <v>5642</v>
      </c>
      <c r="D3747">
        <v>1990</v>
      </c>
      <c r="E3747" t="s">
        <v>2718</v>
      </c>
      <c r="G3747" t="str">
        <f t="shared" si="58"/>
        <v>Focus SessionsA Dynamic View of Simulation Support EnvironmentsProving Temporal Properties of Hybrid Systems1990Jeff Rothenberg</v>
      </c>
      <c r="I3747" t="str">
        <f>IFERROR(IF(VLOOKUP(Test!G3747,SanityCheck!$F$2:$F$6384,1,FALSE)=Test!G3747,"Y","N"),"N")</f>
        <v>Y</v>
      </c>
    </row>
    <row r="3748" spans="1:9" x14ac:dyDescent="0.25">
      <c r="A3748" t="s">
        <v>5614</v>
      </c>
      <c r="B3748" t="s">
        <v>5641</v>
      </c>
      <c r="C3748" t="s">
        <v>5640</v>
      </c>
      <c r="D3748">
        <v>1990</v>
      </c>
      <c r="E3748" t="s">
        <v>840</v>
      </c>
      <c r="G3748" t="str">
        <f t="shared" si="58"/>
        <v>Focus SessionsA Dynamic View of Simulation Support EnvironmentsModel Generation Issues in a Simulation Support Environment1990Osman Balci</v>
      </c>
      <c r="I3748" t="str">
        <f>IFERROR(IF(VLOOKUP(Test!G3748,SanityCheck!$F$2:$F$6384,1,FALSE)=Test!G3748,"Y","N"),"N")</f>
        <v>Y</v>
      </c>
    </row>
    <row r="3749" spans="1:9" x14ac:dyDescent="0.25">
      <c r="A3749" t="s">
        <v>5614</v>
      </c>
      <c r="B3749" t="s">
        <v>5641</v>
      </c>
      <c r="C3749" t="s">
        <v>5640</v>
      </c>
      <c r="D3749">
        <v>1990</v>
      </c>
      <c r="E3749" t="s">
        <v>663</v>
      </c>
      <c r="G3749" t="str">
        <f t="shared" si="58"/>
        <v>Focus SessionsA Dynamic View of Simulation Support EnvironmentsModel Generation Issues in a Simulation Support Environment1990Richard E. Nance</v>
      </c>
      <c r="I3749" t="str">
        <f>IFERROR(IF(VLOOKUP(Test!G3749,SanityCheck!$F$2:$F$6384,1,FALSE)=Test!G3749,"Y","N"),"N")</f>
        <v>Y</v>
      </c>
    </row>
    <row r="3750" spans="1:9" x14ac:dyDescent="0.25">
      <c r="A3750" t="s">
        <v>5614</v>
      </c>
      <c r="B3750" t="s">
        <v>5641</v>
      </c>
      <c r="C3750" t="s">
        <v>5640</v>
      </c>
      <c r="D3750">
        <v>1990</v>
      </c>
      <c r="E3750" t="s">
        <v>5455</v>
      </c>
      <c r="G3750" t="str">
        <f t="shared" si="58"/>
        <v>Focus SessionsA Dynamic View of Simulation Support EnvironmentsModel Generation Issues in a Simulation Support Environment1990E. Joseph Derrick</v>
      </c>
      <c r="I3750" t="str">
        <f>IFERROR(IF(VLOOKUP(Test!G3750,SanityCheck!$F$2:$F$6384,1,FALSE)=Test!G3750,"Y","N"),"N")</f>
        <v>Y</v>
      </c>
    </row>
    <row r="3751" spans="1:9" x14ac:dyDescent="0.25">
      <c r="A3751" t="s">
        <v>5614</v>
      </c>
      <c r="B3751" t="s">
        <v>5641</v>
      </c>
      <c r="C3751" t="s">
        <v>5640</v>
      </c>
      <c r="D3751">
        <v>1990</v>
      </c>
      <c r="E3751" t="s">
        <v>2985</v>
      </c>
      <c r="G3751" t="str">
        <f t="shared" si="58"/>
        <v>Focus SessionsA Dynamic View of Simulation Support EnvironmentsModel Generation Issues in a Simulation Support Environment1990Ernest H. Page</v>
      </c>
      <c r="I3751" t="str">
        <f>IFERROR(IF(VLOOKUP(Test!G3751,SanityCheck!$F$2:$F$6384,1,FALSE)=Test!G3751,"Y","N"),"N")</f>
        <v>Y</v>
      </c>
    </row>
    <row r="3752" spans="1:9" x14ac:dyDescent="0.25">
      <c r="A3752" t="s">
        <v>5614</v>
      </c>
      <c r="B3752" t="s">
        <v>5641</v>
      </c>
      <c r="C3752" t="s">
        <v>5640</v>
      </c>
      <c r="D3752">
        <v>1990</v>
      </c>
      <c r="E3752" t="s">
        <v>5643</v>
      </c>
      <c r="G3752" t="str">
        <f t="shared" si="58"/>
        <v>Focus SessionsA Dynamic View of Simulation Support EnvironmentsModel Generation Issues in a Simulation Support Environment1990John L. Bishop</v>
      </c>
      <c r="I3752" t="str">
        <f>IFERROR(IF(VLOOKUP(Test!G3752,SanityCheck!$F$2:$F$6384,1,FALSE)=Test!G3752,"Y","N"),"N")</f>
        <v>Y</v>
      </c>
    </row>
    <row r="3753" spans="1:9" x14ac:dyDescent="0.25">
      <c r="A3753" t="s">
        <v>1982</v>
      </c>
      <c r="B3753" t="s">
        <v>5647</v>
      </c>
      <c r="C3753" t="s">
        <v>5651</v>
      </c>
      <c r="D3753">
        <v>1990</v>
      </c>
      <c r="E3753" t="s">
        <v>5650</v>
      </c>
      <c r="G3753" t="str">
        <f t="shared" si="58"/>
        <v>Analysis MethodologyGeneral Monte Carlo MethodsLattice Structure of Pseudorandom Sequences from Shift-Register Generators1990Shu Tezuka</v>
      </c>
      <c r="I3753" t="str">
        <f>IFERROR(IF(VLOOKUP(Test!G3753,SanityCheck!$F$2:$F$6384,1,FALSE)=Test!G3753,"Y","N"),"N")</f>
        <v>Y</v>
      </c>
    </row>
    <row r="3754" spans="1:9" x14ac:dyDescent="0.25">
      <c r="A3754" t="s">
        <v>1982</v>
      </c>
      <c r="B3754" t="s">
        <v>5647</v>
      </c>
      <c r="C3754" t="s">
        <v>5649</v>
      </c>
      <c r="D3754">
        <v>1990</v>
      </c>
      <c r="E3754" t="s">
        <v>5652</v>
      </c>
      <c r="G3754" t="str">
        <f t="shared" si="58"/>
        <v>Analysis MethodologyGeneral Monte Carlo MethodsSolving Product From Stochastic Networks with Monte Carlo Summation1990Keith W. Ross</v>
      </c>
      <c r="I3754" t="str">
        <f>IFERROR(IF(VLOOKUP(Test!G3754,SanityCheck!$F$2:$F$6384,1,FALSE)=Test!G3754,"Y","N"),"N")</f>
        <v>Y</v>
      </c>
    </row>
    <row r="3755" spans="1:9" x14ac:dyDescent="0.25">
      <c r="A3755" t="s">
        <v>1982</v>
      </c>
      <c r="B3755" t="s">
        <v>5647</v>
      </c>
      <c r="C3755" t="s">
        <v>5649</v>
      </c>
      <c r="D3755">
        <v>1990</v>
      </c>
      <c r="E3755" t="s">
        <v>5648</v>
      </c>
      <c r="G3755" t="str">
        <f t="shared" si="58"/>
        <v>Analysis MethodologyGeneral Monte Carlo MethodsSolving Product From Stochastic Networks with Monte Carlo Summation1990Jie Wang</v>
      </c>
      <c r="I3755" t="str">
        <f>IFERROR(IF(VLOOKUP(Test!G3755,SanityCheck!$F$2:$F$6384,1,FALSE)=Test!G3755,"Y","N"),"N")</f>
        <v>Y</v>
      </c>
    </row>
    <row r="3756" spans="1:9" x14ac:dyDescent="0.25">
      <c r="A3756" t="s">
        <v>1982</v>
      </c>
      <c r="B3756" t="s">
        <v>5647</v>
      </c>
      <c r="C3756" t="s">
        <v>5646</v>
      </c>
      <c r="D3756">
        <v>1990</v>
      </c>
      <c r="E3756" t="s">
        <v>1862</v>
      </c>
      <c r="G3756" t="str">
        <f t="shared" si="58"/>
        <v>Analysis MethodologyGeneral Monte Carlo MethodsSequential Bayesian Analysis of Simulation Experiments1990Jorge Haddock</v>
      </c>
      <c r="I3756" t="str">
        <f>IFERROR(IF(VLOOKUP(Test!G3756,SanityCheck!$F$2:$F$6384,1,FALSE)=Test!G3756,"Y","N"),"N")</f>
        <v>Y</v>
      </c>
    </row>
    <row r="3757" spans="1:9" x14ac:dyDescent="0.25">
      <c r="A3757" t="s">
        <v>1982</v>
      </c>
      <c r="B3757" t="s">
        <v>5647</v>
      </c>
      <c r="C3757" t="s">
        <v>5646</v>
      </c>
      <c r="D3757">
        <v>1990</v>
      </c>
      <c r="E3757" t="s">
        <v>5645</v>
      </c>
      <c r="G3757" t="str">
        <f t="shared" si="58"/>
        <v>Analysis MethodologyGeneral Monte Carlo MethodsSequential Bayesian Analysis of Simulation Experiments1990Thomas R. Willemain</v>
      </c>
      <c r="I3757" t="str">
        <f>IFERROR(IF(VLOOKUP(Test!G3757,SanityCheck!$F$2:$F$6384,1,FALSE)=Test!G3757,"Y","N"),"N")</f>
        <v>Y</v>
      </c>
    </row>
    <row r="3758" spans="1:9" x14ac:dyDescent="0.25">
      <c r="A3758" t="s">
        <v>1982</v>
      </c>
      <c r="B3758" t="s">
        <v>5655</v>
      </c>
      <c r="C3758" t="s">
        <v>5658</v>
      </c>
      <c r="D3758">
        <v>1990</v>
      </c>
      <c r="E3758" t="s">
        <v>1978</v>
      </c>
      <c r="G3758" t="str">
        <f t="shared" si="58"/>
        <v>Analysis MethodologyMultivariate Methods for Design and AnalysisPower Comparisons for the Multivariate Batch-Means Method1990John M. Charnes</v>
      </c>
      <c r="I3758" t="str">
        <f>IFERROR(IF(VLOOKUP(Test!G3758,SanityCheck!$F$2:$F$6384,1,FALSE)=Test!G3758,"Y","N"),"N")</f>
        <v>Y</v>
      </c>
    </row>
    <row r="3759" spans="1:9" x14ac:dyDescent="0.25">
      <c r="A3759" t="s">
        <v>1982</v>
      </c>
      <c r="B3759" t="s">
        <v>5655</v>
      </c>
      <c r="C3759" t="s">
        <v>5657</v>
      </c>
      <c r="D3759">
        <v>1990</v>
      </c>
      <c r="E3759" t="s">
        <v>5656</v>
      </c>
      <c r="G3759" t="str">
        <f t="shared" si="58"/>
        <v>Analysis MethodologyMultivariate Methods for Design and AnalysisBatch-Size Effects on Simulation Optimization Using Multiple Comparisons with the Best1990Lynne Goldsman</v>
      </c>
      <c r="I3759" t="str">
        <f>IFERROR(IF(VLOOKUP(Test!G3759,SanityCheck!$F$2:$F$6384,1,FALSE)=Test!G3759,"Y","N"),"N")</f>
        <v>Y</v>
      </c>
    </row>
    <row r="3760" spans="1:9" x14ac:dyDescent="0.25">
      <c r="A3760" t="s">
        <v>1982</v>
      </c>
      <c r="B3760" t="s">
        <v>5655</v>
      </c>
      <c r="C3760" t="s">
        <v>5657</v>
      </c>
      <c r="D3760">
        <v>1990</v>
      </c>
      <c r="E3760" t="s">
        <v>1546</v>
      </c>
      <c r="G3760" t="str">
        <f t="shared" si="58"/>
        <v>Analysis MethodologyMultivariate Methods for Design and AnalysisBatch-Size Effects on Simulation Optimization Using Multiple Comparisons with the Best1990Barry L. Nelson</v>
      </c>
      <c r="I3760" t="str">
        <f>IFERROR(IF(VLOOKUP(Test!G3760,SanityCheck!$F$2:$F$6384,1,FALSE)=Test!G3760,"Y","N"),"N")</f>
        <v>Y</v>
      </c>
    </row>
    <row r="3761" spans="1:9" x14ac:dyDescent="0.25">
      <c r="A3761" t="s">
        <v>1982</v>
      </c>
      <c r="B3761" t="s">
        <v>5655</v>
      </c>
      <c r="C3761" t="s">
        <v>5654</v>
      </c>
      <c r="D3761">
        <v>1990</v>
      </c>
      <c r="E3761" t="s">
        <v>5659</v>
      </c>
      <c r="G3761" t="str">
        <f t="shared" si="58"/>
        <v>Analysis MethodologyMultivariate Methods for Design and AnalysisCharacterizing Distribution of Discrete Bivariate Random Variables for Simulation and Evaluation of Solution Methods1990Bridget A. Moore</v>
      </c>
      <c r="I3761" t="str">
        <f>IFERROR(IF(VLOOKUP(Test!G3761,SanityCheck!$F$2:$F$6384,1,FALSE)=Test!G3761,"Y","N"),"N")</f>
        <v>Y</v>
      </c>
    </row>
    <row r="3762" spans="1:9" x14ac:dyDescent="0.25">
      <c r="A3762" t="s">
        <v>1982</v>
      </c>
      <c r="B3762" t="s">
        <v>5655</v>
      </c>
      <c r="C3762" t="s">
        <v>5654</v>
      </c>
      <c r="D3762">
        <v>1990</v>
      </c>
      <c r="E3762" t="s">
        <v>5653</v>
      </c>
      <c r="G3762" t="str">
        <f t="shared" si="58"/>
        <v>Analysis MethodologyMultivariate Methods for Design and AnalysisCharacterizing Distribution of Discrete Bivariate Random Variables for Simulation and Evaluation of Solution Methods1990Jeffrey A. Peterson</v>
      </c>
      <c r="I3762" t="str">
        <f>IFERROR(IF(VLOOKUP(Test!G3762,SanityCheck!$F$2:$F$6384,1,FALSE)=Test!G3762,"Y","N"),"N")</f>
        <v>Y</v>
      </c>
    </row>
    <row r="3763" spans="1:9" x14ac:dyDescent="0.25">
      <c r="A3763" t="s">
        <v>1982</v>
      </c>
      <c r="B3763" t="s">
        <v>5655</v>
      </c>
      <c r="C3763" t="s">
        <v>5654</v>
      </c>
      <c r="D3763">
        <v>1990</v>
      </c>
      <c r="E3763" t="s">
        <v>5660</v>
      </c>
      <c r="G3763" t="str">
        <f t="shared" si="58"/>
        <v>Analysis MethodologyMultivariate Methods for Design and AnalysisCharacterizing Distribution of Discrete Bivariate Random Variables for Simulation and Evaluation of Solution Methods1990Charles H. Reilly</v>
      </c>
      <c r="I3763" t="str">
        <f>IFERROR(IF(VLOOKUP(Test!G3763,SanityCheck!$F$2:$F$6384,1,FALSE)=Test!G3763,"Y","N"),"N")</f>
        <v>Y</v>
      </c>
    </row>
    <row r="3764" spans="1:9" x14ac:dyDescent="0.25">
      <c r="A3764" t="s">
        <v>1982</v>
      </c>
      <c r="B3764" t="s">
        <v>5662</v>
      </c>
      <c r="C3764" t="s">
        <v>5665</v>
      </c>
      <c r="D3764">
        <v>1990</v>
      </c>
      <c r="E3764" t="s">
        <v>5667</v>
      </c>
      <c r="G3764" t="str">
        <f t="shared" si="58"/>
        <v>Analysis MethodologyAnalysis Issues in Manufacturing SimulationsThe Application of Experimental Design to the Analysis of Semiconductor Manufacturing Lines1990Sarah J. Wood</v>
      </c>
      <c r="I3764" t="str">
        <f>IFERROR(IF(VLOOKUP(Test!G3764,SanityCheck!$F$2:$F$6384,1,FALSE)=Test!G3764,"Y","N"),"N")</f>
        <v>Y</v>
      </c>
    </row>
    <row r="3765" spans="1:9" x14ac:dyDescent="0.25">
      <c r="A3765" t="s">
        <v>1982</v>
      </c>
      <c r="B3765" t="s">
        <v>5662</v>
      </c>
      <c r="C3765" t="s">
        <v>5665</v>
      </c>
      <c r="D3765">
        <v>1990</v>
      </c>
      <c r="E3765" t="s">
        <v>827</v>
      </c>
      <c r="G3765" t="str">
        <f t="shared" si="58"/>
        <v>Analysis MethodologyAnalysis Issues in Manufacturing SimulationsThe Application of Experimental Design to the Analysis of Semiconductor Manufacturing Lines1990Peter D. Welch</v>
      </c>
      <c r="I3765" t="str">
        <f>IFERROR(IF(VLOOKUP(Test!G3765,SanityCheck!$F$2:$F$6384,1,FALSE)=Test!G3765,"Y","N"),"N")</f>
        <v>Y</v>
      </c>
    </row>
    <row r="3766" spans="1:9" x14ac:dyDescent="0.25">
      <c r="A3766" t="s">
        <v>1982</v>
      </c>
      <c r="B3766" t="s">
        <v>5662</v>
      </c>
      <c r="C3766" t="s">
        <v>5664</v>
      </c>
      <c r="D3766">
        <v>1990</v>
      </c>
      <c r="E3766" t="s">
        <v>5663</v>
      </c>
      <c r="G3766" t="str">
        <f t="shared" si="58"/>
        <v>Analysis MethodologyAnalysis Issues in Manufacturing SimulationsUsing Experimental Design to Improve the Efficiency of Simulation Modeling - A Manufacturing Perspective1990Steve Hatami</v>
      </c>
      <c r="I3766" t="str">
        <f>IFERROR(IF(VLOOKUP(Test!G3766,SanityCheck!$F$2:$F$6384,1,FALSE)=Test!G3766,"Y","N"),"N")</f>
        <v>Y</v>
      </c>
    </row>
    <row r="3767" spans="1:9" x14ac:dyDescent="0.25">
      <c r="A3767" t="s">
        <v>1982</v>
      </c>
      <c r="B3767" t="s">
        <v>5662</v>
      </c>
      <c r="C3767" t="s">
        <v>5664</v>
      </c>
      <c r="D3767">
        <v>1990</v>
      </c>
      <c r="E3767" t="s">
        <v>5668</v>
      </c>
      <c r="G3767" t="str">
        <f t="shared" si="58"/>
        <v>Analysis MethodologyAnalysis Issues in Manufacturing SimulationsUsing Experimental Design to Improve the Efficiency of Simulation Modeling - A Manufacturing Perspective1990Earl Cowley</v>
      </c>
      <c r="I3767" t="str">
        <f>IFERROR(IF(VLOOKUP(Test!G3767,SanityCheck!$F$2:$F$6384,1,FALSE)=Test!G3767,"Y","N"),"N")</f>
        <v>Y</v>
      </c>
    </row>
    <row r="3768" spans="1:9" x14ac:dyDescent="0.25">
      <c r="A3768" t="s">
        <v>1982</v>
      </c>
      <c r="B3768" t="s">
        <v>5662</v>
      </c>
      <c r="C3768" t="s">
        <v>5664</v>
      </c>
      <c r="D3768">
        <v>1990</v>
      </c>
      <c r="E3768" t="s">
        <v>5666</v>
      </c>
      <c r="G3768" t="str">
        <f t="shared" si="58"/>
        <v>Analysis MethodologyAnalysis Issues in Manufacturing SimulationsUsing Experimental Design to Improve the Efficiency of Simulation Modeling - A Manufacturing Perspective1990Cynthia Morey</v>
      </c>
      <c r="I3768" t="str">
        <f>IFERROR(IF(VLOOKUP(Test!G3768,SanityCheck!$F$2:$F$6384,1,FALSE)=Test!G3768,"Y","N"),"N")</f>
        <v>Y</v>
      </c>
    </row>
    <row r="3769" spans="1:9" x14ac:dyDescent="0.25">
      <c r="A3769" t="s">
        <v>1982</v>
      </c>
      <c r="B3769" t="s">
        <v>5662</v>
      </c>
      <c r="C3769" t="s">
        <v>5661</v>
      </c>
      <c r="D3769">
        <v>1990</v>
      </c>
      <c r="E3769" t="s">
        <v>329</v>
      </c>
      <c r="G3769" t="str">
        <f t="shared" si="58"/>
        <v>Analysis MethodologyAnalysis Issues in Manufacturing SimulationsModels of Random Machine Downtimes for Simulation1990Averill M. Law</v>
      </c>
      <c r="I3769" t="str">
        <f>IFERROR(IF(VLOOKUP(Test!G3769,SanityCheck!$F$2:$F$6384,1,FALSE)=Test!G3769,"Y","N"),"N")</f>
        <v>Y</v>
      </c>
    </row>
    <row r="3770" spans="1:9" x14ac:dyDescent="0.25">
      <c r="A3770" t="s">
        <v>1982</v>
      </c>
      <c r="B3770" t="s">
        <v>5670</v>
      </c>
      <c r="C3770" t="s">
        <v>5669</v>
      </c>
      <c r="D3770">
        <v>1990</v>
      </c>
      <c r="E3770" t="s">
        <v>3004</v>
      </c>
      <c r="G3770" t="str">
        <f t="shared" si="58"/>
        <v>Analysis MethodologyImproving Efficiency in Simulation ExperimentsSensitivity Analysis with Regard to Capacity Expansion in Network Flow Simulation1990Christos Alexopoulos</v>
      </c>
      <c r="I3770" t="str">
        <f>IFERROR(IF(VLOOKUP(Test!G3770,SanityCheck!$F$2:$F$6384,1,FALSE)=Test!G3770,"Y","N"),"N")</f>
        <v>Y</v>
      </c>
    </row>
    <row r="3771" spans="1:9" x14ac:dyDescent="0.25">
      <c r="A3771" t="s">
        <v>1982</v>
      </c>
      <c r="B3771" t="s">
        <v>5670</v>
      </c>
      <c r="C3771" t="s">
        <v>5669</v>
      </c>
      <c r="D3771">
        <v>1990</v>
      </c>
      <c r="E3771" t="s">
        <v>22</v>
      </c>
      <c r="G3771" t="str">
        <f t="shared" si="58"/>
        <v>Analysis MethodologyImproving Efficiency in Simulation ExperimentsSensitivity Analysis with Regard to Capacity Expansion in Network Flow Simulation1990George S. Fishman</v>
      </c>
      <c r="I3771" t="str">
        <f>IFERROR(IF(VLOOKUP(Test!G3771,SanityCheck!$F$2:$F$6384,1,FALSE)=Test!G3771,"Y","N"),"N")</f>
        <v>Y</v>
      </c>
    </row>
    <row r="3772" spans="1:9" x14ac:dyDescent="0.25">
      <c r="A3772" t="s">
        <v>1982</v>
      </c>
      <c r="B3772" t="s">
        <v>5670</v>
      </c>
      <c r="C3772" t="s">
        <v>5673</v>
      </c>
      <c r="D3772">
        <v>1990</v>
      </c>
      <c r="E3772" t="s">
        <v>5672</v>
      </c>
      <c r="G3772" t="str">
        <f t="shared" si="58"/>
        <v>Analysis MethodologyImproving Efficiency in Simulation ExperimentsControl Variates for Stochastic Network Simulation1990Thanos N. Avramidis</v>
      </c>
      <c r="I3772" t="str">
        <f>IFERROR(IF(VLOOKUP(Test!G3772,SanityCheck!$F$2:$F$6384,1,FALSE)=Test!G3772,"Y","N"),"N")</f>
        <v>Y</v>
      </c>
    </row>
    <row r="3773" spans="1:9" x14ac:dyDescent="0.25">
      <c r="A3773" t="s">
        <v>1982</v>
      </c>
      <c r="B3773" t="s">
        <v>5670</v>
      </c>
      <c r="C3773" t="s">
        <v>5673</v>
      </c>
      <c r="D3773">
        <v>1990</v>
      </c>
      <c r="E3773" t="s">
        <v>643</v>
      </c>
      <c r="G3773" t="str">
        <f t="shared" si="58"/>
        <v>Analysis MethodologyImproving Efficiency in Simulation ExperimentsControl Variates for Stochastic Network Simulation1990James R. Wilson</v>
      </c>
      <c r="I3773" t="str">
        <f>IFERROR(IF(VLOOKUP(Test!G3773,SanityCheck!$F$2:$F$6384,1,FALSE)=Test!G3773,"Y","N"),"N")</f>
        <v>Y</v>
      </c>
    </row>
    <row r="3774" spans="1:9" x14ac:dyDescent="0.25">
      <c r="A3774" t="s">
        <v>1982</v>
      </c>
      <c r="B3774" t="s">
        <v>5670</v>
      </c>
      <c r="C3774" t="s">
        <v>5671</v>
      </c>
      <c r="D3774">
        <v>1990</v>
      </c>
      <c r="E3774" t="s">
        <v>1592</v>
      </c>
      <c r="G3774" t="str">
        <f t="shared" si="58"/>
        <v>Analysis MethodologyImproving Efficiency in Simulation ExperimentsFitting Parametric Models By Conditional Simulation1990Russell C. H. Cheng</v>
      </c>
      <c r="I3774" t="str">
        <f>IFERROR(IF(VLOOKUP(Test!G3774,SanityCheck!$F$2:$F$6384,1,FALSE)=Test!G3774,"Y","N"),"N")</f>
        <v>Y</v>
      </c>
    </row>
    <row r="3775" spans="1:9" x14ac:dyDescent="0.25">
      <c r="A3775" t="s">
        <v>1982</v>
      </c>
      <c r="B3775" t="s">
        <v>5675</v>
      </c>
      <c r="C3775" t="s">
        <v>5676</v>
      </c>
      <c r="D3775">
        <v>1990</v>
      </c>
      <c r="E3775" t="s">
        <v>1535</v>
      </c>
      <c r="G3775" t="str">
        <f t="shared" si="58"/>
        <v>Analysis MethodologyExperimental Designs for SimulationSome Optimal Simulation Designs for Estimating Quadratic Response Surface Functions1990Joan M. Donohue</v>
      </c>
      <c r="I3775" t="str">
        <f>IFERROR(IF(VLOOKUP(Test!G3775,SanityCheck!$F$2:$F$6384,1,FALSE)=Test!G3775,"Y","N"),"N")</f>
        <v>Y</v>
      </c>
    </row>
    <row r="3776" spans="1:9" x14ac:dyDescent="0.25">
      <c r="A3776" t="s">
        <v>1982</v>
      </c>
      <c r="B3776" t="s">
        <v>5675</v>
      </c>
      <c r="C3776" t="s">
        <v>5676</v>
      </c>
      <c r="D3776">
        <v>1990</v>
      </c>
      <c r="E3776" t="s">
        <v>4357</v>
      </c>
      <c r="G3776" t="str">
        <f t="shared" si="58"/>
        <v>Analysis MethodologyExperimental Designs for SimulationSome Optimal Simulation Designs for Estimating Quadratic Response Surface Functions1990Ernest C. Houck</v>
      </c>
      <c r="I3776" t="str">
        <f>IFERROR(IF(VLOOKUP(Test!G3776,SanityCheck!$F$2:$F$6384,1,FALSE)=Test!G3776,"Y","N"),"N")</f>
        <v>Y</v>
      </c>
    </row>
    <row r="3777" spans="1:9" x14ac:dyDescent="0.25">
      <c r="A3777" t="s">
        <v>1982</v>
      </c>
      <c r="B3777" t="s">
        <v>5675</v>
      </c>
      <c r="C3777" t="s">
        <v>5676</v>
      </c>
      <c r="D3777">
        <v>1990</v>
      </c>
      <c r="E3777" t="s">
        <v>5678</v>
      </c>
      <c r="G3777" t="str">
        <f t="shared" si="58"/>
        <v>Analysis MethodologyExperimental Designs for SimulationSome Optimal Simulation Designs for Estimating Quadratic Response Surface Functions1990Raymond H. Myers</v>
      </c>
      <c r="I3777" t="str">
        <f>IFERROR(IF(VLOOKUP(Test!G3777,SanityCheck!$F$2:$F$6384,1,FALSE)=Test!G3777,"Y","N"),"N")</f>
        <v>Y</v>
      </c>
    </row>
    <row r="3778" spans="1:9" x14ac:dyDescent="0.25">
      <c r="A3778" t="s">
        <v>1982</v>
      </c>
      <c r="B3778" t="s">
        <v>5675</v>
      </c>
      <c r="C3778" t="s">
        <v>5677</v>
      </c>
      <c r="D3778">
        <v>1990</v>
      </c>
      <c r="E3778" t="s">
        <v>2846</v>
      </c>
      <c r="G3778" t="str">
        <f t="shared" ref="G3778:G3841" si="59">CONCATENATE(A3778,B3778,C3778,D3778,E3778)</f>
        <v>Analysis MethodologyExperimental Designs for SimulationStatistics and Deterministic Simulation Models: Why Not?1990Jack P. C. Kleijnen</v>
      </c>
      <c r="I3778" t="str">
        <f>IFERROR(IF(VLOOKUP(Test!G3778,SanityCheck!$F$2:$F$6384,1,FALSE)=Test!G3778,"Y","N"),"N")</f>
        <v>Y</v>
      </c>
    </row>
    <row r="3779" spans="1:9" x14ac:dyDescent="0.25">
      <c r="A3779" t="s">
        <v>1982</v>
      </c>
      <c r="B3779" t="s">
        <v>5675</v>
      </c>
      <c r="C3779" t="s">
        <v>5674</v>
      </c>
      <c r="D3779">
        <v>1990</v>
      </c>
      <c r="E3779" t="s">
        <v>4743</v>
      </c>
      <c r="G3779" t="str">
        <f t="shared" si="59"/>
        <v>Analysis MethodologyExperimental Designs for SimulationHeuristic Diagnostics for the Presence of Pure Error in Computer Simulation Models1990Jeffrey D. Tew</v>
      </c>
      <c r="I3779" t="str">
        <f>IFERROR(IF(VLOOKUP(Test!G3779,SanityCheck!$F$2:$F$6384,1,FALSE)=Test!G3779,"Y","N"),"N")</f>
        <v>Y</v>
      </c>
    </row>
    <row r="3780" spans="1:9" x14ac:dyDescent="0.25">
      <c r="A3780" t="s">
        <v>1982</v>
      </c>
      <c r="B3780" t="s">
        <v>5675</v>
      </c>
      <c r="C3780" t="s">
        <v>5674</v>
      </c>
      <c r="D3780">
        <v>1990</v>
      </c>
      <c r="E3780" t="s">
        <v>5679</v>
      </c>
      <c r="G3780" t="str">
        <f t="shared" si="59"/>
        <v>Analysis MethodologyExperimental Designs for SimulationHeuristic Diagnostics for the Presence of Pure Error in Computer Simulation Models1990Marnita C. Crenshaw</v>
      </c>
      <c r="I3780" t="str">
        <f>IFERROR(IF(VLOOKUP(Test!G3780,SanityCheck!$F$2:$F$6384,1,FALSE)=Test!G3780,"Y","N"),"N")</f>
        <v>Y</v>
      </c>
    </row>
    <row r="3781" spans="1:9" x14ac:dyDescent="0.25">
      <c r="A3781" t="s">
        <v>1982</v>
      </c>
      <c r="B3781" t="s">
        <v>5681</v>
      </c>
      <c r="C3781" t="s">
        <v>5680</v>
      </c>
      <c r="D3781">
        <v>1990</v>
      </c>
      <c r="E3781" t="s">
        <v>5359</v>
      </c>
      <c r="G3781" t="str">
        <f t="shared" si="59"/>
        <v>Analysis MethodologyResponse-Surface Related ModelsInitial Transient Effects in the Frequency Domain1990Douglas J. Morrice</v>
      </c>
      <c r="I3781" t="str">
        <f>IFERROR(IF(VLOOKUP(Test!G3781,SanityCheck!$F$2:$F$6384,1,FALSE)=Test!G3781,"Y","N"),"N")</f>
        <v>Y</v>
      </c>
    </row>
    <row r="3782" spans="1:9" x14ac:dyDescent="0.25">
      <c r="A3782" t="s">
        <v>1982</v>
      </c>
      <c r="B3782" t="s">
        <v>5681</v>
      </c>
      <c r="C3782" t="s">
        <v>5680</v>
      </c>
      <c r="D3782">
        <v>1990</v>
      </c>
      <c r="E3782" t="s">
        <v>1975</v>
      </c>
      <c r="G3782" t="str">
        <f t="shared" si="59"/>
        <v>Analysis MethodologyResponse-Surface Related ModelsInitial Transient Effects in the Frequency Domain1990Lee W. Schruben</v>
      </c>
      <c r="I3782" t="str">
        <f>IFERROR(IF(VLOOKUP(Test!G3782,SanityCheck!$F$2:$F$6384,1,FALSE)=Test!G3782,"Y","N"),"N")</f>
        <v>Y</v>
      </c>
    </row>
    <row r="3783" spans="1:9" x14ac:dyDescent="0.25">
      <c r="A3783" t="s">
        <v>1982</v>
      </c>
      <c r="B3783" t="s">
        <v>5681</v>
      </c>
      <c r="C3783" t="s">
        <v>5680</v>
      </c>
      <c r="D3783">
        <v>1990</v>
      </c>
      <c r="E3783" t="s">
        <v>2389</v>
      </c>
      <c r="G3783" t="str">
        <f t="shared" si="59"/>
        <v>Analysis MethodologyResponse-Surface Related ModelsInitial Transient Effects in the Frequency Domain1990Sheldon H. Jacobson</v>
      </c>
      <c r="I3783" t="str">
        <f>IFERROR(IF(VLOOKUP(Test!G3783,SanityCheck!$F$2:$F$6384,1,FALSE)=Test!G3783,"Y","N"),"N")</f>
        <v>Y</v>
      </c>
    </row>
    <row r="3784" spans="1:9" x14ac:dyDescent="0.25">
      <c r="A3784" t="s">
        <v>1982</v>
      </c>
      <c r="B3784" t="s">
        <v>5681</v>
      </c>
      <c r="C3784" t="s">
        <v>5684</v>
      </c>
      <c r="D3784">
        <v>1990</v>
      </c>
      <c r="E3784" t="s">
        <v>5167</v>
      </c>
      <c r="G3784" t="str">
        <f t="shared" si="59"/>
        <v>Analysis MethodologyResponse-Surface Related ModelsSystem Identification Using Frequency Domain Methodology1990Arnold Buss</v>
      </c>
      <c r="I3784" t="str">
        <f>IFERROR(IF(VLOOKUP(Test!G3784,SanityCheck!$F$2:$F$6384,1,FALSE)=Test!G3784,"Y","N"),"N")</f>
        <v>Y</v>
      </c>
    </row>
    <row r="3785" spans="1:9" x14ac:dyDescent="0.25">
      <c r="A3785" t="s">
        <v>1982</v>
      </c>
      <c r="B3785" t="s">
        <v>5681</v>
      </c>
      <c r="C3785" t="s">
        <v>5683</v>
      </c>
      <c r="D3785">
        <v>1990</v>
      </c>
      <c r="E3785" t="s">
        <v>5682</v>
      </c>
      <c r="G3785" t="str">
        <f t="shared" si="59"/>
        <v>Analysis MethodologyResponse-Surface Related ModelsA New Algorithm for Stochastic Optimization1990Sigrun Andradottir</v>
      </c>
      <c r="I3785" t="str">
        <f>IFERROR(IF(VLOOKUP(Test!G3785,SanityCheck!$F$2:$F$6384,1,FALSE)=Test!G3785,"Y","N"),"N")</f>
        <v>Y</v>
      </c>
    </row>
    <row r="3786" spans="1:9" x14ac:dyDescent="0.25">
      <c r="A3786" t="s">
        <v>1982</v>
      </c>
      <c r="B3786" t="s">
        <v>4930</v>
      </c>
      <c r="C3786" t="s">
        <v>4937</v>
      </c>
      <c r="D3786">
        <v>1990</v>
      </c>
      <c r="E3786" t="s">
        <v>1574</v>
      </c>
      <c r="G3786" t="str">
        <f t="shared" si="59"/>
        <v>Analysis MethodologySimulation OptimizationUse of Common Random Numbers in Comparing Alternatives1990Gordon M. Clark</v>
      </c>
      <c r="I3786" t="str">
        <f>IFERROR(IF(VLOOKUP(Test!G3786,SanityCheck!$F$2:$F$6384,1,FALSE)=Test!G3786,"Y","N"),"N")</f>
        <v>Y</v>
      </c>
    </row>
    <row r="3787" spans="1:9" x14ac:dyDescent="0.25">
      <c r="A3787" t="s">
        <v>1982</v>
      </c>
      <c r="B3787" t="s">
        <v>4930</v>
      </c>
      <c r="C3787" t="s">
        <v>4932</v>
      </c>
      <c r="D3787">
        <v>1990</v>
      </c>
      <c r="E3787" t="s">
        <v>4931</v>
      </c>
      <c r="G3787" t="str">
        <f t="shared" si="59"/>
        <v>Analysis MethodologySimulation OptimizationFinite-Time Behavior of Two Simulation Optimization Algorithms1990Ying Tat Leung</v>
      </c>
      <c r="I3787" t="str">
        <f>IFERROR(IF(VLOOKUP(Test!G3787,SanityCheck!$F$2:$F$6384,1,FALSE)=Test!G3787,"Y","N"),"N")</f>
        <v>Y</v>
      </c>
    </row>
    <row r="3788" spans="1:9" x14ac:dyDescent="0.25">
      <c r="A3788" t="s">
        <v>1982</v>
      </c>
      <c r="B3788" t="s">
        <v>4930</v>
      </c>
      <c r="C3788" t="s">
        <v>4932</v>
      </c>
      <c r="D3788">
        <v>1990</v>
      </c>
      <c r="E3788" t="s">
        <v>2433</v>
      </c>
      <c r="G3788" t="str">
        <f t="shared" si="59"/>
        <v>Analysis MethodologySimulation OptimizationFinite-Time Behavior of Two Simulation Optimization Algorithms1990Rajan Suri</v>
      </c>
      <c r="I3788" t="str">
        <f>IFERROR(IF(VLOOKUP(Test!G3788,SanityCheck!$F$2:$F$6384,1,FALSE)=Test!G3788,"Y","N"),"N")</f>
        <v>Y</v>
      </c>
    </row>
    <row r="3789" spans="1:9" x14ac:dyDescent="0.25">
      <c r="A3789" t="s">
        <v>1982</v>
      </c>
      <c r="B3789" t="s">
        <v>4930</v>
      </c>
      <c r="C3789" t="s">
        <v>4936</v>
      </c>
      <c r="D3789">
        <v>1990</v>
      </c>
      <c r="E3789" t="s">
        <v>3037</v>
      </c>
      <c r="G3789" t="str">
        <f t="shared" si="59"/>
        <v>Analysis MethodologySimulation OptimizationBias Properties of Infinitesimal Perturbation Analysis for Multi-Server Queues1990Michael C. Fu</v>
      </c>
      <c r="I3789" t="str">
        <f>IFERROR(IF(VLOOKUP(Test!G3789,SanityCheck!$F$2:$F$6384,1,FALSE)=Test!G3789,"Y","N"),"N")</f>
        <v>Y</v>
      </c>
    </row>
    <row r="3790" spans="1:9" x14ac:dyDescent="0.25">
      <c r="A3790" t="s">
        <v>1982</v>
      </c>
      <c r="B3790" t="s">
        <v>4930</v>
      </c>
      <c r="C3790" t="s">
        <v>4936</v>
      </c>
      <c r="D3790">
        <v>1990</v>
      </c>
      <c r="E3790" t="s">
        <v>4935</v>
      </c>
      <c r="G3790" t="str">
        <f t="shared" si="59"/>
        <v>Analysis MethodologySimulation OptimizationBias Properties of Infinitesimal Perturbation Analysis for Multi-Server Queues1990Jian-Qiang Hu</v>
      </c>
      <c r="I3790" t="str">
        <f>IFERROR(IF(VLOOKUP(Test!G3790,SanityCheck!$F$2:$F$6384,1,FALSE)=Test!G3790,"Y","N"),"N")</f>
        <v>Y</v>
      </c>
    </row>
    <row r="3791" spans="1:9" x14ac:dyDescent="0.25">
      <c r="A3791" t="s">
        <v>1982</v>
      </c>
      <c r="B3791" t="s">
        <v>5686</v>
      </c>
      <c r="C3791" t="s">
        <v>5686</v>
      </c>
      <c r="D3791">
        <v>1990</v>
      </c>
      <c r="E3791" t="s">
        <v>1526</v>
      </c>
      <c r="G3791" t="str">
        <f t="shared" si="59"/>
        <v>Analysis MethodologyAlternative Approaches for Specifying Input Distributions and Processes (Panel)Alternative Approaches for Specifying Input Distributions and Processes (Panel)1990W. David Kelton</v>
      </c>
      <c r="I3791" t="str">
        <f>IFERROR(IF(VLOOKUP(Test!G3791,SanityCheck!$F$2:$F$6384,1,FALSE)=Test!G3791,"Y","N"),"N")</f>
        <v>Y</v>
      </c>
    </row>
    <row r="3792" spans="1:9" x14ac:dyDescent="0.25">
      <c r="A3792" t="s">
        <v>1982</v>
      </c>
      <c r="B3792" t="s">
        <v>5686</v>
      </c>
      <c r="C3792" t="s">
        <v>5686</v>
      </c>
      <c r="D3792">
        <v>1990</v>
      </c>
      <c r="E3792" t="s">
        <v>2012</v>
      </c>
      <c r="G3792" t="str">
        <f t="shared" si="59"/>
        <v>Analysis MethodologyAlternative Approaches for Specifying Input Distributions and Processes (Panel)Alternative Approaches for Specifying Input Distributions and Processes (Panel)1990Bennett L. Fox</v>
      </c>
      <c r="I3792" t="str">
        <f>IFERROR(IF(VLOOKUP(Test!G3792,SanityCheck!$F$2:$F$6384,1,FALSE)=Test!G3792,"Y","N"),"N")</f>
        <v>Y</v>
      </c>
    </row>
    <row r="3793" spans="1:9" x14ac:dyDescent="0.25">
      <c r="A3793" t="s">
        <v>1982</v>
      </c>
      <c r="B3793" t="s">
        <v>5686</v>
      </c>
      <c r="C3793" t="s">
        <v>5686</v>
      </c>
      <c r="D3793">
        <v>1990</v>
      </c>
      <c r="E3793" t="s">
        <v>1937</v>
      </c>
      <c r="G3793" t="str">
        <f t="shared" si="59"/>
        <v>Analysis MethodologyAlternative Approaches for Specifying Input Distributions and Processes (Panel)Alternative Approaches for Specifying Input Distributions and Processes (Panel)1990Mark E. Johnson</v>
      </c>
      <c r="I3793" t="str">
        <f>IFERROR(IF(VLOOKUP(Test!G3793,SanityCheck!$F$2:$F$6384,1,FALSE)=Test!G3793,"Y","N"),"N")</f>
        <v>Y</v>
      </c>
    </row>
    <row r="3794" spans="1:9" x14ac:dyDescent="0.25">
      <c r="A3794" t="s">
        <v>1982</v>
      </c>
      <c r="B3794" t="s">
        <v>5686</v>
      </c>
      <c r="C3794" t="s">
        <v>5686</v>
      </c>
      <c r="D3794">
        <v>1990</v>
      </c>
      <c r="E3794" t="s">
        <v>329</v>
      </c>
      <c r="G3794" t="str">
        <f t="shared" si="59"/>
        <v>Analysis MethodologyAlternative Approaches for Specifying Input Distributions and Processes (Panel)Alternative Approaches for Specifying Input Distributions and Processes (Panel)1990Averill M. Law</v>
      </c>
      <c r="I3794" t="str">
        <f>IFERROR(IF(VLOOKUP(Test!G3794,SanityCheck!$F$2:$F$6384,1,FALSE)=Test!G3794,"Y","N"),"N")</f>
        <v>Y</v>
      </c>
    </row>
    <row r="3795" spans="1:9" x14ac:dyDescent="0.25">
      <c r="A3795" t="s">
        <v>1982</v>
      </c>
      <c r="B3795" t="s">
        <v>5686</v>
      </c>
      <c r="C3795" t="s">
        <v>5686</v>
      </c>
      <c r="D3795">
        <v>1990</v>
      </c>
      <c r="E3795" t="s">
        <v>737</v>
      </c>
      <c r="G3795" t="str">
        <f t="shared" si="59"/>
        <v>Analysis MethodologyAlternative Approaches for Specifying Input Distributions and Processes (Panel)Alternative Approaches for Specifying Input Distributions and Processes (Panel)1990Bruce W. Schmeiser</v>
      </c>
      <c r="I3795" t="str">
        <f>IFERROR(IF(VLOOKUP(Test!G3795,SanityCheck!$F$2:$F$6384,1,FALSE)=Test!G3795,"Y","N"),"N")</f>
        <v>Y</v>
      </c>
    </row>
    <row r="3796" spans="1:9" x14ac:dyDescent="0.25">
      <c r="A3796" t="s">
        <v>1982</v>
      </c>
      <c r="B3796" t="s">
        <v>5686</v>
      </c>
      <c r="C3796" t="s">
        <v>5686</v>
      </c>
      <c r="D3796">
        <v>1990</v>
      </c>
      <c r="E3796" t="s">
        <v>643</v>
      </c>
      <c r="G3796" t="str">
        <f t="shared" si="59"/>
        <v>Analysis MethodologyAlternative Approaches for Specifying Input Distributions and Processes (Panel)Alternative Approaches for Specifying Input Distributions and Processes (Panel)1990James R. Wilson</v>
      </c>
      <c r="I3796" t="str">
        <f>IFERROR(IF(VLOOKUP(Test!G3796,SanityCheck!$F$2:$F$6384,1,FALSE)=Test!G3796,"Y","N"),"N")</f>
        <v>Y</v>
      </c>
    </row>
    <row r="3797" spans="1:9" x14ac:dyDescent="0.25">
      <c r="A3797" t="s">
        <v>1982</v>
      </c>
      <c r="B3797" t="s">
        <v>5686</v>
      </c>
      <c r="C3797" t="s">
        <v>5686</v>
      </c>
      <c r="D3797">
        <v>1990</v>
      </c>
      <c r="E3797" t="s">
        <v>5685</v>
      </c>
      <c r="G3797" t="str">
        <f t="shared" si="59"/>
        <v>Analysis MethodologyAlternative Approaches for Specifying Input Distributions and Processes (Panel)Alternative Approaches for Specifying Input Distributions and Processes (Panel)1990John P. Meszaros</v>
      </c>
      <c r="I3797" t="str">
        <f>IFERROR(IF(VLOOKUP(Test!G3797,SanityCheck!$F$2:$F$6384,1,FALSE)=Test!G3797,"Y","N"),"N")</f>
        <v>Y</v>
      </c>
    </row>
    <row r="3798" spans="1:9" x14ac:dyDescent="0.25">
      <c r="A3798" t="s">
        <v>1982</v>
      </c>
      <c r="B3798" t="s">
        <v>5686</v>
      </c>
      <c r="C3798" t="s">
        <v>5686</v>
      </c>
      <c r="D3798">
        <v>1990</v>
      </c>
      <c r="E3798" t="s">
        <v>5687</v>
      </c>
      <c r="G3798" t="str">
        <f t="shared" si="59"/>
        <v>Analysis MethodologyAlternative Approaches for Specifying Input Distributions and Processes (Panel)Alternative Approaches for Specifying Input Distributions and Processes (Panel)1990Cynthia L. Morey</v>
      </c>
      <c r="I3798" t="str">
        <f>IFERROR(IF(VLOOKUP(Test!G3798,SanityCheck!$F$2:$F$6384,1,FALSE)=Test!G3798,"Y","N"),"N")</f>
        <v>Y</v>
      </c>
    </row>
    <row r="3799" spans="1:9" x14ac:dyDescent="0.25">
      <c r="A3799" t="s">
        <v>1982</v>
      </c>
      <c r="B3799" t="s">
        <v>5686</v>
      </c>
      <c r="C3799" t="s">
        <v>5686</v>
      </c>
      <c r="D3799">
        <v>1990</v>
      </c>
      <c r="E3799" t="s">
        <v>5687</v>
      </c>
      <c r="G3799" t="str">
        <f t="shared" si="59"/>
        <v>Analysis MethodologyAlternative Approaches for Specifying Input Distributions and Processes (Panel)Alternative Approaches for Specifying Input Distributions and Processes (Panel)1990Cynthia L. Morey</v>
      </c>
      <c r="I3799" t="str">
        <f>IFERROR(IF(VLOOKUP(Test!G3799,SanityCheck!$F$2:$F$6384,1,FALSE)=Test!G3799,"Y","N"),"N")</f>
        <v>Y</v>
      </c>
    </row>
    <row r="3800" spans="1:9" x14ac:dyDescent="0.25">
      <c r="A3800" t="s">
        <v>1982</v>
      </c>
      <c r="B3800" t="s">
        <v>3101</v>
      </c>
      <c r="C3800" t="s">
        <v>5689</v>
      </c>
      <c r="D3800">
        <v>1990</v>
      </c>
      <c r="E3800" t="s">
        <v>836</v>
      </c>
      <c r="G3800" t="str">
        <f t="shared" si="59"/>
        <v>Analysis MethodologySimulation Output AnalysisSingle-Replication Simulation1990David Goldsman</v>
      </c>
      <c r="I3800" t="str">
        <f>IFERROR(IF(VLOOKUP(Test!G3800,SanityCheck!$F$2:$F$6384,1,FALSE)=Test!G3800,"Y","N"),"N")</f>
        <v>Y</v>
      </c>
    </row>
    <row r="3801" spans="1:9" x14ac:dyDescent="0.25">
      <c r="A3801" t="s">
        <v>1982</v>
      </c>
      <c r="B3801" t="s">
        <v>3101</v>
      </c>
      <c r="C3801" t="s">
        <v>5689</v>
      </c>
      <c r="D3801">
        <v>1990</v>
      </c>
      <c r="E3801" t="s">
        <v>596</v>
      </c>
      <c r="G3801" t="str">
        <f t="shared" si="59"/>
        <v>Analysis MethodologySimulation Output AnalysisSingle-Replication Simulation1990James J. Swain</v>
      </c>
      <c r="I3801" t="str">
        <f>IFERROR(IF(VLOOKUP(Test!G3801,SanityCheck!$F$2:$F$6384,1,FALSE)=Test!G3801,"Y","N"),"N")</f>
        <v>Y</v>
      </c>
    </row>
    <row r="3802" spans="1:9" x14ac:dyDescent="0.25">
      <c r="A3802" t="s">
        <v>1982</v>
      </c>
      <c r="B3802" t="s">
        <v>3101</v>
      </c>
      <c r="C3802" t="s">
        <v>5689</v>
      </c>
      <c r="D3802">
        <v>1990</v>
      </c>
      <c r="E3802" t="s">
        <v>2907</v>
      </c>
      <c r="G3802" t="str">
        <f t="shared" si="59"/>
        <v>Analysis MethodologySimulation Output AnalysisSingle-Replication Simulation1990David Withers</v>
      </c>
      <c r="I3802" t="str">
        <f>IFERROR(IF(VLOOKUP(Test!G3802,SanityCheck!$F$2:$F$6384,1,FALSE)=Test!G3802,"Y","N"),"N")</f>
        <v>Y</v>
      </c>
    </row>
    <row r="3803" spans="1:9" x14ac:dyDescent="0.25">
      <c r="A3803" t="s">
        <v>1982</v>
      </c>
      <c r="B3803" t="s">
        <v>3101</v>
      </c>
      <c r="C3803" t="s">
        <v>5693</v>
      </c>
      <c r="D3803">
        <v>1990</v>
      </c>
      <c r="E3803" t="s">
        <v>827</v>
      </c>
      <c r="G3803" t="str">
        <f t="shared" si="59"/>
        <v>Analysis MethodologySimulation Output AnalysisSimulation and Regression: Dealing with the Assumption of a Common Error Variance1990Peter D. Welch</v>
      </c>
      <c r="I3803" t="str">
        <f>IFERROR(IF(VLOOKUP(Test!G3803,SanityCheck!$F$2:$F$6384,1,FALSE)=Test!G3803,"Y","N"),"N")</f>
        <v>Y</v>
      </c>
    </row>
    <row r="3804" spans="1:9" x14ac:dyDescent="0.25">
      <c r="A3804" t="s">
        <v>1982</v>
      </c>
      <c r="B3804" t="s">
        <v>3101</v>
      </c>
      <c r="C3804" t="s">
        <v>5691</v>
      </c>
      <c r="D3804">
        <v>1990</v>
      </c>
      <c r="E3804" t="s">
        <v>737</v>
      </c>
      <c r="G3804" t="str">
        <f t="shared" si="59"/>
        <v>Analysis MethodologySimulation Output AnalysisOverlapping Batch Statistics1990Bruce W. Schmeiser</v>
      </c>
      <c r="I3804" t="str">
        <f>IFERROR(IF(VLOOKUP(Test!G3804,SanityCheck!$F$2:$F$6384,1,FALSE)=Test!G3804,"Y","N"),"N")</f>
        <v>Y</v>
      </c>
    </row>
    <row r="3805" spans="1:9" x14ac:dyDescent="0.25">
      <c r="A3805" t="s">
        <v>1982</v>
      </c>
      <c r="B3805" t="s">
        <v>3101</v>
      </c>
      <c r="C3805" t="s">
        <v>5691</v>
      </c>
      <c r="D3805">
        <v>1990</v>
      </c>
      <c r="E3805" t="s">
        <v>5672</v>
      </c>
      <c r="G3805" t="str">
        <f t="shared" si="59"/>
        <v>Analysis MethodologySimulation Output AnalysisOverlapping Batch Statistics1990Thanos N. Avramidis</v>
      </c>
      <c r="I3805" t="str">
        <f>IFERROR(IF(VLOOKUP(Test!G3805,SanityCheck!$F$2:$F$6384,1,FALSE)=Test!G3805,"Y","N"),"N")</f>
        <v>Y</v>
      </c>
    </row>
    <row r="3806" spans="1:9" x14ac:dyDescent="0.25">
      <c r="A3806" t="s">
        <v>1982</v>
      </c>
      <c r="B3806" t="s">
        <v>3101</v>
      </c>
      <c r="C3806" t="s">
        <v>5691</v>
      </c>
      <c r="D3806">
        <v>1990</v>
      </c>
      <c r="E3806" t="s">
        <v>5690</v>
      </c>
      <c r="G3806" t="str">
        <f t="shared" si="59"/>
        <v>Analysis MethodologySimulation Output AnalysisOverlapping Batch Statistics1990Sherif Hashem</v>
      </c>
      <c r="I3806" t="str">
        <f>IFERROR(IF(VLOOKUP(Test!G3806,SanityCheck!$F$2:$F$6384,1,FALSE)=Test!G3806,"Y","N"),"N")</f>
        <v>Y</v>
      </c>
    </row>
    <row r="3807" spans="1:9" x14ac:dyDescent="0.25">
      <c r="A3807" t="s">
        <v>1504</v>
      </c>
      <c r="B3807" t="s">
        <v>5698</v>
      </c>
      <c r="C3807" t="s">
        <v>5697</v>
      </c>
      <c r="D3807">
        <v>1990</v>
      </c>
      <c r="E3807" t="s">
        <v>2800</v>
      </c>
      <c r="G3807" t="str">
        <f t="shared" si="59"/>
        <v>Modeling MethodologyUsing Artificial IntelligenceThe Role of Polymorphism in Class Evolution in the Devs-Scheme Environment1990Tag Gon Kim</v>
      </c>
      <c r="I3807" t="str">
        <f>IFERROR(IF(VLOOKUP(Test!G3807,SanityCheck!$F$2:$F$6384,1,FALSE)=Test!G3807,"Y","N"),"N")</f>
        <v>Y</v>
      </c>
    </row>
    <row r="3808" spans="1:9" x14ac:dyDescent="0.25">
      <c r="A3808" t="s">
        <v>1504</v>
      </c>
      <c r="B3808" t="s">
        <v>5698</v>
      </c>
      <c r="C3808" t="s">
        <v>5700</v>
      </c>
      <c r="D3808">
        <v>1990</v>
      </c>
      <c r="E3808" t="s">
        <v>5701</v>
      </c>
      <c r="G3808" t="str">
        <f t="shared" si="59"/>
        <v>Modeling MethodologyUsing Artificial IntelligenceApplying Knowledge-Based System Design and Simulation in Information System Requirements Determination1990Kung-Chao Liu</v>
      </c>
      <c r="I3808" t="str">
        <f>IFERROR(IF(VLOOKUP(Test!G3808,SanityCheck!$F$2:$F$6384,1,FALSE)=Test!G3808,"Y","N"),"N")</f>
        <v>Y</v>
      </c>
    </row>
    <row r="3809" spans="1:9" x14ac:dyDescent="0.25">
      <c r="A3809" t="s">
        <v>1504</v>
      </c>
      <c r="B3809" t="s">
        <v>5698</v>
      </c>
      <c r="C3809" t="s">
        <v>5700</v>
      </c>
      <c r="D3809">
        <v>1990</v>
      </c>
      <c r="E3809" t="s">
        <v>1512</v>
      </c>
      <c r="G3809" t="str">
        <f t="shared" si="59"/>
        <v>Modeling MethodologyUsing Artificial IntelligenceApplying Knowledge-Based System Design and Simulation in Information System Requirements Determination1990Jerzy W. Rozenblit</v>
      </c>
      <c r="I3809" t="str">
        <f>IFERROR(IF(VLOOKUP(Test!G3809,SanityCheck!$F$2:$F$6384,1,FALSE)=Test!G3809,"Y","N"),"N")</f>
        <v>Y</v>
      </c>
    </row>
    <row r="3810" spans="1:9" x14ac:dyDescent="0.25">
      <c r="A3810" t="s">
        <v>1504</v>
      </c>
      <c r="B3810" t="s">
        <v>5698</v>
      </c>
      <c r="C3810" t="s">
        <v>5699</v>
      </c>
      <c r="D3810">
        <v>1990</v>
      </c>
      <c r="E3810" t="s">
        <v>35</v>
      </c>
      <c r="G3810" t="str">
        <f t="shared" si="59"/>
        <v>Modeling MethodologyUsing Artificial IntelligenceExpert Simulation System Based on a Relational Database1990Robert E. Shannon</v>
      </c>
      <c r="I3810" t="str">
        <f>IFERROR(IF(VLOOKUP(Test!G3810,SanityCheck!$F$2:$F$6384,1,FALSE)=Test!G3810,"Y","N"),"N")</f>
        <v>Y</v>
      </c>
    </row>
    <row r="3811" spans="1:9" x14ac:dyDescent="0.25">
      <c r="A3811" t="s">
        <v>1504</v>
      </c>
      <c r="B3811" t="s">
        <v>5698</v>
      </c>
      <c r="C3811" t="s">
        <v>5699</v>
      </c>
      <c r="D3811">
        <v>1990</v>
      </c>
      <c r="E3811" t="s">
        <v>2818</v>
      </c>
      <c r="G3811" t="str">
        <f t="shared" si="59"/>
        <v>Modeling MethodologyUsing Artificial IntelligenceExpert Simulation System Based on a Relational Database1990Martha A. Centeno</v>
      </c>
      <c r="I3811" t="str">
        <f>IFERROR(IF(VLOOKUP(Test!G3811,SanityCheck!$F$2:$F$6384,1,FALSE)=Test!G3811,"Y","N"),"N")</f>
        <v>Y</v>
      </c>
    </row>
    <row r="3812" spans="1:9" x14ac:dyDescent="0.25">
      <c r="A3812" t="s">
        <v>1504</v>
      </c>
      <c r="B3812" t="s">
        <v>5704</v>
      </c>
      <c r="C3812" t="s">
        <v>5709</v>
      </c>
      <c r="D3812">
        <v>1990</v>
      </c>
      <c r="E3812" t="s">
        <v>5708</v>
      </c>
      <c r="G3812" t="str">
        <f t="shared" si="59"/>
        <v>Modeling MethodologyDistributed Simulation SystemsA Unified Distributed Simulation System1990Jeff McAffer</v>
      </c>
      <c r="I3812" t="str">
        <f>IFERROR(IF(VLOOKUP(Test!G3812,SanityCheck!$F$2:$F$6384,1,FALSE)=Test!G3812,"Y","N"),"N")</f>
        <v>Y</v>
      </c>
    </row>
    <row r="3813" spans="1:9" x14ac:dyDescent="0.25">
      <c r="A3813" t="s">
        <v>1504</v>
      </c>
      <c r="B3813" t="s">
        <v>5704</v>
      </c>
      <c r="C3813" t="s">
        <v>5703</v>
      </c>
      <c r="D3813">
        <v>1990</v>
      </c>
      <c r="E3813" t="s">
        <v>5710</v>
      </c>
      <c r="G3813" t="str">
        <f t="shared" si="59"/>
        <v>Modeling MethodologyDistributed Simulation SystemsDistributed Simulation: No Special Tools Required1990Frank Paterra</v>
      </c>
      <c r="I3813" t="str">
        <f>IFERROR(IF(VLOOKUP(Test!G3813,SanityCheck!$F$2:$F$6384,1,FALSE)=Test!G3813,"Y","N"),"N")</f>
        <v>Y</v>
      </c>
    </row>
    <row r="3814" spans="1:9" x14ac:dyDescent="0.25">
      <c r="A3814" t="s">
        <v>1504</v>
      </c>
      <c r="B3814" t="s">
        <v>5704</v>
      </c>
      <c r="C3814" t="s">
        <v>5703</v>
      </c>
      <c r="D3814">
        <v>1990</v>
      </c>
      <c r="E3814" t="s">
        <v>4000</v>
      </c>
      <c r="G3814" t="str">
        <f t="shared" si="59"/>
        <v>Modeling MethodologyDistributed Simulation SystemsDistributed Simulation: No Special Tools Required1990C. Michael Overstreet</v>
      </c>
      <c r="I3814" t="str">
        <f>IFERROR(IF(VLOOKUP(Test!G3814,SanityCheck!$F$2:$F$6384,1,FALSE)=Test!G3814,"Y","N"),"N")</f>
        <v>Y</v>
      </c>
    </row>
    <row r="3815" spans="1:9" x14ac:dyDescent="0.25">
      <c r="A3815" t="s">
        <v>1504</v>
      </c>
      <c r="B3815" t="s">
        <v>5704</v>
      </c>
      <c r="C3815" t="s">
        <v>5703</v>
      </c>
      <c r="D3815">
        <v>1990</v>
      </c>
      <c r="E3815" t="s">
        <v>5702</v>
      </c>
      <c r="G3815" t="str">
        <f t="shared" si="59"/>
        <v>Modeling MethodologyDistributed Simulation SystemsDistributed Simulation: No Special Tools Required1990Kurt Maly</v>
      </c>
      <c r="I3815" t="str">
        <f>IFERROR(IF(VLOOKUP(Test!G3815,SanityCheck!$F$2:$F$6384,1,FALSE)=Test!G3815,"Y","N"),"N")</f>
        <v>Y</v>
      </c>
    </row>
    <row r="3816" spans="1:9" x14ac:dyDescent="0.25">
      <c r="A3816" t="s">
        <v>1504</v>
      </c>
      <c r="B3816" t="s">
        <v>5704</v>
      </c>
      <c r="C3816" t="s">
        <v>5706</v>
      </c>
      <c r="D3816">
        <v>1990</v>
      </c>
      <c r="E3816" t="s">
        <v>5707</v>
      </c>
      <c r="G3816" t="str">
        <f t="shared" si="59"/>
        <v>Modeling MethodologyDistributed Simulation SystemsAn Approach Towards Distributed Simulation of Timed Petri Nets1990Devendra Kumar</v>
      </c>
      <c r="I3816" t="str">
        <f>IFERROR(IF(VLOOKUP(Test!G3816,SanityCheck!$F$2:$F$6384,1,FALSE)=Test!G3816,"Y","N"),"N")</f>
        <v>Y</v>
      </c>
    </row>
    <row r="3817" spans="1:9" x14ac:dyDescent="0.25">
      <c r="A3817" t="s">
        <v>1504</v>
      </c>
      <c r="B3817" t="s">
        <v>5704</v>
      </c>
      <c r="C3817" t="s">
        <v>5706</v>
      </c>
      <c r="D3817">
        <v>1990</v>
      </c>
      <c r="E3817" t="s">
        <v>5705</v>
      </c>
      <c r="G3817" t="str">
        <f t="shared" si="59"/>
        <v>Modeling MethodologyDistributed Simulation SystemsAn Approach Towards Distributed Simulation of Timed Petri Nets1990Saad Harous</v>
      </c>
      <c r="I3817" t="str">
        <f>IFERROR(IF(VLOOKUP(Test!G3817,SanityCheck!$F$2:$F$6384,1,FALSE)=Test!G3817,"Y","N"),"N")</f>
        <v>Y</v>
      </c>
    </row>
    <row r="3818" spans="1:9" x14ac:dyDescent="0.25">
      <c r="A3818" t="s">
        <v>1504</v>
      </c>
      <c r="B3818" t="s">
        <v>5712</v>
      </c>
      <c r="C3818" t="s">
        <v>5711</v>
      </c>
      <c r="D3818">
        <v>1990</v>
      </c>
      <c r="E3818" t="s">
        <v>5456</v>
      </c>
      <c r="G3818" t="str">
        <f t="shared" si="59"/>
        <v>Modeling MethodologyProblems in Parallel and Distributed SimulationSimultaneous Events and Distributed Simulation1990Bruce A. Cota</v>
      </c>
      <c r="I3818" t="str">
        <f>IFERROR(IF(VLOOKUP(Test!G3818,SanityCheck!$F$2:$F$6384,1,FALSE)=Test!G3818,"Y","N"),"N")</f>
        <v>Y</v>
      </c>
    </row>
    <row r="3819" spans="1:9" x14ac:dyDescent="0.25">
      <c r="A3819" t="s">
        <v>1504</v>
      </c>
      <c r="B3819" t="s">
        <v>5712</v>
      </c>
      <c r="C3819" t="s">
        <v>5711</v>
      </c>
      <c r="D3819">
        <v>1990</v>
      </c>
      <c r="E3819" t="s">
        <v>693</v>
      </c>
      <c r="G3819" t="str">
        <f t="shared" si="59"/>
        <v>Modeling MethodologyProblems in Parallel and Distributed SimulationSimultaneous Events and Distributed Simulation1990Robert G. Sargent</v>
      </c>
      <c r="I3819" t="str">
        <f>IFERROR(IF(VLOOKUP(Test!G3819,SanityCheck!$F$2:$F$6384,1,FALSE)=Test!G3819,"Y","N"),"N")</f>
        <v>Y</v>
      </c>
    </row>
    <row r="3820" spans="1:9" x14ac:dyDescent="0.25">
      <c r="A3820" t="s">
        <v>1504</v>
      </c>
      <c r="B3820" t="s">
        <v>5712</v>
      </c>
      <c r="C3820" t="s">
        <v>5714</v>
      </c>
      <c r="D3820">
        <v>1990</v>
      </c>
      <c r="E3820" t="s">
        <v>5715</v>
      </c>
      <c r="G3820" t="str">
        <f t="shared" si="59"/>
        <v>Modeling MethodologyProblems in Parallel and Distributed SimulationTime-Based Performance Evaluation of Protocols for Distributed Systems: An Alternative to Message Counting1990Phil Kearns</v>
      </c>
      <c r="I3820" t="str">
        <f>IFERROR(IF(VLOOKUP(Test!G3820,SanityCheck!$F$2:$F$6384,1,FALSE)=Test!G3820,"Y","N"),"N")</f>
        <v>Y</v>
      </c>
    </row>
    <row r="3821" spans="1:9" x14ac:dyDescent="0.25">
      <c r="A3821" t="s">
        <v>1504</v>
      </c>
      <c r="B3821" t="s">
        <v>5712</v>
      </c>
      <c r="C3821" t="s">
        <v>5714</v>
      </c>
      <c r="D3821">
        <v>1990</v>
      </c>
      <c r="E3821" t="s">
        <v>5713</v>
      </c>
      <c r="G3821" t="str">
        <f t="shared" si="59"/>
        <v>Modeling MethodologyProblems in Parallel and Distributed SimulationTime-Based Performance Evaluation of Protocols for Distributed Systems: An Alternative to Message Counting1990Jeffrey E. Payne</v>
      </c>
      <c r="I3821" t="str">
        <f>IFERROR(IF(VLOOKUP(Test!G3821,SanityCheck!$F$2:$F$6384,1,FALSE)=Test!G3821,"Y","N"),"N")</f>
        <v>Y</v>
      </c>
    </row>
    <row r="3822" spans="1:9" x14ac:dyDescent="0.25">
      <c r="A3822" t="s">
        <v>1504</v>
      </c>
      <c r="B3822" t="s">
        <v>5712</v>
      </c>
      <c r="C3822" t="s">
        <v>5717</v>
      </c>
      <c r="D3822">
        <v>1990</v>
      </c>
      <c r="E3822" t="s">
        <v>5716</v>
      </c>
      <c r="G3822" t="str">
        <f t="shared" si="59"/>
        <v>Modeling MethodologyProblems in Parallel and Distributed SimulationRestructuring Networks to Avoid Deadlocks in Parallel Simulations1990Christopher H. Nevison</v>
      </c>
      <c r="I3822" t="str">
        <f>IFERROR(IF(VLOOKUP(Test!G3822,SanityCheck!$F$2:$F$6384,1,FALSE)=Test!G3822,"Y","N"),"N")</f>
        <v>Y</v>
      </c>
    </row>
    <row r="3823" spans="1:9" x14ac:dyDescent="0.25">
      <c r="A3823" t="s">
        <v>1504</v>
      </c>
      <c r="B3823" t="s">
        <v>5718</v>
      </c>
      <c r="C3823" t="s">
        <v>5718</v>
      </c>
      <c r="D3823">
        <v>1990</v>
      </c>
      <c r="E3823" t="s">
        <v>601</v>
      </c>
      <c r="G3823" t="str">
        <f t="shared" si="59"/>
        <v>Modeling MethodologyInteractive Simulation (Panel)Interactive Simulation (Panel)1990Charles R. Standridge</v>
      </c>
      <c r="I3823" t="str">
        <f>IFERROR(IF(VLOOKUP(Test!G3823,SanityCheck!$F$2:$F$6384,1,FALSE)=Test!G3823,"Y","N"),"N")</f>
        <v>Y</v>
      </c>
    </row>
    <row r="3824" spans="1:9" x14ac:dyDescent="0.25">
      <c r="A3824" t="s">
        <v>1504</v>
      </c>
      <c r="B3824" t="s">
        <v>5718</v>
      </c>
      <c r="C3824" t="s">
        <v>5718</v>
      </c>
      <c r="D3824">
        <v>1990</v>
      </c>
      <c r="E3824" t="s">
        <v>5719</v>
      </c>
      <c r="G3824" t="str">
        <f t="shared" si="59"/>
        <v>Modeling MethodologyInteractive Simulation (Panel)Interactive Simulation (Panel)1990Kenneth M. Marwiczak</v>
      </c>
      <c r="I3824" t="str">
        <f>IFERROR(IF(VLOOKUP(Test!G3824,SanityCheck!$F$2:$F$6384,1,FALSE)=Test!G3824,"Y","N"),"N")</f>
        <v>Y</v>
      </c>
    </row>
    <row r="3825" spans="1:9" x14ac:dyDescent="0.25">
      <c r="A3825" t="s">
        <v>1504</v>
      </c>
      <c r="B3825" t="s">
        <v>5718</v>
      </c>
      <c r="C3825" t="s">
        <v>5718</v>
      </c>
      <c r="D3825">
        <v>1990</v>
      </c>
      <c r="E3825" t="s">
        <v>552</v>
      </c>
      <c r="G3825" t="str">
        <f t="shared" si="59"/>
        <v>Modeling MethodologyInteractive Simulation (Panel)Interactive Simulation (Panel)1990Deborah A. Davis</v>
      </c>
      <c r="I3825" t="str">
        <f>IFERROR(IF(VLOOKUP(Test!G3825,SanityCheck!$F$2:$F$6384,1,FALSE)=Test!G3825,"Y","N"),"N")</f>
        <v>Y</v>
      </c>
    </row>
    <row r="3826" spans="1:9" x14ac:dyDescent="0.25">
      <c r="A3826" t="s">
        <v>1504</v>
      </c>
      <c r="B3826" t="s">
        <v>5718</v>
      </c>
      <c r="C3826" t="s">
        <v>5718</v>
      </c>
      <c r="D3826">
        <v>1990</v>
      </c>
      <c r="E3826" t="s">
        <v>755</v>
      </c>
      <c r="G3826" t="str">
        <f t="shared" si="59"/>
        <v>Modeling MethodologyInteractive Simulation (Panel)Interactive Simulation (Panel)1990Kenneth J. Musselman</v>
      </c>
      <c r="I3826" t="str">
        <f>IFERROR(IF(VLOOKUP(Test!G3826,SanityCheck!$F$2:$F$6384,1,FALSE)=Test!G3826,"Y","N"),"N")</f>
        <v>Y</v>
      </c>
    </row>
    <row r="3827" spans="1:9" x14ac:dyDescent="0.25">
      <c r="A3827" t="s">
        <v>1504</v>
      </c>
      <c r="B3827" t="s">
        <v>5718</v>
      </c>
      <c r="C3827" t="s">
        <v>5718</v>
      </c>
      <c r="D3827">
        <v>1990</v>
      </c>
      <c r="E3827" t="s">
        <v>584</v>
      </c>
      <c r="G3827" t="str">
        <f t="shared" si="59"/>
        <v>Modeling MethodologyInteractive Simulation (Panel)Interactive Simulation (Panel)1990Daniel T. Brunner</v>
      </c>
      <c r="I3827" t="str">
        <f>IFERROR(IF(VLOOKUP(Test!G3827,SanityCheck!$F$2:$F$6384,1,FALSE)=Test!G3827,"Y","N"),"N")</f>
        <v>Y</v>
      </c>
    </row>
    <row r="3828" spans="1:9" x14ac:dyDescent="0.25">
      <c r="A3828" t="s">
        <v>1504</v>
      </c>
      <c r="B3828" t="s">
        <v>5721</v>
      </c>
      <c r="C3828" t="s">
        <v>5724</v>
      </c>
      <c r="D3828">
        <v>1990</v>
      </c>
      <c r="E3828" t="s">
        <v>5723</v>
      </c>
      <c r="G3828" t="str">
        <f t="shared" si="59"/>
        <v>Modeling MethodologyGraphical RepresentationSimulation Modelling Support Via Network Based Concepts1990Stephen C. Mathewson</v>
      </c>
      <c r="I3828" t="str">
        <f>IFERROR(IF(VLOOKUP(Test!G3828,SanityCheck!$F$2:$F$6384,1,FALSE)=Test!G3828,"Y","N"),"N")</f>
        <v>Y</v>
      </c>
    </row>
    <row r="3829" spans="1:9" x14ac:dyDescent="0.25">
      <c r="A3829" t="s">
        <v>1504</v>
      </c>
      <c r="B3829" t="s">
        <v>5721</v>
      </c>
      <c r="C3829" t="s">
        <v>5722</v>
      </c>
      <c r="D3829">
        <v>1990</v>
      </c>
      <c r="E3829" t="s">
        <v>2946</v>
      </c>
      <c r="G3829" t="str">
        <f t="shared" si="59"/>
        <v>Modeling MethodologyGraphical RepresentationAnalysis of Markov Chains Using Simulation Graph Models1990Enver YÃ¼cesan</v>
      </c>
      <c r="I3829" t="str">
        <f>IFERROR(IF(VLOOKUP(Test!G3829,SanityCheck!$F$2:$F$6384,1,FALSE)=Test!G3829,"Y","N"),"N")</f>
        <v>Y</v>
      </c>
    </row>
    <row r="3830" spans="1:9" x14ac:dyDescent="0.25">
      <c r="A3830" t="s">
        <v>1504</v>
      </c>
      <c r="B3830" t="s">
        <v>5721</v>
      </c>
      <c r="C3830" t="s">
        <v>5720</v>
      </c>
      <c r="D3830">
        <v>1990</v>
      </c>
      <c r="E3830" t="s">
        <v>2078</v>
      </c>
      <c r="G3830" t="str">
        <f t="shared" si="59"/>
        <v>Modeling MethodologyGraphical RepresentationA Framework for Reusability Using Graph-Based Models1990Dana L. Wyatt</v>
      </c>
      <c r="I3830" t="str">
        <f>IFERROR(IF(VLOOKUP(Test!G3830,SanityCheck!$F$2:$F$6384,1,FALSE)=Test!G3830,"Y","N"),"N")</f>
        <v>Y</v>
      </c>
    </row>
    <row r="3831" spans="1:9" x14ac:dyDescent="0.25">
      <c r="A3831" t="s">
        <v>1504</v>
      </c>
      <c r="B3831" t="s">
        <v>5727</v>
      </c>
      <c r="C3831" t="s">
        <v>5726</v>
      </c>
      <c r="D3831">
        <v>1990</v>
      </c>
      <c r="E3831" t="s">
        <v>5735</v>
      </c>
      <c r="G3831" t="str">
        <f t="shared" si="59"/>
        <v>Modeling MethodologyObject-Oriented InfluencesExperiences in Developing an Object-Oriented Modeling Environment for Manufacturing Systems1990Chuda B. Basnet</v>
      </c>
      <c r="I3831" t="str">
        <f>IFERROR(IF(VLOOKUP(Test!G3831,SanityCheck!$F$2:$F$6384,1,FALSE)=Test!G3831,"Y","N"),"N")</f>
        <v>Y</v>
      </c>
    </row>
    <row r="3832" spans="1:9" x14ac:dyDescent="0.25">
      <c r="A3832" t="s">
        <v>1504</v>
      </c>
      <c r="B3832" t="s">
        <v>5727</v>
      </c>
      <c r="C3832" t="s">
        <v>5726</v>
      </c>
      <c r="D3832">
        <v>1990</v>
      </c>
      <c r="E3832" t="s">
        <v>2830</v>
      </c>
      <c r="G3832" t="str">
        <f t="shared" si="59"/>
        <v>Modeling MethodologyObject-Oriented InfluencesExperiences in Developing an Object-Oriented Modeling Environment for Manufacturing Systems1990Phillip A. Farrington</v>
      </c>
      <c r="I3832" t="str">
        <f>IFERROR(IF(VLOOKUP(Test!G3832,SanityCheck!$F$2:$F$6384,1,FALSE)=Test!G3832,"Y","N"),"N")</f>
        <v>Y</v>
      </c>
    </row>
    <row r="3833" spans="1:9" x14ac:dyDescent="0.25">
      <c r="A3833" t="s">
        <v>1504</v>
      </c>
      <c r="B3833" t="s">
        <v>5727</v>
      </c>
      <c r="C3833" t="s">
        <v>5726</v>
      </c>
      <c r="D3833">
        <v>1990</v>
      </c>
      <c r="E3833" t="s">
        <v>5734</v>
      </c>
      <c r="G3833" t="str">
        <f t="shared" si="59"/>
        <v>Modeling MethodologyObject-Oriented InfluencesExperiences in Developing an Object-Oriented Modeling Environment for Manufacturing Systems1990David B. Pratt</v>
      </c>
      <c r="I3833" t="str">
        <f>IFERROR(IF(VLOOKUP(Test!G3833,SanityCheck!$F$2:$F$6384,1,FALSE)=Test!G3833,"Y","N"),"N")</f>
        <v>Y</v>
      </c>
    </row>
    <row r="3834" spans="1:9" x14ac:dyDescent="0.25">
      <c r="A3834" t="s">
        <v>1504</v>
      </c>
      <c r="B3834" t="s">
        <v>5727</v>
      </c>
      <c r="C3834" t="s">
        <v>5726</v>
      </c>
      <c r="D3834">
        <v>1990</v>
      </c>
      <c r="E3834" t="s">
        <v>5736</v>
      </c>
      <c r="G3834" t="str">
        <f t="shared" si="59"/>
        <v>Modeling MethodologyObject-Oriented InfluencesExperiences in Developing an Object-Oriented Modeling Environment for Manufacturing Systems1990Manjunath Karnath</v>
      </c>
      <c r="I3834" t="str">
        <f>IFERROR(IF(VLOOKUP(Test!G3834,SanityCheck!$F$2:$F$6384,1,FALSE)=Test!G3834,"Y","N"),"N")</f>
        <v>Y</v>
      </c>
    </row>
    <row r="3835" spans="1:9" x14ac:dyDescent="0.25">
      <c r="A3835" t="s">
        <v>1504</v>
      </c>
      <c r="B3835" t="s">
        <v>5727</v>
      </c>
      <c r="C3835" t="s">
        <v>5726</v>
      </c>
      <c r="D3835">
        <v>1990</v>
      </c>
      <c r="E3835" t="s">
        <v>5725</v>
      </c>
      <c r="G3835" t="str">
        <f t="shared" si="59"/>
        <v>Modeling MethodologyObject-Oriented InfluencesExperiences in Developing an Object-Oriented Modeling Environment for Manufacturing Systems1990S. Cem Karacal</v>
      </c>
      <c r="I3835" t="str">
        <f>IFERROR(IF(VLOOKUP(Test!G3835,SanityCheck!$F$2:$F$6384,1,FALSE)=Test!G3835,"Y","N"),"N")</f>
        <v>Y</v>
      </c>
    </row>
    <row r="3836" spans="1:9" x14ac:dyDescent="0.25">
      <c r="A3836" t="s">
        <v>1504</v>
      </c>
      <c r="B3836" t="s">
        <v>5727</v>
      </c>
      <c r="C3836" t="s">
        <v>5726</v>
      </c>
      <c r="D3836">
        <v>1990</v>
      </c>
      <c r="E3836" t="s">
        <v>5728</v>
      </c>
      <c r="G3836" t="str">
        <f t="shared" si="59"/>
        <v>Modeling MethodologyObject-Oriented InfluencesExperiences in Developing an Object-Oriented Modeling Environment for Manufacturing Systems1990Terrence G. Beaumariage</v>
      </c>
      <c r="I3836" t="str">
        <f>IFERROR(IF(VLOOKUP(Test!G3836,SanityCheck!$F$2:$F$6384,1,FALSE)=Test!G3836,"Y","N"),"N")</f>
        <v>Y</v>
      </c>
    </row>
    <row r="3837" spans="1:9" x14ac:dyDescent="0.25">
      <c r="A3837" t="s">
        <v>1504</v>
      </c>
      <c r="B3837" t="s">
        <v>5727</v>
      </c>
      <c r="C3837" t="s">
        <v>5733</v>
      </c>
      <c r="D3837">
        <v>1990</v>
      </c>
      <c r="E3837" t="s">
        <v>2744</v>
      </c>
      <c r="G3837" t="str">
        <f t="shared" si="59"/>
        <v>Modeling MethodologyObject-Oriented InfluencesObject Oriented Programming Languages for Developing Simulation-Related Software1990Timothy Thomasma</v>
      </c>
      <c r="I3837" t="str">
        <f>IFERROR(IF(VLOOKUP(Test!G3837,SanityCheck!$F$2:$F$6384,1,FALSE)=Test!G3837,"Y","N"),"N")</f>
        <v>Y</v>
      </c>
    </row>
    <row r="3838" spans="1:9" x14ac:dyDescent="0.25">
      <c r="A3838" t="s">
        <v>1504</v>
      </c>
      <c r="B3838" t="s">
        <v>5727</v>
      </c>
      <c r="C3838" t="s">
        <v>5733</v>
      </c>
      <c r="D3838">
        <v>1990</v>
      </c>
      <c r="E3838" t="s">
        <v>5732</v>
      </c>
      <c r="G3838" t="str">
        <f t="shared" si="59"/>
        <v>Modeling MethodologyObject-Oriented InfluencesObject Oriented Programming Languages for Developing Simulation-Related Software1990James Madsen</v>
      </c>
      <c r="I3838" t="str">
        <f>IFERROR(IF(VLOOKUP(Test!G3838,SanityCheck!$F$2:$F$6384,1,FALSE)=Test!G3838,"Y","N"),"N")</f>
        <v>Y</v>
      </c>
    </row>
    <row r="3839" spans="1:9" x14ac:dyDescent="0.25">
      <c r="A3839" t="s">
        <v>1504</v>
      </c>
      <c r="B3839" t="s">
        <v>5727</v>
      </c>
      <c r="C3839" t="s">
        <v>5730</v>
      </c>
      <c r="D3839">
        <v>1990</v>
      </c>
      <c r="E3839" t="s">
        <v>5729</v>
      </c>
      <c r="G3839" t="str">
        <f t="shared" si="59"/>
        <v>Modeling MethodologyObject-Oriented InfluencesComputational Mechanics Solvers Based on Object-Oriented Design Principles1990Joseph Whitesell</v>
      </c>
      <c r="I3839" t="str">
        <f>IFERROR(IF(VLOOKUP(Test!G3839,SanityCheck!$F$2:$F$6384,1,FALSE)=Test!G3839,"Y","N"),"N")</f>
        <v>Y</v>
      </c>
    </row>
    <row r="3840" spans="1:9" x14ac:dyDescent="0.25">
      <c r="A3840" t="s">
        <v>1504</v>
      </c>
      <c r="B3840" t="s">
        <v>5727</v>
      </c>
      <c r="C3840" t="s">
        <v>5730</v>
      </c>
      <c r="D3840">
        <v>1990</v>
      </c>
      <c r="E3840" t="s">
        <v>5731</v>
      </c>
      <c r="G3840" t="str">
        <f t="shared" si="59"/>
        <v>Modeling MethodologyObject-Oriented InfluencesComputational Mechanics Solvers Based on Object-Oriented Design Principles1990John D. Reid</v>
      </c>
      <c r="I3840" t="str">
        <f>IFERROR(IF(VLOOKUP(Test!G3840,SanityCheck!$F$2:$F$6384,1,FALSE)=Test!G3840,"Y","N"),"N")</f>
        <v>Y</v>
      </c>
    </row>
    <row r="3841" spans="1:9" x14ac:dyDescent="0.25">
      <c r="A3841" t="s">
        <v>1504</v>
      </c>
      <c r="B3841" t="s">
        <v>5739</v>
      </c>
      <c r="C3841" t="s">
        <v>5743</v>
      </c>
      <c r="D3841">
        <v>1990</v>
      </c>
      <c r="E3841" t="s">
        <v>5742</v>
      </c>
      <c r="G3841" t="str">
        <f t="shared" si="59"/>
        <v>Modeling MethodologyVisual SimulationObject Oriented Visual Interactive Simulation1990Ranko Vujosevic</v>
      </c>
      <c r="I3841" t="str">
        <f>IFERROR(IF(VLOOKUP(Test!G3841,SanityCheck!$F$2:$F$6384,1,FALSE)=Test!G3841,"Y","N"),"N")</f>
        <v>Y</v>
      </c>
    </row>
    <row r="3842" spans="1:9" x14ac:dyDescent="0.25">
      <c r="A3842" t="s">
        <v>1504</v>
      </c>
      <c r="B3842" t="s">
        <v>5739</v>
      </c>
      <c r="C3842" t="s">
        <v>5740</v>
      </c>
      <c r="D3842">
        <v>1990</v>
      </c>
      <c r="E3842" t="s">
        <v>3106</v>
      </c>
      <c r="G3842" t="str">
        <f t="shared" ref="G3842:G3905" si="60">CONCATENATE(A3842,B3842,C3842,D3842,E3842)</f>
        <v>Modeling MethodologyVisual SimulationHierarchical Modeling in a Graphical Simulation System1990Robert F. Gordon</v>
      </c>
      <c r="I3842" t="str">
        <f>IFERROR(IF(VLOOKUP(Test!G3842,SanityCheck!$F$2:$F$6384,1,FALSE)=Test!G3842,"Y","N"),"N")</f>
        <v>Y</v>
      </c>
    </row>
    <row r="3843" spans="1:9" x14ac:dyDescent="0.25">
      <c r="A3843" t="s">
        <v>1504</v>
      </c>
      <c r="B3843" t="s">
        <v>5739</v>
      </c>
      <c r="C3843" t="s">
        <v>5740</v>
      </c>
      <c r="D3843">
        <v>1990</v>
      </c>
      <c r="E3843" t="s">
        <v>803</v>
      </c>
      <c r="G3843" t="str">
        <f t="shared" si="60"/>
        <v>Modeling MethodologyVisual SimulationHierarchical Modeling in a Graphical Simulation System1990Edward A. MacNair</v>
      </c>
      <c r="I3843" t="str">
        <f>IFERROR(IF(VLOOKUP(Test!G3843,SanityCheck!$F$2:$F$6384,1,FALSE)=Test!G3843,"Y","N"),"N")</f>
        <v>Y</v>
      </c>
    </row>
    <row r="3844" spans="1:9" x14ac:dyDescent="0.25">
      <c r="A3844" t="s">
        <v>1504</v>
      </c>
      <c r="B3844" t="s">
        <v>5739</v>
      </c>
      <c r="C3844" t="s">
        <v>5740</v>
      </c>
      <c r="D3844">
        <v>1990</v>
      </c>
      <c r="E3844" t="s">
        <v>4989</v>
      </c>
      <c r="G3844" t="str">
        <f t="shared" si="60"/>
        <v>Modeling MethodologyVisual SimulationHierarchical Modeling in a Graphical Simulation System1990Kurtiss J. Gordon</v>
      </c>
      <c r="I3844" t="str">
        <f>IFERROR(IF(VLOOKUP(Test!G3844,SanityCheck!$F$2:$F$6384,1,FALSE)=Test!G3844,"Y","N"),"N")</f>
        <v>Y</v>
      </c>
    </row>
    <row r="3845" spans="1:9" x14ac:dyDescent="0.25">
      <c r="A3845" t="s">
        <v>1504</v>
      </c>
      <c r="B3845" t="s">
        <v>5739</v>
      </c>
      <c r="C3845" t="s">
        <v>5740</v>
      </c>
      <c r="D3845">
        <v>1990</v>
      </c>
      <c r="E3845" t="s">
        <v>4985</v>
      </c>
      <c r="G3845" t="str">
        <f t="shared" si="60"/>
        <v>Modeling MethodologyVisual SimulationHierarchical Modeling in a Graphical Simulation System1990James F. Kurose</v>
      </c>
      <c r="I3845" t="str">
        <f>IFERROR(IF(VLOOKUP(Test!G3845,SanityCheck!$F$2:$F$6384,1,FALSE)=Test!G3845,"Y","N"),"N")</f>
        <v>Y</v>
      </c>
    </row>
    <row r="3846" spans="1:9" x14ac:dyDescent="0.25">
      <c r="A3846" t="s">
        <v>1504</v>
      </c>
      <c r="B3846" t="s">
        <v>5739</v>
      </c>
      <c r="C3846" t="s">
        <v>5741</v>
      </c>
      <c r="D3846">
        <v>1990</v>
      </c>
      <c r="E3846" t="s">
        <v>5643</v>
      </c>
      <c r="G3846" t="str">
        <f t="shared" si="60"/>
        <v>Modeling MethodologyVisual SimulationGeneral Purpose Visual Simulation System: A Functional Description1990John L. Bishop</v>
      </c>
      <c r="I3846" t="str">
        <f>IFERROR(IF(VLOOKUP(Test!G3846,SanityCheck!$F$2:$F$6384,1,FALSE)=Test!G3846,"Y","N"),"N")</f>
        <v>Y</v>
      </c>
    </row>
    <row r="3847" spans="1:9" x14ac:dyDescent="0.25">
      <c r="A3847" t="s">
        <v>1504</v>
      </c>
      <c r="B3847" t="s">
        <v>5739</v>
      </c>
      <c r="C3847" t="s">
        <v>5741</v>
      </c>
      <c r="D3847">
        <v>1990</v>
      </c>
      <c r="E3847" t="s">
        <v>840</v>
      </c>
      <c r="G3847" t="str">
        <f t="shared" si="60"/>
        <v>Modeling MethodologyVisual SimulationGeneral Purpose Visual Simulation System: A Functional Description1990Osman Balci</v>
      </c>
      <c r="I3847" t="str">
        <f>IFERROR(IF(VLOOKUP(Test!G3847,SanityCheck!$F$2:$F$6384,1,FALSE)=Test!G3847,"Y","N"),"N")</f>
        <v>Y</v>
      </c>
    </row>
    <row r="3848" spans="1:9" x14ac:dyDescent="0.25">
      <c r="A3848" t="s">
        <v>1504</v>
      </c>
      <c r="B3848" t="s">
        <v>5748</v>
      </c>
      <c r="C3848" t="s">
        <v>5751</v>
      </c>
      <c r="D3848">
        <v>1990</v>
      </c>
      <c r="E3848" t="s">
        <v>2747</v>
      </c>
      <c r="G3848" t="str">
        <f t="shared" si="60"/>
        <v>Modeling MethodologyQualitative SimulationFuzzy Set Methods for Qualitative and Natural Language Oriented Simulation1990Paul A. Fishwick</v>
      </c>
      <c r="I3848" t="str">
        <f>IFERROR(IF(VLOOKUP(Test!G3848,SanityCheck!$F$2:$F$6384,1,FALSE)=Test!G3848,"Y","N"),"N")</f>
        <v>Y</v>
      </c>
    </row>
    <row r="3849" spans="1:9" x14ac:dyDescent="0.25">
      <c r="A3849" t="s">
        <v>1504</v>
      </c>
      <c r="B3849" t="s">
        <v>5748</v>
      </c>
      <c r="C3849" t="s">
        <v>5747</v>
      </c>
      <c r="D3849">
        <v>1990</v>
      </c>
      <c r="E3849" t="s">
        <v>5746</v>
      </c>
      <c r="G3849" t="str">
        <f t="shared" si="60"/>
        <v>Modeling MethodologyQualitative SimulationAccuracy in Qualitative Descriptions of Behaviour1990Tony Morgan</v>
      </c>
      <c r="I3849" t="str">
        <f>IFERROR(IF(VLOOKUP(Test!G3849,SanityCheck!$F$2:$F$6384,1,FALSE)=Test!G3849,"Y","N"),"N")</f>
        <v>Y</v>
      </c>
    </row>
    <row r="3850" spans="1:9" x14ac:dyDescent="0.25">
      <c r="A3850" t="s">
        <v>1504</v>
      </c>
      <c r="B3850" t="s">
        <v>5748</v>
      </c>
      <c r="C3850" t="s">
        <v>5750</v>
      </c>
      <c r="D3850">
        <v>1990</v>
      </c>
      <c r="E3850" t="s">
        <v>5749</v>
      </c>
      <c r="G3850" t="str">
        <f t="shared" si="60"/>
        <v>Modeling MethodologyQualitative SimulationFuzzy Measures in Inductive Reasoning1990DongHui Li</v>
      </c>
      <c r="I3850" t="str">
        <f>IFERROR(IF(VLOOKUP(Test!G3850,SanityCheck!$F$2:$F$6384,1,FALSE)=Test!G3850,"Y","N"),"N")</f>
        <v>Y</v>
      </c>
    </row>
    <row r="3851" spans="1:9" x14ac:dyDescent="0.25">
      <c r="A3851" t="s">
        <v>1504</v>
      </c>
      <c r="B3851" t="s">
        <v>5748</v>
      </c>
      <c r="C3851" t="s">
        <v>5750</v>
      </c>
      <c r="D3851">
        <v>1990</v>
      </c>
      <c r="E3851" t="s">
        <v>2978</v>
      </c>
      <c r="G3851" t="str">
        <f t="shared" si="60"/>
        <v>Modeling MethodologyQualitative SimulationFuzzy Measures in Inductive Reasoning1990FranÃ§ois E. Cellier</v>
      </c>
      <c r="I3851" t="str">
        <f>IFERROR(IF(VLOOKUP(Test!G3851,SanityCheck!$F$2:$F$6384,1,FALSE)=Test!G3851,"Y","N"),"N")</f>
        <v>Y</v>
      </c>
    </row>
    <row r="3852" spans="1:9" x14ac:dyDescent="0.25">
      <c r="A3852" t="s">
        <v>1504</v>
      </c>
      <c r="B3852" t="s">
        <v>5753</v>
      </c>
      <c r="C3852" t="s">
        <v>5755</v>
      </c>
      <c r="D3852">
        <v>1990</v>
      </c>
      <c r="E3852" t="s">
        <v>5756</v>
      </c>
      <c r="G3852" t="str">
        <f t="shared" si="60"/>
        <v>Modeling MethodologyCustom SimulationsA Fast Simulation Approach for Tandem Queueing Systems1990Liang Chen</v>
      </c>
      <c r="I3852" t="str">
        <f>IFERROR(IF(VLOOKUP(Test!G3852,SanityCheck!$F$2:$F$6384,1,FALSE)=Test!G3852,"Y","N"),"N")</f>
        <v>Y</v>
      </c>
    </row>
    <row r="3853" spans="1:9" x14ac:dyDescent="0.25">
      <c r="A3853" t="s">
        <v>1504</v>
      </c>
      <c r="B3853" t="s">
        <v>5753</v>
      </c>
      <c r="C3853" t="s">
        <v>5755</v>
      </c>
      <c r="D3853">
        <v>1990</v>
      </c>
      <c r="E3853" t="s">
        <v>5754</v>
      </c>
      <c r="G3853" t="str">
        <f t="shared" si="60"/>
        <v>Modeling MethodologyCustom SimulationsA Fast Simulation Approach for Tandem Queueing Systems1990Chien-Liang Chen</v>
      </c>
      <c r="I3853" t="str">
        <f>IFERROR(IF(VLOOKUP(Test!G3853,SanityCheck!$F$2:$F$6384,1,FALSE)=Test!G3853,"Y","N"),"N")</f>
        <v>Y</v>
      </c>
    </row>
    <row r="3854" spans="1:9" x14ac:dyDescent="0.25">
      <c r="A3854" t="s">
        <v>1504</v>
      </c>
      <c r="B3854" t="s">
        <v>5753</v>
      </c>
      <c r="C3854" t="s">
        <v>5752</v>
      </c>
      <c r="D3854">
        <v>1990</v>
      </c>
      <c r="E3854" t="s">
        <v>1570</v>
      </c>
      <c r="G3854" t="str">
        <f t="shared" si="60"/>
        <v>Modeling MethodologyCustom SimulationsTemplate Based Simulators: An Example from Manufacturing1990Arne Thesen</v>
      </c>
      <c r="I3854" t="str">
        <f>IFERROR(IF(VLOOKUP(Test!G3854,SanityCheck!$F$2:$F$6384,1,FALSE)=Test!G3854,"Y","N"),"N")</f>
        <v>Y</v>
      </c>
    </row>
    <row r="3855" spans="1:9" x14ac:dyDescent="0.25">
      <c r="A3855" t="s">
        <v>1504</v>
      </c>
      <c r="B3855" t="s">
        <v>5753</v>
      </c>
      <c r="C3855" t="s">
        <v>5758</v>
      </c>
      <c r="D3855">
        <v>1990</v>
      </c>
      <c r="E3855" t="s">
        <v>5759</v>
      </c>
      <c r="G3855" t="str">
        <f t="shared" si="60"/>
        <v>Modeling MethodologyCustom SimulationsA Generalized Reliability Block Diagram (RBD) Simulation1990Kerry D. Figiel</v>
      </c>
      <c r="I3855" t="str">
        <f>IFERROR(IF(VLOOKUP(Test!G3855,SanityCheck!$F$2:$F$6384,1,FALSE)=Test!G3855,"Y","N"),"N")</f>
        <v>Y</v>
      </c>
    </row>
    <row r="3856" spans="1:9" x14ac:dyDescent="0.25">
      <c r="A3856" t="s">
        <v>1504</v>
      </c>
      <c r="B3856" t="s">
        <v>5753</v>
      </c>
      <c r="C3856" t="s">
        <v>5758</v>
      </c>
      <c r="D3856">
        <v>1990</v>
      </c>
      <c r="E3856" t="s">
        <v>5757</v>
      </c>
      <c r="G3856" t="str">
        <f t="shared" si="60"/>
        <v>Modeling MethodologyCustom SimulationsA Generalized Reliability Block Diagram (RBD) Simulation1990Dileep R. Sule</v>
      </c>
      <c r="I3856" t="str">
        <f>IFERROR(IF(VLOOKUP(Test!G3856,SanityCheck!$F$2:$F$6384,1,FALSE)=Test!G3856,"Y","N"),"N")</f>
        <v>Y</v>
      </c>
    </row>
    <row r="3857" spans="1:9" x14ac:dyDescent="0.25">
      <c r="A3857" t="s">
        <v>315</v>
      </c>
      <c r="B3857" t="s">
        <v>5762</v>
      </c>
      <c r="C3857" t="s">
        <v>5766</v>
      </c>
      <c r="D3857">
        <v>1990</v>
      </c>
      <c r="E3857" t="s">
        <v>5768</v>
      </c>
      <c r="G3857" t="str">
        <f t="shared" si="60"/>
        <v>Manufacturing ApplicationsElectronics ManufacturingElectronic Manufacturing Cell Design Using PC-Based Modeling and Simulation Tools1990Ravindra Gujar</v>
      </c>
      <c r="I3857" t="str">
        <f>IFERROR(IF(VLOOKUP(Test!G3857,SanityCheck!$F$2:$F$6384,1,FALSE)=Test!G3857,"Y","N"),"N")</f>
        <v>Y</v>
      </c>
    </row>
    <row r="3858" spans="1:9" x14ac:dyDescent="0.25">
      <c r="A3858" t="s">
        <v>315</v>
      </c>
      <c r="B3858" t="s">
        <v>5762</v>
      </c>
      <c r="C3858" t="s">
        <v>5766</v>
      </c>
      <c r="D3858">
        <v>1990</v>
      </c>
      <c r="E3858" t="s">
        <v>5765</v>
      </c>
      <c r="G3858" t="str">
        <f t="shared" si="60"/>
        <v>Manufacturing ApplicationsElectronics ManufacturingElectronic Manufacturing Cell Design Using PC-Based Modeling and Simulation Tools1990Paul Desruelle</v>
      </c>
      <c r="I3858" t="str">
        <f>IFERROR(IF(VLOOKUP(Test!G3858,SanityCheck!$F$2:$F$6384,1,FALSE)=Test!G3858,"Y","N"),"N")</f>
        <v>Y</v>
      </c>
    </row>
    <row r="3859" spans="1:9" x14ac:dyDescent="0.25">
      <c r="A3859" t="s">
        <v>315</v>
      </c>
      <c r="B3859" t="s">
        <v>5762</v>
      </c>
      <c r="C3859" t="s">
        <v>5766</v>
      </c>
      <c r="D3859">
        <v>1990</v>
      </c>
      <c r="E3859" t="s">
        <v>5767</v>
      </c>
      <c r="G3859" t="str">
        <f t="shared" si="60"/>
        <v>Manufacturing ApplicationsElectronics ManufacturingElectronic Manufacturing Cell Design Using PC-Based Modeling and Simulation Tools1990Randall Hammer</v>
      </c>
      <c r="I3859" t="str">
        <f>IFERROR(IF(VLOOKUP(Test!G3859,SanityCheck!$F$2:$F$6384,1,FALSE)=Test!G3859,"Y","N"),"N")</f>
        <v>Y</v>
      </c>
    </row>
    <row r="3860" spans="1:9" x14ac:dyDescent="0.25">
      <c r="A3860" t="s">
        <v>315</v>
      </c>
      <c r="B3860" t="s">
        <v>5762</v>
      </c>
      <c r="C3860" t="s">
        <v>5764</v>
      </c>
      <c r="D3860">
        <v>1990</v>
      </c>
      <c r="E3860" t="s">
        <v>5763</v>
      </c>
      <c r="G3860" t="str">
        <f t="shared" si="60"/>
        <v>Manufacturing ApplicationsElectronics ManufacturingSimulation: The Small Manufacturer's Unknown Need1990Walter J. Trybula</v>
      </c>
      <c r="I3860" t="str">
        <f>IFERROR(IF(VLOOKUP(Test!G3860,SanityCheck!$F$2:$F$6384,1,FALSE)=Test!G3860,"Y","N"),"N")</f>
        <v>Y</v>
      </c>
    </row>
    <row r="3861" spans="1:9" x14ac:dyDescent="0.25">
      <c r="A3861" t="s">
        <v>315</v>
      </c>
      <c r="B3861" t="s">
        <v>5762</v>
      </c>
      <c r="C3861" t="s">
        <v>5761</v>
      </c>
      <c r="D3861">
        <v>1990</v>
      </c>
      <c r="E3861" t="s">
        <v>5760</v>
      </c>
      <c r="G3861" t="str">
        <f t="shared" si="60"/>
        <v>Manufacturing ApplicationsElectronics ManufacturingA Flexible Simulation Framework for Evaluating Multi-Level, Heuristic-Based Production Control Strategies1990G. Don Taylor  Jr.</v>
      </c>
      <c r="I3861" t="str">
        <f>IFERROR(IF(VLOOKUP(Test!G3861,SanityCheck!$F$2:$F$6384,1,FALSE)=Test!G3861,"Y","N"),"N")</f>
        <v>Y</v>
      </c>
    </row>
    <row r="3862" spans="1:9" x14ac:dyDescent="0.25">
      <c r="A3862" t="s">
        <v>315</v>
      </c>
      <c r="B3862" t="s">
        <v>5771</v>
      </c>
      <c r="C3862" t="s">
        <v>5773</v>
      </c>
      <c r="D3862">
        <v>1990</v>
      </c>
      <c r="E3862" t="s">
        <v>5775</v>
      </c>
      <c r="G3862" t="str">
        <f t="shared" si="60"/>
        <v>Manufacturing ApplicationsFinancial SimulationsThe Representation of Accounting Data in Industrial Simulation1990Craig McLanahan</v>
      </c>
      <c r="I3862" t="str">
        <f>IFERROR(IF(VLOOKUP(Test!G3862,SanityCheck!$F$2:$F$6384,1,FALSE)=Test!G3862,"Y","N"),"N")</f>
        <v>Y</v>
      </c>
    </row>
    <row r="3863" spans="1:9" x14ac:dyDescent="0.25">
      <c r="A3863" t="s">
        <v>315</v>
      </c>
      <c r="B3863" t="s">
        <v>5771</v>
      </c>
      <c r="C3863" t="s">
        <v>5773</v>
      </c>
      <c r="D3863">
        <v>1990</v>
      </c>
      <c r="E3863" t="s">
        <v>730</v>
      </c>
      <c r="G3863" t="str">
        <f t="shared" si="60"/>
        <v>Manufacturing ApplicationsFinancial SimulationsThe Representation of Accounting Data in Industrial Simulation1990Michael G. Ketcham</v>
      </c>
      <c r="I3863" t="str">
        <f>IFERROR(IF(VLOOKUP(Test!G3863,SanityCheck!$F$2:$F$6384,1,FALSE)=Test!G3863,"Y","N"),"N")</f>
        <v>Y</v>
      </c>
    </row>
    <row r="3864" spans="1:9" x14ac:dyDescent="0.25">
      <c r="A3864" t="s">
        <v>315</v>
      </c>
      <c r="B3864" t="s">
        <v>5771</v>
      </c>
      <c r="C3864" t="s">
        <v>5770</v>
      </c>
      <c r="D3864">
        <v>1990</v>
      </c>
      <c r="E3864" t="s">
        <v>734</v>
      </c>
      <c r="G3864" t="str">
        <f t="shared" si="60"/>
        <v>Manufacturing ApplicationsFinancial SimulationsFinancial Simulation: Combining Cost Information in Systems Analysis1990Michael J. O'Loughlin</v>
      </c>
      <c r="I3864" t="str">
        <f>IFERROR(IF(VLOOKUP(Test!G3864,SanityCheck!$F$2:$F$6384,1,FALSE)=Test!G3864,"Y","N"),"N")</f>
        <v>Y</v>
      </c>
    </row>
    <row r="3865" spans="1:9" x14ac:dyDescent="0.25">
      <c r="A3865" t="s">
        <v>315</v>
      </c>
      <c r="B3865" t="s">
        <v>5771</v>
      </c>
      <c r="C3865" t="s">
        <v>5770</v>
      </c>
      <c r="D3865">
        <v>1990</v>
      </c>
      <c r="E3865" t="s">
        <v>5774</v>
      </c>
      <c r="G3865" t="str">
        <f t="shared" si="60"/>
        <v>Manufacturing ApplicationsFinancial SimulationsFinancial Simulation: Combining Cost Information in Systems Analysis1990Mary K. Driskell</v>
      </c>
      <c r="I3865" t="str">
        <f>IFERROR(IF(VLOOKUP(Test!G3865,SanityCheck!$F$2:$F$6384,1,FALSE)=Test!G3865,"Y","N"),"N")</f>
        <v>Y</v>
      </c>
    </row>
    <row r="3866" spans="1:9" x14ac:dyDescent="0.25">
      <c r="A3866" t="s">
        <v>315</v>
      </c>
      <c r="B3866" t="s">
        <v>5771</v>
      </c>
      <c r="C3866" t="s">
        <v>5770</v>
      </c>
      <c r="D3866">
        <v>1990</v>
      </c>
      <c r="E3866" t="s">
        <v>5769</v>
      </c>
      <c r="G3866" t="str">
        <f t="shared" si="60"/>
        <v>Manufacturing ApplicationsFinancial SimulationsFinancial Simulation: Combining Cost Information in Systems Analysis1990Gregory Diehl</v>
      </c>
      <c r="I3866" t="str">
        <f>IFERROR(IF(VLOOKUP(Test!G3866,SanityCheck!$F$2:$F$6384,1,FALSE)=Test!G3866,"Y","N"),"N")</f>
        <v>Y</v>
      </c>
    </row>
    <row r="3867" spans="1:9" x14ac:dyDescent="0.25">
      <c r="A3867" t="s">
        <v>315</v>
      </c>
      <c r="B3867" t="s">
        <v>5771</v>
      </c>
      <c r="C3867" t="s">
        <v>5772</v>
      </c>
      <c r="D3867">
        <v>1990</v>
      </c>
      <c r="E3867" t="s">
        <v>5185</v>
      </c>
      <c r="G3867" t="str">
        <f t="shared" si="60"/>
        <v>Manufacturing ApplicationsFinancial SimulationsSimultaneous Cost and Production Analysis of Manufacturing Systems1990David P. Christy</v>
      </c>
      <c r="I3867" t="str">
        <f>IFERROR(IF(VLOOKUP(Test!G3867,SanityCheck!$F$2:$F$6384,1,FALSE)=Test!G3867,"Y","N"),"N")</f>
        <v>Y</v>
      </c>
    </row>
    <row r="3868" spans="1:9" x14ac:dyDescent="0.25">
      <c r="A3868" t="s">
        <v>315</v>
      </c>
      <c r="B3868" t="s">
        <v>5771</v>
      </c>
      <c r="C3868" t="s">
        <v>5772</v>
      </c>
      <c r="D3868">
        <v>1990</v>
      </c>
      <c r="E3868" t="s">
        <v>2590</v>
      </c>
      <c r="G3868" t="str">
        <f t="shared" si="60"/>
        <v>Manufacturing ApplicationsFinancial SimulationsSimultaneous Cost and Production Analysis of Manufacturing Systems1990George B. Kleindorfer</v>
      </c>
      <c r="I3868" t="str">
        <f>IFERROR(IF(VLOOKUP(Test!G3868,SanityCheck!$F$2:$F$6384,1,FALSE)=Test!G3868,"Y","N"),"N")</f>
        <v>Y</v>
      </c>
    </row>
    <row r="3869" spans="1:9" x14ac:dyDescent="0.25">
      <c r="A3869" t="s">
        <v>315</v>
      </c>
      <c r="B3869" t="s">
        <v>5776</v>
      </c>
      <c r="C3869" t="s">
        <v>5776</v>
      </c>
      <c r="D3869">
        <v>1990</v>
      </c>
      <c r="E3869" t="s">
        <v>5513</v>
      </c>
      <c r="G3869" t="str">
        <f t="shared" si="60"/>
        <v>Manufacturing ApplicationsEffective Cost Modeling on the Factory Floor: Taking Simulation to the Bottom Line (Panel)Effective Cost Modeling on the Factory Floor: Taking Simulation to the Bottom Line (Panel)1990John S. Zuk</v>
      </c>
      <c r="I3869" t="str">
        <f>IFERROR(IF(VLOOKUP(Test!G3869,SanityCheck!$F$2:$F$6384,1,FALSE)=Test!G3869,"Y","N"),"N")</f>
        <v>Y</v>
      </c>
    </row>
    <row r="3870" spans="1:9" x14ac:dyDescent="0.25">
      <c r="A3870" t="s">
        <v>315</v>
      </c>
      <c r="B3870" t="s">
        <v>5776</v>
      </c>
      <c r="C3870" t="s">
        <v>5776</v>
      </c>
      <c r="D3870">
        <v>1990</v>
      </c>
      <c r="E3870" t="s">
        <v>2590</v>
      </c>
      <c r="G3870" t="str">
        <f t="shared" si="60"/>
        <v>Manufacturing ApplicationsEffective Cost Modeling on the Factory Floor: Taking Simulation to the Bottom Line (Panel)Effective Cost Modeling on the Factory Floor: Taking Simulation to the Bottom Line (Panel)1990George B. Kleindorfer</v>
      </c>
      <c r="I3870" t="str">
        <f>IFERROR(IF(VLOOKUP(Test!G3870,SanityCheck!$F$2:$F$6384,1,FALSE)=Test!G3870,"Y","N"),"N")</f>
        <v>Y</v>
      </c>
    </row>
    <row r="3871" spans="1:9" x14ac:dyDescent="0.25">
      <c r="A3871" t="s">
        <v>315</v>
      </c>
      <c r="B3871" t="s">
        <v>5776</v>
      </c>
      <c r="C3871" t="s">
        <v>5776</v>
      </c>
      <c r="D3871">
        <v>1990</v>
      </c>
      <c r="E3871" t="s">
        <v>5777</v>
      </c>
      <c r="G3871" t="str">
        <f t="shared" si="60"/>
        <v>Manufacturing ApplicationsEffective Cost Modeling on the Factory Floor: Taking Simulation to the Bottom Line (Panel)Effective Cost Modeling on the Factory Floor: Taking Simulation to the Bottom Line (Panel)1990Robert D. Moore</v>
      </c>
      <c r="I3871" t="str">
        <f>IFERROR(IF(VLOOKUP(Test!G3871,SanityCheck!$F$2:$F$6384,1,FALSE)=Test!G3871,"Y","N"),"N")</f>
        <v>Y</v>
      </c>
    </row>
    <row r="3872" spans="1:9" x14ac:dyDescent="0.25">
      <c r="A3872" t="s">
        <v>315</v>
      </c>
      <c r="B3872" t="s">
        <v>5776</v>
      </c>
      <c r="C3872" t="s">
        <v>5776</v>
      </c>
      <c r="D3872">
        <v>1990</v>
      </c>
      <c r="E3872" t="s">
        <v>1585</v>
      </c>
      <c r="G3872" t="str">
        <f t="shared" si="60"/>
        <v>Manufacturing ApplicationsEffective Cost Modeling on the Factory Floor: Taking Simulation to the Bottom Line (Panel)Effective Cost Modeling on the Factory Floor: Taking Simulation to the Bottom Line (Panel)1990William B. Nordgren</v>
      </c>
      <c r="I3872" t="str">
        <f>IFERROR(IF(VLOOKUP(Test!G3872,SanityCheck!$F$2:$F$6384,1,FALSE)=Test!G3872,"Y","N"),"N")</f>
        <v>Y</v>
      </c>
    </row>
    <row r="3873" spans="1:9" x14ac:dyDescent="0.25">
      <c r="A3873" t="s">
        <v>315</v>
      </c>
      <c r="B3873" t="s">
        <v>5776</v>
      </c>
      <c r="C3873" t="s">
        <v>5776</v>
      </c>
      <c r="D3873">
        <v>1990</v>
      </c>
      <c r="E3873" t="s">
        <v>654</v>
      </c>
      <c r="G3873" t="str">
        <f t="shared" si="60"/>
        <v>Manufacturing ApplicationsEffective Cost Modeling on the Factory Floor: Taking Simulation to the Bottom Line (Panel)Effective Cost Modeling on the Factory Floor: Taking Simulation to the Bottom Line (Panel)1990Don T. Phillips</v>
      </c>
      <c r="I3873" t="str">
        <f>IFERROR(IF(VLOOKUP(Test!G3873,SanityCheck!$F$2:$F$6384,1,FALSE)=Test!G3873,"Y","N"),"N")</f>
        <v>Y</v>
      </c>
    </row>
    <row r="3874" spans="1:9" x14ac:dyDescent="0.25">
      <c r="A3874" t="s">
        <v>315</v>
      </c>
      <c r="B3874" t="s">
        <v>5779</v>
      </c>
      <c r="C3874" t="s">
        <v>5782</v>
      </c>
      <c r="D3874">
        <v>1990</v>
      </c>
      <c r="E3874" t="s">
        <v>360</v>
      </c>
      <c r="G3874" t="str">
        <f t="shared" si="60"/>
        <v>Manufacturing ApplicationsReal-Time Application of SimulationImplementation Issues Using Simulation for Real-Time Scheduling, Control, and Monitoring1990Catherine M. Harmonosky</v>
      </c>
      <c r="I3874" t="str">
        <f>IFERROR(IF(VLOOKUP(Test!G3874,SanityCheck!$F$2:$F$6384,1,FALSE)=Test!G3874,"Y","N"),"N")</f>
        <v>Y</v>
      </c>
    </row>
    <row r="3875" spans="1:9" x14ac:dyDescent="0.25">
      <c r="A3875" t="s">
        <v>315</v>
      </c>
      <c r="B3875" t="s">
        <v>5779</v>
      </c>
      <c r="C3875" t="s">
        <v>5778</v>
      </c>
      <c r="D3875">
        <v>1990</v>
      </c>
      <c r="E3875" t="s">
        <v>5484</v>
      </c>
      <c r="G3875" t="str">
        <f t="shared" si="60"/>
        <v>Manufacturing ApplicationsReal-Time Application of SimulationA Simulation-Based Work Order Release Mechanism for a Flexible Manufacturing System1990Daniel J. Muller</v>
      </c>
      <c r="I3875" t="str">
        <f>IFERROR(IF(VLOOKUP(Test!G3875,SanityCheck!$F$2:$F$6384,1,FALSE)=Test!G3875,"Y","N"),"N")</f>
        <v>Y</v>
      </c>
    </row>
    <row r="3876" spans="1:9" x14ac:dyDescent="0.25">
      <c r="A3876" t="s">
        <v>315</v>
      </c>
      <c r="B3876" t="s">
        <v>5779</v>
      </c>
      <c r="C3876" t="s">
        <v>5778</v>
      </c>
      <c r="D3876">
        <v>1990</v>
      </c>
      <c r="E3876" t="s">
        <v>4661</v>
      </c>
      <c r="G3876" t="str">
        <f t="shared" si="60"/>
        <v>Manufacturing ApplicationsReal-Time Application of SimulationA Simulation-Based Work Order Release Mechanism for a Flexible Manufacturing System1990John K. Jackman</v>
      </c>
      <c r="I3876" t="str">
        <f>IFERROR(IF(VLOOKUP(Test!G3876,SanityCheck!$F$2:$F$6384,1,FALSE)=Test!G3876,"Y","N"),"N")</f>
        <v>Y</v>
      </c>
    </row>
    <row r="3877" spans="1:9" x14ac:dyDescent="0.25">
      <c r="A3877" t="s">
        <v>315</v>
      </c>
      <c r="B3877" t="s">
        <v>5779</v>
      </c>
      <c r="C3877" t="s">
        <v>5778</v>
      </c>
      <c r="D3877">
        <v>1990</v>
      </c>
      <c r="E3877" t="s">
        <v>5783</v>
      </c>
      <c r="G3877" t="str">
        <f t="shared" si="60"/>
        <v>Manufacturing ApplicationsReal-Time Application of SimulationA Simulation-Based Work Order Release Mechanism for a Flexible Manufacturing System1990Charles Fitzwater</v>
      </c>
      <c r="I3877" t="str">
        <f>IFERROR(IF(VLOOKUP(Test!G3877,SanityCheck!$F$2:$F$6384,1,FALSE)=Test!G3877,"Y","N"),"N")</f>
        <v>Y</v>
      </c>
    </row>
    <row r="3878" spans="1:9" x14ac:dyDescent="0.25">
      <c r="A3878" t="s">
        <v>315</v>
      </c>
      <c r="B3878" t="s">
        <v>5779</v>
      </c>
      <c r="C3878" t="s">
        <v>5781</v>
      </c>
      <c r="D3878">
        <v>1990</v>
      </c>
      <c r="E3878" t="s">
        <v>5780</v>
      </c>
      <c r="G3878" t="str">
        <f t="shared" si="60"/>
        <v>Manufacturing ApplicationsReal-Time Application of SimulationTowards a Realtime Knowledge-Based Simulation System for Diagnosing Machine Tool Failure1990S. Manivannan</v>
      </c>
      <c r="I3878" t="str">
        <f>IFERROR(IF(VLOOKUP(Test!G3878,SanityCheck!$F$2:$F$6384,1,FALSE)=Test!G3878,"Y","N"),"N")</f>
        <v>Y</v>
      </c>
    </row>
    <row r="3879" spans="1:9" x14ac:dyDescent="0.25">
      <c r="A3879" t="s">
        <v>315</v>
      </c>
      <c r="B3879" t="s">
        <v>5779</v>
      </c>
      <c r="C3879" t="s">
        <v>5781</v>
      </c>
      <c r="D3879">
        <v>1990</v>
      </c>
      <c r="E3879" t="s">
        <v>323</v>
      </c>
      <c r="G3879" t="str">
        <f t="shared" si="60"/>
        <v>Manufacturing ApplicationsReal-Time Application of SimulationTowards a Realtime Knowledge-Based Simulation System for Diagnosing Machine Tool Failure1990Jerry Banks</v>
      </c>
      <c r="I3879" t="str">
        <f>IFERROR(IF(VLOOKUP(Test!G3879,SanityCheck!$F$2:$F$6384,1,FALSE)=Test!G3879,"Y","N"),"N")</f>
        <v>Y</v>
      </c>
    </row>
    <row r="3880" spans="1:9" x14ac:dyDescent="0.25">
      <c r="A3880" t="s">
        <v>315</v>
      </c>
      <c r="B3880" t="s">
        <v>5786</v>
      </c>
      <c r="C3880" t="s">
        <v>5785</v>
      </c>
      <c r="D3880">
        <v>1990</v>
      </c>
      <c r="E3880" t="s">
        <v>5784</v>
      </c>
      <c r="G3880" t="str">
        <f t="shared" si="60"/>
        <v>Manufacturing ApplicationsSimulation-Based Scheduling SystemsA Simulation Model for Production Scheduling of a Facility in a Process Industry1990Todd A. Barnes</v>
      </c>
      <c r="I3880" t="str">
        <f>IFERROR(IF(VLOOKUP(Test!G3880,SanityCheck!$F$2:$F$6384,1,FALSE)=Test!G3880,"Y","N"),"N")</f>
        <v>Y</v>
      </c>
    </row>
    <row r="3881" spans="1:9" x14ac:dyDescent="0.25">
      <c r="A3881" t="s">
        <v>315</v>
      </c>
      <c r="B3881" t="s">
        <v>5786</v>
      </c>
      <c r="C3881" t="s">
        <v>5785</v>
      </c>
      <c r="D3881">
        <v>1990</v>
      </c>
      <c r="E3881" t="s">
        <v>5787</v>
      </c>
      <c r="G3881" t="str">
        <f t="shared" si="60"/>
        <v>Manufacturing ApplicationsSimulation-Based Scheduling SystemsA Simulation Model for Production Scheduling of a Facility in a Process Industry1990L. Leslie Gardner</v>
      </c>
      <c r="I3881" t="str">
        <f>IFERROR(IF(VLOOKUP(Test!G3881,SanityCheck!$F$2:$F$6384,1,FALSE)=Test!G3881,"Y","N"),"N")</f>
        <v>Y</v>
      </c>
    </row>
    <row r="3882" spans="1:9" x14ac:dyDescent="0.25">
      <c r="A3882" t="s">
        <v>315</v>
      </c>
      <c r="B3882" t="s">
        <v>5786</v>
      </c>
      <c r="C3882" t="s">
        <v>5789</v>
      </c>
      <c r="D3882">
        <v>1990</v>
      </c>
      <c r="E3882" t="s">
        <v>5791</v>
      </c>
      <c r="G3882" t="str">
        <f t="shared" si="60"/>
        <v>Manufacturing ApplicationsSimulation-Based Scheduling SystemsNear-Term Distributed Simulation of Apparel Manufacturing1990Roy P. Pargas</v>
      </c>
      <c r="I3882" t="str">
        <f>IFERROR(IF(VLOOKUP(Test!G3882,SanityCheck!$F$2:$F$6384,1,FALSE)=Test!G3882,"Y","N"),"N")</f>
        <v>Y</v>
      </c>
    </row>
    <row r="3883" spans="1:9" x14ac:dyDescent="0.25">
      <c r="A3883" t="s">
        <v>315</v>
      </c>
      <c r="B3883" t="s">
        <v>5786</v>
      </c>
      <c r="C3883" t="s">
        <v>5789</v>
      </c>
      <c r="D3883">
        <v>1990</v>
      </c>
      <c r="E3883" t="s">
        <v>5788</v>
      </c>
      <c r="G3883" t="str">
        <f t="shared" si="60"/>
        <v>Manufacturing ApplicationsSimulation-Based Scheduling SystemsNear-Term Distributed Simulation of Apparel Manufacturing1990John C. Peck</v>
      </c>
      <c r="I3883" t="str">
        <f>IFERROR(IF(VLOOKUP(Test!G3883,SanityCheck!$F$2:$F$6384,1,FALSE)=Test!G3883,"Y","N"),"N")</f>
        <v>Y</v>
      </c>
    </row>
    <row r="3884" spans="1:9" x14ac:dyDescent="0.25">
      <c r="A3884" t="s">
        <v>315</v>
      </c>
      <c r="B3884" t="s">
        <v>5786</v>
      </c>
      <c r="C3884" t="s">
        <v>5789</v>
      </c>
      <c r="D3884">
        <v>1990</v>
      </c>
      <c r="E3884" t="s">
        <v>5794</v>
      </c>
      <c r="G3884" t="str">
        <f t="shared" si="60"/>
        <v>Manufacturing ApplicationsSimulation-Based Scheduling SystemsNear-Term Distributed Simulation of Apparel Manufacturing1990Prashant K. Khambekar</v>
      </c>
      <c r="I3884" t="str">
        <f>IFERROR(IF(VLOOKUP(Test!G3884,SanityCheck!$F$2:$F$6384,1,FALSE)=Test!G3884,"Y","N"),"N")</f>
        <v>Y</v>
      </c>
    </row>
    <row r="3885" spans="1:9" x14ac:dyDescent="0.25">
      <c r="A3885" t="s">
        <v>315</v>
      </c>
      <c r="B3885" t="s">
        <v>5786</v>
      </c>
      <c r="C3885" t="s">
        <v>5789</v>
      </c>
      <c r="D3885">
        <v>1990</v>
      </c>
      <c r="E3885" t="s">
        <v>5790</v>
      </c>
      <c r="G3885" t="str">
        <f t="shared" si="60"/>
        <v>Manufacturing ApplicationsSimulation-Based Scheduling SystemsNear-Term Distributed Simulation of Apparel Manufacturing1990Satish K. Dharmaraj</v>
      </c>
      <c r="I3885" t="str">
        <f>IFERROR(IF(VLOOKUP(Test!G3885,SanityCheck!$F$2:$F$6384,1,FALSE)=Test!G3885,"Y","N"),"N")</f>
        <v>Y</v>
      </c>
    </row>
    <row r="3886" spans="1:9" x14ac:dyDescent="0.25">
      <c r="A3886" t="s">
        <v>315</v>
      </c>
      <c r="B3886" t="s">
        <v>5786</v>
      </c>
      <c r="C3886" t="s">
        <v>5793</v>
      </c>
      <c r="D3886">
        <v>1990</v>
      </c>
      <c r="E3886" t="s">
        <v>5792</v>
      </c>
      <c r="G3886" t="str">
        <f t="shared" si="60"/>
        <v>Manufacturing ApplicationsSimulation-Based Scheduling SystemsA Methodology for Development of Simulation Based Production Schedule Generation Systems1990Knud Erik Wichmann</v>
      </c>
      <c r="I3886" t="str">
        <f>IFERROR(IF(VLOOKUP(Test!G3886,SanityCheck!$F$2:$F$6384,1,FALSE)=Test!G3886,"Y","N"),"N")</f>
        <v>Y</v>
      </c>
    </row>
    <row r="3887" spans="1:9" x14ac:dyDescent="0.25">
      <c r="A3887" t="s">
        <v>315</v>
      </c>
      <c r="B3887" t="s">
        <v>5796</v>
      </c>
      <c r="C3887" t="s">
        <v>5798</v>
      </c>
      <c r="D3887">
        <v>1990</v>
      </c>
      <c r="E3887" t="s">
        <v>2695</v>
      </c>
      <c r="G3887" t="str">
        <f t="shared" si="60"/>
        <v>Manufacturing ApplicationsMedium to High Volume Production SystemsALSS II: The Advanced Assembly Line System Simulator1990Marvin S. Seppanen</v>
      </c>
      <c r="I3887" t="str">
        <f>IFERROR(IF(VLOOKUP(Test!G3887,SanityCheck!$F$2:$F$6384,1,FALSE)=Test!G3887,"Y","N"),"N")</f>
        <v>Y</v>
      </c>
    </row>
    <row r="3888" spans="1:9" x14ac:dyDescent="0.25">
      <c r="A3888" t="s">
        <v>315</v>
      </c>
      <c r="B3888" t="s">
        <v>5796</v>
      </c>
      <c r="C3888" t="s">
        <v>5797</v>
      </c>
      <c r="D3888">
        <v>1990</v>
      </c>
      <c r="E3888" t="s">
        <v>5663</v>
      </c>
      <c r="G3888" t="str">
        <f t="shared" si="60"/>
        <v>Manufacturing ApplicationsMedium to High Volume Production SystemsData Requirements for Analysis of Manufacturing Systems Using Computer Simulation1990Steve Hatami</v>
      </c>
      <c r="I3888" t="str">
        <f>IFERROR(IF(VLOOKUP(Test!G3888,SanityCheck!$F$2:$F$6384,1,FALSE)=Test!G3888,"Y","N"),"N")</f>
        <v>Y</v>
      </c>
    </row>
    <row r="3889" spans="1:9" x14ac:dyDescent="0.25">
      <c r="A3889" t="s">
        <v>315</v>
      </c>
      <c r="B3889" t="s">
        <v>5796</v>
      </c>
      <c r="C3889" t="s">
        <v>5795</v>
      </c>
      <c r="D3889">
        <v>1990</v>
      </c>
      <c r="E3889" t="s">
        <v>1905</v>
      </c>
      <c r="G3889" t="str">
        <f t="shared" si="60"/>
        <v>Manufacturing ApplicationsMedium to High Volume Production SystemsSimulation of a New Cellular Manufacturing Facility for the SSC Particle Accelerator1990David R. Kalasky</v>
      </c>
      <c r="I3889" t="str">
        <f>IFERROR(IF(VLOOKUP(Test!G3889,SanityCheck!$F$2:$F$6384,1,FALSE)=Test!G3889,"Y","N"),"N")</f>
        <v>Y</v>
      </c>
    </row>
    <row r="3890" spans="1:9" x14ac:dyDescent="0.25">
      <c r="A3890" t="s">
        <v>315</v>
      </c>
      <c r="B3890" t="s">
        <v>5801</v>
      </c>
      <c r="C3890" t="s">
        <v>5804</v>
      </c>
      <c r="D3890">
        <v>1990</v>
      </c>
      <c r="E3890" t="s">
        <v>5806</v>
      </c>
      <c r="G3890" t="str">
        <f t="shared" si="60"/>
        <v>Manufacturing ApplicationsFlexible and Cellular ManufacturingUsing Computer Simulation to Compare Tool Delivery Systems in an FMC1990Eric P. Hedlund</v>
      </c>
      <c r="I3890" t="str">
        <f>IFERROR(IF(VLOOKUP(Test!G3890,SanityCheck!$F$2:$F$6384,1,FALSE)=Test!G3890,"Y","N"),"N")</f>
        <v>Y</v>
      </c>
    </row>
    <row r="3891" spans="1:9" x14ac:dyDescent="0.25">
      <c r="A3891" t="s">
        <v>315</v>
      </c>
      <c r="B3891" t="s">
        <v>5801</v>
      </c>
      <c r="C3891" t="s">
        <v>5804</v>
      </c>
      <c r="D3891">
        <v>1990</v>
      </c>
      <c r="E3891" t="s">
        <v>1531</v>
      </c>
      <c r="G3891" t="str">
        <f t="shared" si="60"/>
        <v>Manufacturing ApplicationsFlexible and Cellular ManufacturingUsing Computer Simulation to Compare Tool Delivery Systems in an FMC1990Wayne J. Davis</v>
      </c>
      <c r="I3891" t="str">
        <f>IFERROR(IF(VLOOKUP(Test!G3891,SanityCheck!$F$2:$F$6384,1,FALSE)=Test!G3891,"Y","N"),"N")</f>
        <v>Y</v>
      </c>
    </row>
    <row r="3892" spans="1:9" x14ac:dyDescent="0.25">
      <c r="A3892" t="s">
        <v>315</v>
      </c>
      <c r="B3892" t="s">
        <v>5801</v>
      </c>
      <c r="C3892" t="s">
        <v>5804</v>
      </c>
      <c r="D3892">
        <v>1990</v>
      </c>
      <c r="E3892" t="s">
        <v>5803</v>
      </c>
      <c r="G3892" t="str">
        <f t="shared" si="60"/>
        <v>Manufacturing ApplicationsFlexible and Cellular ManufacturingUsing Computer Simulation to Compare Tool Delivery Systems in an FMC1990Peter L. Webster</v>
      </c>
      <c r="I3892" t="str">
        <f>IFERROR(IF(VLOOKUP(Test!G3892,SanityCheck!$F$2:$F$6384,1,FALSE)=Test!G3892,"Y","N"),"N")</f>
        <v>Y</v>
      </c>
    </row>
    <row r="3893" spans="1:9" x14ac:dyDescent="0.25">
      <c r="A3893" t="s">
        <v>315</v>
      </c>
      <c r="B3893" t="s">
        <v>5801</v>
      </c>
      <c r="C3893" t="s">
        <v>5802</v>
      </c>
      <c r="D3893">
        <v>1990</v>
      </c>
      <c r="E3893" t="s">
        <v>3796</v>
      </c>
      <c r="G3893" t="str">
        <f t="shared" si="60"/>
        <v>Manufacturing ApplicationsFlexible and Cellular ManufacturingA Macro/Micro Modeling Approach to the Simulation of Cellular Manufacturing Systems1990Suraj M. Alexander</v>
      </c>
      <c r="I3893" t="str">
        <f>IFERROR(IF(VLOOKUP(Test!G3893,SanityCheck!$F$2:$F$6384,1,FALSE)=Test!G3893,"Y","N"),"N")</f>
        <v>Y</v>
      </c>
    </row>
    <row r="3894" spans="1:9" x14ac:dyDescent="0.25">
      <c r="A3894" t="s">
        <v>315</v>
      </c>
      <c r="B3894" t="s">
        <v>5801</v>
      </c>
      <c r="C3894" t="s">
        <v>5802</v>
      </c>
      <c r="D3894">
        <v>1990</v>
      </c>
      <c r="E3894" t="s">
        <v>688</v>
      </c>
      <c r="G3894" t="str">
        <f t="shared" si="60"/>
        <v>Manufacturing ApplicationsFlexible and Cellular ManufacturingA Macro/Micro Modeling Approach to the Simulation of Cellular Manufacturing Systems1990William E. Biles</v>
      </c>
      <c r="I3894" t="str">
        <f>IFERROR(IF(VLOOKUP(Test!G3894,SanityCheck!$F$2:$F$6384,1,FALSE)=Test!G3894,"Y","N"),"N")</f>
        <v>Y</v>
      </c>
    </row>
    <row r="3895" spans="1:9" x14ac:dyDescent="0.25">
      <c r="A3895" t="s">
        <v>315</v>
      </c>
      <c r="B3895" t="s">
        <v>5801</v>
      </c>
      <c r="C3895" t="s">
        <v>5802</v>
      </c>
      <c r="D3895">
        <v>1990</v>
      </c>
      <c r="E3895" t="s">
        <v>1561</v>
      </c>
      <c r="G3895" t="str">
        <f t="shared" si="60"/>
        <v>Manufacturing ApplicationsFlexible and Cellular ManufacturingA Macro/Micro Modeling Approach to the Simulation of Cellular Manufacturing Systems1990Gerald W. Evans</v>
      </c>
      <c r="I3895" t="str">
        <f>IFERROR(IF(VLOOKUP(Test!G3895,SanityCheck!$F$2:$F$6384,1,FALSE)=Test!G3895,"Y","N"),"N")</f>
        <v>Y</v>
      </c>
    </row>
    <row r="3896" spans="1:9" x14ac:dyDescent="0.25">
      <c r="A3896" t="s">
        <v>315</v>
      </c>
      <c r="B3896" t="s">
        <v>5801</v>
      </c>
      <c r="C3896" t="s">
        <v>5802</v>
      </c>
      <c r="D3896">
        <v>1990</v>
      </c>
      <c r="E3896" t="s">
        <v>5805</v>
      </c>
      <c r="G3896" t="str">
        <f t="shared" si="60"/>
        <v>Manufacturing ApplicationsFlexible and Cellular ManufacturingA Macro/Micro Modeling Approach to the Simulation of Cellular Manufacturing Systems1990Ismail M. Zahran</v>
      </c>
      <c r="I3896" t="str">
        <f>IFERROR(IF(VLOOKUP(Test!G3896,SanityCheck!$F$2:$F$6384,1,FALSE)=Test!G3896,"Y","N"),"N")</f>
        <v>Y</v>
      </c>
    </row>
    <row r="3897" spans="1:9" x14ac:dyDescent="0.25">
      <c r="A3897" t="s">
        <v>315</v>
      </c>
      <c r="B3897" t="s">
        <v>5801</v>
      </c>
      <c r="C3897" t="s">
        <v>5800</v>
      </c>
      <c r="D3897">
        <v>1990</v>
      </c>
      <c r="E3897" t="s">
        <v>5799</v>
      </c>
      <c r="G3897" t="str">
        <f t="shared" si="60"/>
        <v>Manufacturing ApplicationsFlexible and Cellular ManufacturingPerformance of Dispatching Rules Under Perfect Sequencing Flexibility1990Ram Racharnadugu</v>
      </c>
      <c r="I3897" t="str">
        <f>IFERROR(IF(VLOOKUP(Test!G3897,SanityCheck!$F$2:$F$6384,1,FALSE)=Test!G3897,"Y","N"),"N")</f>
        <v>Y</v>
      </c>
    </row>
    <row r="3898" spans="1:9" x14ac:dyDescent="0.25">
      <c r="A3898" t="s">
        <v>315</v>
      </c>
      <c r="B3898" t="s">
        <v>5801</v>
      </c>
      <c r="C3898" t="s">
        <v>5800</v>
      </c>
      <c r="D3898">
        <v>1990</v>
      </c>
      <c r="E3898" t="s">
        <v>83</v>
      </c>
      <c r="G3898" t="str">
        <f t="shared" si="60"/>
        <v>Manufacturing ApplicationsFlexible and Cellular ManufacturingPerformance of Dispatching Rules Under Perfect Sequencing Flexibility1990Thomas J. Schriber</v>
      </c>
      <c r="I3898" t="str">
        <f>IFERROR(IF(VLOOKUP(Test!G3898,SanityCheck!$F$2:$F$6384,1,FALSE)=Test!G3898,"Y","N"),"N")</f>
        <v>Y</v>
      </c>
    </row>
    <row r="3899" spans="1:9" x14ac:dyDescent="0.25">
      <c r="A3899" t="s">
        <v>315</v>
      </c>
      <c r="B3899" t="s">
        <v>3612</v>
      </c>
      <c r="C3899" t="s">
        <v>5816</v>
      </c>
      <c r="D3899">
        <v>1990</v>
      </c>
      <c r="E3899" t="s">
        <v>5819</v>
      </c>
      <c r="G3899" t="str">
        <f t="shared" si="60"/>
        <v>Manufacturing ApplicationsDecision Support for ManufacturingDetailed Simulation for Semiconductor Manufacturing1990Robert W. Atherton</v>
      </c>
      <c r="I3899" t="str">
        <f>IFERROR(IF(VLOOKUP(Test!G3899,SanityCheck!$F$2:$F$6384,1,FALSE)=Test!G3899,"Y","N"),"N")</f>
        <v>Y</v>
      </c>
    </row>
    <row r="3900" spans="1:9" x14ac:dyDescent="0.25">
      <c r="A3900" t="s">
        <v>315</v>
      </c>
      <c r="B3900" t="s">
        <v>3612</v>
      </c>
      <c r="C3900" t="s">
        <v>5816</v>
      </c>
      <c r="D3900">
        <v>1990</v>
      </c>
      <c r="E3900" t="s">
        <v>5815</v>
      </c>
      <c r="G3900" t="str">
        <f t="shared" si="60"/>
        <v>Manufacturing ApplicationsDecision Support for ManufacturingDetailed Simulation for Semiconductor Manufacturing1990Linda F. Atherton</v>
      </c>
      <c r="I3900" t="str">
        <f>IFERROR(IF(VLOOKUP(Test!G3900,SanityCheck!$F$2:$F$6384,1,FALSE)=Test!G3900,"Y","N"),"N")</f>
        <v>Y</v>
      </c>
    </row>
    <row r="3901" spans="1:9" x14ac:dyDescent="0.25">
      <c r="A3901" t="s">
        <v>315</v>
      </c>
      <c r="B3901" t="s">
        <v>3612</v>
      </c>
      <c r="C3901" t="s">
        <v>5816</v>
      </c>
      <c r="D3901">
        <v>1990</v>
      </c>
      <c r="E3901" t="s">
        <v>5818</v>
      </c>
      <c r="G3901" t="str">
        <f t="shared" si="60"/>
        <v>Manufacturing ApplicationsDecision Support for ManufacturingDetailed Simulation for Semiconductor Manufacturing1990Mark A. Pool</v>
      </c>
      <c r="I3901" t="str">
        <f>IFERROR(IF(VLOOKUP(Test!G3901,SanityCheck!$F$2:$F$6384,1,FALSE)=Test!G3901,"Y","N"),"N")</f>
        <v>Y</v>
      </c>
    </row>
    <row r="3902" spans="1:9" x14ac:dyDescent="0.25">
      <c r="A3902" t="s">
        <v>315</v>
      </c>
      <c r="B3902" t="s">
        <v>3612</v>
      </c>
      <c r="C3902" t="s">
        <v>5810</v>
      </c>
      <c r="D3902">
        <v>1990</v>
      </c>
      <c r="E3902" t="s">
        <v>5809</v>
      </c>
      <c r="G3902" t="str">
        <f t="shared" si="60"/>
        <v>Manufacturing ApplicationsDecision Support for ManufacturingSBDSS - A Simulation Based Decision Support System1990Maryam S. Shahraray</v>
      </c>
      <c r="I3902" t="str">
        <f>IFERROR(IF(VLOOKUP(Test!G3902,SanityCheck!$F$2:$F$6384,1,FALSE)=Test!G3902,"Y","N"),"N")</f>
        <v>Y</v>
      </c>
    </row>
    <row r="3903" spans="1:9" x14ac:dyDescent="0.25">
      <c r="A3903" t="s">
        <v>315</v>
      </c>
      <c r="B3903" t="s">
        <v>3612</v>
      </c>
      <c r="C3903" t="s">
        <v>5810</v>
      </c>
      <c r="D3903">
        <v>1990</v>
      </c>
      <c r="E3903" t="s">
        <v>5821</v>
      </c>
      <c r="G3903" t="str">
        <f t="shared" si="60"/>
        <v>Manufacturing ApplicationsDecision Support for ManufacturingSBDSS - A Simulation Based Decision Support System1990Martin Maeschke</v>
      </c>
      <c r="I3903" t="str">
        <f>IFERROR(IF(VLOOKUP(Test!G3903,SanityCheck!$F$2:$F$6384,1,FALSE)=Test!G3903,"Y","N"),"N")</f>
        <v>Y</v>
      </c>
    </row>
    <row r="3904" spans="1:9" x14ac:dyDescent="0.25">
      <c r="A3904" t="s">
        <v>315</v>
      </c>
      <c r="B3904" t="s">
        <v>3612</v>
      </c>
      <c r="C3904" t="s">
        <v>5808</v>
      </c>
      <c r="D3904">
        <v>1990</v>
      </c>
      <c r="E3904" t="s">
        <v>5813</v>
      </c>
      <c r="G3904" t="str">
        <f t="shared" si="60"/>
        <v>Manufacturing ApplicationsDecision Support for ManufacturingUsing the MAXX Simulator for Electronic Card Manufacturing1990Stephen J. Buckley</v>
      </c>
      <c r="I3904" t="str">
        <f>IFERROR(IF(VLOOKUP(Test!G3904,SanityCheck!$F$2:$F$6384,1,FALSE)=Test!G3904,"Y","N"),"N")</f>
        <v>Y</v>
      </c>
    </row>
    <row r="3905" spans="1:9" x14ac:dyDescent="0.25">
      <c r="A3905" t="s">
        <v>315</v>
      </c>
      <c r="B3905" t="s">
        <v>3612</v>
      </c>
      <c r="C3905" t="s">
        <v>5808</v>
      </c>
      <c r="D3905">
        <v>1990</v>
      </c>
      <c r="E3905" t="s">
        <v>5814</v>
      </c>
      <c r="G3905" t="str">
        <f t="shared" si="60"/>
        <v>Manufacturing ApplicationsDecision Support for ManufacturingUsing the MAXX Simulator for Electronic Card Manufacturing1990Darcy M. Palmer</v>
      </c>
      <c r="I3905" t="str">
        <f>IFERROR(IF(VLOOKUP(Test!G3905,SanityCheck!$F$2:$F$6384,1,FALSE)=Test!G3905,"Y","N"),"N")</f>
        <v>Y</v>
      </c>
    </row>
    <row r="3906" spans="1:9" x14ac:dyDescent="0.25">
      <c r="A3906" t="s">
        <v>315</v>
      </c>
      <c r="B3906" t="s">
        <v>3612</v>
      </c>
      <c r="C3906" t="s">
        <v>5808</v>
      </c>
      <c r="D3906">
        <v>1990</v>
      </c>
      <c r="E3906" t="s">
        <v>5811</v>
      </c>
      <c r="G3906" t="str">
        <f t="shared" ref="G3906:G3969" si="61">CONCATENATE(A3906,B3906,C3906,D3906,E3906)</f>
        <v>Manufacturing ApplicationsDecision Support for ManufacturingUsing the MAXX Simulator for Electronic Card Manufacturing1990Chae Hun An</v>
      </c>
      <c r="I3906" t="str">
        <f>IFERROR(IF(VLOOKUP(Test!G3906,SanityCheck!$F$2:$F$6384,1,FALSE)=Test!G3906,"Y","N"),"N")</f>
        <v>Y</v>
      </c>
    </row>
    <row r="3907" spans="1:9" x14ac:dyDescent="0.25">
      <c r="A3907" t="s">
        <v>315</v>
      </c>
      <c r="B3907" t="s">
        <v>3612</v>
      </c>
      <c r="C3907" t="s">
        <v>5808</v>
      </c>
      <c r="D3907">
        <v>1990</v>
      </c>
      <c r="E3907" t="s">
        <v>5807</v>
      </c>
      <c r="G3907" t="str">
        <f t="shared" si="61"/>
        <v>Manufacturing ApplicationsDecision Support for ManufacturingUsing the MAXX Simulator for Electronic Card Manufacturing1990James U. Korein</v>
      </c>
      <c r="I3907" t="str">
        <f>IFERROR(IF(VLOOKUP(Test!G3907,SanityCheck!$F$2:$F$6384,1,FALSE)=Test!G3907,"Y","N"),"N")</f>
        <v>Y</v>
      </c>
    </row>
    <row r="3908" spans="1:9" x14ac:dyDescent="0.25">
      <c r="A3908" t="s">
        <v>315</v>
      </c>
      <c r="B3908" t="s">
        <v>3612</v>
      </c>
      <c r="C3908" t="s">
        <v>5808</v>
      </c>
      <c r="D3908">
        <v>1990</v>
      </c>
      <c r="E3908" t="s">
        <v>5820</v>
      </c>
      <c r="G3908" t="str">
        <f t="shared" si="61"/>
        <v>Manufacturing ApplicationsDecision Support for ManufacturingUsing the MAXX Simulator for Electronic Card Manufacturing1990Javad H. Ahmadi</v>
      </c>
      <c r="I3908" t="str">
        <f>IFERROR(IF(VLOOKUP(Test!G3908,SanityCheck!$F$2:$F$6384,1,FALSE)=Test!G3908,"Y","N"),"N")</f>
        <v>Y</v>
      </c>
    </row>
    <row r="3909" spans="1:9" x14ac:dyDescent="0.25">
      <c r="A3909" t="s">
        <v>315</v>
      </c>
      <c r="B3909" t="s">
        <v>3612</v>
      </c>
      <c r="C3909" t="s">
        <v>5808</v>
      </c>
      <c r="D3909">
        <v>1990</v>
      </c>
      <c r="E3909" t="s">
        <v>5812</v>
      </c>
      <c r="G3909" t="str">
        <f t="shared" si="61"/>
        <v>Manufacturing ApplicationsDecision Support for ManufacturingUsing the MAXX Simulator for Electronic Card Manufacturing1990Peng Si Ow</v>
      </c>
      <c r="I3909" t="str">
        <f>IFERROR(IF(VLOOKUP(Test!G3909,SanityCheck!$F$2:$F$6384,1,FALSE)=Test!G3909,"Y","N"),"N")</f>
        <v>Y</v>
      </c>
    </row>
    <row r="3910" spans="1:9" x14ac:dyDescent="0.25">
      <c r="A3910" t="s">
        <v>315</v>
      </c>
      <c r="B3910" t="s">
        <v>3612</v>
      </c>
      <c r="C3910" t="s">
        <v>5808</v>
      </c>
      <c r="D3910">
        <v>1990</v>
      </c>
      <c r="E3910" t="s">
        <v>5817</v>
      </c>
      <c r="G3910" t="str">
        <f t="shared" si="61"/>
        <v>Manufacturing ApplicationsDecision Support for ManufacturingUsing the MAXX Simulator for Electronic Card Manufacturing1990Urban A. Brunner</v>
      </c>
      <c r="I3910" t="str">
        <f>IFERROR(IF(VLOOKUP(Test!G3910,SanityCheck!$F$2:$F$6384,1,FALSE)=Test!G3910,"Y","N"),"N")</f>
        <v>Y</v>
      </c>
    </row>
    <row r="3911" spans="1:9" x14ac:dyDescent="0.25">
      <c r="A3911" t="s">
        <v>315</v>
      </c>
      <c r="B3911" t="s">
        <v>5824</v>
      </c>
      <c r="C3911" t="s">
        <v>5829</v>
      </c>
      <c r="D3911">
        <v>1990</v>
      </c>
      <c r="E3911" t="s">
        <v>5828</v>
      </c>
      <c r="G3911" t="str">
        <f t="shared" si="61"/>
        <v>Manufacturing ApplicationsAutomated Guided Vehicle SystemsAn AGVS Simulation Code Generate for Manufacturing Applications1990Dah-Chuan Gong</v>
      </c>
      <c r="I3911" t="str">
        <f>IFERROR(IF(VLOOKUP(Test!G3911,SanityCheck!$F$2:$F$6384,1,FALSE)=Test!G3911,"Y","N"),"N")</f>
        <v>Y</v>
      </c>
    </row>
    <row r="3912" spans="1:9" x14ac:dyDescent="0.25">
      <c r="A3912" t="s">
        <v>315</v>
      </c>
      <c r="B3912" t="s">
        <v>5824</v>
      </c>
      <c r="C3912" t="s">
        <v>5829</v>
      </c>
      <c r="D3912">
        <v>1990</v>
      </c>
      <c r="E3912" t="s">
        <v>5830</v>
      </c>
      <c r="G3912" t="str">
        <f t="shared" si="61"/>
        <v>Manufacturing ApplicationsAutomated Guided Vehicle SystemsAn AGVS Simulation Code Generate for Manufacturing Applications1990Leon F. McGinnis</v>
      </c>
      <c r="I3912" t="str">
        <f>IFERROR(IF(VLOOKUP(Test!G3912,SanityCheck!$F$2:$F$6384,1,FALSE)=Test!G3912,"Y","N"),"N")</f>
        <v>Y</v>
      </c>
    </row>
    <row r="3913" spans="1:9" x14ac:dyDescent="0.25">
      <c r="A3913" t="s">
        <v>315</v>
      </c>
      <c r="B3913" t="s">
        <v>5824</v>
      </c>
      <c r="C3913" t="s">
        <v>5823</v>
      </c>
      <c r="D3913">
        <v>1990</v>
      </c>
      <c r="E3913" t="s">
        <v>5822</v>
      </c>
      <c r="G3913" t="str">
        <f t="shared" si="61"/>
        <v>Manufacturing ApplicationsAutomated Guided Vehicle SystemsUsing Simulation in Design of a Cellular Assembly Plant with Automatic Guided Vehicles1990Onur M. Ãœlgen</v>
      </c>
      <c r="I3913" t="str">
        <f>IFERROR(IF(VLOOKUP(Test!G3913,SanityCheck!$F$2:$F$6384,1,FALSE)=Test!G3913,"Y","N"),"N")</f>
        <v>Y</v>
      </c>
    </row>
    <row r="3914" spans="1:9" x14ac:dyDescent="0.25">
      <c r="A3914" t="s">
        <v>315</v>
      </c>
      <c r="B3914" t="s">
        <v>5824</v>
      </c>
      <c r="C3914" t="s">
        <v>5823</v>
      </c>
      <c r="D3914">
        <v>1990</v>
      </c>
      <c r="E3914" t="s">
        <v>5825</v>
      </c>
      <c r="G3914" t="str">
        <f t="shared" si="61"/>
        <v>Manufacturing ApplicationsAutomated Guided Vehicle SystemsUsing Simulation in Design of a Cellular Assembly Plant with Automatic Guided Vehicles1990Pankaj Kedia</v>
      </c>
      <c r="I3914" t="str">
        <f>IFERROR(IF(VLOOKUP(Test!G3914,SanityCheck!$F$2:$F$6384,1,FALSE)=Test!G3914,"Y","N"),"N")</f>
        <v>Y</v>
      </c>
    </row>
    <row r="3915" spans="1:9" x14ac:dyDescent="0.25">
      <c r="A3915" t="s">
        <v>315</v>
      </c>
      <c r="B3915" t="s">
        <v>5824</v>
      </c>
      <c r="C3915" t="s">
        <v>5827</v>
      </c>
      <c r="D3915">
        <v>1990</v>
      </c>
      <c r="E3915" t="s">
        <v>5826</v>
      </c>
      <c r="G3915" t="str">
        <f t="shared" si="61"/>
        <v>Manufacturing ApplicationsAutomated Guided Vehicle SystemsBuilding Flexible AGV and ASRS System Models for Facility Design Phase Applications1990Ronald L. Webster</v>
      </c>
      <c r="I3915" t="str">
        <f>IFERROR(IF(VLOOKUP(Test!G3915,SanityCheck!$F$2:$F$6384,1,FALSE)=Test!G3915,"Y","N"),"N")</f>
        <v>Y</v>
      </c>
    </row>
    <row r="3916" spans="1:9" x14ac:dyDescent="0.25">
      <c r="A3916" t="s">
        <v>315</v>
      </c>
      <c r="B3916" t="s">
        <v>5824</v>
      </c>
      <c r="C3916" t="s">
        <v>5827</v>
      </c>
      <c r="D3916">
        <v>1990</v>
      </c>
      <c r="E3916" t="s">
        <v>182</v>
      </c>
      <c r="G3916" t="str">
        <f t="shared" si="61"/>
        <v>Manufacturing ApplicationsAutomated Guided Vehicle SystemsBuilding Flexible AGV and ASRS System Models for Facility Design Phase Applications1990David F. Foster</v>
      </c>
      <c r="I3916" t="str">
        <f>IFERROR(IF(VLOOKUP(Test!G3916,SanityCheck!$F$2:$F$6384,1,FALSE)=Test!G3916,"Y","N"),"N")</f>
        <v>Y</v>
      </c>
    </row>
    <row r="3917" spans="1:9" x14ac:dyDescent="0.25">
      <c r="A3917" t="s">
        <v>315</v>
      </c>
      <c r="B3917" t="s">
        <v>5833</v>
      </c>
      <c r="C3917" t="s">
        <v>5832</v>
      </c>
      <c r="D3917">
        <v>1990</v>
      </c>
      <c r="E3917" t="s">
        <v>5831</v>
      </c>
      <c r="G3917" t="str">
        <f t="shared" si="61"/>
        <v>Manufacturing ApplicationsConveyors and ControlA Case Study: Simulation of Packaging Line Control Logic1990Stuart Gittlitz</v>
      </c>
      <c r="I3917" t="str">
        <f>IFERROR(IF(VLOOKUP(Test!G3917,SanityCheck!$F$2:$F$6384,1,FALSE)=Test!G3917,"Y","N"),"N")</f>
        <v>Y</v>
      </c>
    </row>
    <row r="3918" spans="1:9" x14ac:dyDescent="0.25">
      <c r="A3918" t="s">
        <v>315</v>
      </c>
      <c r="B3918" t="s">
        <v>5833</v>
      </c>
      <c r="C3918" t="s">
        <v>5834</v>
      </c>
      <c r="D3918">
        <v>1990</v>
      </c>
      <c r="E3918" t="s">
        <v>5494</v>
      </c>
      <c r="G3918" t="str">
        <f t="shared" si="61"/>
        <v>Manufacturing ApplicationsConveyors and ControlMultiobjective Optimization and Analysis of Picking/Conveyance Systems1990Soemon Takakuwa</v>
      </c>
      <c r="I3918" t="str">
        <f>IFERROR(IF(VLOOKUP(Test!G3918,SanityCheck!$F$2:$F$6384,1,FALSE)=Test!G3918,"Y","N"),"N")</f>
        <v>Y</v>
      </c>
    </row>
    <row r="3919" spans="1:9" x14ac:dyDescent="0.25">
      <c r="A3919" t="s">
        <v>315</v>
      </c>
      <c r="B3919" t="s">
        <v>5833</v>
      </c>
      <c r="C3919" t="s">
        <v>5835</v>
      </c>
      <c r="D3919">
        <v>1990</v>
      </c>
      <c r="E3919" t="s">
        <v>5836</v>
      </c>
      <c r="G3919" t="str">
        <f t="shared" si="61"/>
        <v>Manufacturing ApplicationsConveyors and ControlModeling High Volume Conveyor Sorting Systems1990Christine M. Geinzer</v>
      </c>
      <c r="I3919" t="str">
        <f>IFERROR(IF(VLOOKUP(Test!G3919,SanityCheck!$F$2:$F$6384,1,FALSE)=Test!G3919,"Y","N"),"N")</f>
        <v>Y</v>
      </c>
    </row>
    <row r="3920" spans="1:9" x14ac:dyDescent="0.25">
      <c r="A3920" t="s">
        <v>315</v>
      </c>
      <c r="B3920" t="s">
        <v>5833</v>
      </c>
      <c r="C3920" t="s">
        <v>5835</v>
      </c>
      <c r="D3920">
        <v>1990</v>
      </c>
      <c r="E3920" t="s">
        <v>5685</v>
      </c>
      <c r="G3920" t="str">
        <f t="shared" si="61"/>
        <v>Manufacturing ApplicationsConveyors and ControlModeling High Volume Conveyor Sorting Systems1990John P. Meszaros</v>
      </c>
      <c r="I3920" t="str">
        <f>IFERROR(IF(VLOOKUP(Test!G3920,SanityCheck!$F$2:$F$6384,1,FALSE)=Test!G3920,"Y","N"),"N")</f>
        <v>Y</v>
      </c>
    </row>
    <row r="3921" spans="1:9" x14ac:dyDescent="0.25">
      <c r="A3921" t="s">
        <v>3236</v>
      </c>
      <c r="B3921" t="s">
        <v>5839</v>
      </c>
      <c r="C3921" t="s">
        <v>5842</v>
      </c>
      <c r="D3921">
        <v>1990</v>
      </c>
      <c r="E3921" t="s">
        <v>5841</v>
      </c>
      <c r="G3921" t="str">
        <f t="shared" si="61"/>
        <v>General ApplicationsExploiting Problem Structure for High Performance SimulationVectorization and Parallelization of Transport Monte Carlo Simulation Codes1990Kenichi Miura</v>
      </c>
      <c r="I3921" t="str">
        <f>IFERROR(IF(VLOOKUP(Test!G3921,SanityCheck!$F$2:$F$6384,1,FALSE)=Test!G3921,"Y","N"),"N")</f>
        <v>Y</v>
      </c>
    </row>
    <row r="3922" spans="1:9" x14ac:dyDescent="0.25">
      <c r="A3922" t="s">
        <v>3236</v>
      </c>
      <c r="B3922" t="s">
        <v>5839</v>
      </c>
      <c r="C3922" t="s">
        <v>5838</v>
      </c>
      <c r="D3922">
        <v>1990</v>
      </c>
      <c r="E3922" t="s">
        <v>5837</v>
      </c>
      <c r="G3922" t="str">
        <f t="shared" si="61"/>
        <v>General ApplicationsExploiting Problem Structure for High Performance SimulationUnboundedly Parallel Simulations via Recurrence Relations for Network and Reliability Problems1990Albert G. Greenberg</v>
      </c>
      <c r="I3922" t="str">
        <f>IFERROR(IF(VLOOKUP(Test!G3922,SanityCheck!$F$2:$F$6384,1,FALSE)=Test!G3922,"Y","N"),"N")</f>
        <v>Y</v>
      </c>
    </row>
    <row r="3923" spans="1:9" x14ac:dyDescent="0.25">
      <c r="A3923" t="s">
        <v>3236</v>
      </c>
      <c r="B3923" t="s">
        <v>5839</v>
      </c>
      <c r="C3923" t="s">
        <v>5838</v>
      </c>
      <c r="D3923">
        <v>1990</v>
      </c>
      <c r="E3923" t="s">
        <v>5844</v>
      </c>
      <c r="G3923" t="str">
        <f t="shared" si="61"/>
        <v>General ApplicationsExploiting Problem Structure for High Performance SimulationUnboundedly Parallel Simulations via Recurrence Relations for Network and Reliability Problems1990Boris D. Lubachevsky</v>
      </c>
      <c r="I3923" t="str">
        <f>IFERROR(IF(VLOOKUP(Test!G3923,SanityCheck!$F$2:$F$6384,1,FALSE)=Test!G3923,"Y","N"),"N")</f>
        <v>Y</v>
      </c>
    </row>
    <row r="3924" spans="1:9" x14ac:dyDescent="0.25">
      <c r="A3924" t="s">
        <v>3236</v>
      </c>
      <c r="B3924" t="s">
        <v>5839</v>
      </c>
      <c r="C3924" t="s">
        <v>5838</v>
      </c>
      <c r="D3924">
        <v>1990</v>
      </c>
      <c r="E3924" t="s">
        <v>5845</v>
      </c>
      <c r="G3924" t="str">
        <f t="shared" si="61"/>
        <v>General ApplicationsExploiting Problem Structure for High Performance SimulationUnboundedly Parallel Simulations via Recurrence Relations for Network and Reliability Problems1990Isi Mitrani</v>
      </c>
      <c r="I3924" t="str">
        <f>IFERROR(IF(VLOOKUP(Test!G3924,SanityCheck!$F$2:$F$6384,1,FALSE)=Test!G3924,"Y","N"),"N")</f>
        <v>Y</v>
      </c>
    </row>
    <row r="3925" spans="1:9" x14ac:dyDescent="0.25">
      <c r="A3925" t="s">
        <v>3236</v>
      </c>
      <c r="B3925" t="s">
        <v>5839</v>
      </c>
      <c r="C3925" t="s">
        <v>5840</v>
      </c>
      <c r="D3925">
        <v>1990</v>
      </c>
      <c r="E3925" t="s">
        <v>2421</v>
      </c>
      <c r="G3925" t="str">
        <f t="shared" si="61"/>
        <v>General ApplicationsExploiting Problem Structure for High Performance SimulationParallel Trace-Driven Cache Simulation by Time Partitioning1990Philip Heidelberger</v>
      </c>
      <c r="I3925" t="str">
        <f>IFERROR(IF(VLOOKUP(Test!G3925,SanityCheck!$F$2:$F$6384,1,FALSE)=Test!G3925,"Y","N"),"N")</f>
        <v>Y</v>
      </c>
    </row>
    <row r="3926" spans="1:9" x14ac:dyDescent="0.25">
      <c r="A3926" t="s">
        <v>3236</v>
      </c>
      <c r="B3926" t="s">
        <v>5839</v>
      </c>
      <c r="C3926" t="s">
        <v>5840</v>
      </c>
      <c r="D3926">
        <v>1990</v>
      </c>
      <c r="E3926" t="s">
        <v>5843</v>
      </c>
      <c r="G3926" t="str">
        <f t="shared" si="61"/>
        <v>General ApplicationsExploiting Problem Structure for High Performance SimulationParallel Trace-Driven Cache Simulation by Time Partitioning1990Harold S. Stone</v>
      </c>
      <c r="I3926" t="str">
        <f>IFERROR(IF(VLOOKUP(Test!G3926,SanityCheck!$F$2:$F$6384,1,FALSE)=Test!G3926,"Y","N"),"N")</f>
        <v>Y</v>
      </c>
    </row>
    <row r="3927" spans="1:9" x14ac:dyDescent="0.25">
      <c r="A3927" t="s">
        <v>3236</v>
      </c>
      <c r="B3927" t="s">
        <v>5848</v>
      </c>
      <c r="C3927" t="s">
        <v>5850</v>
      </c>
      <c r="D3927">
        <v>1990</v>
      </c>
      <c r="E3927" t="s">
        <v>630</v>
      </c>
      <c r="G3927" t="str">
        <f t="shared" si="61"/>
        <v>General ApplicationsProductivity and Performance ModelingUsing Discrete Event Simulation to Evaluate Housestaff Work Schedules1990Robert W. Klein</v>
      </c>
      <c r="I3927" t="str">
        <f>IFERROR(IF(VLOOKUP(Test!G3927,SanityCheck!$F$2:$F$6384,1,FALSE)=Test!G3927,"Y","N"),"N")</f>
        <v>Y</v>
      </c>
    </row>
    <row r="3928" spans="1:9" x14ac:dyDescent="0.25">
      <c r="A3928" t="s">
        <v>3236</v>
      </c>
      <c r="B3928" t="s">
        <v>5848</v>
      </c>
      <c r="C3928" t="s">
        <v>5850</v>
      </c>
      <c r="D3928">
        <v>1990</v>
      </c>
      <c r="E3928" t="s">
        <v>5853</v>
      </c>
      <c r="G3928" t="str">
        <f t="shared" si="61"/>
        <v>General ApplicationsProductivity and Performance ModelingUsing Discrete Event Simulation to Evaluate Housestaff Work Schedules1990Mark A. Dame</v>
      </c>
      <c r="I3928" t="str">
        <f>IFERROR(IF(VLOOKUP(Test!G3928,SanityCheck!$F$2:$F$6384,1,FALSE)=Test!G3928,"Y","N"),"N")</f>
        <v>Y</v>
      </c>
    </row>
    <row r="3929" spans="1:9" x14ac:dyDescent="0.25">
      <c r="A3929" t="s">
        <v>3236</v>
      </c>
      <c r="B3929" t="s">
        <v>5848</v>
      </c>
      <c r="C3929" t="s">
        <v>5850</v>
      </c>
      <c r="D3929">
        <v>1990</v>
      </c>
      <c r="E3929" t="s">
        <v>627</v>
      </c>
      <c r="G3929" t="str">
        <f t="shared" si="61"/>
        <v>General ApplicationsProductivity and Performance ModelingUsing Discrete Event Simulation to Evaluate Housestaff Work Schedules1990Robert S. Dittus</v>
      </c>
      <c r="I3929" t="str">
        <f>IFERROR(IF(VLOOKUP(Test!G3929,SanityCheck!$F$2:$F$6384,1,FALSE)=Test!G3929,"Y","N"),"N")</f>
        <v>Y</v>
      </c>
    </row>
    <row r="3930" spans="1:9" x14ac:dyDescent="0.25">
      <c r="A3930" t="s">
        <v>3236</v>
      </c>
      <c r="B3930" t="s">
        <v>5848</v>
      </c>
      <c r="C3930" t="s">
        <v>5850</v>
      </c>
      <c r="D3930">
        <v>1990</v>
      </c>
      <c r="E3930" t="s">
        <v>624</v>
      </c>
      <c r="G3930" t="str">
        <f t="shared" si="61"/>
        <v>General ApplicationsProductivity and Performance ModelingUsing Discrete Event Simulation to Evaluate Housestaff Work Schedules1990David J. DeBrota</v>
      </c>
      <c r="I3930" t="str">
        <f>IFERROR(IF(VLOOKUP(Test!G3930,SanityCheck!$F$2:$F$6384,1,FALSE)=Test!G3930,"Y","N"),"N")</f>
        <v>Y</v>
      </c>
    </row>
    <row r="3931" spans="1:9" x14ac:dyDescent="0.25">
      <c r="A3931" t="s">
        <v>3236</v>
      </c>
      <c r="B3931" t="s">
        <v>5848</v>
      </c>
      <c r="C3931" t="s">
        <v>5852</v>
      </c>
      <c r="D3931">
        <v>1990</v>
      </c>
      <c r="E3931" t="s">
        <v>5851</v>
      </c>
      <c r="G3931" t="str">
        <f t="shared" si="61"/>
        <v>General ApplicationsProductivity and Performance ModelingA Simulation Model for Assessing Fishing Fleet Performance Under Uncertainty1990Harvey H. Millar</v>
      </c>
      <c r="I3931" t="str">
        <f>IFERROR(IF(VLOOKUP(Test!G3931,SanityCheck!$F$2:$F$6384,1,FALSE)=Test!G3931,"Y","N"),"N")</f>
        <v>Y</v>
      </c>
    </row>
    <row r="3932" spans="1:9" x14ac:dyDescent="0.25">
      <c r="A3932" t="s">
        <v>3236</v>
      </c>
      <c r="B3932" t="s">
        <v>5848</v>
      </c>
      <c r="C3932" t="s">
        <v>5852</v>
      </c>
      <c r="D3932">
        <v>1990</v>
      </c>
      <c r="E3932" t="s">
        <v>5854</v>
      </c>
      <c r="G3932" t="str">
        <f t="shared" si="61"/>
        <v>General ApplicationsProductivity and Performance ModelingA Simulation Model for Assessing Fishing Fleet Performance Under Uncertainty1990Eldon A. Gunn</v>
      </c>
      <c r="I3932" t="str">
        <f>IFERROR(IF(VLOOKUP(Test!G3932,SanityCheck!$F$2:$F$6384,1,FALSE)=Test!G3932,"Y","N"),"N")</f>
        <v>Y</v>
      </c>
    </row>
    <row r="3933" spans="1:9" x14ac:dyDescent="0.25">
      <c r="A3933" t="s">
        <v>3236</v>
      </c>
      <c r="B3933" t="s">
        <v>5848</v>
      </c>
      <c r="C3933" t="s">
        <v>5847</v>
      </c>
      <c r="D3933">
        <v>1990</v>
      </c>
      <c r="E3933" t="s">
        <v>2003</v>
      </c>
      <c r="G3933" t="str">
        <f t="shared" si="61"/>
        <v>General ApplicationsProductivity and Performance ModelingA Systems Analysis and Model of a Parallel Multi-Server Queueing System1990Thomas D. Clark  Jr.</v>
      </c>
      <c r="I3933" t="str">
        <f>IFERROR(IF(VLOOKUP(Test!G3933,SanityCheck!$F$2:$F$6384,1,FALSE)=Test!G3933,"Y","N"),"N")</f>
        <v>Y</v>
      </c>
    </row>
    <row r="3934" spans="1:9" x14ac:dyDescent="0.25">
      <c r="A3934" t="s">
        <v>3236</v>
      </c>
      <c r="B3934" t="s">
        <v>5848</v>
      </c>
      <c r="C3934" t="s">
        <v>5847</v>
      </c>
      <c r="D3934">
        <v>1990</v>
      </c>
      <c r="E3934" t="s">
        <v>5849</v>
      </c>
      <c r="G3934" t="str">
        <f t="shared" si="61"/>
        <v>General ApplicationsProductivity and Performance ModelingA Systems Analysis and Model of a Parallel Multi-Server Queueing System1990Kathy L. McCommon</v>
      </c>
      <c r="I3934" t="str">
        <f>IFERROR(IF(VLOOKUP(Test!G3934,SanityCheck!$F$2:$F$6384,1,FALSE)=Test!G3934,"Y","N"),"N")</f>
        <v>Y</v>
      </c>
    </row>
    <row r="3935" spans="1:9" x14ac:dyDescent="0.25">
      <c r="A3935" t="s">
        <v>3236</v>
      </c>
      <c r="B3935" t="s">
        <v>5848</v>
      </c>
      <c r="C3935" t="s">
        <v>5847</v>
      </c>
      <c r="D3935">
        <v>1990</v>
      </c>
      <c r="E3935" t="s">
        <v>5846</v>
      </c>
      <c r="G3935" t="str">
        <f t="shared" si="61"/>
        <v>General ApplicationsProductivity and Performance ModelingA Systems Analysis and Model of a Parallel Multi-Server Queueing System1990Donald H. Hammond</v>
      </c>
      <c r="I3935" t="str">
        <f>IFERROR(IF(VLOOKUP(Test!G3935,SanityCheck!$F$2:$F$6384,1,FALSE)=Test!G3935,"Y","N"),"N")</f>
        <v>Y</v>
      </c>
    </row>
    <row r="3936" spans="1:9" x14ac:dyDescent="0.25">
      <c r="A3936" t="s">
        <v>3236</v>
      </c>
      <c r="B3936" t="s">
        <v>5857</v>
      </c>
      <c r="C3936" t="s">
        <v>5866</v>
      </c>
      <c r="D3936">
        <v>1990</v>
      </c>
      <c r="E3936" t="s">
        <v>5865</v>
      </c>
      <c r="G3936" t="str">
        <f t="shared" si="61"/>
        <v>General ApplicationsTransportation Systems IThe Role of Interactive Graphics When Applying Traffic Simulation Models1990Edward B. Lieberman</v>
      </c>
      <c r="I3936" t="str">
        <f>IFERROR(IF(VLOOKUP(Test!G3936,SanityCheck!$F$2:$F$6384,1,FALSE)=Test!G3936,"Y","N"),"N")</f>
        <v>Y</v>
      </c>
    </row>
    <row r="3937" spans="1:9" x14ac:dyDescent="0.25">
      <c r="A3937" t="s">
        <v>3236</v>
      </c>
      <c r="B3937" t="s">
        <v>5857</v>
      </c>
      <c r="C3937" t="s">
        <v>5866</v>
      </c>
      <c r="D3937">
        <v>1990</v>
      </c>
      <c r="E3937" t="s">
        <v>5869</v>
      </c>
      <c r="G3937" t="str">
        <f t="shared" si="61"/>
        <v>General ApplicationsTransportation Systems IThe Role of Interactive Graphics When Applying Traffic Simulation Models1990Barbara Andrews</v>
      </c>
      <c r="I3937" t="str">
        <f>IFERROR(IF(VLOOKUP(Test!G3937,SanityCheck!$F$2:$F$6384,1,FALSE)=Test!G3937,"Y","N"),"N")</f>
        <v>Y</v>
      </c>
    </row>
    <row r="3938" spans="1:9" x14ac:dyDescent="0.25">
      <c r="A3938" t="s">
        <v>3236</v>
      </c>
      <c r="B3938" t="s">
        <v>5857</v>
      </c>
      <c r="C3938" t="s">
        <v>5863</v>
      </c>
      <c r="D3938">
        <v>1990</v>
      </c>
      <c r="E3938" t="s">
        <v>5868</v>
      </c>
      <c r="G3938" t="str">
        <f t="shared" si="61"/>
        <v>General ApplicationsTransportation Systems ITraffic Modeling Software for IVHS Applications1990Alberto J. Santiago</v>
      </c>
      <c r="I3938" t="str">
        <f>IFERROR(IF(VLOOKUP(Test!G3938,SanityCheck!$F$2:$F$6384,1,FALSE)=Test!G3938,"Y","N"),"N")</f>
        <v>Y</v>
      </c>
    </row>
    <row r="3939" spans="1:9" x14ac:dyDescent="0.25">
      <c r="A3939" t="s">
        <v>3236</v>
      </c>
      <c r="B3939" t="s">
        <v>5857</v>
      </c>
      <c r="C3939" t="s">
        <v>5863</v>
      </c>
      <c r="D3939">
        <v>1990</v>
      </c>
      <c r="E3939" t="s">
        <v>5862</v>
      </c>
      <c r="G3939" t="str">
        <f t="shared" si="61"/>
        <v>General ApplicationsTransportation Systems ITraffic Modeling Software for IVHS Applications1990Hobih Chen</v>
      </c>
      <c r="I3939" t="str">
        <f>IFERROR(IF(VLOOKUP(Test!G3939,SanityCheck!$F$2:$F$6384,1,FALSE)=Test!G3939,"Y","N"),"N")</f>
        <v>Y</v>
      </c>
    </row>
    <row r="3940" spans="1:9" x14ac:dyDescent="0.25">
      <c r="A3940" t="s">
        <v>3236</v>
      </c>
      <c r="B3940" t="s">
        <v>5857</v>
      </c>
      <c r="C3940" t="s">
        <v>5859</v>
      </c>
      <c r="D3940">
        <v>1990</v>
      </c>
      <c r="E3940" t="s">
        <v>5867</v>
      </c>
      <c r="G3940" t="str">
        <f t="shared" si="61"/>
        <v>General ApplicationsTransportation Systems IDynamic Simulation-Assignment Methodology to Evaluate In-Vehicle Information Strategies in Urban Traffic Networks1990R. Jayakrishnan</v>
      </c>
      <c r="I3940" t="str">
        <f>IFERROR(IF(VLOOKUP(Test!G3940,SanityCheck!$F$2:$F$6384,1,FALSE)=Test!G3940,"Y","N"),"N")</f>
        <v>Y</v>
      </c>
    </row>
    <row r="3941" spans="1:9" x14ac:dyDescent="0.25">
      <c r="A3941" t="s">
        <v>3236</v>
      </c>
      <c r="B3941" t="s">
        <v>5857</v>
      </c>
      <c r="C3941" t="s">
        <v>5859</v>
      </c>
      <c r="D3941">
        <v>1990</v>
      </c>
      <c r="E3941" t="s">
        <v>5858</v>
      </c>
      <c r="G3941" t="str">
        <f t="shared" si="61"/>
        <v>General ApplicationsTransportation Systems IDynamic Simulation-Assignment Methodology to Evaluate In-Vehicle Information Strategies in Urban Traffic Networks1990Hani S. Mahmassani</v>
      </c>
      <c r="I3941" t="str">
        <f>IFERROR(IF(VLOOKUP(Test!G3941,SanityCheck!$F$2:$F$6384,1,FALSE)=Test!G3941,"Y","N"),"N")</f>
        <v>Y</v>
      </c>
    </row>
    <row r="3942" spans="1:9" x14ac:dyDescent="0.25">
      <c r="A3942" t="s">
        <v>3236</v>
      </c>
      <c r="B3942" t="s">
        <v>5873</v>
      </c>
      <c r="C3942" t="s">
        <v>5884</v>
      </c>
      <c r="D3942">
        <v>1990</v>
      </c>
      <c r="E3942" t="s">
        <v>5883</v>
      </c>
      <c r="G3942" t="str">
        <f t="shared" si="61"/>
        <v>General ApplicationsTransportation Systems IIFlow Profile Comparison of a Microscopic Car-Following Model and a Macroscopic Platoon Dispersion Model for Traffic Simulation1990Donald T. Ganz</v>
      </c>
      <c r="I3942" t="str">
        <f>IFERROR(IF(VLOOKUP(Test!G3942,SanityCheck!$F$2:$F$6384,1,FALSE)=Test!G3942,"Y","N"),"N")</f>
        <v>Y</v>
      </c>
    </row>
    <row r="3943" spans="1:9" x14ac:dyDescent="0.25">
      <c r="A3943" t="s">
        <v>3236</v>
      </c>
      <c r="B3943" t="s">
        <v>5873</v>
      </c>
      <c r="C3943" t="s">
        <v>5884</v>
      </c>
      <c r="D3943">
        <v>1990</v>
      </c>
      <c r="E3943" t="s">
        <v>5894</v>
      </c>
      <c r="G3943" t="str">
        <f t="shared" si="61"/>
        <v>General ApplicationsTransportation Systems IIFlow Profile Comparison of a Microscopic Car-Following Model and a Macroscopic Platoon Dispersion Model for Traffic Simulation1990James R. Mekemson</v>
      </c>
      <c r="I3943" t="str">
        <f>IFERROR(IF(VLOOKUP(Test!G3943,SanityCheck!$F$2:$F$6384,1,FALSE)=Test!G3943,"Y","N"),"N")</f>
        <v>Y</v>
      </c>
    </row>
    <row r="3944" spans="1:9" x14ac:dyDescent="0.25">
      <c r="A3944" t="s">
        <v>3236</v>
      </c>
      <c r="B3944" t="s">
        <v>5873</v>
      </c>
      <c r="C3944" t="s">
        <v>5877</v>
      </c>
      <c r="D3944">
        <v>1990</v>
      </c>
      <c r="E3944" t="s">
        <v>5892</v>
      </c>
      <c r="G3944" t="str">
        <f t="shared" si="61"/>
        <v>General ApplicationsTransportation Systems IIUse of Multimedia to Augment Simulation1990Peter Aiken</v>
      </c>
      <c r="I3944" t="str">
        <f>IFERROR(IF(VLOOKUP(Test!G3944,SanityCheck!$F$2:$F$6384,1,FALSE)=Test!G3944,"Y","N"),"N")</f>
        <v>Y</v>
      </c>
    </row>
    <row r="3945" spans="1:9" x14ac:dyDescent="0.25">
      <c r="A3945" t="s">
        <v>3236</v>
      </c>
      <c r="B3945" t="s">
        <v>5873</v>
      </c>
      <c r="C3945" t="s">
        <v>5877</v>
      </c>
      <c r="D3945">
        <v>1990</v>
      </c>
      <c r="E3945" t="s">
        <v>5886</v>
      </c>
      <c r="G3945" t="str">
        <f t="shared" si="61"/>
        <v>General ApplicationsTransportation Systems IIUse of Multimedia to Augment Simulation1990Frank Armour</v>
      </c>
      <c r="I3945" t="str">
        <f>IFERROR(IF(VLOOKUP(Test!G3945,SanityCheck!$F$2:$F$6384,1,FALSE)=Test!G3945,"Y","N"),"N")</f>
        <v>Y</v>
      </c>
    </row>
    <row r="3946" spans="1:9" x14ac:dyDescent="0.25">
      <c r="A3946" t="s">
        <v>3236</v>
      </c>
      <c r="B3946" t="s">
        <v>5873</v>
      </c>
      <c r="C3946" t="s">
        <v>5877</v>
      </c>
      <c r="D3946">
        <v>1990</v>
      </c>
      <c r="E3946" t="s">
        <v>5879</v>
      </c>
      <c r="G3946" t="str">
        <f t="shared" si="61"/>
        <v>General ApplicationsTransportation Systems IIUse of Multimedia to Augment Simulation1990Peggy Brouse</v>
      </c>
      <c r="I3946" t="str">
        <f>IFERROR(IF(VLOOKUP(Test!G3946,SanityCheck!$F$2:$F$6384,1,FALSE)=Test!G3946,"Y","N"),"N")</f>
        <v>Y</v>
      </c>
    </row>
    <row r="3947" spans="1:9" x14ac:dyDescent="0.25">
      <c r="A3947" t="s">
        <v>3236</v>
      </c>
      <c r="B3947" t="s">
        <v>5873</v>
      </c>
      <c r="C3947" t="s">
        <v>5877</v>
      </c>
      <c r="D3947">
        <v>1990</v>
      </c>
      <c r="E3947" t="s">
        <v>5885</v>
      </c>
      <c r="G3947" t="str">
        <f t="shared" si="61"/>
        <v>General ApplicationsTransportation Systems IIUse of Multimedia to Augment Simulation1990Ann Fields</v>
      </c>
      <c r="I3947" t="str">
        <f>IFERROR(IF(VLOOKUP(Test!G3947,SanityCheck!$F$2:$F$6384,1,FALSE)=Test!G3947,"Y","N"),"N")</f>
        <v>Y</v>
      </c>
    </row>
    <row r="3948" spans="1:9" x14ac:dyDescent="0.25">
      <c r="A3948" t="s">
        <v>3236</v>
      </c>
      <c r="B3948" t="s">
        <v>5873</v>
      </c>
      <c r="C3948" t="s">
        <v>5877</v>
      </c>
      <c r="D3948">
        <v>1990</v>
      </c>
      <c r="E3948" t="s">
        <v>5893</v>
      </c>
      <c r="G3948" t="str">
        <f t="shared" si="61"/>
        <v>General ApplicationsTransportation Systems IIUse of Multimedia to Augment Simulation1990Mandy Hassanpour</v>
      </c>
      <c r="I3948" t="str">
        <f>IFERROR(IF(VLOOKUP(Test!G3948,SanityCheck!$F$2:$F$6384,1,FALSE)=Test!G3948,"Y","N"),"N")</f>
        <v>Y</v>
      </c>
    </row>
    <row r="3949" spans="1:9" x14ac:dyDescent="0.25">
      <c r="A3949" t="s">
        <v>3236</v>
      </c>
      <c r="B3949" t="s">
        <v>5873</v>
      </c>
      <c r="C3949" t="s">
        <v>5877</v>
      </c>
      <c r="D3949">
        <v>1990</v>
      </c>
      <c r="E3949" t="s">
        <v>5876</v>
      </c>
      <c r="G3949" t="str">
        <f t="shared" si="61"/>
        <v>General ApplicationsTransportation Systems IIUse of Multimedia to Augment Simulation1990Jianhong Liang</v>
      </c>
      <c r="I3949" t="str">
        <f>IFERROR(IF(VLOOKUP(Test!G3949,SanityCheck!$F$2:$F$6384,1,FALSE)=Test!G3949,"Y","N"),"N")</f>
        <v>Y</v>
      </c>
    </row>
    <row r="3950" spans="1:9" x14ac:dyDescent="0.25">
      <c r="A3950" t="s">
        <v>3236</v>
      </c>
      <c r="B3950" t="s">
        <v>5873</v>
      </c>
      <c r="C3950" t="s">
        <v>5877</v>
      </c>
      <c r="D3950">
        <v>1990</v>
      </c>
      <c r="E3950" t="s">
        <v>3808</v>
      </c>
      <c r="G3950" t="str">
        <f t="shared" si="61"/>
        <v>General ApplicationsTransportation Systems IIUse of Multimedia to Augment Simulation1990James D. Palmer</v>
      </c>
      <c r="I3950" t="str">
        <f>IFERROR(IF(VLOOKUP(Test!G3950,SanityCheck!$F$2:$F$6384,1,FALSE)=Test!G3950,"Y","N"),"N")</f>
        <v>Y</v>
      </c>
    </row>
    <row r="3951" spans="1:9" x14ac:dyDescent="0.25">
      <c r="A3951" t="s">
        <v>3236</v>
      </c>
      <c r="B3951" t="s">
        <v>5873</v>
      </c>
      <c r="C3951" t="s">
        <v>5875</v>
      </c>
      <c r="D3951">
        <v>1990</v>
      </c>
      <c r="E3951" t="s">
        <v>5874</v>
      </c>
      <c r="G3951" t="str">
        <f t="shared" si="61"/>
        <v>General ApplicationsTransportation Systems IIExamination of Air Traffic Flow at a Major Airport1990Fathi Sokkar</v>
      </c>
      <c r="I3951" t="str">
        <f>IFERROR(IF(VLOOKUP(Test!G3951,SanityCheck!$F$2:$F$6384,1,FALSE)=Test!G3951,"Y","N"),"N")</f>
        <v>Y</v>
      </c>
    </row>
    <row r="3952" spans="1:9" x14ac:dyDescent="0.25">
      <c r="A3952" t="s">
        <v>3236</v>
      </c>
      <c r="B3952" t="s">
        <v>5873</v>
      </c>
      <c r="C3952" t="s">
        <v>5875</v>
      </c>
      <c r="D3952">
        <v>1990</v>
      </c>
      <c r="E3952" t="s">
        <v>5878</v>
      </c>
      <c r="G3952" t="str">
        <f t="shared" si="61"/>
        <v>General ApplicationsTransportation Systems IIExamination of Air Traffic Flow at a Major Airport1990Andy Harjanto</v>
      </c>
      <c r="I3952" t="str">
        <f>IFERROR(IF(VLOOKUP(Test!G3952,SanityCheck!$F$2:$F$6384,1,FALSE)=Test!G3952,"Y","N"),"N")</f>
        <v>Y</v>
      </c>
    </row>
    <row r="3953" spans="1:9" x14ac:dyDescent="0.25">
      <c r="A3953" t="s">
        <v>3236</v>
      </c>
      <c r="B3953" t="s">
        <v>5873</v>
      </c>
      <c r="C3953" t="s">
        <v>5875</v>
      </c>
      <c r="D3953">
        <v>1990</v>
      </c>
      <c r="E3953" t="s">
        <v>5888</v>
      </c>
      <c r="G3953" t="str">
        <f t="shared" si="61"/>
        <v>General ApplicationsTransportation Systems IIExamination of Air Traffic Flow at a Major Airport1990Stewart V. Nelson</v>
      </c>
      <c r="I3953" t="str">
        <f>IFERROR(IF(VLOOKUP(Test!G3953,SanityCheck!$F$2:$F$6384,1,FALSE)=Test!G3953,"Y","N"),"N")</f>
        <v>Y</v>
      </c>
    </row>
    <row r="3954" spans="1:9" x14ac:dyDescent="0.25">
      <c r="A3954" t="s">
        <v>3236</v>
      </c>
      <c r="B3954" t="s">
        <v>5897</v>
      </c>
      <c r="C3954" t="s">
        <v>5896</v>
      </c>
      <c r="D3954">
        <v>1990</v>
      </c>
      <c r="E3954" t="s">
        <v>3085</v>
      </c>
      <c r="G3954" t="str">
        <f t="shared" si="61"/>
        <v>General ApplicationsTransportation Systems IIIA Multi-Purpose Toll Collection Plaza Model1990Andrew J. Junga</v>
      </c>
      <c r="I3954" t="str">
        <f>IFERROR(IF(VLOOKUP(Test!G3954,SanityCheck!$F$2:$F$6384,1,FALSE)=Test!G3954,"Y","N"),"N")</f>
        <v>Y</v>
      </c>
    </row>
    <row r="3955" spans="1:9" x14ac:dyDescent="0.25">
      <c r="A3955" t="s">
        <v>3236</v>
      </c>
      <c r="B3955" t="s">
        <v>5897</v>
      </c>
      <c r="C3955" t="s">
        <v>5898</v>
      </c>
      <c r="D3955">
        <v>1990</v>
      </c>
      <c r="E3955" t="s">
        <v>2819</v>
      </c>
      <c r="G3955" t="str">
        <f t="shared" si="61"/>
        <v>General ApplicationsTransportation Systems IIIUsing Computer Simulation for Rapid Transit Operating Strategies1990John S. Carson</v>
      </c>
      <c r="I3955" t="str">
        <f>IFERROR(IF(VLOOKUP(Test!G3955,SanityCheck!$F$2:$F$6384,1,FALSE)=Test!G3955,"Y","N"),"N")</f>
        <v>Y</v>
      </c>
    </row>
    <row r="3956" spans="1:9" x14ac:dyDescent="0.25">
      <c r="A3956" t="s">
        <v>3236</v>
      </c>
      <c r="B3956" t="s">
        <v>5897</v>
      </c>
      <c r="C3956" t="s">
        <v>5898</v>
      </c>
      <c r="D3956">
        <v>1990</v>
      </c>
      <c r="E3956" t="s">
        <v>5860</v>
      </c>
      <c r="G3956" t="str">
        <f t="shared" si="61"/>
        <v>General ApplicationsTransportation Systems IIIUsing Computer Simulation for Rapid Transit Operating Strategies1990Onala M. Atala</v>
      </c>
      <c r="I3956" t="str">
        <f>IFERROR(IF(VLOOKUP(Test!G3956,SanityCheck!$F$2:$F$6384,1,FALSE)=Test!G3956,"Y","N"),"N")</f>
        <v>Y</v>
      </c>
    </row>
    <row r="3957" spans="1:9" x14ac:dyDescent="0.25">
      <c r="A3957" t="s">
        <v>3236</v>
      </c>
      <c r="B3957" t="s">
        <v>5897</v>
      </c>
      <c r="C3957" t="s">
        <v>5900</v>
      </c>
      <c r="D3957">
        <v>1990</v>
      </c>
      <c r="E3957" t="s">
        <v>5899</v>
      </c>
      <c r="G3957" t="str">
        <f t="shared" si="61"/>
        <v>General ApplicationsTransportation Systems IIIThe Use of Computer Simulation for Marine Terminal Planning1990Beth C. Carpenter</v>
      </c>
      <c r="I3957" t="str">
        <f>IFERROR(IF(VLOOKUP(Test!G3957,SanityCheck!$F$2:$F$6384,1,FALSE)=Test!G3957,"Y","N"),"N")</f>
        <v>Y</v>
      </c>
    </row>
    <row r="3958" spans="1:9" x14ac:dyDescent="0.25">
      <c r="A3958" t="s">
        <v>3236</v>
      </c>
      <c r="B3958" t="s">
        <v>5897</v>
      </c>
      <c r="C3958" t="s">
        <v>5900</v>
      </c>
      <c r="D3958">
        <v>1990</v>
      </c>
      <c r="E3958" t="s">
        <v>5901</v>
      </c>
      <c r="G3958" t="str">
        <f t="shared" si="61"/>
        <v>General ApplicationsTransportation Systems IIIThe Use of Computer Simulation for Marine Terminal Planning1990Thomas Ward</v>
      </c>
      <c r="I3958" t="str">
        <f>IFERROR(IF(VLOOKUP(Test!G3958,SanityCheck!$F$2:$F$6384,1,FALSE)=Test!G3958,"Y","N"),"N")</f>
        <v>Y</v>
      </c>
    </row>
    <row r="3959" spans="1:9" x14ac:dyDescent="0.25">
      <c r="A3959" t="s">
        <v>3236</v>
      </c>
      <c r="B3959" t="s">
        <v>3802</v>
      </c>
      <c r="C3959" t="s">
        <v>3804</v>
      </c>
      <c r="D3959">
        <v>1990</v>
      </c>
      <c r="E3959" t="s">
        <v>3814</v>
      </c>
      <c r="G3959" t="str">
        <f t="shared" si="61"/>
        <v>General ApplicationsComputer NetworksSimulation of the LAN Behavior in the Distributed HP-UX Environment1990Joseph J. Deval</v>
      </c>
      <c r="I3959" t="str">
        <f>IFERROR(IF(VLOOKUP(Test!G3959,SanityCheck!$F$2:$F$6384,1,FALSE)=Test!G3959,"Y","N"),"N")</f>
        <v>Y</v>
      </c>
    </row>
    <row r="3960" spans="1:9" x14ac:dyDescent="0.25">
      <c r="A3960" t="s">
        <v>3236</v>
      </c>
      <c r="B3960" t="s">
        <v>3802</v>
      </c>
      <c r="C3960" t="s">
        <v>3804</v>
      </c>
      <c r="D3960">
        <v>1990</v>
      </c>
      <c r="E3960" t="s">
        <v>3803</v>
      </c>
      <c r="G3960" t="str">
        <f t="shared" si="61"/>
        <v>General ApplicationsComputer NetworksSimulation of the LAN Behavior in the Distributed HP-UX Environment1990Thomas C. Kerrigan</v>
      </c>
      <c r="I3960" t="str">
        <f>IFERROR(IF(VLOOKUP(Test!G3960,SanityCheck!$F$2:$F$6384,1,FALSE)=Test!G3960,"Y","N"),"N")</f>
        <v>Y</v>
      </c>
    </row>
    <row r="3961" spans="1:9" x14ac:dyDescent="0.25">
      <c r="A3961" t="s">
        <v>3236</v>
      </c>
      <c r="B3961" t="s">
        <v>3802</v>
      </c>
      <c r="C3961" t="s">
        <v>3804</v>
      </c>
      <c r="D3961">
        <v>1990</v>
      </c>
      <c r="E3961" t="s">
        <v>3810</v>
      </c>
      <c r="G3961" t="str">
        <f t="shared" si="61"/>
        <v>General ApplicationsComputer NetworksSimulation of the LAN Behavior in the Distributed HP-UX Environment1990Michael K. Molloy</v>
      </c>
      <c r="I3961" t="str">
        <f>IFERROR(IF(VLOOKUP(Test!G3961,SanityCheck!$F$2:$F$6384,1,FALSE)=Test!G3961,"Y","N"),"N")</f>
        <v>Y</v>
      </c>
    </row>
    <row r="3962" spans="1:9" x14ac:dyDescent="0.25">
      <c r="A3962" t="s">
        <v>3236</v>
      </c>
      <c r="B3962" t="s">
        <v>3802</v>
      </c>
      <c r="C3962" t="s">
        <v>3806</v>
      </c>
      <c r="D3962">
        <v>1990</v>
      </c>
      <c r="E3962" t="s">
        <v>3805</v>
      </c>
      <c r="G3962" t="str">
        <f t="shared" si="61"/>
        <v>General ApplicationsComputer NetworksSimulation of a Real-Time Fault Detection and Analysis System for a CIM Token Ring Network1990Mark D. Pardue</v>
      </c>
      <c r="I3962" t="str">
        <f>IFERROR(IF(VLOOKUP(Test!G3962,SanityCheck!$F$2:$F$6384,1,FALSE)=Test!G3962,"Y","N"),"N")</f>
        <v>Y</v>
      </c>
    </row>
    <row r="3963" spans="1:9" x14ac:dyDescent="0.25">
      <c r="A3963" t="s">
        <v>3236</v>
      </c>
      <c r="B3963" t="s">
        <v>3802</v>
      </c>
      <c r="C3963" t="s">
        <v>3806</v>
      </c>
      <c r="D3963">
        <v>1990</v>
      </c>
      <c r="E3963" t="s">
        <v>3808</v>
      </c>
      <c r="G3963" t="str">
        <f t="shared" si="61"/>
        <v>General ApplicationsComputer NetworksSimulation of a Real-Time Fault Detection and Analysis System for a CIM Token Ring Network1990James D. Palmer</v>
      </c>
      <c r="I3963" t="str">
        <f>IFERROR(IF(VLOOKUP(Test!G3963,SanityCheck!$F$2:$F$6384,1,FALSE)=Test!G3963,"Y","N"),"N")</f>
        <v>Y</v>
      </c>
    </row>
    <row r="3964" spans="1:9" x14ac:dyDescent="0.25">
      <c r="A3964" t="s">
        <v>3236</v>
      </c>
      <c r="B3964" t="s">
        <v>3802</v>
      </c>
      <c r="C3964" t="s">
        <v>3801</v>
      </c>
      <c r="D3964">
        <v>1990</v>
      </c>
      <c r="E3964" t="s">
        <v>3809</v>
      </c>
      <c r="G3964" t="str">
        <f t="shared" si="61"/>
        <v>General ApplicationsComputer NetworksA Simulation Study of the Communications Performance of the Federal Aviation Administration Mode Select Beacon System for Air Traffic Control1990Charlotte Laqui</v>
      </c>
      <c r="I3964" t="str">
        <f>IFERROR(IF(VLOOKUP(Test!G3964,SanityCheck!$F$2:$F$6384,1,FALSE)=Test!G3964,"Y","N"),"N")</f>
        <v>Y</v>
      </c>
    </row>
    <row r="3965" spans="1:9" x14ac:dyDescent="0.25">
      <c r="A3965" t="s">
        <v>3236</v>
      </c>
      <c r="B3965" t="s">
        <v>3802</v>
      </c>
      <c r="C3965" t="s">
        <v>3801</v>
      </c>
      <c r="D3965">
        <v>1990</v>
      </c>
      <c r="E3965" t="s">
        <v>3800</v>
      </c>
      <c r="G3965" t="str">
        <f t="shared" si="61"/>
        <v>General ApplicationsComputer NetworksA Simulation Study of the Communications Performance of the Federal Aviation Administration Mode Select Beacon System for Air Traffic Control1990Yaoshuang Qu</v>
      </c>
      <c r="I3965" t="str">
        <f>IFERROR(IF(VLOOKUP(Test!G3965,SanityCheck!$F$2:$F$6384,1,FALSE)=Test!G3965,"Y","N"),"N")</f>
        <v>Y</v>
      </c>
    </row>
    <row r="3966" spans="1:9" x14ac:dyDescent="0.25">
      <c r="A3966" t="s">
        <v>3236</v>
      </c>
      <c r="B3966" t="s">
        <v>5904</v>
      </c>
      <c r="C3966" t="s">
        <v>5903</v>
      </c>
      <c r="D3966">
        <v>1990</v>
      </c>
      <c r="E3966" t="s">
        <v>5909</v>
      </c>
      <c r="G3966" t="str">
        <f t="shared" si="61"/>
        <v>General ApplicationsComputer Systems IDisk I/O, A Study in Shifting Bottlenecks1990Charles E. Knadler  Jr.</v>
      </c>
      <c r="I3966" t="str">
        <f>IFERROR(IF(VLOOKUP(Test!G3966,SanityCheck!$F$2:$F$6384,1,FALSE)=Test!G3966,"Y","N"),"N")</f>
        <v>Y</v>
      </c>
    </row>
    <row r="3967" spans="1:9" x14ac:dyDescent="0.25">
      <c r="A3967" t="s">
        <v>3236</v>
      </c>
      <c r="B3967" t="s">
        <v>5904</v>
      </c>
      <c r="C3967" t="s">
        <v>5903</v>
      </c>
      <c r="D3967">
        <v>1990</v>
      </c>
      <c r="E3967" t="s">
        <v>5902</v>
      </c>
      <c r="G3967" t="str">
        <f t="shared" si="61"/>
        <v>General ApplicationsComputer Systems IDisk I/O, A Study in Shifting Bottlenecks1990Ralph M. May</v>
      </c>
      <c r="I3967" t="str">
        <f>IFERROR(IF(VLOOKUP(Test!G3967,SanityCheck!$F$2:$F$6384,1,FALSE)=Test!G3967,"Y","N"),"N")</f>
        <v>Y</v>
      </c>
    </row>
    <row r="3968" spans="1:9" x14ac:dyDescent="0.25">
      <c r="A3968" t="s">
        <v>3236</v>
      </c>
      <c r="B3968" t="s">
        <v>5904</v>
      </c>
      <c r="C3968" t="s">
        <v>5908</v>
      </c>
      <c r="D3968">
        <v>1990</v>
      </c>
      <c r="E3968" t="s">
        <v>5910</v>
      </c>
      <c r="G3968" t="str">
        <f t="shared" si="61"/>
        <v>General ApplicationsComputer Systems ISimulating Dedicated Unix PC-Based Application Systems1990Boleslaw K. Szymanski</v>
      </c>
      <c r="I3968" t="str">
        <f>IFERROR(IF(VLOOKUP(Test!G3968,SanityCheck!$F$2:$F$6384,1,FALSE)=Test!G3968,"Y","N"),"N")</f>
        <v>Y</v>
      </c>
    </row>
    <row r="3969" spans="1:9" x14ac:dyDescent="0.25">
      <c r="A3969" t="s">
        <v>3236</v>
      </c>
      <c r="B3969" t="s">
        <v>5904</v>
      </c>
      <c r="C3969" t="s">
        <v>5908</v>
      </c>
      <c r="D3969">
        <v>1990</v>
      </c>
      <c r="E3969" t="s">
        <v>5907</v>
      </c>
      <c r="G3969" t="str">
        <f t="shared" si="61"/>
        <v>General ApplicationsComputer Systems ISimulating Dedicated Unix PC-Based Application Systems1990Steven H. Azzaro</v>
      </c>
      <c r="I3969" t="str">
        <f>IFERROR(IF(VLOOKUP(Test!G3969,SanityCheck!$F$2:$F$6384,1,FALSE)=Test!G3969,"Y","N"),"N")</f>
        <v>Y</v>
      </c>
    </row>
    <row r="3970" spans="1:9" x14ac:dyDescent="0.25">
      <c r="A3970" t="s">
        <v>3236</v>
      </c>
      <c r="B3970" t="s">
        <v>5904</v>
      </c>
      <c r="C3970" t="s">
        <v>5906</v>
      </c>
      <c r="D3970">
        <v>1990</v>
      </c>
      <c r="E3970" t="s">
        <v>5905</v>
      </c>
      <c r="G3970" t="str">
        <f t="shared" ref="G3970:G4033" si="62">CONCATENATE(A3970,B3970,C3970,D3970,E3970)</f>
        <v>General ApplicationsComputer Systems IEffects of Distributed Database Modeling on Evaluation of Transaction Rollbacks1990Ravi Mukkamala</v>
      </c>
      <c r="I3970" t="str">
        <f>IFERROR(IF(VLOOKUP(Test!G3970,SanityCheck!$F$2:$F$6384,1,FALSE)=Test!G3970,"Y","N"),"N")</f>
        <v>Y</v>
      </c>
    </row>
    <row r="3971" spans="1:9" x14ac:dyDescent="0.25">
      <c r="A3971" t="s">
        <v>3236</v>
      </c>
      <c r="B3971" t="s">
        <v>5913</v>
      </c>
      <c r="C3971" t="s">
        <v>5915</v>
      </c>
      <c r="D3971">
        <v>1990</v>
      </c>
      <c r="E3971" t="s">
        <v>5914</v>
      </c>
      <c r="G3971" t="str">
        <f t="shared" si="62"/>
        <v>General ApplicationsComputer Systems IISystem Performance Analysis With an ADA Process Model Development1990Joseph A. Viceroy</v>
      </c>
      <c r="I3971" t="str">
        <f>IFERROR(IF(VLOOKUP(Test!G3971,SanityCheck!$F$2:$F$6384,1,FALSE)=Test!G3971,"Y","N"),"N")</f>
        <v>Y</v>
      </c>
    </row>
    <row r="3972" spans="1:9" x14ac:dyDescent="0.25">
      <c r="A3972" t="s">
        <v>3236</v>
      </c>
      <c r="B3972" t="s">
        <v>5913</v>
      </c>
      <c r="C3972" t="s">
        <v>5912</v>
      </c>
      <c r="D3972">
        <v>1990</v>
      </c>
      <c r="E3972" t="s">
        <v>5911</v>
      </c>
      <c r="G3972" t="str">
        <f t="shared" si="62"/>
        <v>General ApplicationsComputer Systems IIOn Comparing Load Indices Using Oracle Simulation1990Sayed A. Banawan</v>
      </c>
      <c r="I3972" t="str">
        <f>IFERROR(IF(VLOOKUP(Test!G3972,SanityCheck!$F$2:$F$6384,1,FALSE)=Test!G3972,"Y","N"),"N")</f>
        <v>Y</v>
      </c>
    </row>
    <row r="3973" spans="1:9" x14ac:dyDescent="0.25">
      <c r="A3973" t="s">
        <v>3236</v>
      </c>
      <c r="B3973" t="s">
        <v>5913</v>
      </c>
      <c r="C3973" t="s">
        <v>5912</v>
      </c>
      <c r="D3973">
        <v>1990</v>
      </c>
      <c r="E3973" t="s">
        <v>5916</v>
      </c>
      <c r="G3973" t="str">
        <f t="shared" si="62"/>
        <v>General ApplicationsComputer Systems IIOn Comparing Load Indices Using Oracle Simulation1990John Zahorjan</v>
      </c>
      <c r="I3973" t="str">
        <f>IFERROR(IF(VLOOKUP(Test!G3973,SanityCheck!$F$2:$F$6384,1,FALSE)=Test!G3973,"Y","N"),"N")</f>
        <v>Y</v>
      </c>
    </row>
    <row r="3974" spans="1:9" x14ac:dyDescent="0.25">
      <c r="A3974" t="s">
        <v>3236</v>
      </c>
      <c r="B3974" t="s">
        <v>5913</v>
      </c>
      <c r="C3974" t="s">
        <v>5918</v>
      </c>
      <c r="D3974">
        <v>1990</v>
      </c>
      <c r="E3974" t="s">
        <v>5917</v>
      </c>
      <c r="G3974" t="str">
        <f t="shared" si="62"/>
        <v>General ApplicationsComputer Systems IIDeveloping a Simulator for the USC Orthogonal Multiprocessor1990Sharad Mehrotra</v>
      </c>
      <c r="I3974" t="str">
        <f>IFERROR(IF(VLOOKUP(Test!G3974,SanityCheck!$F$2:$F$6384,1,FALSE)=Test!G3974,"Y","N"),"N")</f>
        <v>Y</v>
      </c>
    </row>
    <row r="3975" spans="1:9" x14ac:dyDescent="0.25">
      <c r="A3975" t="s">
        <v>3236</v>
      </c>
      <c r="B3975" t="s">
        <v>4863</v>
      </c>
      <c r="C3975" t="s">
        <v>4872</v>
      </c>
      <c r="D3975">
        <v>1990</v>
      </c>
      <c r="E3975" t="s">
        <v>4871</v>
      </c>
      <c r="G3975" t="str">
        <f t="shared" si="62"/>
        <v>General ApplicationsMilitary Systems IThe Oak Ridge Spreadsheet Battle Model1990Dean S. Hartley III</v>
      </c>
      <c r="I3975" t="str">
        <f>IFERROR(IF(VLOOKUP(Test!G3975,SanityCheck!$F$2:$F$6384,1,FALSE)=Test!G3975,"Y","N"),"N")</f>
        <v>Y</v>
      </c>
    </row>
    <row r="3976" spans="1:9" x14ac:dyDescent="0.25">
      <c r="A3976" t="s">
        <v>3236</v>
      </c>
      <c r="B3976" t="s">
        <v>4863</v>
      </c>
      <c r="C3976" t="s">
        <v>4865</v>
      </c>
      <c r="D3976">
        <v>1990</v>
      </c>
      <c r="E3976" t="s">
        <v>4496</v>
      </c>
      <c r="G3976" t="str">
        <f t="shared" si="62"/>
        <v>General ApplicationsMilitary Systems IToward Real Time Simulation: Prototyping of a Large Scale Parallel Ground Target Simulation1990John B. Gilmer  Jr.</v>
      </c>
      <c r="I3976" t="str">
        <f>IFERROR(IF(VLOOKUP(Test!G3976,SanityCheck!$F$2:$F$6384,1,FALSE)=Test!G3976,"Y","N"),"N")</f>
        <v>Y</v>
      </c>
    </row>
    <row r="3977" spans="1:9" x14ac:dyDescent="0.25">
      <c r="A3977" t="s">
        <v>3236</v>
      </c>
      <c r="B3977" t="s">
        <v>4863</v>
      </c>
      <c r="C3977" t="s">
        <v>4865</v>
      </c>
      <c r="D3977">
        <v>1990</v>
      </c>
      <c r="E3977" t="s">
        <v>4873</v>
      </c>
      <c r="G3977" t="str">
        <f t="shared" si="62"/>
        <v>General ApplicationsMilitary Systems IToward Real Time Simulation: Prototyping of a Large Scale Parallel Ground Target Simulation1990David W. O'Brien</v>
      </c>
      <c r="I3977" t="str">
        <f>IFERROR(IF(VLOOKUP(Test!G3977,SanityCheck!$F$2:$F$6384,1,FALSE)=Test!G3977,"Y","N"),"N")</f>
        <v>Y</v>
      </c>
    </row>
    <row r="3978" spans="1:9" x14ac:dyDescent="0.25">
      <c r="A3978" t="s">
        <v>3236</v>
      </c>
      <c r="B3978" t="s">
        <v>4863</v>
      </c>
      <c r="C3978" t="s">
        <v>4865</v>
      </c>
      <c r="D3978">
        <v>1990</v>
      </c>
      <c r="E3978" t="s">
        <v>4864</v>
      </c>
      <c r="G3978" t="str">
        <f t="shared" si="62"/>
        <v>General ApplicationsMilitary Systems IToward Real Time Simulation: Prototyping of a Large Scale Parallel Ground Target Simulation1990Jeffery E. Payne</v>
      </c>
      <c r="I3978" t="str">
        <f>IFERROR(IF(VLOOKUP(Test!G3978,SanityCheck!$F$2:$F$6384,1,FALSE)=Test!G3978,"Y","N"),"N")</f>
        <v>Y</v>
      </c>
    </row>
    <row r="3979" spans="1:9" x14ac:dyDescent="0.25">
      <c r="A3979" t="s">
        <v>3236</v>
      </c>
      <c r="B3979" t="s">
        <v>4863</v>
      </c>
      <c r="C3979" t="s">
        <v>4875</v>
      </c>
      <c r="D3979">
        <v>1990</v>
      </c>
      <c r="E3979" t="s">
        <v>4874</v>
      </c>
      <c r="G3979" t="str">
        <f t="shared" si="62"/>
        <v>General ApplicationsMilitary Systems IAmmunition Upload and Deployment V2.0: A Simulation Analysis1990Stephen Richard Parker</v>
      </c>
      <c r="I3979" t="str">
        <f>IFERROR(IF(VLOOKUP(Test!G3979,SanityCheck!$F$2:$F$6384,1,FALSE)=Test!G3979,"Y","N"),"N")</f>
        <v>Y</v>
      </c>
    </row>
    <row r="3980" spans="1:9" x14ac:dyDescent="0.25">
      <c r="A3980" t="s">
        <v>3236</v>
      </c>
      <c r="B3980" t="s">
        <v>4886</v>
      </c>
      <c r="C3980" t="s">
        <v>4885</v>
      </c>
      <c r="D3980">
        <v>1990</v>
      </c>
      <c r="E3980" t="s">
        <v>4896</v>
      </c>
      <c r="G3980" t="str">
        <f t="shared" si="62"/>
        <v>General ApplicationsMilitary Systems IIAn Evaluation Technique for a Protocol in Development1990Philip M. Irey IV</v>
      </c>
      <c r="I3980" t="str">
        <f>IFERROR(IF(VLOOKUP(Test!G3980,SanityCheck!$F$2:$F$6384,1,FALSE)=Test!G3980,"Y","N"),"N")</f>
        <v>Y</v>
      </c>
    </row>
    <row r="3981" spans="1:9" x14ac:dyDescent="0.25">
      <c r="A3981" t="s">
        <v>3236</v>
      </c>
      <c r="B3981" t="s">
        <v>4886</v>
      </c>
      <c r="C3981" t="s">
        <v>4885</v>
      </c>
      <c r="D3981">
        <v>1990</v>
      </c>
      <c r="E3981" t="s">
        <v>4884</v>
      </c>
      <c r="G3981" t="str">
        <f t="shared" si="62"/>
        <v>General ApplicationsMilitary Systems IIAn Evaluation Technique for a Protocol in Development1990David T. Marlow</v>
      </c>
      <c r="I3981" t="str">
        <f>IFERROR(IF(VLOOKUP(Test!G3981,SanityCheck!$F$2:$F$6384,1,FALSE)=Test!G3981,"Y","N"),"N")</f>
        <v>Y</v>
      </c>
    </row>
    <row r="3982" spans="1:9" x14ac:dyDescent="0.25">
      <c r="A3982" t="s">
        <v>3236</v>
      </c>
      <c r="B3982" t="s">
        <v>4886</v>
      </c>
      <c r="C3982" t="s">
        <v>4885</v>
      </c>
      <c r="D3982">
        <v>1990</v>
      </c>
      <c r="E3982" t="s">
        <v>663</v>
      </c>
      <c r="G3982" t="str">
        <f t="shared" si="62"/>
        <v>General ApplicationsMilitary Systems IIAn Evaluation Technique for a Protocol in Development1990Richard E. Nance</v>
      </c>
      <c r="I3982" t="str">
        <f>IFERROR(IF(VLOOKUP(Test!G3982,SanityCheck!$F$2:$F$6384,1,FALSE)=Test!G3982,"Y","N"),"N")</f>
        <v>Y</v>
      </c>
    </row>
    <row r="3983" spans="1:9" x14ac:dyDescent="0.25">
      <c r="A3983" t="s">
        <v>3236</v>
      </c>
      <c r="B3983" t="s">
        <v>4886</v>
      </c>
      <c r="C3983" t="s">
        <v>4888</v>
      </c>
      <c r="D3983">
        <v>1990</v>
      </c>
      <c r="E3983" t="s">
        <v>4895</v>
      </c>
      <c r="G3983" t="str">
        <f t="shared" si="62"/>
        <v>General ApplicationsMilitary Systems IIThe Command and Control Communications and Information Network Analysis Tool (C3INAT)1990John P. Mullen</v>
      </c>
      <c r="I3983" t="str">
        <f>IFERROR(IF(VLOOKUP(Test!G3983,SanityCheck!$F$2:$F$6384,1,FALSE)=Test!G3983,"Y","N"),"N")</f>
        <v>Y</v>
      </c>
    </row>
    <row r="3984" spans="1:9" x14ac:dyDescent="0.25">
      <c r="A3984" t="s">
        <v>3236</v>
      </c>
      <c r="B3984" t="s">
        <v>4886</v>
      </c>
      <c r="C3984" t="s">
        <v>4888</v>
      </c>
      <c r="D3984">
        <v>1990</v>
      </c>
      <c r="E3984" t="s">
        <v>4887</v>
      </c>
      <c r="G3984" t="str">
        <f t="shared" si="62"/>
        <v>General ApplicationsMilitary Systems IIThe Command and Control Communications and Information Network Analysis Tool (C3INAT)1990Jason Rupe</v>
      </c>
      <c r="I3984" t="str">
        <f>IFERROR(IF(VLOOKUP(Test!G3984,SanityCheck!$F$2:$F$6384,1,FALSE)=Test!G3984,"Y","N"),"N")</f>
        <v>Y</v>
      </c>
    </row>
    <row r="3985" spans="1:9" x14ac:dyDescent="0.25">
      <c r="A3985" t="s">
        <v>3236</v>
      </c>
      <c r="B3985" t="s">
        <v>4886</v>
      </c>
      <c r="C3985" t="s">
        <v>4888</v>
      </c>
      <c r="D3985">
        <v>1990</v>
      </c>
      <c r="E3985" t="s">
        <v>4892</v>
      </c>
      <c r="G3985" t="str">
        <f t="shared" si="62"/>
        <v>General ApplicationsMilitary Systems IIThe Command and Control Communications and Information Network Analysis Tool (C3INAT)1990Srinagesh Gavirneni</v>
      </c>
      <c r="I3985" t="str">
        <f>IFERROR(IF(VLOOKUP(Test!G3985,SanityCheck!$F$2:$F$6384,1,FALSE)=Test!G3985,"Y","N"),"N")</f>
        <v>Y</v>
      </c>
    </row>
    <row r="3986" spans="1:9" x14ac:dyDescent="0.25">
      <c r="A3986" t="s">
        <v>3236</v>
      </c>
      <c r="B3986" t="s">
        <v>4886</v>
      </c>
      <c r="C3986" t="s">
        <v>4888</v>
      </c>
      <c r="D3986">
        <v>1990</v>
      </c>
      <c r="E3986" t="s">
        <v>2967</v>
      </c>
      <c r="G3986" t="str">
        <f t="shared" si="62"/>
        <v>General ApplicationsMilitary Systems IIThe Command and Control Communications and Information Network Analysis Tool (C3INAT)1990Way Kuo</v>
      </c>
      <c r="I3986" t="str">
        <f>IFERROR(IF(VLOOKUP(Test!G3986,SanityCheck!$F$2:$F$6384,1,FALSE)=Test!G3986,"Y","N"),"N")</f>
        <v>Y</v>
      </c>
    </row>
    <row r="3987" spans="1:9" x14ac:dyDescent="0.25">
      <c r="A3987" t="s">
        <v>3236</v>
      </c>
      <c r="B3987" t="s">
        <v>5921</v>
      </c>
      <c r="C3987" t="s">
        <v>5926</v>
      </c>
      <c r="D3987">
        <v>1990</v>
      </c>
      <c r="E3987" t="s">
        <v>5925</v>
      </c>
      <c r="G3987" t="str">
        <f t="shared" si="62"/>
        <v>General ApplicationsIndustry IA Corporate Strategy for Implementing Process Simulation1990Douglas J. Payne</v>
      </c>
      <c r="I3987" t="str">
        <f>IFERROR(IF(VLOOKUP(Test!G3987,SanityCheck!$F$2:$F$6384,1,FALSE)=Test!G3987,"Y","N"),"N")</f>
        <v>Y</v>
      </c>
    </row>
    <row r="3988" spans="1:9" x14ac:dyDescent="0.25">
      <c r="A3988" t="s">
        <v>3236</v>
      </c>
      <c r="B3988" t="s">
        <v>5921</v>
      </c>
      <c r="C3988" t="s">
        <v>5926</v>
      </c>
      <c r="D3988">
        <v>1990</v>
      </c>
      <c r="E3988" t="s">
        <v>5927</v>
      </c>
      <c r="G3988" t="str">
        <f t="shared" si="62"/>
        <v>General ApplicationsIndustry IA Corporate Strategy for Implementing Process Simulation1990Nandu N. Thondavadi</v>
      </c>
      <c r="I3988" t="str">
        <f>IFERROR(IF(VLOOKUP(Test!G3988,SanityCheck!$F$2:$F$6384,1,FALSE)=Test!G3988,"Y","N"),"N")</f>
        <v>Y</v>
      </c>
    </row>
    <row r="3989" spans="1:9" x14ac:dyDescent="0.25">
      <c r="A3989" t="s">
        <v>3236</v>
      </c>
      <c r="B3989" t="s">
        <v>5921</v>
      </c>
      <c r="C3989" t="s">
        <v>5926</v>
      </c>
      <c r="D3989">
        <v>1990</v>
      </c>
      <c r="E3989" t="s">
        <v>5929</v>
      </c>
      <c r="G3989" t="str">
        <f t="shared" si="62"/>
        <v>General ApplicationsIndustry IA Corporate Strategy for Implementing Process Simulation1990Phil Francis</v>
      </c>
      <c r="I3989" t="str">
        <f>IFERROR(IF(VLOOKUP(Test!G3989,SanityCheck!$F$2:$F$6384,1,FALSE)=Test!G3989,"Y","N"),"N")</f>
        <v>Y</v>
      </c>
    </row>
    <row r="3990" spans="1:9" x14ac:dyDescent="0.25">
      <c r="A3990" t="s">
        <v>3236</v>
      </c>
      <c r="B3990" t="s">
        <v>5921</v>
      </c>
      <c r="C3990" t="s">
        <v>5920</v>
      </c>
      <c r="D3990">
        <v>1990</v>
      </c>
      <c r="E3990" t="s">
        <v>5919</v>
      </c>
      <c r="G3990" t="str">
        <f t="shared" si="62"/>
        <v>General ApplicationsIndustry IModeling and Analysis of a New Product Development in Electronic Sub-Assembly Manufacturing1990Leo A. Joseph</v>
      </c>
      <c r="I3990" t="str">
        <f>IFERROR(IF(VLOOKUP(Test!G3990,SanityCheck!$F$2:$F$6384,1,FALSE)=Test!G3990,"Y","N"),"N")</f>
        <v>Y</v>
      </c>
    </row>
    <row r="3991" spans="1:9" x14ac:dyDescent="0.25">
      <c r="A3991" t="s">
        <v>3236</v>
      </c>
      <c r="B3991" t="s">
        <v>5921</v>
      </c>
      <c r="C3991" t="s">
        <v>5920</v>
      </c>
      <c r="D3991">
        <v>1990</v>
      </c>
      <c r="E3991" t="s">
        <v>5928</v>
      </c>
      <c r="G3991" t="str">
        <f t="shared" si="62"/>
        <v>General ApplicationsIndustry IModeling and Analysis of a New Product Development in Electronic Sub-Assembly Manufacturing1990Jeffrey T. Watt</v>
      </c>
      <c r="I3991" t="str">
        <f>IFERROR(IF(VLOOKUP(Test!G3991,SanityCheck!$F$2:$F$6384,1,FALSE)=Test!G3991,"Y","N"),"N")</f>
        <v>Y</v>
      </c>
    </row>
    <row r="3992" spans="1:9" x14ac:dyDescent="0.25">
      <c r="A3992" t="s">
        <v>3236</v>
      </c>
      <c r="B3992" t="s">
        <v>5921</v>
      </c>
      <c r="C3992" t="s">
        <v>5920</v>
      </c>
      <c r="D3992">
        <v>1990</v>
      </c>
      <c r="E3992" t="s">
        <v>5924</v>
      </c>
      <c r="G3992" t="str">
        <f t="shared" si="62"/>
        <v>General ApplicationsIndustry IModeling and Analysis of a New Product Development in Electronic Sub-Assembly Manufacturing1990Nancy Wigglesworth</v>
      </c>
      <c r="I3992" t="str">
        <f>IFERROR(IF(VLOOKUP(Test!G3992,SanityCheck!$F$2:$F$6384,1,FALSE)=Test!G3992,"Y","N"),"N")</f>
        <v>Y</v>
      </c>
    </row>
    <row r="3993" spans="1:9" x14ac:dyDescent="0.25">
      <c r="A3993" t="s">
        <v>3236</v>
      </c>
      <c r="B3993" t="s">
        <v>5921</v>
      </c>
      <c r="C3993" t="s">
        <v>5923</v>
      </c>
      <c r="D3993">
        <v>1990</v>
      </c>
      <c r="E3993" t="s">
        <v>5922</v>
      </c>
      <c r="G3993" t="str">
        <f t="shared" si="62"/>
        <v>General ApplicationsIndustry IUsing a Manufacturing Based Simulation Package to Model a Customer Service Center1990Victor Chin</v>
      </c>
      <c r="I3993" t="str">
        <f>IFERROR(IF(VLOOKUP(Test!G3993,SanityCheck!$F$2:$F$6384,1,FALSE)=Test!G3993,"Y","N"),"N")</f>
        <v>Y</v>
      </c>
    </row>
    <row r="3994" spans="1:9" x14ac:dyDescent="0.25">
      <c r="A3994" t="s">
        <v>3236</v>
      </c>
      <c r="B3994" t="s">
        <v>5921</v>
      </c>
      <c r="C3994" t="s">
        <v>5923</v>
      </c>
      <c r="D3994">
        <v>1990</v>
      </c>
      <c r="E3994" t="s">
        <v>5930</v>
      </c>
      <c r="G3994" t="str">
        <f t="shared" si="62"/>
        <v>General ApplicationsIndustry IUsing a Manufacturing Based Simulation Package to Model a Customer Service Center1990Steven C. Sprecher</v>
      </c>
      <c r="I3994" t="str">
        <f>IFERROR(IF(VLOOKUP(Test!G3994,SanityCheck!$F$2:$F$6384,1,FALSE)=Test!G3994,"Y","N"),"N")</f>
        <v>Y</v>
      </c>
    </row>
    <row r="3995" spans="1:9" x14ac:dyDescent="0.25">
      <c r="A3995" t="s">
        <v>3236</v>
      </c>
      <c r="B3995" t="s">
        <v>5933</v>
      </c>
      <c r="C3995" t="s">
        <v>5939</v>
      </c>
      <c r="D3995">
        <v>1990</v>
      </c>
      <c r="E3995" t="s">
        <v>2197</v>
      </c>
      <c r="G3995" t="str">
        <f t="shared" si="62"/>
        <v>General ApplicationsIndustry IIA Simulation Analysis of the Effects of Transportation System Parameters on Inventory Levels1990R. Greer Lavery</v>
      </c>
      <c r="I3995" t="str">
        <f>IFERROR(IF(VLOOKUP(Test!G3995,SanityCheck!$F$2:$F$6384,1,FALSE)=Test!G3995,"Y","N"),"N")</f>
        <v>Y</v>
      </c>
    </row>
    <row r="3996" spans="1:9" x14ac:dyDescent="0.25">
      <c r="A3996" t="s">
        <v>3236</v>
      </c>
      <c r="B3996" t="s">
        <v>5933</v>
      </c>
      <c r="C3996" t="s">
        <v>5935</v>
      </c>
      <c r="D3996">
        <v>1990</v>
      </c>
      <c r="E3996" t="s">
        <v>5936</v>
      </c>
      <c r="G3996" t="str">
        <f t="shared" si="62"/>
        <v>General ApplicationsIndustry IIConcurrent Simulation with Entity Life Modeling: An Airport Simulator Using Ada1990Pen-Nan Lee</v>
      </c>
      <c r="I3996" t="str">
        <f>IFERROR(IF(VLOOKUP(Test!G3996,SanityCheck!$F$2:$F$6384,1,FALSE)=Test!G3996,"Y","N"),"N")</f>
        <v>Y</v>
      </c>
    </row>
    <row r="3997" spans="1:9" x14ac:dyDescent="0.25">
      <c r="A3997" t="s">
        <v>3236</v>
      </c>
      <c r="B3997" t="s">
        <v>5933</v>
      </c>
      <c r="C3997" t="s">
        <v>5935</v>
      </c>
      <c r="D3997">
        <v>1990</v>
      </c>
      <c r="E3997" t="s">
        <v>5934</v>
      </c>
      <c r="G3997" t="str">
        <f t="shared" si="62"/>
        <v>General ApplicationsIndustry IIConcurrent Simulation with Entity Life Modeling: An Airport Simulator Using Ada1990Ravinder R. Purumandla</v>
      </c>
      <c r="I3997" t="str">
        <f>IFERROR(IF(VLOOKUP(Test!G3997,SanityCheck!$F$2:$F$6384,1,FALSE)=Test!G3997,"Y","N"),"N")</f>
        <v>Y</v>
      </c>
    </row>
    <row r="3998" spans="1:9" x14ac:dyDescent="0.25">
      <c r="A3998" t="s">
        <v>3236</v>
      </c>
      <c r="B3998" t="s">
        <v>5933</v>
      </c>
      <c r="C3998" t="s">
        <v>5935</v>
      </c>
      <c r="D3998">
        <v>1990</v>
      </c>
      <c r="E3998" t="s">
        <v>5938</v>
      </c>
      <c r="G3998" t="str">
        <f t="shared" si="62"/>
        <v>General ApplicationsIndustry IIConcurrent Simulation with Entity Life Modeling: An Airport Simulator Using Ada1990William Nehman</v>
      </c>
      <c r="I3998" t="str">
        <f>IFERROR(IF(VLOOKUP(Test!G3998,SanityCheck!$F$2:$F$6384,1,FALSE)=Test!G3998,"Y","N"),"N")</f>
        <v>Y</v>
      </c>
    </row>
    <row r="3999" spans="1:9" x14ac:dyDescent="0.25">
      <c r="A3999" t="s">
        <v>3236</v>
      </c>
      <c r="B3999" t="s">
        <v>5933</v>
      </c>
      <c r="C3999" t="s">
        <v>5932</v>
      </c>
      <c r="D3999">
        <v>1990</v>
      </c>
      <c r="E3999" t="s">
        <v>5931</v>
      </c>
      <c r="G3999" t="str">
        <f t="shared" si="62"/>
        <v>General ApplicationsIndustry IIEvaluation of Heuristics for Inspection Station Allocation in Serial Production Systems1990Sanjay Saxena</v>
      </c>
      <c r="I3999" t="str">
        <f>IFERROR(IF(VLOOKUP(Test!G3999,SanityCheck!$F$2:$F$6384,1,FALSE)=Test!G3999,"Y","N"),"N")</f>
        <v>Y</v>
      </c>
    </row>
    <row r="4000" spans="1:9" x14ac:dyDescent="0.25">
      <c r="A4000" t="s">
        <v>3236</v>
      </c>
      <c r="B4000" t="s">
        <v>5933</v>
      </c>
      <c r="C4000" t="s">
        <v>5932</v>
      </c>
      <c r="D4000">
        <v>1990</v>
      </c>
      <c r="E4000" t="s">
        <v>5940</v>
      </c>
      <c r="G4000" t="str">
        <f t="shared" si="62"/>
        <v>General ApplicationsIndustry IIEvaluation of Heuristics for Inspection Station Allocation in Serial Production Systems1990Chi-Ming Chang</v>
      </c>
      <c r="I4000" t="str">
        <f>IFERROR(IF(VLOOKUP(Test!G4000,SanityCheck!$F$2:$F$6384,1,FALSE)=Test!G4000,"Y","N"),"N")</f>
        <v>Y</v>
      </c>
    </row>
    <row r="4001" spans="1:9" x14ac:dyDescent="0.25">
      <c r="A4001" t="s">
        <v>3236</v>
      </c>
      <c r="B4001" t="s">
        <v>5933</v>
      </c>
      <c r="C4001" t="s">
        <v>5932</v>
      </c>
      <c r="D4001">
        <v>1990</v>
      </c>
      <c r="E4001" t="s">
        <v>5937</v>
      </c>
      <c r="G4001" t="str">
        <f t="shared" si="62"/>
        <v>General ApplicationsIndustry IIEvaluation of Heuristics for Inspection Station Allocation in Serial Production Systems1990Hin Bun Chow</v>
      </c>
      <c r="I4001" t="str">
        <f>IFERROR(IF(VLOOKUP(Test!G4001,SanityCheck!$F$2:$F$6384,1,FALSE)=Test!G4001,"Y","N"),"N")</f>
        <v>Y</v>
      </c>
    </row>
    <row r="4002" spans="1:9" x14ac:dyDescent="0.25">
      <c r="A4002" t="s">
        <v>3236</v>
      </c>
      <c r="B4002" t="s">
        <v>5933</v>
      </c>
      <c r="C4002" t="s">
        <v>5932</v>
      </c>
      <c r="D4002">
        <v>1990</v>
      </c>
      <c r="E4002" t="s">
        <v>2379</v>
      </c>
      <c r="G4002" t="str">
        <f t="shared" si="62"/>
        <v>General ApplicationsIndustry IIEvaluation of Heuristics for Inspection Station Allocation in Serial Production Systems1990Jim Lee</v>
      </c>
      <c r="I4002" t="str">
        <f>IFERROR(IF(VLOOKUP(Test!G4002,SanityCheck!$F$2:$F$6384,1,FALSE)=Test!G4002,"Y","N"),"N")</f>
        <v>Y</v>
      </c>
    </row>
    <row r="4003" spans="1:9" x14ac:dyDescent="0.25">
      <c r="A4003" t="s">
        <v>7</v>
      </c>
      <c r="C4003" t="s">
        <v>21</v>
      </c>
      <c r="D4003">
        <v>1991</v>
      </c>
      <c r="E4003" t="s">
        <v>20</v>
      </c>
      <c r="G4003" t="str">
        <f t="shared" si="62"/>
        <v>Keynote AddressSimulation Applications at American Airlines1991Thomas Cook</v>
      </c>
      <c r="I4003" t="str">
        <f>IFERROR(IF(VLOOKUP(Test!G4003,SanityCheck!$F$2:$F$6384,1,FALSE)=Test!G4003,"Y","N"),"N")</f>
        <v>Y</v>
      </c>
    </row>
    <row r="4004" spans="1:9" x14ac:dyDescent="0.25">
      <c r="A4004" t="s">
        <v>1557</v>
      </c>
      <c r="C4004" t="s">
        <v>1556</v>
      </c>
      <c r="D4004">
        <v>1991</v>
      </c>
      <c r="E4004" t="s">
        <v>1570</v>
      </c>
      <c r="G4004" t="str">
        <f t="shared" si="62"/>
        <v>Introductory TutorialsIntroduction to Simulation1991Arne Thesen</v>
      </c>
      <c r="I4004" t="str">
        <f>IFERROR(IF(VLOOKUP(Test!G4004,SanityCheck!$F$2:$F$6384,1,FALSE)=Test!G4004,"Y","N"),"N")</f>
        <v>Y</v>
      </c>
    </row>
    <row r="4005" spans="1:9" x14ac:dyDescent="0.25">
      <c r="A4005" t="s">
        <v>1557</v>
      </c>
      <c r="C4005" t="s">
        <v>1556</v>
      </c>
      <c r="D4005">
        <v>1991</v>
      </c>
      <c r="E4005" t="s">
        <v>1598</v>
      </c>
      <c r="G4005" t="str">
        <f t="shared" si="62"/>
        <v>Introductory TutorialsIntroduction to Simulation1991Laurel E. Travis</v>
      </c>
      <c r="I4005" t="str">
        <f>IFERROR(IF(VLOOKUP(Test!G4005,SanityCheck!$F$2:$F$6384,1,FALSE)=Test!G4005,"Y","N"),"N")</f>
        <v>Y</v>
      </c>
    </row>
    <row r="4006" spans="1:9" x14ac:dyDescent="0.25">
      <c r="A4006" t="s">
        <v>1557</v>
      </c>
      <c r="C4006" t="s">
        <v>1566</v>
      </c>
      <c r="D4006">
        <v>1991</v>
      </c>
      <c r="E4006" t="s">
        <v>323</v>
      </c>
      <c r="G4006" t="str">
        <f t="shared" si="62"/>
        <v>Introductory TutorialsSelecting Simulation Software1991Jerry Banks</v>
      </c>
      <c r="I4006" t="str">
        <f>IFERROR(IF(VLOOKUP(Test!G4006,SanityCheck!$F$2:$F$6384,1,FALSE)=Test!G4006,"Y","N"),"N")</f>
        <v>Y</v>
      </c>
    </row>
    <row r="4007" spans="1:9" x14ac:dyDescent="0.25">
      <c r="A4007" t="s">
        <v>1557</v>
      </c>
      <c r="C4007" t="s">
        <v>1563</v>
      </c>
      <c r="D4007">
        <v>1991</v>
      </c>
      <c r="E4007" t="s">
        <v>329</v>
      </c>
      <c r="G4007" t="str">
        <f t="shared" si="62"/>
        <v>Introductory TutorialsSecrets of Successful Simulation Studies1991Averill M. Law</v>
      </c>
      <c r="I4007" t="str">
        <f>IFERROR(IF(VLOOKUP(Test!G4007,SanityCheck!$F$2:$F$6384,1,FALSE)=Test!G4007,"Y","N"),"N")</f>
        <v>Y</v>
      </c>
    </row>
    <row r="4008" spans="1:9" x14ac:dyDescent="0.25">
      <c r="A4008" t="s">
        <v>1557</v>
      </c>
      <c r="C4008" t="s">
        <v>1563</v>
      </c>
      <c r="D4008">
        <v>1991</v>
      </c>
      <c r="E4008" t="s">
        <v>1562</v>
      </c>
      <c r="G4008" t="str">
        <f t="shared" si="62"/>
        <v>Introductory TutorialsSecrets of Successful Simulation Studies1991Michael G. McComas</v>
      </c>
      <c r="I4008" t="str">
        <f>IFERROR(IF(VLOOKUP(Test!G4008,SanityCheck!$F$2:$F$6384,1,FALSE)=Test!G4008,"Y","N"),"N")</f>
        <v>Y</v>
      </c>
    </row>
    <row r="4009" spans="1:9" x14ac:dyDescent="0.25">
      <c r="A4009" t="s">
        <v>1557</v>
      </c>
      <c r="C4009" t="s">
        <v>1571</v>
      </c>
      <c r="D4009">
        <v>1991</v>
      </c>
      <c r="E4009" t="s">
        <v>1555</v>
      </c>
      <c r="G4009" t="str">
        <f t="shared" si="62"/>
        <v>Introductory TutorialsOutput Analysis for Simulation1991Andrew F. Seila</v>
      </c>
      <c r="I4009" t="str">
        <f>IFERROR(IF(VLOOKUP(Test!G4009,SanityCheck!$F$2:$F$6384,1,FALSE)=Test!G4009,"Y","N"),"N")</f>
        <v>Y</v>
      </c>
    </row>
    <row r="4010" spans="1:9" x14ac:dyDescent="0.25">
      <c r="A4010" t="s">
        <v>1557</v>
      </c>
      <c r="C4010" t="s">
        <v>1559</v>
      </c>
      <c r="D4010">
        <v>1991</v>
      </c>
      <c r="E4010" t="s">
        <v>693</v>
      </c>
      <c r="G4010" t="str">
        <f t="shared" si="62"/>
        <v>Introductory TutorialsSimulation Model Verification and Validation1991Robert G. Sargent</v>
      </c>
      <c r="I4010" t="str">
        <f>IFERROR(IF(VLOOKUP(Test!G4010,SanityCheck!$F$2:$F$6384,1,FALSE)=Test!G4010,"Y","N"),"N")</f>
        <v>Y</v>
      </c>
    </row>
    <row r="4011" spans="1:9" x14ac:dyDescent="0.25">
      <c r="A4011" t="s">
        <v>1557</v>
      </c>
      <c r="C4011" t="s">
        <v>1572</v>
      </c>
      <c r="D4011">
        <v>1991</v>
      </c>
      <c r="E4011" t="s">
        <v>813</v>
      </c>
      <c r="G4011" t="str">
        <f t="shared" si="62"/>
        <v>Introductory TutorialsAvoiding the Problems and Pitfalls in Simulation1991Randall P. Sadowski</v>
      </c>
      <c r="I4011" t="str">
        <f>IFERROR(IF(VLOOKUP(Test!G4011,SanityCheck!$F$2:$F$6384,1,FALSE)=Test!G4011,"Y","N"),"N")</f>
        <v>Y</v>
      </c>
    </row>
    <row r="4012" spans="1:9" x14ac:dyDescent="0.25">
      <c r="A4012" t="s">
        <v>1412</v>
      </c>
      <c r="C4012" t="s">
        <v>3098</v>
      </c>
      <c r="D4012">
        <v>1991</v>
      </c>
      <c r="E4012" t="s">
        <v>535</v>
      </c>
      <c r="G4012" t="str">
        <f t="shared" si="62"/>
        <v>Software/Modelware TutorialsGPSS World: A Brief Preview1991Springer W. Cox</v>
      </c>
      <c r="I4012" t="str">
        <f>IFERROR(IF(VLOOKUP(Test!G4012,SanityCheck!$F$2:$F$6384,1,FALSE)=Test!G4012,"Y","N"),"N")</f>
        <v>Y</v>
      </c>
    </row>
    <row r="4013" spans="1:9" x14ac:dyDescent="0.25">
      <c r="A4013" t="s">
        <v>1412</v>
      </c>
      <c r="C4013" t="s">
        <v>3089</v>
      </c>
      <c r="D4013">
        <v>1991</v>
      </c>
      <c r="E4013" t="s">
        <v>546</v>
      </c>
      <c r="G4013" t="str">
        <f t="shared" si="62"/>
        <v>Software/Modelware TutorialsSIMSCRIPT II.5 MODSIM II: A Brief Introduction1991Edward C. Russell</v>
      </c>
      <c r="I4013" t="str">
        <f>IFERROR(IF(VLOOKUP(Test!G4013,SanityCheck!$F$2:$F$6384,1,FALSE)=Test!G4013,"Y","N"),"N")</f>
        <v>Y</v>
      </c>
    </row>
    <row r="4014" spans="1:9" x14ac:dyDescent="0.25">
      <c r="A4014" t="s">
        <v>1412</v>
      </c>
      <c r="C4014" t="s">
        <v>628</v>
      </c>
      <c r="D4014">
        <v>1991</v>
      </c>
      <c r="E4014" t="s">
        <v>83</v>
      </c>
      <c r="G4014" t="str">
        <f t="shared" si="62"/>
        <v>Software/Modelware TutorialsPerspectives on Simulation Using GPSS1991Thomas J. Schriber</v>
      </c>
      <c r="I4014" t="str">
        <f>IFERROR(IF(VLOOKUP(Test!G4014,SanityCheck!$F$2:$F$6384,1,FALSE)=Test!G4014,"Y","N"),"N")</f>
        <v>Y</v>
      </c>
    </row>
    <row r="4015" spans="1:9" x14ac:dyDescent="0.25">
      <c r="A4015" t="s">
        <v>1412</v>
      </c>
      <c r="C4015" t="s">
        <v>3044</v>
      </c>
      <c r="D4015">
        <v>1991</v>
      </c>
      <c r="E4015" t="s">
        <v>564</v>
      </c>
      <c r="G4015" t="str">
        <f t="shared" si="62"/>
        <v>Software/Modelware TutorialsNETWORK II.5, LANNET II.5 and COMNET II.51991William J. Garrison</v>
      </c>
      <c r="I4015" t="str">
        <f>IFERROR(IF(VLOOKUP(Test!G4015,SanityCheck!$F$2:$F$6384,1,FALSE)=Test!G4015,"Y","N"),"N")</f>
        <v>Y</v>
      </c>
    </row>
    <row r="4016" spans="1:9" x14ac:dyDescent="0.25">
      <c r="A4016" t="s">
        <v>1412</v>
      </c>
      <c r="C4016" t="s">
        <v>563</v>
      </c>
      <c r="D4016">
        <v>1991</v>
      </c>
      <c r="E4016" t="s">
        <v>638</v>
      </c>
      <c r="G4016" t="str">
        <f t="shared" si="62"/>
        <v>Software/Modelware TutorialsIntroduction to SIMFACTORY II.51991John Goble</v>
      </c>
      <c r="I4016" t="str">
        <f>IFERROR(IF(VLOOKUP(Test!G4016,SanityCheck!$F$2:$F$6384,1,FALSE)=Test!G4016,"Y","N"),"N")</f>
        <v>Y</v>
      </c>
    </row>
    <row r="4017" spans="1:9" x14ac:dyDescent="0.25">
      <c r="A4017" t="s">
        <v>1412</v>
      </c>
      <c r="C4017" t="s">
        <v>1881</v>
      </c>
      <c r="D4017">
        <v>1991</v>
      </c>
      <c r="E4017" t="s">
        <v>584</v>
      </c>
      <c r="G4017" t="str">
        <f t="shared" si="62"/>
        <v>Software/Modelware TutorialsGPSS/H in the 1990s1991Daniel T. Brunner</v>
      </c>
      <c r="I4017" t="str">
        <f>IFERROR(IF(VLOOKUP(Test!G4017,SanityCheck!$F$2:$F$6384,1,FALSE)=Test!G4017,"Y","N"),"N")</f>
        <v>Y</v>
      </c>
    </row>
    <row r="4018" spans="1:9" x14ac:dyDescent="0.25">
      <c r="A4018" t="s">
        <v>1412</v>
      </c>
      <c r="C4018" t="s">
        <v>1881</v>
      </c>
      <c r="D4018">
        <v>1991</v>
      </c>
      <c r="E4018" t="s">
        <v>560</v>
      </c>
      <c r="G4018" t="str">
        <f t="shared" si="62"/>
        <v>Software/Modelware TutorialsGPSS/H in the 1990s1991Robert C. Crain</v>
      </c>
      <c r="I4018" t="str">
        <f>IFERROR(IF(VLOOKUP(Test!G4018,SanityCheck!$F$2:$F$6384,1,FALSE)=Test!G4018,"Y","N"),"N")</f>
        <v>Y</v>
      </c>
    </row>
    <row r="4019" spans="1:9" x14ac:dyDescent="0.25">
      <c r="A4019" t="s">
        <v>1412</v>
      </c>
      <c r="C4019" t="s">
        <v>2667</v>
      </c>
      <c r="D4019">
        <v>1991</v>
      </c>
      <c r="E4019" t="s">
        <v>1995</v>
      </c>
      <c r="G4019" t="str">
        <f t="shared" si="62"/>
        <v>Software/Modelware TutorialsSimulation of Computer Systems and Networks with MOGUL and REGAL1991Peter L. Haigh</v>
      </c>
      <c r="I4019" t="str">
        <f>IFERROR(IF(VLOOKUP(Test!G4019,SanityCheck!$F$2:$F$6384,1,FALSE)=Test!G4019,"Y","N"),"N")</f>
        <v>Y</v>
      </c>
    </row>
    <row r="4020" spans="1:9" x14ac:dyDescent="0.25">
      <c r="A4020" t="s">
        <v>1412</v>
      </c>
      <c r="C4020" t="s">
        <v>2794</v>
      </c>
      <c r="D4020">
        <v>1991</v>
      </c>
      <c r="E4020" t="s">
        <v>584</v>
      </c>
      <c r="G4020" t="str">
        <f t="shared" si="62"/>
        <v>Software/Modelware TutorialsProof Animation: The General Purpose Animator1991Daniel T. Brunner</v>
      </c>
      <c r="I4020" t="str">
        <f>IFERROR(IF(VLOOKUP(Test!G4020,SanityCheck!$F$2:$F$6384,1,FALSE)=Test!G4020,"Y","N"),"N")</f>
        <v>Y</v>
      </c>
    </row>
    <row r="4021" spans="1:9" x14ac:dyDescent="0.25">
      <c r="A4021" t="s">
        <v>1412</v>
      </c>
      <c r="C4021" t="s">
        <v>2794</v>
      </c>
      <c r="D4021">
        <v>1991</v>
      </c>
      <c r="E4021" t="s">
        <v>2777</v>
      </c>
      <c r="G4021" t="str">
        <f t="shared" si="62"/>
        <v>Software/Modelware TutorialsProof Animation: The General Purpose Animator1991Nancy J. Earle</v>
      </c>
      <c r="I4021" t="str">
        <f>IFERROR(IF(VLOOKUP(Test!G4021,SanityCheck!$F$2:$F$6384,1,FALSE)=Test!G4021,"Y","N"),"N")</f>
        <v>Y</v>
      </c>
    </row>
    <row r="4022" spans="1:9" x14ac:dyDescent="0.25">
      <c r="A4022" t="s">
        <v>1412</v>
      </c>
      <c r="C4022" t="s">
        <v>2794</v>
      </c>
      <c r="D4022">
        <v>1991</v>
      </c>
      <c r="E4022" t="s">
        <v>445</v>
      </c>
      <c r="G4022" t="str">
        <f t="shared" si="62"/>
        <v>Software/Modelware TutorialsProof Animation: The General Purpose Animator1991James O. Henriksen</v>
      </c>
      <c r="I4022" t="str">
        <f>IFERROR(IF(VLOOKUP(Test!G4022,SanityCheck!$F$2:$F$6384,1,FALSE)=Test!G4022,"Y","N"),"N")</f>
        <v>Y</v>
      </c>
    </row>
    <row r="4023" spans="1:9" x14ac:dyDescent="0.25">
      <c r="A4023" t="s">
        <v>1412</v>
      </c>
      <c r="C4023" t="s">
        <v>2894</v>
      </c>
      <c r="D4023">
        <v>1991</v>
      </c>
      <c r="E4023" t="s">
        <v>715</v>
      </c>
      <c r="G4023" t="str">
        <f t="shared" si="62"/>
        <v>Software/Modelware TutorialsSIGMA Tutorial1991Lee Schruben</v>
      </c>
      <c r="I4023" t="str">
        <f>IFERROR(IF(VLOOKUP(Test!G4023,SanityCheck!$F$2:$F$6384,1,FALSE)=Test!G4023,"Y","N"),"N")</f>
        <v>Y</v>
      </c>
    </row>
    <row r="4024" spans="1:9" x14ac:dyDescent="0.25">
      <c r="A4024" t="s">
        <v>1412</v>
      </c>
      <c r="C4024" t="s">
        <v>1896</v>
      </c>
      <c r="D4024">
        <v>1991</v>
      </c>
      <c r="E4024" t="s">
        <v>1907</v>
      </c>
      <c r="G4024" t="str">
        <f t="shared" si="62"/>
        <v>Software/Modelware TutorialsProModel Tutorial1991Charles R. Harrell</v>
      </c>
      <c r="I4024" t="str">
        <f>IFERROR(IF(VLOOKUP(Test!G4024,SanityCheck!$F$2:$F$6384,1,FALSE)=Test!G4024,"Y","N"),"N")</f>
        <v>Y</v>
      </c>
    </row>
    <row r="4025" spans="1:9" x14ac:dyDescent="0.25">
      <c r="A4025" t="s">
        <v>1412</v>
      </c>
      <c r="C4025" t="s">
        <v>1896</v>
      </c>
      <c r="D4025">
        <v>1991</v>
      </c>
      <c r="E4025" t="s">
        <v>2431</v>
      </c>
      <c r="G4025" t="str">
        <f t="shared" si="62"/>
        <v>Software/Modelware TutorialsProModel Tutorial1991Ken Tumay</v>
      </c>
      <c r="I4025" t="str">
        <f>IFERROR(IF(VLOOKUP(Test!G4025,SanityCheck!$F$2:$F$6384,1,FALSE)=Test!G4025,"Y","N"),"N")</f>
        <v>Y</v>
      </c>
    </row>
    <row r="4026" spans="1:9" x14ac:dyDescent="0.25">
      <c r="A4026" t="s">
        <v>1412</v>
      </c>
      <c r="C4026" t="s">
        <v>1897</v>
      </c>
      <c r="D4026">
        <v>1991</v>
      </c>
      <c r="E4026" t="s">
        <v>2900</v>
      </c>
      <c r="G4026" t="str">
        <f t="shared" si="62"/>
        <v>Software/Modelware TutorialsIntroduction to SIMAN IV1991Cynthia J. Kasales</v>
      </c>
      <c r="I4026" t="str">
        <f>IFERROR(IF(VLOOKUP(Test!G4026,SanityCheck!$F$2:$F$6384,1,FALSE)=Test!G4026,"Y","N"),"N")</f>
        <v>Y</v>
      </c>
    </row>
    <row r="4027" spans="1:9" x14ac:dyDescent="0.25">
      <c r="A4027" t="s">
        <v>1412</v>
      </c>
      <c r="C4027" t="s">
        <v>1897</v>
      </c>
      <c r="D4027">
        <v>1991</v>
      </c>
      <c r="E4027" t="s">
        <v>573</v>
      </c>
      <c r="G4027" t="str">
        <f t="shared" si="62"/>
        <v>Software/Modelware TutorialsIntroduction to SIMAN IV1991David T. Sturrock</v>
      </c>
      <c r="I4027" t="str">
        <f>IFERROR(IF(VLOOKUP(Test!G4027,SanityCheck!$F$2:$F$6384,1,FALSE)=Test!G4027,"Y","N"),"N")</f>
        <v>Y</v>
      </c>
    </row>
    <row r="4028" spans="1:9" x14ac:dyDescent="0.25">
      <c r="A4028" t="s">
        <v>1412</v>
      </c>
      <c r="C4028" t="s">
        <v>575</v>
      </c>
      <c r="D4028">
        <v>1991</v>
      </c>
      <c r="E4028" t="s">
        <v>550</v>
      </c>
      <c r="G4028" t="str">
        <f t="shared" si="62"/>
        <v>Software/Modelware TutorialsSLAM II Tutorial1991Jean J. O'Reilly</v>
      </c>
      <c r="I4028" t="str">
        <f>IFERROR(IF(VLOOKUP(Test!G4028,SanityCheck!$F$2:$F$6384,1,FALSE)=Test!G4028,"Y","N"),"N")</f>
        <v>Y</v>
      </c>
    </row>
    <row r="4029" spans="1:9" x14ac:dyDescent="0.25">
      <c r="A4029" t="s">
        <v>1412</v>
      </c>
      <c r="C4029" t="s">
        <v>2458</v>
      </c>
      <c r="D4029">
        <v>1991</v>
      </c>
      <c r="E4029" t="s">
        <v>574</v>
      </c>
      <c r="G4029" t="str">
        <f t="shared" si="62"/>
        <v>Software/Modelware TutorialsIntroduction to SLAMSYSTEM1991William R. Lilegdon</v>
      </c>
      <c r="I4029" t="str">
        <f>IFERROR(IF(VLOOKUP(Test!G4029,SanityCheck!$F$2:$F$6384,1,FALSE)=Test!G4029,"Y","N"),"N")</f>
        <v>Y</v>
      </c>
    </row>
    <row r="4030" spans="1:9" x14ac:dyDescent="0.25">
      <c r="A4030" t="s">
        <v>1412</v>
      </c>
      <c r="C4030" t="s">
        <v>1906</v>
      </c>
      <c r="D4030">
        <v>1991</v>
      </c>
      <c r="E4030" t="s">
        <v>1905</v>
      </c>
      <c r="G4030" t="str">
        <f t="shared" si="62"/>
        <v>Software/Modelware TutorialsComputer Animation with CINEMA1991David R. Kalasky</v>
      </c>
      <c r="I4030" t="str">
        <f>IFERROR(IF(VLOOKUP(Test!G4030,SanityCheck!$F$2:$F$6384,1,FALSE)=Test!G4030,"Y","N"),"N")</f>
        <v>Y</v>
      </c>
    </row>
    <row r="4031" spans="1:9" x14ac:dyDescent="0.25">
      <c r="A4031" t="s">
        <v>1412</v>
      </c>
      <c r="C4031" t="s">
        <v>1906</v>
      </c>
      <c r="D4031">
        <v>1991</v>
      </c>
      <c r="E4031" t="s">
        <v>552</v>
      </c>
      <c r="G4031" t="str">
        <f t="shared" si="62"/>
        <v>Software/Modelware TutorialsComputer Animation with CINEMA1991Deborah A. Davis</v>
      </c>
      <c r="I4031" t="str">
        <f>IFERROR(IF(VLOOKUP(Test!G4031,SanityCheck!$F$2:$F$6384,1,FALSE)=Test!G4031,"Y","N"),"N")</f>
        <v>Y</v>
      </c>
    </row>
    <row r="4032" spans="1:9" x14ac:dyDescent="0.25">
      <c r="A4032" t="s">
        <v>1412</v>
      </c>
      <c r="C4032" t="s">
        <v>1864</v>
      </c>
      <c r="D4032">
        <v>1991</v>
      </c>
      <c r="E4032" t="s">
        <v>1960</v>
      </c>
      <c r="G4032" t="str">
        <f t="shared" si="62"/>
        <v>Software/Modelware TutorialsTutorial: Scheduling Manufacturing Systems with FACTOR1991David Krahl</v>
      </c>
      <c r="I4032" t="str">
        <f>IFERROR(IF(VLOOKUP(Test!G4032,SanityCheck!$F$2:$F$6384,1,FALSE)=Test!G4032,"Y","N"),"N")</f>
        <v>Y</v>
      </c>
    </row>
    <row r="4033" spans="1:9" x14ac:dyDescent="0.25">
      <c r="A4033" t="s">
        <v>1412</v>
      </c>
      <c r="C4033" t="s">
        <v>2650</v>
      </c>
      <c r="D4033">
        <v>1991</v>
      </c>
      <c r="E4033" t="s">
        <v>2076</v>
      </c>
      <c r="G4033" t="str">
        <f t="shared" si="62"/>
        <v>Software/Modelware TutorialsSimulation with SIMNET II1991Hamdy A. Taha</v>
      </c>
      <c r="I4033" t="str">
        <f>IFERROR(IF(VLOOKUP(Test!G4033,SanityCheck!$F$2:$F$6384,1,FALSE)=Test!G4033,"Y","N"),"N")</f>
        <v>Y</v>
      </c>
    </row>
    <row r="4034" spans="1:9" x14ac:dyDescent="0.25">
      <c r="A4034" t="s">
        <v>1412</v>
      </c>
      <c r="C4034" t="s">
        <v>2915</v>
      </c>
      <c r="D4034">
        <v>1991</v>
      </c>
      <c r="E4034" t="s">
        <v>2914</v>
      </c>
      <c r="G4034" t="str">
        <f t="shared" ref="G4034:G4097" si="63">CONCATENATE(A4034,B4034,C4034,D4034,E4034)</f>
        <v>Software/Modelware TutorialsUniFit II: Total Support for Simulation Input Model1991Steven G. Vincent</v>
      </c>
      <c r="I4034" t="str">
        <f>IFERROR(IF(VLOOKUP(Test!G4034,SanityCheck!$F$2:$F$6384,1,FALSE)=Test!G4034,"Y","N"),"N")</f>
        <v>Y</v>
      </c>
    </row>
    <row r="4035" spans="1:9" x14ac:dyDescent="0.25">
      <c r="A4035" t="s">
        <v>1412</v>
      </c>
      <c r="C4035" t="s">
        <v>2915</v>
      </c>
      <c r="D4035">
        <v>1991</v>
      </c>
      <c r="E4035" t="s">
        <v>329</v>
      </c>
      <c r="G4035" t="str">
        <f t="shared" si="63"/>
        <v>Software/Modelware TutorialsUniFit II: Total Support for Simulation Input Model1991Averill M. Law</v>
      </c>
      <c r="I4035" t="str">
        <f>IFERROR(IF(VLOOKUP(Test!G4035,SanityCheck!$F$2:$F$6384,1,FALSE)=Test!G4035,"Y","N"),"N")</f>
        <v>Y</v>
      </c>
    </row>
    <row r="4036" spans="1:9" x14ac:dyDescent="0.25">
      <c r="A4036" t="s">
        <v>1412</v>
      </c>
      <c r="C4036" t="s">
        <v>3055</v>
      </c>
      <c r="D4036">
        <v>1991</v>
      </c>
      <c r="E4036" t="s">
        <v>3105</v>
      </c>
      <c r="G4036" t="str">
        <f t="shared" si="63"/>
        <v>Software/Modelware TutorialsIntroduction to Simulation Using Intelligent Simulation Interface (ISI)1991Joseph M. Fegan</v>
      </c>
      <c r="I4036" t="str">
        <f>IFERROR(IF(VLOOKUP(Test!G4036,SanityCheck!$F$2:$F$6384,1,FALSE)=Test!G4036,"Y","N"),"N")</f>
        <v>Y</v>
      </c>
    </row>
    <row r="4037" spans="1:9" x14ac:dyDescent="0.25">
      <c r="A4037" t="s">
        <v>1412</v>
      </c>
      <c r="C4037" t="s">
        <v>3055</v>
      </c>
      <c r="D4037">
        <v>1991</v>
      </c>
      <c r="E4037" t="s">
        <v>3054</v>
      </c>
      <c r="G4037" t="str">
        <f t="shared" si="63"/>
        <v>Software/Modelware TutorialsIntroduction to Simulation Using Intelligent Simulation Interface (ISI)1991Gearoid M. Lane</v>
      </c>
      <c r="I4037" t="str">
        <f>IFERROR(IF(VLOOKUP(Test!G4037,SanityCheck!$F$2:$F$6384,1,FALSE)=Test!G4037,"Y","N"),"N")</f>
        <v>Y</v>
      </c>
    </row>
    <row r="4038" spans="1:9" x14ac:dyDescent="0.25">
      <c r="A4038" t="s">
        <v>1412</v>
      </c>
      <c r="C4038" t="s">
        <v>3055</v>
      </c>
      <c r="D4038">
        <v>1991</v>
      </c>
      <c r="E4038" t="s">
        <v>3096</v>
      </c>
      <c r="G4038" t="str">
        <f t="shared" si="63"/>
        <v>Software/Modelware TutorialsIntroduction to Simulation Using Intelligent Simulation Interface (ISI)1991Paul J. Nolan</v>
      </c>
      <c r="I4038" t="str">
        <f>IFERROR(IF(VLOOKUP(Test!G4038,SanityCheck!$F$2:$F$6384,1,FALSE)=Test!G4038,"Y","N"),"N")</f>
        <v>Y</v>
      </c>
    </row>
    <row r="4039" spans="1:9" x14ac:dyDescent="0.25">
      <c r="A4039" t="s">
        <v>1412</v>
      </c>
      <c r="C4039" t="s">
        <v>2807</v>
      </c>
      <c r="D4039">
        <v>1991</v>
      </c>
      <c r="E4039" t="s">
        <v>1502</v>
      </c>
      <c r="G4039" t="str">
        <f t="shared" si="63"/>
        <v>Software/Modelware TutorialsReusable Models: Making Your Models More User-Friendly1991Onur M. Ulgen</v>
      </c>
      <c r="I4039" t="str">
        <f>IFERROR(IF(VLOOKUP(Test!G4039,SanityCheck!$F$2:$F$6384,1,FALSE)=Test!G4039,"Y","N"),"N")</f>
        <v>Y</v>
      </c>
    </row>
    <row r="4040" spans="1:9" x14ac:dyDescent="0.25">
      <c r="A4040" t="s">
        <v>1412</v>
      </c>
      <c r="C4040" t="s">
        <v>2807</v>
      </c>
      <c r="D4040">
        <v>1991</v>
      </c>
      <c r="E4040" t="s">
        <v>2744</v>
      </c>
      <c r="G4040" t="str">
        <f t="shared" si="63"/>
        <v>Software/Modelware TutorialsReusable Models: Making Your Models More User-Friendly1991Timothy Thomasma</v>
      </c>
      <c r="I4040" t="str">
        <f>IFERROR(IF(VLOOKUP(Test!G4040,SanityCheck!$F$2:$F$6384,1,FALSE)=Test!G4040,"Y","N"),"N")</f>
        <v>Y</v>
      </c>
    </row>
    <row r="4041" spans="1:9" x14ac:dyDescent="0.25">
      <c r="A4041" t="s">
        <v>1412</v>
      </c>
      <c r="C4041" t="s">
        <v>2807</v>
      </c>
      <c r="D4041">
        <v>1991</v>
      </c>
      <c r="E4041" t="s">
        <v>2886</v>
      </c>
      <c r="G4041" t="str">
        <f t="shared" si="63"/>
        <v>Software/Modelware TutorialsReusable Models: Making Your Models More User-Friendly1991Norm Otto</v>
      </c>
      <c r="I4041" t="str">
        <f>IFERROR(IF(VLOOKUP(Test!G4041,SanityCheck!$F$2:$F$6384,1,FALSE)=Test!G4041,"Y","N"),"N")</f>
        <v>Y</v>
      </c>
    </row>
    <row r="4042" spans="1:9" x14ac:dyDescent="0.25">
      <c r="A4042" t="s">
        <v>1412</v>
      </c>
      <c r="C4042" t="s">
        <v>2921</v>
      </c>
      <c r="D4042">
        <v>1991</v>
      </c>
      <c r="E4042" t="s">
        <v>2920</v>
      </c>
      <c r="G4042" t="str">
        <f t="shared" si="63"/>
        <v>Software/Modelware TutorialsPASION Tutorial1991Stanislaw Raczynski</v>
      </c>
      <c r="I4042" t="str">
        <f>IFERROR(IF(VLOOKUP(Test!G4042,SanityCheck!$F$2:$F$6384,1,FALSE)=Test!G4042,"Y","N"),"N")</f>
        <v>Y</v>
      </c>
    </row>
    <row r="4043" spans="1:9" x14ac:dyDescent="0.25">
      <c r="A4043" t="s">
        <v>1412</v>
      </c>
      <c r="C4043" t="s">
        <v>1576</v>
      </c>
      <c r="D4043">
        <v>1991</v>
      </c>
      <c r="E4043" t="s">
        <v>621</v>
      </c>
      <c r="G4043" t="str">
        <f t="shared" si="63"/>
        <v>Software/Modelware TutorialsA Tutorial Introduction to Object-Oriented Simulation and Sim++1991Greg Lomow</v>
      </c>
      <c r="I4043" t="str">
        <f>IFERROR(IF(VLOOKUP(Test!G4043,SanityCheck!$F$2:$F$6384,1,FALSE)=Test!G4043,"Y","N"),"N")</f>
        <v>Y</v>
      </c>
    </row>
    <row r="4044" spans="1:9" x14ac:dyDescent="0.25">
      <c r="A4044" t="s">
        <v>1412</v>
      </c>
      <c r="C4044" t="s">
        <v>1576</v>
      </c>
      <c r="D4044">
        <v>1991</v>
      </c>
      <c r="E4044" t="s">
        <v>637</v>
      </c>
      <c r="G4044" t="str">
        <f t="shared" si="63"/>
        <v>Software/Modelware TutorialsA Tutorial Introduction to Object-Oriented Simulation and Sim++1991Dirk Baezner</v>
      </c>
      <c r="I4044" t="str">
        <f>IFERROR(IF(VLOOKUP(Test!G4044,SanityCheck!$F$2:$F$6384,1,FALSE)=Test!G4044,"Y","N"),"N")</f>
        <v>Y</v>
      </c>
    </row>
    <row r="4045" spans="1:9" x14ac:dyDescent="0.25">
      <c r="A4045" t="s">
        <v>1525</v>
      </c>
      <c r="C4045" t="s">
        <v>1534</v>
      </c>
      <c r="D4045">
        <v>1991</v>
      </c>
      <c r="E4045" t="s">
        <v>941</v>
      </c>
      <c r="G4045" t="str">
        <f t="shared" si="63"/>
        <v>State-of-the-Art ReviewsDesigning Simulation Experiments: Taguchi Methods and Response Surface Metamodels1991John S. Ramberg</v>
      </c>
      <c r="I4045" t="str">
        <f>IFERROR(IF(VLOOKUP(Test!G4045,SanityCheck!$F$2:$F$6384,1,FALSE)=Test!G4045,"Y","N"),"N")</f>
        <v>Y</v>
      </c>
    </row>
    <row r="4046" spans="1:9" x14ac:dyDescent="0.25">
      <c r="A4046" t="s">
        <v>1525</v>
      </c>
      <c r="C4046" t="s">
        <v>1534</v>
      </c>
      <c r="D4046">
        <v>1991</v>
      </c>
      <c r="E4046" t="s">
        <v>2729</v>
      </c>
      <c r="G4046" t="str">
        <f t="shared" si="63"/>
        <v>State-of-the-Art ReviewsDesigning Simulation Experiments: Taguchi Methods and Response Surface Metamodels1991Susan M. Sanchez</v>
      </c>
      <c r="I4046" t="str">
        <f>IFERROR(IF(VLOOKUP(Test!G4046,SanityCheck!$F$2:$F$6384,1,FALSE)=Test!G4046,"Y","N"),"N")</f>
        <v>Y</v>
      </c>
    </row>
    <row r="4047" spans="1:9" x14ac:dyDescent="0.25">
      <c r="A4047" t="s">
        <v>1525</v>
      </c>
      <c r="C4047" t="s">
        <v>1534</v>
      </c>
      <c r="D4047">
        <v>1991</v>
      </c>
      <c r="E4047" t="s">
        <v>2728</v>
      </c>
      <c r="G4047" t="str">
        <f t="shared" si="63"/>
        <v>State-of-the-Art ReviewsDesigning Simulation Experiments: Taguchi Methods and Response Surface Metamodels1991Paul J. Sanchez</v>
      </c>
      <c r="I4047" t="str">
        <f>IFERROR(IF(VLOOKUP(Test!G4047,SanityCheck!$F$2:$F$6384,1,FALSE)=Test!G4047,"Y","N"),"N")</f>
        <v>Y</v>
      </c>
    </row>
    <row r="4048" spans="1:9" x14ac:dyDescent="0.25">
      <c r="A4048" t="s">
        <v>1525</v>
      </c>
      <c r="C4048" t="s">
        <v>1534</v>
      </c>
      <c r="D4048">
        <v>1991</v>
      </c>
      <c r="E4048" t="s">
        <v>1533</v>
      </c>
      <c r="G4048" t="str">
        <f t="shared" si="63"/>
        <v>State-of-the-Art ReviewsDesigning Simulation Experiments: Taguchi Methods and Response Surface Metamodels1991Ludwig J. Hollick</v>
      </c>
      <c r="I4048" t="str">
        <f>IFERROR(IF(VLOOKUP(Test!G4048,SanityCheck!$F$2:$F$6384,1,FALSE)=Test!G4048,"Y","N"),"N")</f>
        <v>Y</v>
      </c>
    </row>
    <row r="4049" spans="1:9" x14ac:dyDescent="0.25">
      <c r="A4049" t="s">
        <v>1525</v>
      </c>
      <c r="C4049" t="s">
        <v>1974</v>
      </c>
      <c r="D4049">
        <v>1991</v>
      </c>
      <c r="E4049" t="s">
        <v>836</v>
      </c>
      <c r="G4049" t="str">
        <f t="shared" si="63"/>
        <v>State-of-the-Art ReviewsMethods for Selecting the Best System1991David Goldsman</v>
      </c>
      <c r="I4049" t="str">
        <f>IFERROR(IF(VLOOKUP(Test!G4049,SanityCheck!$F$2:$F$6384,1,FALSE)=Test!G4049,"Y","N"),"N")</f>
        <v>Y</v>
      </c>
    </row>
    <row r="4050" spans="1:9" x14ac:dyDescent="0.25">
      <c r="A4050" t="s">
        <v>1525</v>
      </c>
      <c r="C4050" t="s">
        <v>1974</v>
      </c>
      <c r="D4050">
        <v>1991</v>
      </c>
      <c r="E4050" t="s">
        <v>1546</v>
      </c>
      <c r="G4050" t="str">
        <f t="shared" si="63"/>
        <v>State-of-the-Art ReviewsMethods for Selecting the Best System1991Barry L. Nelson</v>
      </c>
      <c r="I4050" t="str">
        <f>IFERROR(IF(VLOOKUP(Test!G4050,SanityCheck!$F$2:$F$6384,1,FALSE)=Test!G4050,"Y","N"),"N")</f>
        <v>Y</v>
      </c>
    </row>
    <row r="4051" spans="1:9" x14ac:dyDescent="0.25">
      <c r="A4051" t="s">
        <v>1525</v>
      </c>
      <c r="C4051" t="s">
        <v>1974</v>
      </c>
      <c r="D4051">
        <v>1991</v>
      </c>
      <c r="E4051" t="s">
        <v>1984</v>
      </c>
      <c r="G4051" t="str">
        <f t="shared" si="63"/>
        <v>State-of-the-Art ReviewsMethods for Selecting the Best System1991Bruce Schmeiser</v>
      </c>
      <c r="I4051" t="str">
        <f>IFERROR(IF(VLOOKUP(Test!G4051,SanityCheck!$F$2:$F$6384,1,FALSE)=Test!G4051,"Y","N"),"N")</f>
        <v>Y</v>
      </c>
    </row>
    <row r="4052" spans="1:9" x14ac:dyDescent="0.25">
      <c r="A4052" t="s">
        <v>1525</v>
      </c>
      <c r="C4052" t="s">
        <v>1979</v>
      </c>
      <c r="D4052">
        <v>1991</v>
      </c>
      <c r="E4052" t="s">
        <v>1978</v>
      </c>
      <c r="G4052" t="str">
        <f t="shared" si="63"/>
        <v>State-of-the-Art ReviewsMultivariate Simulation Output Analysis1991John M. Charnes</v>
      </c>
      <c r="I4052" t="str">
        <f>IFERROR(IF(VLOOKUP(Test!G4052,SanityCheck!$F$2:$F$6384,1,FALSE)=Test!G4052,"Y","N"),"N")</f>
        <v>Y</v>
      </c>
    </row>
    <row r="4053" spans="1:9" x14ac:dyDescent="0.25">
      <c r="A4053" t="s">
        <v>1525</v>
      </c>
      <c r="C4053" t="s">
        <v>2649</v>
      </c>
      <c r="D4053">
        <v>1991</v>
      </c>
      <c r="E4053" t="s">
        <v>2991</v>
      </c>
      <c r="G4053" t="str">
        <f t="shared" si="63"/>
        <v>State-of-the-Art ReviewsObject-Oriented Simulation1991Diane P. Bischak</v>
      </c>
      <c r="I4053" t="str">
        <f>IFERROR(IF(VLOOKUP(Test!G4053,SanityCheck!$F$2:$F$6384,1,FALSE)=Test!G4053,"Y","N"),"N")</f>
        <v>Y</v>
      </c>
    </row>
    <row r="4054" spans="1:9" x14ac:dyDescent="0.25">
      <c r="A4054" t="s">
        <v>1525</v>
      </c>
      <c r="C4054" t="s">
        <v>2649</v>
      </c>
      <c r="D4054">
        <v>1991</v>
      </c>
      <c r="E4054" t="s">
        <v>472</v>
      </c>
      <c r="G4054" t="str">
        <f t="shared" si="63"/>
        <v>State-of-the-Art ReviewsObject-Oriented Simulation1991Stephen D. Roberts</v>
      </c>
      <c r="I4054" t="str">
        <f>IFERROR(IF(VLOOKUP(Test!G4054,SanityCheck!$F$2:$F$6384,1,FALSE)=Test!G4054,"Y","N"),"N")</f>
        <v>Y</v>
      </c>
    </row>
    <row r="4055" spans="1:9" x14ac:dyDescent="0.25">
      <c r="A4055" t="s">
        <v>1525</v>
      </c>
      <c r="C4055" t="s">
        <v>3010</v>
      </c>
      <c r="D4055">
        <v>1991</v>
      </c>
      <c r="E4055" t="s">
        <v>3009</v>
      </c>
      <c r="G4055" t="str">
        <f t="shared" si="63"/>
        <v>State-of-the-Art ReviewsExtending Common LISP Object System for Discrete Event Modeling and Simulation1991Suleyman Sevinc</v>
      </c>
      <c r="I4055" t="str">
        <f>IFERROR(IF(VLOOKUP(Test!G4055,SanityCheck!$F$2:$F$6384,1,FALSE)=Test!G4055,"Y","N"),"N")</f>
        <v>Y</v>
      </c>
    </row>
    <row r="4056" spans="1:9" x14ac:dyDescent="0.25">
      <c r="A4056" t="s">
        <v>1525</v>
      </c>
      <c r="C4056" t="s">
        <v>2737</v>
      </c>
      <c r="D4056">
        <v>1991</v>
      </c>
      <c r="E4056" t="s">
        <v>2094</v>
      </c>
      <c r="G4056" t="str">
        <f t="shared" si="63"/>
        <v>State-of-the-Art ReviewsAn Overview of Derivative Estimation1991Pierre L'Ecuyer</v>
      </c>
      <c r="I4056" t="str">
        <f>IFERROR(IF(VLOOKUP(Test!G4056,SanityCheck!$F$2:$F$6384,1,FALSE)=Test!G4056,"Y","N"),"N")</f>
        <v>Y</v>
      </c>
    </row>
    <row r="4057" spans="1:9" x14ac:dyDescent="0.25">
      <c r="A4057" t="s">
        <v>1525</v>
      </c>
      <c r="C4057" t="s">
        <v>2719</v>
      </c>
      <c r="D4057">
        <v>1991</v>
      </c>
      <c r="E4057" t="s">
        <v>2718</v>
      </c>
      <c r="G4057" t="str">
        <f t="shared" si="63"/>
        <v>State-of-the-Art ReviewsTutorial: Artificial Intelligence and Simulation1991Jeff Rothenberg</v>
      </c>
      <c r="I4057" t="str">
        <f>IFERROR(IF(VLOOKUP(Test!G4057,SanityCheck!$F$2:$F$6384,1,FALSE)=Test!G4057,"Y","N"),"N")</f>
        <v>Y</v>
      </c>
    </row>
    <row r="4058" spans="1:9" x14ac:dyDescent="0.25">
      <c r="A4058" t="s">
        <v>1525</v>
      </c>
      <c r="C4058" t="s">
        <v>2735</v>
      </c>
      <c r="D4058">
        <v>1991</v>
      </c>
      <c r="E4058" t="s">
        <v>2396</v>
      </c>
      <c r="G4058" t="str">
        <f t="shared" si="63"/>
        <v>State-of-the-Art ReviewsLinking Simulation Model Specification and Parallel Execution through UNITY1991Marc Abrams</v>
      </c>
      <c r="I4058" t="str">
        <f>IFERROR(IF(VLOOKUP(Test!G4058,SanityCheck!$F$2:$F$6384,1,FALSE)=Test!G4058,"Y","N"),"N")</f>
        <v>Y</v>
      </c>
    </row>
    <row r="4059" spans="1:9" x14ac:dyDescent="0.25">
      <c r="A4059" t="s">
        <v>1525</v>
      </c>
      <c r="C4059" t="s">
        <v>2735</v>
      </c>
      <c r="D4059">
        <v>1991</v>
      </c>
      <c r="E4059" t="s">
        <v>2985</v>
      </c>
      <c r="G4059" t="str">
        <f t="shared" si="63"/>
        <v>State-of-the-Art ReviewsLinking Simulation Model Specification and Parallel Execution through UNITY1991Ernest H. Page</v>
      </c>
      <c r="I4059" t="str">
        <f>IFERROR(IF(VLOOKUP(Test!G4059,SanityCheck!$F$2:$F$6384,1,FALSE)=Test!G4059,"Y","N"),"N")</f>
        <v>Y</v>
      </c>
    </row>
    <row r="4060" spans="1:9" x14ac:dyDescent="0.25">
      <c r="A4060" t="s">
        <v>1525</v>
      </c>
      <c r="C4060" t="s">
        <v>2735</v>
      </c>
      <c r="D4060">
        <v>1991</v>
      </c>
      <c r="E4060" t="s">
        <v>663</v>
      </c>
      <c r="G4060" t="str">
        <f t="shared" si="63"/>
        <v>State-of-the-Art ReviewsLinking Simulation Model Specification and Parallel Execution through UNITY1991Richard E. Nance</v>
      </c>
      <c r="I4060" t="str">
        <f>IFERROR(IF(VLOOKUP(Test!G4060,SanityCheck!$F$2:$F$6384,1,FALSE)=Test!G4060,"Y","N"),"N")</f>
        <v>Y</v>
      </c>
    </row>
    <row r="4061" spans="1:9" x14ac:dyDescent="0.25">
      <c r="A4061" t="s">
        <v>1525</v>
      </c>
      <c r="C4061" t="s">
        <v>2397</v>
      </c>
      <c r="D4061">
        <v>1991</v>
      </c>
      <c r="E4061" t="s">
        <v>2396</v>
      </c>
      <c r="G4061" t="str">
        <f t="shared" si="63"/>
        <v>State-of-the-Art ReviewsSimulation Program Development by Stepwise Refinement in UNITY1991Marc Abrams</v>
      </c>
      <c r="I4061" t="str">
        <f>IFERROR(IF(VLOOKUP(Test!G4061,SanityCheck!$F$2:$F$6384,1,FALSE)=Test!G4061,"Y","N"),"N")</f>
        <v>Y</v>
      </c>
    </row>
    <row r="4062" spans="1:9" x14ac:dyDescent="0.25">
      <c r="A4062" t="s">
        <v>1525</v>
      </c>
      <c r="C4062" t="s">
        <v>2397</v>
      </c>
      <c r="D4062">
        <v>1991</v>
      </c>
      <c r="E4062" t="s">
        <v>2985</v>
      </c>
      <c r="G4062" t="str">
        <f t="shared" si="63"/>
        <v>State-of-the-Art ReviewsSimulation Program Development by Stepwise Refinement in UNITY1991Ernest H. Page</v>
      </c>
      <c r="I4062" t="str">
        <f>IFERROR(IF(VLOOKUP(Test!G4062,SanityCheck!$F$2:$F$6384,1,FALSE)=Test!G4062,"Y","N"),"N")</f>
        <v>Y</v>
      </c>
    </row>
    <row r="4063" spans="1:9" x14ac:dyDescent="0.25">
      <c r="A4063" t="s">
        <v>1525</v>
      </c>
      <c r="C4063" t="s">
        <v>2397</v>
      </c>
      <c r="D4063">
        <v>1991</v>
      </c>
      <c r="E4063" t="s">
        <v>663</v>
      </c>
      <c r="G4063" t="str">
        <f t="shared" si="63"/>
        <v>State-of-the-Art ReviewsSimulation Program Development by Stepwise Refinement in UNITY1991Richard E. Nance</v>
      </c>
      <c r="I4063" t="str">
        <f>IFERROR(IF(VLOOKUP(Test!G4063,SanityCheck!$F$2:$F$6384,1,FALSE)=Test!G4063,"Y","N"),"N")</f>
        <v>Y</v>
      </c>
    </row>
    <row r="4064" spans="1:9" x14ac:dyDescent="0.25">
      <c r="A4064" t="s">
        <v>1525</v>
      </c>
      <c r="C4064" t="s">
        <v>1524</v>
      </c>
      <c r="D4064">
        <v>1991</v>
      </c>
      <c r="E4064" t="s">
        <v>1523</v>
      </c>
      <c r="G4064" t="str">
        <f t="shared" si="63"/>
        <v>State-of-the-Art ReviewsIterative Design of Efficient Simulation Using Maisie1991Rajive L. Bagrodia</v>
      </c>
      <c r="I4064" t="str">
        <f>IFERROR(IF(VLOOKUP(Test!G4064,SanityCheck!$F$2:$F$6384,1,FALSE)=Test!G4064,"Y","N"),"N")</f>
        <v>Y</v>
      </c>
    </row>
    <row r="4065" spans="1:9" x14ac:dyDescent="0.25">
      <c r="A4065" t="s">
        <v>315</v>
      </c>
      <c r="B4065" t="s">
        <v>5943</v>
      </c>
      <c r="C4065" t="s">
        <v>5944</v>
      </c>
      <c r="D4065">
        <v>1991</v>
      </c>
      <c r="E4065" t="s">
        <v>5780</v>
      </c>
      <c r="G4065" t="str">
        <f t="shared" si="63"/>
        <v>Manufacturing ApplicationsManufacturing ControlReal-Time Control of a Manufacturing Cell Using Knowledge-Based Simulation1991S. Manivannan</v>
      </c>
      <c r="I4065" t="str">
        <f>IFERROR(IF(VLOOKUP(Test!G4065,SanityCheck!$F$2:$F$6384,1,FALSE)=Test!G4065,"Y","N"),"N")</f>
        <v>Y</v>
      </c>
    </row>
    <row r="4066" spans="1:9" x14ac:dyDescent="0.25">
      <c r="A4066" t="s">
        <v>315</v>
      </c>
      <c r="B4066" t="s">
        <v>5943</v>
      </c>
      <c r="C4066" t="s">
        <v>5944</v>
      </c>
      <c r="D4066">
        <v>1991</v>
      </c>
      <c r="E4066" t="s">
        <v>323</v>
      </c>
      <c r="G4066" t="str">
        <f t="shared" si="63"/>
        <v>Manufacturing ApplicationsManufacturing ControlReal-Time Control of a Manufacturing Cell Using Knowledge-Based Simulation1991Jerry Banks</v>
      </c>
      <c r="I4066" t="str">
        <f>IFERROR(IF(VLOOKUP(Test!G4066,SanityCheck!$F$2:$F$6384,1,FALSE)=Test!G4066,"Y","N"),"N")</f>
        <v>Y</v>
      </c>
    </row>
    <row r="4067" spans="1:9" x14ac:dyDescent="0.25">
      <c r="A4067" t="s">
        <v>315</v>
      </c>
      <c r="B4067" t="s">
        <v>5943</v>
      </c>
      <c r="C4067" t="s">
        <v>5942</v>
      </c>
      <c r="D4067">
        <v>1991</v>
      </c>
      <c r="E4067" t="s">
        <v>5951</v>
      </c>
      <c r="G4067" t="str">
        <f t="shared" si="63"/>
        <v>Manufacturing ApplicationsManufacturing ControlUsing Simulation to Test the Robustness of Various Existing Production Control Policies1991Sheldon Lou</v>
      </c>
      <c r="I4067" t="str">
        <f>IFERROR(IF(VLOOKUP(Test!G4067,SanityCheck!$F$2:$F$6384,1,FALSE)=Test!G4067,"Y","N"),"N")</f>
        <v>Y</v>
      </c>
    </row>
    <row r="4068" spans="1:9" x14ac:dyDescent="0.25">
      <c r="A4068" t="s">
        <v>315</v>
      </c>
      <c r="B4068" t="s">
        <v>5943</v>
      </c>
      <c r="C4068" t="s">
        <v>5942</v>
      </c>
      <c r="D4068">
        <v>1991</v>
      </c>
      <c r="E4068" t="s">
        <v>5949</v>
      </c>
      <c r="G4068" t="str">
        <f t="shared" si="63"/>
        <v>Manufacturing ApplicationsManufacturing ControlUsing Simulation to Test the Robustness of Various Existing Production Control Policies1991Houmin Yan</v>
      </c>
      <c r="I4068" t="str">
        <f>IFERROR(IF(VLOOKUP(Test!G4068,SanityCheck!$F$2:$F$6384,1,FALSE)=Test!G4068,"Y","N"),"N")</f>
        <v>Y</v>
      </c>
    </row>
    <row r="4069" spans="1:9" x14ac:dyDescent="0.25">
      <c r="A4069" t="s">
        <v>315</v>
      </c>
      <c r="B4069" t="s">
        <v>5943</v>
      </c>
      <c r="C4069" t="s">
        <v>5942</v>
      </c>
      <c r="D4069">
        <v>1991</v>
      </c>
      <c r="E4069" t="s">
        <v>5950</v>
      </c>
      <c r="G4069" t="str">
        <f t="shared" si="63"/>
        <v>Manufacturing ApplicationsManufacturing ControlUsing Simulation to Test the Robustness of Various Existing Production Control Policies1991Suresh Sethi</v>
      </c>
      <c r="I4069" t="str">
        <f>IFERROR(IF(VLOOKUP(Test!G4069,SanityCheck!$F$2:$F$6384,1,FALSE)=Test!G4069,"Y","N"),"N")</f>
        <v>Y</v>
      </c>
    </row>
    <row r="4070" spans="1:9" x14ac:dyDescent="0.25">
      <c r="A4070" t="s">
        <v>315</v>
      </c>
      <c r="B4070" t="s">
        <v>5943</v>
      </c>
      <c r="C4070" t="s">
        <v>5942</v>
      </c>
      <c r="D4070">
        <v>1991</v>
      </c>
      <c r="E4070" t="s">
        <v>5941</v>
      </c>
      <c r="G4070" t="str">
        <f t="shared" si="63"/>
        <v>Manufacturing ApplicationsManufacturing ControlUsing Simulation to Test the Robustness of Various Existing Production Control Policies1991Anne Gardel</v>
      </c>
      <c r="I4070" t="str">
        <f>IFERROR(IF(VLOOKUP(Test!G4070,SanityCheck!$F$2:$F$6384,1,FALSE)=Test!G4070,"Y","N"),"N")</f>
        <v>Y</v>
      </c>
    </row>
    <row r="4071" spans="1:9" x14ac:dyDescent="0.25">
      <c r="A4071" t="s">
        <v>315</v>
      </c>
      <c r="B4071" t="s">
        <v>5943</v>
      </c>
      <c r="C4071" t="s">
        <v>5942</v>
      </c>
      <c r="D4071">
        <v>1991</v>
      </c>
      <c r="E4071" t="s">
        <v>5945</v>
      </c>
      <c r="G4071" t="str">
        <f t="shared" si="63"/>
        <v>Manufacturing ApplicationsManufacturing ControlUsing Simulation to Test the Robustness of Various Existing Production Control Policies1991Prabhat Deosthali</v>
      </c>
      <c r="I4071" t="str">
        <f>IFERROR(IF(VLOOKUP(Test!G4071,SanityCheck!$F$2:$F$6384,1,FALSE)=Test!G4071,"Y","N"),"N")</f>
        <v>Y</v>
      </c>
    </row>
    <row r="4072" spans="1:9" x14ac:dyDescent="0.25">
      <c r="A4072" t="s">
        <v>315</v>
      </c>
      <c r="B4072" t="s">
        <v>5943</v>
      </c>
      <c r="C4072" t="s">
        <v>5947</v>
      </c>
      <c r="D4072">
        <v>1991</v>
      </c>
      <c r="E4072" t="s">
        <v>5946</v>
      </c>
      <c r="G4072" t="str">
        <f t="shared" si="63"/>
        <v>Manufacturing ApplicationsManufacturing ControlBatching Annealing Operations to Optimize Queueing Times and Furnace Efficiency: A Simulation Model1991Pierre Lefrancois</v>
      </c>
      <c r="I4072" t="str">
        <f>IFERROR(IF(VLOOKUP(Test!G4072,SanityCheck!$F$2:$F$6384,1,FALSE)=Test!G4072,"Y","N"),"N")</f>
        <v>Y</v>
      </c>
    </row>
    <row r="4073" spans="1:9" x14ac:dyDescent="0.25">
      <c r="A4073" t="s">
        <v>315</v>
      </c>
      <c r="B4073" t="s">
        <v>5943</v>
      </c>
      <c r="C4073" t="s">
        <v>5947</v>
      </c>
      <c r="D4073">
        <v>1991</v>
      </c>
      <c r="E4073" t="s">
        <v>5948</v>
      </c>
      <c r="G4073" t="str">
        <f t="shared" si="63"/>
        <v>Manufacturing ApplicationsManufacturing ControlBatching Annealing Operations to Optimize Queueing Times and Furnace Efficiency: A Simulation Model1991Pierre L'Esperance</v>
      </c>
      <c r="I4073" t="str">
        <f>IFERROR(IF(VLOOKUP(Test!G4073,SanityCheck!$F$2:$F$6384,1,FALSE)=Test!G4073,"Y","N"),"N")</f>
        <v>Y</v>
      </c>
    </row>
    <row r="4074" spans="1:9" x14ac:dyDescent="0.25">
      <c r="A4074" t="s">
        <v>315</v>
      </c>
      <c r="B4074" t="s">
        <v>5943</v>
      </c>
      <c r="C4074" t="s">
        <v>5947</v>
      </c>
      <c r="D4074">
        <v>1991</v>
      </c>
      <c r="E4074" t="s">
        <v>5952</v>
      </c>
      <c r="G4074" t="str">
        <f t="shared" si="63"/>
        <v>Manufacturing ApplicationsManufacturing ControlBatching Annealing Operations to Optimize Queueing Times and Furnace Efficiency: A Simulation Model1991Marc Turmel</v>
      </c>
      <c r="I4074" t="str">
        <f>IFERROR(IF(VLOOKUP(Test!G4074,SanityCheck!$F$2:$F$6384,1,FALSE)=Test!G4074,"Y","N"),"N")</f>
        <v>Y</v>
      </c>
    </row>
    <row r="4075" spans="1:9" x14ac:dyDescent="0.25">
      <c r="A4075" t="s">
        <v>315</v>
      </c>
      <c r="B4075" t="s">
        <v>5955</v>
      </c>
      <c r="C4075" t="s">
        <v>5959</v>
      </c>
      <c r="D4075">
        <v>1991</v>
      </c>
      <c r="E4075" t="s">
        <v>5965</v>
      </c>
      <c r="G4075" t="str">
        <f t="shared" si="63"/>
        <v>Manufacturing ApplicationsSimulation in JapanCombinatorial Scheduler: Simulation and Optimization Algorithm1991Toshiharu Aoki</v>
      </c>
      <c r="I4075" t="str">
        <f>IFERROR(IF(VLOOKUP(Test!G4075,SanityCheck!$F$2:$F$6384,1,FALSE)=Test!G4075,"Y","N"),"N")</f>
        <v>Y</v>
      </c>
    </row>
    <row r="4076" spans="1:9" x14ac:dyDescent="0.25">
      <c r="A4076" t="s">
        <v>315</v>
      </c>
      <c r="B4076" t="s">
        <v>5955</v>
      </c>
      <c r="C4076" t="s">
        <v>5959</v>
      </c>
      <c r="D4076">
        <v>1991</v>
      </c>
      <c r="E4076" t="s">
        <v>5967</v>
      </c>
      <c r="G4076" t="str">
        <f t="shared" si="63"/>
        <v>Manufacturing ApplicationsSimulation in JapanCombinatorial Scheduler: Simulation and Optimization Algorithm1991Shusuke Nakayama</v>
      </c>
      <c r="I4076" t="str">
        <f>IFERROR(IF(VLOOKUP(Test!G4076,SanityCheck!$F$2:$F$6384,1,FALSE)=Test!G4076,"Y","N"),"N")</f>
        <v>Y</v>
      </c>
    </row>
    <row r="4077" spans="1:9" x14ac:dyDescent="0.25">
      <c r="A4077" t="s">
        <v>315</v>
      </c>
      <c r="B4077" t="s">
        <v>5955</v>
      </c>
      <c r="C4077" t="s">
        <v>5959</v>
      </c>
      <c r="D4077">
        <v>1991</v>
      </c>
      <c r="E4077" t="s">
        <v>5964</v>
      </c>
      <c r="G4077" t="str">
        <f t="shared" si="63"/>
        <v>Manufacturing ApplicationsSimulation in JapanCombinatorial Scheduler: Simulation and Optimization Algorithm1991Mariko Yamamoto</v>
      </c>
      <c r="I4077" t="str">
        <f>IFERROR(IF(VLOOKUP(Test!G4077,SanityCheck!$F$2:$F$6384,1,FALSE)=Test!G4077,"Y","N"),"N")</f>
        <v>Y</v>
      </c>
    </row>
    <row r="4078" spans="1:9" x14ac:dyDescent="0.25">
      <c r="A4078" t="s">
        <v>315</v>
      </c>
      <c r="B4078" t="s">
        <v>5955</v>
      </c>
      <c r="C4078" t="s">
        <v>5959</v>
      </c>
      <c r="D4078">
        <v>1991</v>
      </c>
      <c r="E4078" t="s">
        <v>5962</v>
      </c>
      <c r="G4078" t="str">
        <f t="shared" si="63"/>
        <v>Manufacturing ApplicationsSimulation in JapanCombinatorial Scheduler: Simulation and Optimization Algorithm1991Mariko Hashimoto</v>
      </c>
      <c r="I4078" t="str">
        <f>IFERROR(IF(VLOOKUP(Test!G4078,SanityCheck!$F$2:$F$6384,1,FALSE)=Test!G4078,"Y","N"),"N")</f>
        <v>Y</v>
      </c>
    </row>
    <row r="4079" spans="1:9" x14ac:dyDescent="0.25">
      <c r="A4079" t="s">
        <v>315</v>
      </c>
      <c r="B4079" t="s">
        <v>5955</v>
      </c>
      <c r="C4079" t="s">
        <v>5959</v>
      </c>
      <c r="D4079">
        <v>1991</v>
      </c>
      <c r="E4079" t="s">
        <v>5958</v>
      </c>
      <c r="G4079" t="str">
        <f t="shared" si="63"/>
        <v>Manufacturing ApplicationsSimulation in JapanCombinatorial Scheduler: Simulation and Optimization Algorithm1991Jun-ichiro Tanaka</v>
      </c>
      <c r="I4079" t="str">
        <f>IFERROR(IF(VLOOKUP(Test!G4079,SanityCheck!$F$2:$F$6384,1,FALSE)=Test!G4079,"Y","N"),"N")</f>
        <v>Y</v>
      </c>
    </row>
    <row r="4080" spans="1:9" x14ac:dyDescent="0.25">
      <c r="A4080" t="s">
        <v>315</v>
      </c>
      <c r="B4080" t="s">
        <v>5955</v>
      </c>
      <c r="C4080" t="s">
        <v>5954</v>
      </c>
      <c r="D4080">
        <v>1991</v>
      </c>
      <c r="E4080" t="s">
        <v>5953</v>
      </c>
      <c r="G4080" t="str">
        <f t="shared" si="63"/>
        <v>Manufacturing ApplicationsSimulation in JapanSuper Simulation Shell for Plants1991Zen-ichirou Muro</v>
      </c>
      <c r="I4080" t="str">
        <f>IFERROR(IF(VLOOKUP(Test!G4080,SanityCheck!$F$2:$F$6384,1,FALSE)=Test!G4080,"Y","N"),"N")</f>
        <v>Y</v>
      </c>
    </row>
    <row r="4081" spans="1:9" x14ac:dyDescent="0.25">
      <c r="A4081" t="s">
        <v>315</v>
      </c>
      <c r="B4081" t="s">
        <v>5955</v>
      </c>
      <c r="C4081" t="s">
        <v>5954</v>
      </c>
      <c r="D4081">
        <v>1991</v>
      </c>
      <c r="E4081" t="s">
        <v>5963</v>
      </c>
      <c r="G4081" t="str">
        <f t="shared" si="63"/>
        <v>Manufacturing ApplicationsSimulation in JapanSuper Simulation Shell for Plants1991Norihiko Yanagihara</v>
      </c>
      <c r="I4081" t="str">
        <f>IFERROR(IF(VLOOKUP(Test!G4081,SanityCheck!$F$2:$F$6384,1,FALSE)=Test!G4081,"Y","N"),"N")</f>
        <v>Y</v>
      </c>
    </row>
    <row r="4082" spans="1:9" x14ac:dyDescent="0.25">
      <c r="A4082" t="s">
        <v>315</v>
      </c>
      <c r="B4082" t="s">
        <v>5955</v>
      </c>
      <c r="C4082" t="s">
        <v>5954</v>
      </c>
      <c r="D4082">
        <v>1991</v>
      </c>
      <c r="E4082" t="s">
        <v>5960</v>
      </c>
      <c r="G4082" t="str">
        <f t="shared" si="63"/>
        <v>Manufacturing ApplicationsSimulation in JapanSuper Simulation Shell for Plants1991Hideo Fujimoto</v>
      </c>
      <c r="I4082" t="str">
        <f>IFERROR(IF(VLOOKUP(Test!G4082,SanityCheck!$F$2:$F$6384,1,FALSE)=Test!G4082,"Y","N"),"N")</f>
        <v>Y</v>
      </c>
    </row>
    <row r="4083" spans="1:9" x14ac:dyDescent="0.25">
      <c r="A4083" t="s">
        <v>315</v>
      </c>
      <c r="B4083" t="s">
        <v>5955</v>
      </c>
      <c r="C4083" t="s">
        <v>5957</v>
      </c>
      <c r="D4083">
        <v>1991</v>
      </c>
      <c r="E4083" t="s">
        <v>3522</v>
      </c>
      <c r="G4083" t="str">
        <f t="shared" si="63"/>
        <v>Manufacturing ApplicationsSimulation in JapanDesign and Analysis of a Flexible Manufacturing System with Simulation - Effects of Flexibility on FMS Performance1991Susumu Morito</v>
      </c>
      <c r="I4083" t="str">
        <f>IFERROR(IF(VLOOKUP(Test!G4083,SanityCheck!$F$2:$F$6384,1,FALSE)=Test!G4083,"Y","N"),"N")</f>
        <v>Y</v>
      </c>
    </row>
    <row r="4084" spans="1:9" x14ac:dyDescent="0.25">
      <c r="A4084" t="s">
        <v>315</v>
      </c>
      <c r="B4084" t="s">
        <v>5955</v>
      </c>
      <c r="C4084" t="s">
        <v>5957</v>
      </c>
      <c r="D4084">
        <v>1991</v>
      </c>
      <c r="E4084" t="s">
        <v>5966</v>
      </c>
      <c r="G4084" t="str">
        <f t="shared" si="63"/>
        <v>Manufacturing ApplicationsSimulation in JapanDesign and Analysis of a Flexible Manufacturing System with Simulation - Effects of Flexibility on FMS Performance1991Tomohiro Takano</v>
      </c>
      <c r="I4084" t="str">
        <f>IFERROR(IF(VLOOKUP(Test!G4084,SanityCheck!$F$2:$F$6384,1,FALSE)=Test!G4084,"Y","N"),"N")</f>
        <v>Y</v>
      </c>
    </row>
    <row r="4085" spans="1:9" x14ac:dyDescent="0.25">
      <c r="A4085" t="s">
        <v>315</v>
      </c>
      <c r="B4085" t="s">
        <v>5955</v>
      </c>
      <c r="C4085" t="s">
        <v>5957</v>
      </c>
      <c r="D4085">
        <v>1991</v>
      </c>
      <c r="E4085" t="s">
        <v>5961</v>
      </c>
      <c r="G4085" t="str">
        <f t="shared" si="63"/>
        <v>Manufacturing ApplicationsSimulation in JapanDesign and Analysis of a Flexible Manufacturing System with Simulation - Effects of Flexibility on FMS Performance1991Hisanobu Mizukawa</v>
      </c>
      <c r="I4085" t="str">
        <f>IFERROR(IF(VLOOKUP(Test!G4085,SanityCheck!$F$2:$F$6384,1,FALSE)=Test!G4085,"Y","N"),"N")</f>
        <v>Y</v>
      </c>
    </row>
    <row r="4086" spans="1:9" x14ac:dyDescent="0.25">
      <c r="A4086" t="s">
        <v>315</v>
      </c>
      <c r="B4086" t="s">
        <v>5955</v>
      </c>
      <c r="C4086" t="s">
        <v>5957</v>
      </c>
      <c r="D4086">
        <v>1991</v>
      </c>
      <c r="E4086" t="s">
        <v>5956</v>
      </c>
      <c r="G4086" t="str">
        <f t="shared" si="63"/>
        <v>Manufacturing ApplicationsSimulation in JapanDesign and Analysis of a Flexible Manufacturing System with Simulation - Effects of Flexibility on FMS Performance1991Kiyohisa Mizoguchi</v>
      </c>
      <c r="I4086" t="str">
        <f>IFERROR(IF(VLOOKUP(Test!G4086,SanityCheck!$F$2:$F$6384,1,FALSE)=Test!G4086,"Y","N"),"N")</f>
        <v>Y</v>
      </c>
    </row>
    <row r="4087" spans="1:9" x14ac:dyDescent="0.25">
      <c r="A4087" t="s">
        <v>315</v>
      </c>
      <c r="B4087" t="s">
        <v>5970</v>
      </c>
      <c r="C4087" t="s">
        <v>5975</v>
      </c>
      <c r="D4087">
        <v>1991</v>
      </c>
      <c r="E4087" t="s">
        <v>5974</v>
      </c>
      <c r="G4087" t="str">
        <f t="shared" si="63"/>
        <v>Manufacturing ApplicationsObject-Oriented Approaches to Manufacturing SimulationsAn Approach to Object-Oriented Discrete-Event Simulation of Manufacturing Systems1991John P. Shewchuk</v>
      </c>
      <c r="I4087" t="str">
        <f>IFERROR(IF(VLOOKUP(Test!G4087,SanityCheck!$F$2:$F$6384,1,FALSE)=Test!G4087,"Y","N"),"N")</f>
        <v>Y</v>
      </c>
    </row>
    <row r="4088" spans="1:9" x14ac:dyDescent="0.25">
      <c r="A4088" t="s">
        <v>315</v>
      </c>
      <c r="B4088" t="s">
        <v>5970</v>
      </c>
      <c r="C4088" t="s">
        <v>5975</v>
      </c>
      <c r="D4088">
        <v>1991</v>
      </c>
      <c r="E4088" t="s">
        <v>5976</v>
      </c>
      <c r="G4088" t="str">
        <f t="shared" si="63"/>
        <v>Manufacturing ApplicationsObject-Oriented Approaches to Manufacturing SimulationsAn Approach to Object-Oriented Discrete-Event Simulation of Manufacturing Systems1991Tien-Chien Chang</v>
      </c>
      <c r="I4088" t="str">
        <f>IFERROR(IF(VLOOKUP(Test!G4088,SanityCheck!$F$2:$F$6384,1,FALSE)=Test!G4088,"Y","N"),"N")</f>
        <v>Y</v>
      </c>
    </row>
    <row r="4089" spans="1:9" x14ac:dyDescent="0.25">
      <c r="A4089" t="s">
        <v>315</v>
      </c>
      <c r="B4089" t="s">
        <v>5970</v>
      </c>
      <c r="C4089" t="s">
        <v>5973</v>
      </c>
      <c r="D4089">
        <v>1991</v>
      </c>
      <c r="E4089" t="s">
        <v>5972</v>
      </c>
      <c r="G4089" t="str">
        <f t="shared" si="63"/>
        <v>Manufacturing ApplicationsObject-Oriented Approaches to Manufacturing SimulationsObject Oriented Simulation with SMALLTALK-80: A Case Study1991Jocelyn R. Drolet</v>
      </c>
      <c r="I4089" t="str">
        <f>IFERROR(IF(VLOOKUP(Test!G4089,SanityCheck!$F$2:$F$6384,1,FALSE)=Test!G4089,"Y","N"),"N")</f>
        <v>Y</v>
      </c>
    </row>
    <row r="4090" spans="1:9" x14ac:dyDescent="0.25">
      <c r="A4090" t="s">
        <v>315</v>
      </c>
      <c r="B4090" t="s">
        <v>5970</v>
      </c>
      <c r="C4090" t="s">
        <v>5973</v>
      </c>
      <c r="D4090">
        <v>1991</v>
      </c>
      <c r="E4090" t="s">
        <v>4093</v>
      </c>
      <c r="G4090" t="str">
        <f t="shared" si="63"/>
        <v>Manufacturing ApplicationsObject-Oriented Approaches to Manufacturing SimulationsObject Oriented Simulation with SMALLTALK-80: A Case Study1991Colin L. Moodie</v>
      </c>
      <c r="I4090" t="str">
        <f>IFERROR(IF(VLOOKUP(Test!G4090,SanityCheck!$F$2:$F$6384,1,FALSE)=Test!G4090,"Y","N"),"N")</f>
        <v>Y</v>
      </c>
    </row>
    <row r="4091" spans="1:9" x14ac:dyDescent="0.25">
      <c r="A4091" t="s">
        <v>315</v>
      </c>
      <c r="B4091" t="s">
        <v>5970</v>
      </c>
      <c r="C4091" t="s">
        <v>5973</v>
      </c>
      <c r="D4091">
        <v>1991</v>
      </c>
      <c r="E4091" t="s">
        <v>5978</v>
      </c>
      <c r="G4091" t="str">
        <f t="shared" si="63"/>
        <v>Manufacturing ApplicationsObject-Oriented Approaches to Manufacturing SimulationsObject Oriented Simulation with SMALLTALK-80: A Case Study1991Benoit Montreuil</v>
      </c>
      <c r="I4091" t="str">
        <f>IFERROR(IF(VLOOKUP(Test!G4091,SanityCheck!$F$2:$F$6384,1,FALSE)=Test!G4091,"Y","N"),"N")</f>
        <v>Y</v>
      </c>
    </row>
    <row r="4092" spans="1:9" x14ac:dyDescent="0.25">
      <c r="A4092" t="s">
        <v>315</v>
      </c>
      <c r="B4092" t="s">
        <v>5970</v>
      </c>
      <c r="C4092" t="s">
        <v>5969</v>
      </c>
      <c r="D4092">
        <v>1991</v>
      </c>
      <c r="E4092" t="s">
        <v>5971</v>
      </c>
      <c r="G4092" t="str">
        <f t="shared" si="63"/>
        <v>Manufacturing ApplicationsObject-Oriented Approaches to Manufacturing SimulationsObject Oriented Simulation Tools Necessary for a Flexible Batch Process Management Architecture1991Chell A. Roberts</v>
      </c>
      <c r="I4092" t="str">
        <f>IFERROR(IF(VLOOKUP(Test!G4092,SanityCheck!$F$2:$F$6384,1,FALSE)=Test!G4092,"Y","N"),"N")</f>
        <v>Y</v>
      </c>
    </row>
    <row r="4093" spans="1:9" x14ac:dyDescent="0.25">
      <c r="A4093" t="s">
        <v>315</v>
      </c>
      <c r="B4093" t="s">
        <v>5970</v>
      </c>
      <c r="C4093" t="s">
        <v>5969</v>
      </c>
      <c r="D4093">
        <v>1991</v>
      </c>
      <c r="E4093" t="s">
        <v>5728</v>
      </c>
      <c r="G4093" t="str">
        <f t="shared" si="63"/>
        <v>Manufacturing ApplicationsObject-Oriented Approaches to Manufacturing SimulationsObject Oriented Simulation Tools Necessary for a Flexible Batch Process Management Architecture1991Terrence G. Beaumariage</v>
      </c>
      <c r="I4093" t="str">
        <f>IFERROR(IF(VLOOKUP(Test!G4093,SanityCheck!$F$2:$F$6384,1,FALSE)=Test!G4093,"Y","N"),"N")</f>
        <v>Y</v>
      </c>
    </row>
    <row r="4094" spans="1:9" x14ac:dyDescent="0.25">
      <c r="A4094" t="s">
        <v>315</v>
      </c>
      <c r="B4094" t="s">
        <v>5970</v>
      </c>
      <c r="C4094" t="s">
        <v>5969</v>
      </c>
      <c r="D4094">
        <v>1991</v>
      </c>
      <c r="E4094" t="s">
        <v>5968</v>
      </c>
      <c r="G4094" t="str">
        <f t="shared" si="63"/>
        <v>Manufacturing ApplicationsObject-Oriented Approaches to Manufacturing SimulationsObject Oriented Simulation Tools Necessary for a Flexible Batch Process Management Architecture1991Yasser Dessouky</v>
      </c>
      <c r="I4094" t="str">
        <f>IFERROR(IF(VLOOKUP(Test!G4094,SanityCheck!$F$2:$F$6384,1,FALSE)=Test!G4094,"Y","N"),"N")</f>
        <v>Y</v>
      </c>
    </row>
    <row r="4095" spans="1:9" x14ac:dyDescent="0.25">
      <c r="A4095" t="s">
        <v>315</v>
      </c>
      <c r="B4095" t="s">
        <v>5970</v>
      </c>
      <c r="C4095" t="s">
        <v>5969</v>
      </c>
      <c r="D4095">
        <v>1991</v>
      </c>
      <c r="E4095" t="s">
        <v>5977</v>
      </c>
      <c r="G4095" t="str">
        <f t="shared" si="63"/>
        <v>Manufacturing ApplicationsObject-Oriented Approaches to Manufacturing SimulationsObject Oriented Simulation Tools Necessary for a Flexible Batch Process Management Architecture1991Michael K. Ogle</v>
      </c>
      <c r="I4095" t="str">
        <f>IFERROR(IF(VLOOKUP(Test!G4095,SanityCheck!$F$2:$F$6384,1,FALSE)=Test!G4095,"Y","N"),"N")</f>
        <v>Y</v>
      </c>
    </row>
    <row r="4096" spans="1:9" x14ac:dyDescent="0.25">
      <c r="A4096" t="s">
        <v>315</v>
      </c>
      <c r="B4096" t="s">
        <v>5980</v>
      </c>
      <c r="C4096" t="s">
        <v>5982</v>
      </c>
      <c r="D4096">
        <v>1991</v>
      </c>
      <c r="E4096" t="s">
        <v>83</v>
      </c>
      <c r="G4096" t="str">
        <f t="shared" si="63"/>
        <v>Manufacturing ApplicationsScheduling of Production SystemsThe Modeling of Perfect Sequencing Flexibility in a Scheduling Environment1991Thomas J. Schriber</v>
      </c>
      <c r="I4096" t="str">
        <f>IFERROR(IF(VLOOKUP(Test!G4096,SanityCheck!$F$2:$F$6384,1,FALSE)=Test!G4096,"Y","N"),"N")</f>
        <v>Y</v>
      </c>
    </row>
    <row r="4097" spans="1:9" x14ac:dyDescent="0.25">
      <c r="A4097" t="s">
        <v>315</v>
      </c>
      <c r="B4097" t="s">
        <v>5980</v>
      </c>
      <c r="C4097" t="s">
        <v>5981</v>
      </c>
      <c r="D4097">
        <v>1991</v>
      </c>
      <c r="E4097" t="s">
        <v>884</v>
      </c>
      <c r="G4097" t="str">
        <f t="shared" si="63"/>
        <v>Manufacturing ApplicationsScheduling of Production SystemsCommon Features of Simulation Based Scheduling1991F. Paul Wyman</v>
      </c>
      <c r="I4097" t="str">
        <f>IFERROR(IF(VLOOKUP(Test!G4097,SanityCheck!$F$2:$F$6384,1,FALSE)=Test!G4097,"Y","N"),"N")</f>
        <v>Y</v>
      </c>
    </row>
    <row r="4098" spans="1:9" x14ac:dyDescent="0.25">
      <c r="A4098" t="s">
        <v>315</v>
      </c>
      <c r="B4098" t="s">
        <v>5980</v>
      </c>
      <c r="C4098" t="s">
        <v>5979</v>
      </c>
      <c r="D4098">
        <v>1991</v>
      </c>
      <c r="E4098" t="s">
        <v>8</v>
      </c>
      <c r="G4098" t="str">
        <f t="shared" ref="G4098:G4161" si="64">CONCATENATE(A4098,B4098,C4098,D4098,E4098)</f>
        <v>Manufacturing ApplicationsScheduling of Production SystemsTotal Capacity Management using Simulation1991A. Alan B. Pritsker</v>
      </c>
      <c r="I4098" t="str">
        <f>IFERROR(IF(VLOOKUP(Test!G4098,SanityCheck!$F$2:$F$6384,1,FALSE)=Test!G4098,"Y","N"),"N")</f>
        <v>Y</v>
      </c>
    </row>
    <row r="4099" spans="1:9" x14ac:dyDescent="0.25">
      <c r="A4099" t="s">
        <v>315</v>
      </c>
      <c r="B4099" t="s">
        <v>5980</v>
      </c>
      <c r="C4099" t="s">
        <v>5979</v>
      </c>
      <c r="D4099">
        <v>1991</v>
      </c>
      <c r="E4099" t="s">
        <v>4648</v>
      </c>
      <c r="G4099" t="str">
        <f t="shared" si="64"/>
        <v>Manufacturing ApplicationsScheduling of Production SystemsTotal Capacity Management using Simulation1991David P. Yancey</v>
      </c>
      <c r="I4099" t="str">
        <f>IFERROR(IF(VLOOKUP(Test!G4099,SanityCheck!$F$2:$F$6384,1,FALSE)=Test!G4099,"Y","N"),"N")</f>
        <v>Y</v>
      </c>
    </row>
    <row r="4100" spans="1:9" x14ac:dyDescent="0.25">
      <c r="A4100" t="s">
        <v>315</v>
      </c>
      <c r="B4100" t="s">
        <v>5985</v>
      </c>
      <c r="C4100" t="s">
        <v>5984</v>
      </c>
      <c r="D4100">
        <v>1991</v>
      </c>
      <c r="E4100" t="s">
        <v>5989</v>
      </c>
      <c r="G4100" t="str">
        <f t="shared" si="64"/>
        <v>Manufacturing ApplicationsModeling Complex Material-Handling SystemsSimulation Models of Material Delivery Systems1991Vadivelu Jeyabalan</v>
      </c>
      <c r="I4100" t="str">
        <f>IFERROR(IF(VLOOKUP(Test!G4100,SanityCheck!$F$2:$F$6384,1,FALSE)=Test!G4100,"Y","N"),"N")</f>
        <v>Y</v>
      </c>
    </row>
    <row r="4101" spans="1:9" x14ac:dyDescent="0.25">
      <c r="A4101" t="s">
        <v>315</v>
      </c>
      <c r="B4101" t="s">
        <v>5985</v>
      </c>
      <c r="C4101" t="s">
        <v>5984</v>
      </c>
      <c r="D4101">
        <v>1991</v>
      </c>
      <c r="E4101" t="s">
        <v>5983</v>
      </c>
      <c r="G4101" t="str">
        <f t="shared" si="64"/>
        <v>Manufacturing ApplicationsModeling Complex Material-Handling SystemsSimulation Models of Material Delivery Systems1991Norman C. Otto</v>
      </c>
      <c r="I4101" t="str">
        <f>IFERROR(IF(VLOOKUP(Test!G4101,SanityCheck!$F$2:$F$6384,1,FALSE)=Test!G4101,"Y","N"),"N")</f>
        <v>Y</v>
      </c>
    </row>
    <row r="4102" spans="1:9" x14ac:dyDescent="0.25">
      <c r="A4102" t="s">
        <v>315</v>
      </c>
      <c r="B4102" t="s">
        <v>5985</v>
      </c>
      <c r="C4102" t="s">
        <v>5987</v>
      </c>
      <c r="D4102">
        <v>1991</v>
      </c>
      <c r="E4102" t="s">
        <v>5494</v>
      </c>
      <c r="G4102" t="str">
        <f t="shared" si="64"/>
        <v>Manufacturing ApplicationsModeling Complex Material-Handling SystemsDesign and Analysis of Computer-Aided Cart Systems for Picking Discrete Items1991Soemon Takakuwa</v>
      </c>
      <c r="I4102" t="str">
        <f>IFERROR(IF(VLOOKUP(Test!G4102,SanityCheck!$F$2:$F$6384,1,FALSE)=Test!G4102,"Y","N"),"N")</f>
        <v>Y</v>
      </c>
    </row>
    <row r="4103" spans="1:9" x14ac:dyDescent="0.25">
      <c r="A4103" t="s">
        <v>315</v>
      </c>
      <c r="B4103" t="s">
        <v>5985</v>
      </c>
      <c r="C4103" t="s">
        <v>5986</v>
      </c>
      <c r="D4103">
        <v>1991</v>
      </c>
      <c r="E4103" t="s">
        <v>5988</v>
      </c>
      <c r="G4103" t="str">
        <f t="shared" si="64"/>
        <v>Manufacturing ApplicationsModeling Complex Material-Handling SystemsMaterial Handling in a Flexible Manufacturing System Processing Part Families1991Paul A. Savory</v>
      </c>
      <c r="I4103" t="str">
        <f>IFERROR(IF(VLOOKUP(Test!G4103,SanityCheck!$F$2:$F$6384,1,FALSE)=Test!G4103,"Y","N"),"N")</f>
        <v>Y</v>
      </c>
    </row>
    <row r="4104" spans="1:9" x14ac:dyDescent="0.25">
      <c r="A4104" t="s">
        <v>315</v>
      </c>
      <c r="B4104" t="s">
        <v>5985</v>
      </c>
      <c r="C4104" t="s">
        <v>5986</v>
      </c>
      <c r="D4104">
        <v>1991</v>
      </c>
      <c r="E4104" t="s">
        <v>354</v>
      </c>
      <c r="G4104" t="str">
        <f t="shared" si="64"/>
        <v>Manufacturing ApplicationsModeling Complex Material-Handling SystemsMaterial Handling in a Flexible Manufacturing System Processing Part Families1991Gerald T. Mackulak</v>
      </c>
      <c r="I4104" t="str">
        <f>IFERROR(IF(VLOOKUP(Test!G4104,SanityCheck!$F$2:$F$6384,1,FALSE)=Test!G4104,"Y","N"),"N")</f>
        <v>Y</v>
      </c>
    </row>
    <row r="4105" spans="1:9" x14ac:dyDescent="0.25">
      <c r="A4105" t="s">
        <v>315</v>
      </c>
      <c r="B4105" t="s">
        <v>5985</v>
      </c>
      <c r="C4105" t="s">
        <v>5986</v>
      </c>
      <c r="D4105">
        <v>1991</v>
      </c>
      <c r="E4105" t="s">
        <v>316</v>
      </c>
      <c r="G4105" t="str">
        <f t="shared" si="64"/>
        <v>Manufacturing ApplicationsModeling Complex Material-Handling SystemsMaterial Handling in a Flexible Manufacturing System Processing Part Families1991Jeffery K. Cochran</v>
      </c>
      <c r="I4105" t="str">
        <f>IFERROR(IF(VLOOKUP(Test!G4105,SanityCheck!$F$2:$F$6384,1,FALSE)=Test!G4105,"Y","N"),"N")</f>
        <v>Y</v>
      </c>
    </row>
    <row r="4106" spans="1:9" x14ac:dyDescent="0.25">
      <c r="A4106" t="s">
        <v>315</v>
      </c>
      <c r="B4106" t="s">
        <v>5991</v>
      </c>
      <c r="C4106" t="s">
        <v>5990</v>
      </c>
      <c r="D4106">
        <v>1991</v>
      </c>
      <c r="E4106" t="s">
        <v>2849</v>
      </c>
      <c r="G4106" t="str">
        <f t="shared" si="64"/>
        <v>Manufacturing ApplicationsFocus/Panel SessionSimulation and Scheduling (Panel)1991Voratas Kachitvichyanukul</v>
      </c>
      <c r="I4106" t="str">
        <f>IFERROR(IF(VLOOKUP(Test!G4106,SanityCheck!$F$2:$F$6384,1,FALSE)=Test!G4106,"Y","N"),"N")</f>
        <v>Y</v>
      </c>
    </row>
    <row r="4107" spans="1:9" x14ac:dyDescent="0.25">
      <c r="A4107" t="s">
        <v>315</v>
      </c>
      <c r="B4107" t="s">
        <v>5991</v>
      </c>
      <c r="C4107" t="s">
        <v>5990</v>
      </c>
      <c r="D4107">
        <v>1991</v>
      </c>
      <c r="E4107" t="s">
        <v>1531</v>
      </c>
      <c r="G4107" t="str">
        <f t="shared" si="64"/>
        <v>Manufacturing ApplicationsFocus/Panel SessionSimulation and Scheduling (Panel)1991Wayne J. Davis</v>
      </c>
      <c r="I4107" t="str">
        <f>IFERROR(IF(VLOOKUP(Test!G4107,SanityCheck!$F$2:$F$6384,1,FALSE)=Test!G4107,"Y","N"),"N")</f>
        <v>Y</v>
      </c>
    </row>
    <row r="4108" spans="1:9" x14ac:dyDescent="0.25">
      <c r="A4108" t="s">
        <v>315</v>
      </c>
      <c r="B4108" t="s">
        <v>5991</v>
      </c>
      <c r="C4108" t="s">
        <v>5990</v>
      </c>
      <c r="D4108">
        <v>1991</v>
      </c>
      <c r="E4108" t="s">
        <v>642</v>
      </c>
      <c r="G4108" t="str">
        <f t="shared" si="64"/>
        <v>Manufacturing ApplicationsFocus/Panel SessionSimulation and Scheduling (Panel)1991C. Dennis Pegden</v>
      </c>
      <c r="I4108" t="str">
        <f>IFERROR(IF(VLOOKUP(Test!G4108,SanityCheck!$F$2:$F$6384,1,FALSE)=Test!G4108,"Y","N"),"N")</f>
        <v>Y</v>
      </c>
    </row>
    <row r="4109" spans="1:9" x14ac:dyDescent="0.25">
      <c r="A4109" t="s">
        <v>315</v>
      </c>
      <c r="B4109" t="s">
        <v>5991</v>
      </c>
      <c r="C4109" t="s">
        <v>5990</v>
      </c>
      <c r="D4109">
        <v>1991</v>
      </c>
      <c r="E4109" t="s">
        <v>755</v>
      </c>
      <c r="G4109" t="str">
        <f t="shared" si="64"/>
        <v>Manufacturing ApplicationsFocus/Panel SessionSimulation and Scheduling (Panel)1991Kenneth J. Musselman</v>
      </c>
      <c r="I4109" t="str">
        <f>IFERROR(IF(VLOOKUP(Test!G4109,SanityCheck!$F$2:$F$6384,1,FALSE)=Test!G4109,"Y","N"),"N")</f>
        <v>Y</v>
      </c>
    </row>
    <row r="4110" spans="1:9" x14ac:dyDescent="0.25">
      <c r="A4110" t="s">
        <v>315</v>
      </c>
      <c r="B4110" t="s">
        <v>5991</v>
      </c>
      <c r="C4110" t="s">
        <v>5990</v>
      </c>
      <c r="D4110">
        <v>1991</v>
      </c>
      <c r="E4110" t="s">
        <v>5992</v>
      </c>
      <c r="G4110" t="str">
        <f t="shared" si="64"/>
        <v>Manufacturing ApplicationsFocus/Panel SessionSimulation and Scheduling (Panel)1991Ricki Ingalls</v>
      </c>
      <c r="I4110" t="str">
        <f>IFERROR(IF(VLOOKUP(Test!G4110,SanityCheck!$F$2:$F$6384,1,FALSE)=Test!G4110,"Y","N"),"N")</f>
        <v>Y</v>
      </c>
    </row>
    <row r="4111" spans="1:9" x14ac:dyDescent="0.25">
      <c r="A4111" t="s">
        <v>315</v>
      </c>
      <c r="B4111" t="s">
        <v>5991</v>
      </c>
      <c r="C4111" t="s">
        <v>5990</v>
      </c>
      <c r="D4111">
        <v>1991</v>
      </c>
      <c r="E4111" t="s">
        <v>5763</v>
      </c>
      <c r="G4111" t="str">
        <f t="shared" si="64"/>
        <v>Manufacturing ApplicationsFocus/Panel SessionSimulation and Scheduling (Panel)1991Walter J. Trybula</v>
      </c>
      <c r="I4111" t="str">
        <f>IFERROR(IF(VLOOKUP(Test!G4111,SanityCheck!$F$2:$F$6384,1,FALSE)=Test!G4111,"Y","N"),"N")</f>
        <v>Y</v>
      </c>
    </row>
    <row r="4112" spans="1:9" x14ac:dyDescent="0.25">
      <c r="A4112" t="s">
        <v>315</v>
      </c>
      <c r="B4112" t="s">
        <v>5997</v>
      </c>
      <c r="C4112" t="s">
        <v>5996</v>
      </c>
      <c r="D4112">
        <v>1991</v>
      </c>
      <c r="E4112" t="s">
        <v>4762</v>
      </c>
      <c r="G4112" t="str">
        <f t="shared" si="64"/>
        <v>Manufacturing ApplicationsHigh Volume Distribution ModelingSimulation of a Centralized Mail Distribution Center1991Gustavo A. Diaz</v>
      </c>
      <c r="I4112" t="str">
        <f>IFERROR(IF(VLOOKUP(Test!G4112,SanityCheck!$F$2:$F$6384,1,FALSE)=Test!G4112,"Y","N"),"N")</f>
        <v>Y</v>
      </c>
    </row>
    <row r="4113" spans="1:9" x14ac:dyDescent="0.25">
      <c r="A4113" t="s">
        <v>315</v>
      </c>
      <c r="B4113" t="s">
        <v>5997</v>
      </c>
      <c r="C4113" t="s">
        <v>5996</v>
      </c>
      <c r="D4113">
        <v>1991</v>
      </c>
      <c r="E4113" t="s">
        <v>6000</v>
      </c>
      <c r="G4113" t="str">
        <f t="shared" si="64"/>
        <v>Manufacturing ApplicationsHigh Volume Distribution ModelingSimulation of a Centralized Mail Distribution Center1991Betsi M. Harris</v>
      </c>
      <c r="I4113" t="str">
        <f>IFERROR(IF(VLOOKUP(Test!G4113,SanityCheck!$F$2:$F$6384,1,FALSE)=Test!G4113,"Y","N"),"N")</f>
        <v>Y</v>
      </c>
    </row>
    <row r="4114" spans="1:9" x14ac:dyDescent="0.25">
      <c r="A4114" t="s">
        <v>315</v>
      </c>
      <c r="B4114" t="s">
        <v>5997</v>
      </c>
      <c r="C4114" t="s">
        <v>6002</v>
      </c>
      <c r="D4114">
        <v>1991</v>
      </c>
      <c r="E4114" t="s">
        <v>6001</v>
      </c>
      <c r="G4114" t="str">
        <f t="shared" si="64"/>
        <v>Manufacturing ApplicationsHigh Volume Distribution ModelingMaterial Handling Requirements for a Distribution Center1991Roger D. Phillips</v>
      </c>
      <c r="I4114" t="str">
        <f>IFERROR(IF(VLOOKUP(Test!G4114,SanityCheck!$F$2:$F$6384,1,FALSE)=Test!G4114,"Y","N"),"N")</f>
        <v>Y</v>
      </c>
    </row>
    <row r="4115" spans="1:9" x14ac:dyDescent="0.25">
      <c r="A4115" t="s">
        <v>315</v>
      </c>
      <c r="B4115" t="s">
        <v>5997</v>
      </c>
      <c r="C4115" t="s">
        <v>5999</v>
      </c>
      <c r="D4115">
        <v>1991</v>
      </c>
      <c r="E4115" t="s">
        <v>5998</v>
      </c>
      <c r="G4115" t="str">
        <f t="shared" si="64"/>
        <v>Manufacturing ApplicationsHigh Volume Distribution ModelingAirline-Catering Plant Material Handling System Analysis with Simulation and Scaled Animation1991Zhao Xu</v>
      </c>
      <c r="I4115" t="str">
        <f>IFERROR(IF(VLOOKUP(Test!G4115,SanityCheck!$F$2:$F$6384,1,FALSE)=Test!G4115,"Y","N"),"N")</f>
        <v>Y</v>
      </c>
    </row>
    <row r="4116" spans="1:9" x14ac:dyDescent="0.25">
      <c r="A4116" t="s">
        <v>315</v>
      </c>
      <c r="B4116" t="s">
        <v>5997</v>
      </c>
      <c r="C4116" t="s">
        <v>5999</v>
      </c>
      <c r="D4116">
        <v>1991</v>
      </c>
      <c r="E4116" t="s">
        <v>6003</v>
      </c>
      <c r="G4116" t="str">
        <f t="shared" si="64"/>
        <v>Manufacturing ApplicationsHigh Volume Distribution ModelingAirline-Catering Plant Material Handling System Analysis with Simulation and Scaled Animation1991Reza M. Pirasteh</v>
      </c>
      <c r="I4116" t="str">
        <f>IFERROR(IF(VLOOKUP(Test!G4116,SanityCheck!$F$2:$F$6384,1,FALSE)=Test!G4116,"Y","N"),"N")</f>
        <v>Y</v>
      </c>
    </row>
    <row r="4117" spans="1:9" x14ac:dyDescent="0.25">
      <c r="A4117" t="s">
        <v>315</v>
      </c>
      <c r="B4117" t="s">
        <v>6005</v>
      </c>
      <c r="C4117" t="s">
        <v>6007</v>
      </c>
      <c r="D4117">
        <v>1991</v>
      </c>
      <c r="E4117" t="s">
        <v>6006</v>
      </c>
      <c r="G4117" t="str">
        <f t="shared" si="64"/>
        <v>Manufacturing ApplicationsModeling Approaches to Manufacturing SimulationEffective Application of Simulation in the Life Cycle of a Manufacturing Cell Project1991Jerry G. Fox</v>
      </c>
      <c r="I4117" t="str">
        <f>IFERROR(IF(VLOOKUP(Test!G4117,SanityCheck!$F$2:$F$6384,1,FALSE)=Test!G4117,"Y","N"),"N")</f>
        <v>Y</v>
      </c>
    </row>
    <row r="4118" spans="1:9" x14ac:dyDescent="0.25">
      <c r="A4118" t="s">
        <v>315</v>
      </c>
      <c r="B4118" t="s">
        <v>6005</v>
      </c>
      <c r="C4118" t="s">
        <v>6007</v>
      </c>
      <c r="D4118">
        <v>1991</v>
      </c>
      <c r="E4118" t="s">
        <v>6008</v>
      </c>
      <c r="G4118" t="str">
        <f t="shared" si="64"/>
        <v>Manufacturing ApplicationsModeling Approaches to Manufacturing SimulationEffective Application of Simulation in the Life Cycle of a Manufacturing Cell Project1991Stephen K. Halladin</v>
      </c>
      <c r="I4118" t="str">
        <f>IFERROR(IF(VLOOKUP(Test!G4118,SanityCheck!$F$2:$F$6384,1,FALSE)=Test!G4118,"Y","N"),"N")</f>
        <v>Y</v>
      </c>
    </row>
    <row r="4119" spans="1:9" x14ac:dyDescent="0.25">
      <c r="A4119" t="s">
        <v>315</v>
      </c>
      <c r="B4119" t="s">
        <v>6005</v>
      </c>
      <c r="C4119" t="s">
        <v>6009</v>
      </c>
      <c r="D4119">
        <v>1991</v>
      </c>
      <c r="E4119" t="s">
        <v>379</v>
      </c>
      <c r="G4119" t="str">
        <f t="shared" si="64"/>
        <v>Manufacturing ApplicationsModeling Approaches to Manufacturing SimulationMeasuring the User Acceptance of Generic Manufacturing Simulation Models by Review of Modeling Assumptions1991Nur E. Ozdemirel</v>
      </c>
      <c r="I4119" t="str">
        <f>IFERROR(IF(VLOOKUP(Test!G4119,SanityCheck!$F$2:$F$6384,1,FALSE)=Test!G4119,"Y","N"),"N")</f>
        <v>Y</v>
      </c>
    </row>
    <row r="4120" spans="1:9" x14ac:dyDescent="0.25">
      <c r="A4120" t="s">
        <v>315</v>
      </c>
      <c r="B4120" t="s">
        <v>6005</v>
      </c>
      <c r="C4120" t="s">
        <v>6004</v>
      </c>
      <c r="D4120">
        <v>1991</v>
      </c>
      <c r="E4120" t="s">
        <v>601</v>
      </c>
      <c r="G4120" t="str">
        <f t="shared" si="64"/>
        <v>Manufacturing ApplicationsModeling Approaches to Manufacturing SimulationConcepts for Production Modeling Systems Based on Multiple User Types1991Charles R. Standridge</v>
      </c>
      <c r="I4120" t="str">
        <f>IFERROR(IF(VLOOKUP(Test!G4120,SanityCheck!$F$2:$F$6384,1,FALSE)=Test!G4120,"Y","N"),"N")</f>
        <v>Y</v>
      </c>
    </row>
    <row r="4121" spans="1:9" x14ac:dyDescent="0.25">
      <c r="A4121" t="s">
        <v>315</v>
      </c>
      <c r="B4121" t="s">
        <v>6005</v>
      </c>
      <c r="C4121" t="s">
        <v>6004</v>
      </c>
      <c r="D4121">
        <v>1991</v>
      </c>
      <c r="E4121" t="s">
        <v>2818</v>
      </c>
      <c r="G4121" t="str">
        <f t="shared" si="64"/>
        <v>Manufacturing ApplicationsModeling Approaches to Manufacturing SimulationConcepts for Production Modeling Systems Based on Multiple User Types1991Martha A. Centeno</v>
      </c>
      <c r="I4121" t="str">
        <f>IFERROR(IF(VLOOKUP(Test!G4121,SanityCheck!$F$2:$F$6384,1,FALSE)=Test!G4121,"Y","N"),"N")</f>
        <v>Y</v>
      </c>
    </row>
    <row r="4122" spans="1:9" x14ac:dyDescent="0.25">
      <c r="A4122" t="s">
        <v>315</v>
      </c>
      <c r="B4122" t="s">
        <v>6012</v>
      </c>
      <c r="C4122" t="s">
        <v>6011</v>
      </c>
      <c r="D4122">
        <v>1991</v>
      </c>
      <c r="E4122" t="s">
        <v>6013</v>
      </c>
      <c r="G4122" t="str">
        <f t="shared" si="64"/>
        <v>Manufacturing ApplicationsNon-Traditional ManufacturingCapacity Planning in Wood Products Industry Using Simulation1991Tarun Gupta</v>
      </c>
      <c r="I4122" t="str">
        <f>IFERROR(IF(VLOOKUP(Test!G4122,SanityCheck!$F$2:$F$6384,1,FALSE)=Test!G4122,"Y","N"),"N")</f>
        <v>Y</v>
      </c>
    </row>
    <row r="4123" spans="1:9" x14ac:dyDescent="0.25">
      <c r="A4123" t="s">
        <v>315</v>
      </c>
      <c r="B4123" t="s">
        <v>6012</v>
      </c>
      <c r="C4123" t="s">
        <v>6011</v>
      </c>
      <c r="D4123">
        <v>1991</v>
      </c>
      <c r="E4123" t="s">
        <v>6010</v>
      </c>
      <c r="G4123" t="str">
        <f t="shared" si="64"/>
        <v>Manufacturing ApplicationsNon-Traditional ManufacturingCapacity Planning in Wood Products Industry Using Simulation1991Subramaniam Arasakesari</v>
      </c>
      <c r="I4123" t="str">
        <f>IFERROR(IF(VLOOKUP(Test!G4123,SanityCheck!$F$2:$F$6384,1,FALSE)=Test!G4123,"Y","N"),"N")</f>
        <v>Y</v>
      </c>
    </row>
    <row r="4124" spans="1:9" x14ac:dyDescent="0.25">
      <c r="A4124" t="s">
        <v>315</v>
      </c>
      <c r="B4124" t="s">
        <v>6012</v>
      </c>
      <c r="C4124" t="s">
        <v>6016</v>
      </c>
      <c r="D4124">
        <v>1991</v>
      </c>
      <c r="E4124" t="s">
        <v>6017</v>
      </c>
      <c r="G4124" t="str">
        <f t="shared" si="64"/>
        <v>Manufacturing ApplicationsNon-Traditional ManufacturingUnderstanding Modular Manufacturing in the Apparel Industry Using Simulation1991Jian Wang</v>
      </c>
      <c r="I4124" t="str">
        <f>IFERROR(IF(VLOOKUP(Test!G4124,SanityCheck!$F$2:$F$6384,1,FALSE)=Test!G4124,"Y","N"),"N")</f>
        <v>Y</v>
      </c>
    </row>
    <row r="4125" spans="1:9" x14ac:dyDescent="0.25">
      <c r="A4125" t="s">
        <v>315</v>
      </c>
      <c r="B4125" t="s">
        <v>6012</v>
      </c>
      <c r="C4125" t="s">
        <v>6016</v>
      </c>
      <c r="D4125">
        <v>1991</v>
      </c>
      <c r="E4125" t="s">
        <v>837</v>
      </c>
      <c r="G4125" t="str">
        <f t="shared" si="64"/>
        <v>Manufacturing ApplicationsNon-Traditional ManufacturingUnderstanding Modular Manufacturing in the Apparel Industry Using Simulation1991Bernard J. Schroer</v>
      </c>
      <c r="I4125" t="str">
        <f>IFERROR(IF(VLOOKUP(Test!G4125,SanityCheck!$F$2:$F$6384,1,FALSE)=Test!G4125,"Y","N"),"N")</f>
        <v>Y</v>
      </c>
    </row>
    <row r="4126" spans="1:9" x14ac:dyDescent="0.25">
      <c r="A4126" t="s">
        <v>315</v>
      </c>
      <c r="B4126" t="s">
        <v>6012</v>
      </c>
      <c r="C4126" t="s">
        <v>6016</v>
      </c>
      <c r="D4126">
        <v>1991</v>
      </c>
      <c r="E4126" t="s">
        <v>6018</v>
      </c>
      <c r="G4126" t="str">
        <f t="shared" si="64"/>
        <v>Manufacturing ApplicationsNon-Traditional ManufacturingUnderstanding Modular Manufacturing in the Apparel Industry Using Simulation1991M. Carl Ziemke</v>
      </c>
      <c r="I4126" t="str">
        <f>IFERROR(IF(VLOOKUP(Test!G4126,SanityCheck!$F$2:$F$6384,1,FALSE)=Test!G4126,"Y","N"),"N")</f>
        <v>Y</v>
      </c>
    </row>
    <row r="4127" spans="1:9" x14ac:dyDescent="0.25">
      <c r="A4127" t="s">
        <v>315</v>
      </c>
      <c r="B4127" t="s">
        <v>6012</v>
      </c>
      <c r="C4127" t="s">
        <v>6015</v>
      </c>
      <c r="D4127">
        <v>1991</v>
      </c>
      <c r="E4127" t="s">
        <v>6019</v>
      </c>
      <c r="G4127" t="str">
        <f t="shared" si="64"/>
        <v>Manufacturing ApplicationsNon-Traditional ManufacturingAn Approach to Modeling Labor and Machine Down Time in Semiconductor Fabrication1991Susan S. Baum</v>
      </c>
      <c r="I4127" t="str">
        <f>IFERROR(IF(VLOOKUP(Test!G4127,SanityCheck!$F$2:$F$6384,1,FALSE)=Test!G4127,"Y","N"),"N")</f>
        <v>Y</v>
      </c>
    </row>
    <row r="4128" spans="1:9" x14ac:dyDescent="0.25">
      <c r="A4128" t="s">
        <v>315</v>
      </c>
      <c r="B4128" t="s">
        <v>6012</v>
      </c>
      <c r="C4128" t="s">
        <v>6015</v>
      </c>
      <c r="D4128">
        <v>1991</v>
      </c>
      <c r="E4128" t="s">
        <v>6014</v>
      </c>
      <c r="G4128" t="str">
        <f t="shared" si="64"/>
        <v>Manufacturing ApplicationsNon-Traditional ManufacturingAn Approach to Modeling Labor and Machine Down Time in Semiconductor Fabrication1991Cheryl M. O'Donnell</v>
      </c>
      <c r="I4128" t="str">
        <f>IFERROR(IF(VLOOKUP(Test!G4128,SanityCheck!$F$2:$F$6384,1,FALSE)=Test!G4128,"Y","N"),"N")</f>
        <v>Y</v>
      </c>
    </row>
    <row r="4129" spans="1:9" x14ac:dyDescent="0.25">
      <c r="A4129" t="s">
        <v>315</v>
      </c>
      <c r="B4129" t="s">
        <v>5483</v>
      </c>
      <c r="C4129" t="s">
        <v>5482</v>
      </c>
      <c r="D4129">
        <v>1991</v>
      </c>
      <c r="E4129" t="s">
        <v>5273</v>
      </c>
      <c r="G4129" t="str">
        <f t="shared" si="64"/>
        <v>Manufacturing ApplicationsModeling Complex SystemsAn Approach to the Construction and Usage of Simulation Modeling in the Shipbuilding Industry1991Mark K. Brazier</v>
      </c>
      <c r="I4129" t="str">
        <f>IFERROR(IF(VLOOKUP(Test!G4129,SanityCheck!$F$2:$F$6384,1,FALSE)=Test!G4129,"Y","N"),"N")</f>
        <v>Y</v>
      </c>
    </row>
    <row r="4130" spans="1:9" x14ac:dyDescent="0.25">
      <c r="A4130" t="s">
        <v>315</v>
      </c>
      <c r="B4130" t="s">
        <v>5483</v>
      </c>
      <c r="C4130" t="s">
        <v>5482</v>
      </c>
      <c r="D4130">
        <v>1991</v>
      </c>
      <c r="E4130" t="s">
        <v>5481</v>
      </c>
      <c r="G4130" t="str">
        <f t="shared" si="64"/>
        <v>Manufacturing ApplicationsModeling Complex SystemsAn Approach to the Construction and Usage of Simulation Modeling in the Shipbuilding Industry1991Carl J. Perry</v>
      </c>
      <c r="I4130" t="str">
        <f>IFERROR(IF(VLOOKUP(Test!G4130,SanityCheck!$F$2:$F$6384,1,FALSE)=Test!G4130,"Y","N"),"N")</f>
        <v>Y</v>
      </c>
    </row>
    <row r="4131" spans="1:9" x14ac:dyDescent="0.25">
      <c r="A4131" t="s">
        <v>315</v>
      </c>
      <c r="B4131" t="s">
        <v>5483</v>
      </c>
      <c r="C4131" t="s">
        <v>5491</v>
      </c>
      <c r="D4131">
        <v>1991</v>
      </c>
      <c r="E4131" t="s">
        <v>5490</v>
      </c>
      <c r="G4131" t="str">
        <f t="shared" si="64"/>
        <v>Manufacturing ApplicationsModeling Complex SystemsA Survey of Varied Production Systems and Different Aspects using Computer Simulation1991K. Heinz Weigl</v>
      </c>
      <c r="I4131" t="str">
        <f>IFERROR(IF(VLOOKUP(Test!G4131,SanityCheck!$F$2:$F$6384,1,FALSE)=Test!G4131,"Y","N"),"N")</f>
        <v>Y</v>
      </c>
    </row>
    <row r="4132" spans="1:9" x14ac:dyDescent="0.25">
      <c r="A4132" t="s">
        <v>315</v>
      </c>
      <c r="B4132" t="s">
        <v>5483</v>
      </c>
      <c r="C4132" t="s">
        <v>5493</v>
      </c>
      <c r="D4132">
        <v>1991</v>
      </c>
      <c r="E4132" t="s">
        <v>5492</v>
      </c>
      <c r="G4132" t="str">
        <f t="shared" si="64"/>
        <v>Manufacturing ApplicationsModeling Complex SystemsSimulation Studies in a Hot Mill Facility1991Laura C. Giussani</v>
      </c>
      <c r="I4132" t="str">
        <f>IFERROR(IF(VLOOKUP(Test!G4132,SanityCheck!$F$2:$F$6384,1,FALSE)=Test!G4132,"Y","N"),"N")</f>
        <v>Y</v>
      </c>
    </row>
    <row r="4133" spans="1:9" x14ac:dyDescent="0.25">
      <c r="A4133" t="s">
        <v>2182</v>
      </c>
      <c r="B4133" t="s">
        <v>6022</v>
      </c>
      <c r="C4133" t="s">
        <v>6027</v>
      </c>
      <c r="D4133">
        <v>1991</v>
      </c>
      <c r="E4133" t="s">
        <v>6029</v>
      </c>
      <c r="G4133" t="str">
        <f t="shared" si="64"/>
        <v>Military ApplicationsMilitary System SupportabilitySimulation Modeling for Military Logistics and Supportability Studies1991C. Gregory John</v>
      </c>
      <c r="I4133" t="str">
        <f>IFERROR(IF(VLOOKUP(Test!G4133,SanityCheck!$F$2:$F$6384,1,FALSE)=Test!G4133,"Y","N"),"N")</f>
        <v>Y</v>
      </c>
    </row>
    <row r="4134" spans="1:9" x14ac:dyDescent="0.25">
      <c r="A4134" t="s">
        <v>2182</v>
      </c>
      <c r="B4134" t="s">
        <v>6022</v>
      </c>
      <c r="C4134" t="s">
        <v>6027</v>
      </c>
      <c r="D4134">
        <v>1991</v>
      </c>
      <c r="E4134" t="s">
        <v>6026</v>
      </c>
      <c r="G4134" t="str">
        <f t="shared" si="64"/>
        <v>Military ApplicationsMilitary System SupportabilitySimulation Modeling for Military Logistics and Supportability Studies1991Rodney E. Schultz</v>
      </c>
      <c r="I4134" t="str">
        <f>IFERROR(IF(VLOOKUP(Test!G4134,SanityCheck!$F$2:$F$6384,1,FALSE)=Test!G4134,"Y","N"),"N")</f>
        <v>Y</v>
      </c>
    </row>
    <row r="4135" spans="1:9" x14ac:dyDescent="0.25">
      <c r="A4135" t="s">
        <v>2182</v>
      </c>
      <c r="B4135" t="s">
        <v>6022</v>
      </c>
      <c r="C4135" t="s">
        <v>6025</v>
      </c>
      <c r="D4135">
        <v>1991</v>
      </c>
      <c r="E4135" t="s">
        <v>6024</v>
      </c>
      <c r="G4135" t="str">
        <f t="shared" si="64"/>
        <v>Military ApplicationsMilitary System SupportabilityCombat Vehicle Reliability Assessment Simulation Model (CVRASM)1991Steven R. Parker</v>
      </c>
      <c r="I4135" t="str">
        <f>IFERROR(IF(VLOOKUP(Test!G4135,SanityCheck!$F$2:$F$6384,1,FALSE)=Test!G4135,"Y","N"),"N")</f>
        <v>Y</v>
      </c>
    </row>
    <row r="4136" spans="1:9" x14ac:dyDescent="0.25">
      <c r="A4136" t="s">
        <v>2182</v>
      </c>
      <c r="B4136" t="s">
        <v>6022</v>
      </c>
      <c r="C4136" t="s">
        <v>6021</v>
      </c>
      <c r="D4136">
        <v>1991</v>
      </c>
      <c r="E4136" t="s">
        <v>6020</v>
      </c>
      <c r="G4136" t="str">
        <f t="shared" si="64"/>
        <v>Military ApplicationsMilitary System SupportabilityWhen is a Satellite not a Toaster?1991Christopher A. Feuchter</v>
      </c>
      <c r="I4136" t="str">
        <f>IFERROR(IF(VLOOKUP(Test!G4136,SanityCheck!$F$2:$F$6384,1,FALSE)=Test!G4136,"Y","N"),"N")</f>
        <v>Y</v>
      </c>
    </row>
    <row r="4137" spans="1:9" x14ac:dyDescent="0.25">
      <c r="A4137" t="s">
        <v>2182</v>
      </c>
      <c r="B4137" t="s">
        <v>6022</v>
      </c>
      <c r="C4137" t="s">
        <v>6021</v>
      </c>
      <c r="D4137">
        <v>1991</v>
      </c>
      <c r="E4137" t="s">
        <v>6030</v>
      </c>
      <c r="G4137" t="str">
        <f t="shared" si="64"/>
        <v>Military ApplicationsMilitary System SupportabilityWhen is a Satellite not a Toaster?1991Charles A. Van Meter</v>
      </c>
      <c r="I4137" t="str">
        <f>IFERROR(IF(VLOOKUP(Test!G4137,SanityCheck!$F$2:$F$6384,1,FALSE)=Test!G4137,"Y","N"),"N")</f>
        <v>Y</v>
      </c>
    </row>
    <row r="4138" spans="1:9" x14ac:dyDescent="0.25">
      <c r="A4138" t="s">
        <v>2182</v>
      </c>
      <c r="B4138" t="s">
        <v>6022</v>
      </c>
      <c r="C4138" t="s">
        <v>6021</v>
      </c>
      <c r="D4138">
        <v>1991</v>
      </c>
      <c r="E4138" t="s">
        <v>6028</v>
      </c>
      <c r="G4138" t="str">
        <f t="shared" si="64"/>
        <v>Military ApplicationsMilitary System SupportabilityWhen is a Satellite not a Toaster?1991Kurt M. Neuman</v>
      </c>
      <c r="I4138" t="str">
        <f>IFERROR(IF(VLOOKUP(Test!G4138,SanityCheck!$F$2:$F$6384,1,FALSE)=Test!G4138,"Y","N"),"N")</f>
        <v>Y</v>
      </c>
    </row>
    <row r="4139" spans="1:9" x14ac:dyDescent="0.25">
      <c r="A4139" t="s">
        <v>2182</v>
      </c>
      <c r="B4139" t="s">
        <v>6022</v>
      </c>
      <c r="C4139" t="s">
        <v>6021</v>
      </c>
      <c r="D4139">
        <v>1991</v>
      </c>
      <c r="E4139" t="s">
        <v>6023</v>
      </c>
      <c r="G4139" t="str">
        <f t="shared" si="64"/>
        <v>Military ApplicationsMilitary System SupportabilityWhen is a Satellite not a Toaster?1991Kalla J. Sparrow</v>
      </c>
      <c r="I4139" t="str">
        <f>IFERROR(IF(VLOOKUP(Test!G4139,SanityCheck!$F$2:$F$6384,1,FALSE)=Test!G4139,"Y","N"),"N")</f>
        <v>Y</v>
      </c>
    </row>
    <row r="4140" spans="1:9" x14ac:dyDescent="0.25">
      <c r="A4140" t="s">
        <v>2182</v>
      </c>
      <c r="B4140" t="s">
        <v>6033</v>
      </c>
      <c r="C4140" t="s">
        <v>6036</v>
      </c>
      <c r="D4140">
        <v>1991</v>
      </c>
      <c r="E4140" t="s">
        <v>6035</v>
      </c>
      <c r="G4140" t="str">
        <f t="shared" si="64"/>
        <v>Military ApplicationsMilitary Simulation TechnologyAn Assessment of the ModSim/TWOS Parallel Simulation Environment1991David O. Rich</v>
      </c>
      <c r="I4140" t="str">
        <f>IFERROR(IF(VLOOKUP(Test!G4140,SanityCheck!$F$2:$F$6384,1,FALSE)=Test!G4140,"Y","N"),"N")</f>
        <v>Y</v>
      </c>
    </row>
    <row r="4141" spans="1:9" x14ac:dyDescent="0.25">
      <c r="A4141" t="s">
        <v>2182</v>
      </c>
      <c r="B4141" t="s">
        <v>6033</v>
      </c>
      <c r="C4141" t="s">
        <v>6036</v>
      </c>
      <c r="D4141">
        <v>1991</v>
      </c>
      <c r="E4141" t="s">
        <v>6038</v>
      </c>
      <c r="G4141" t="str">
        <f t="shared" si="64"/>
        <v>Military ApplicationsMilitary Simulation TechnologyAn Assessment of the ModSim/TWOS Parallel Simulation Environment1991Randy E. Michelsen</v>
      </c>
      <c r="I4141" t="str">
        <f>IFERROR(IF(VLOOKUP(Test!G4141,SanityCheck!$F$2:$F$6384,1,FALSE)=Test!G4141,"Y","N"),"N")</f>
        <v>Y</v>
      </c>
    </row>
    <row r="4142" spans="1:9" x14ac:dyDescent="0.25">
      <c r="A4142" t="s">
        <v>2182</v>
      </c>
      <c r="B4142" t="s">
        <v>6033</v>
      </c>
      <c r="C4142" t="s">
        <v>6037</v>
      </c>
      <c r="D4142">
        <v>1991</v>
      </c>
      <c r="E4142" t="s">
        <v>5099</v>
      </c>
      <c r="G4142" t="str">
        <f t="shared" si="64"/>
        <v>Military ApplicationsMilitary Simulation TechnologyModeling and Simulation: A Department of Defense Critical Technology1991Thomas F. Schuppe</v>
      </c>
      <c r="I4142" t="str">
        <f>IFERROR(IF(VLOOKUP(Test!G4142,SanityCheck!$F$2:$F$6384,1,FALSE)=Test!G4142,"Y","N"),"N")</f>
        <v>Y</v>
      </c>
    </row>
    <row r="4143" spans="1:9" x14ac:dyDescent="0.25">
      <c r="A4143" t="s">
        <v>2182</v>
      </c>
      <c r="B4143" t="s">
        <v>6033</v>
      </c>
      <c r="C4143" t="s">
        <v>6032</v>
      </c>
      <c r="D4143">
        <v>1991</v>
      </c>
      <c r="E4143" t="s">
        <v>6031</v>
      </c>
      <c r="G4143" t="str">
        <f t="shared" si="64"/>
        <v>Military ApplicationsMilitary Simulation TechnologyAirborne Battlefield Command and Control Center (ABCCC) III Capacity Study1991Larry D. Cork</v>
      </c>
      <c r="I4143" t="str">
        <f>IFERROR(IF(VLOOKUP(Test!G4143,SanityCheck!$F$2:$F$6384,1,FALSE)=Test!G4143,"Y","N"),"N")</f>
        <v>Y</v>
      </c>
    </row>
    <row r="4144" spans="1:9" x14ac:dyDescent="0.25">
      <c r="A4144" t="s">
        <v>2182</v>
      </c>
      <c r="B4144" t="s">
        <v>6033</v>
      </c>
      <c r="C4144" t="s">
        <v>6032</v>
      </c>
      <c r="D4144">
        <v>1991</v>
      </c>
      <c r="E4144" t="s">
        <v>6034</v>
      </c>
      <c r="G4144" t="str">
        <f t="shared" si="64"/>
        <v>Military ApplicationsMilitary Simulation TechnologyAirborne Battlefield Command and Control Center (ABCCC) III Capacity Study1991David R. Holmen</v>
      </c>
      <c r="I4144" t="str">
        <f>IFERROR(IF(VLOOKUP(Test!G4144,SanityCheck!$F$2:$F$6384,1,FALSE)=Test!G4144,"Y","N"),"N")</f>
        <v>Y</v>
      </c>
    </row>
    <row r="4145" spans="1:9" x14ac:dyDescent="0.25">
      <c r="A4145" t="s">
        <v>2182</v>
      </c>
      <c r="B4145" t="s">
        <v>6041</v>
      </c>
      <c r="C4145" t="s">
        <v>6040</v>
      </c>
      <c r="D4145">
        <v>1991</v>
      </c>
      <c r="E4145" t="s">
        <v>5568</v>
      </c>
      <c r="G4145" t="str">
        <f t="shared" si="64"/>
        <v>Military ApplicationsAir OperationsA Desert Storm Crew Flying Hour Model1991Joseph R. Litko</v>
      </c>
      <c r="I4145" t="str">
        <f>IFERROR(IF(VLOOKUP(Test!G4145,SanityCheck!$F$2:$F$6384,1,FALSE)=Test!G4145,"Y","N"),"N")</f>
        <v>Y</v>
      </c>
    </row>
    <row r="4146" spans="1:9" x14ac:dyDescent="0.25">
      <c r="A4146" t="s">
        <v>2182</v>
      </c>
      <c r="B4146" t="s">
        <v>6041</v>
      </c>
      <c r="C4146" t="s">
        <v>6040</v>
      </c>
      <c r="D4146">
        <v>1991</v>
      </c>
      <c r="E4146" t="s">
        <v>6039</v>
      </c>
      <c r="G4146" t="str">
        <f t="shared" si="64"/>
        <v>Military ApplicationsAir OperationsA Desert Storm Crew Flying Hour Model1991William B. Carter</v>
      </c>
      <c r="I4146" t="str">
        <f>IFERROR(IF(VLOOKUP(Test!G4146,SanityCheck!$F$2:$F$6384,1,FALSE)=Test!G4146,"Y","N"),"N")</f>
        <v>Y</v>
      </c>
    </row>
    <row r="4147" spans="1:9" x14ac:dyDescent="0.25">
      <c r="A4147" t="s">
        <v>2182</v>
      </c>
      <c r="B4147" t="s">
        <v>6041</v>
      </c>
      <c r="C4147" t="s">
        <v>6043</v>
      </c>
      <c r="D4147">
        <v>1991</v>
      </c>
      <c r="E4147" t="s">
        <v>6042</v>
      </c>
      <c r="G4147" t="str">
        <f t="shared" si="64"/>
        <v>Military ApplicationsAir OperationsImpact of C-130 Reliability and Maintainability on Future Theater Airlift System Productivity1991Steven J. Wourms</v>
      </c>
      <c r="I4147" t="str">
        <f>IFERROR(IF(VLOOKUP(Test!G4147,SanityCheck!$F$2:$F$6384,1,FALSE)=Test!G4147,"Y","N"),"N")</f>
        <v>Y</v>
      </c>
    </row>
    <row r="4148" spans="1:9" x14ac:dyDescent="0.25">
      <c r="A4148" t="s">
        <v>2182</v>
      </c>
      <c r="B4148" t="s">
        <v>6041</v>
      </c>
      <c r="C4148" t="s">
        <v>6043</v>
      </c>
      <c r="D4148">
        <v>1991</v>
      </c>
      <c r="E4148" t="s">
        <v>5097</v>
      </c>
      <c r="G4148" t="str">
        <f t="shared" si="64"/>
        <v>Military ApplicationsAir OperationsImpact of C-130 Reliability and Maintainability on Future Theater Airlift System Productivity1991Kenneth W. Bauer  Jr.</v>
      </c>
      <c r="I4148" t="str">
        <f>IFERROR(IF(VLOOKUP(Test!G4148,SanityCheck!$F$2:$F$6384,1,FALSE)=Test!G4148,"Y","N"),"N")</f>
        <v>Y</v>
      </c>
    </row>
    <row r="4149" spans="1:9" x14ac:dyDescent="0.25">
      <c r="A4149" t="s">
        <v>2182</v>
      </c>
      <c r="B4149" t="s">
        <v>6041</v>
      </c>
      <c r="C4149" t="s">
        <v>6045</v>
      </c>
      <c r="D4149">
        <v>1991</v>
      </c>
      <c r="E4149" t="s">
        <v>6044</v>
      </c>
      <c r="G4149" t="str">
        <f t="shared" si="64"/>
        <v>Military ApplicationsAir OperationsEvaluation of F-15E Availability During Operational Test1991Letitia M. Pohl</v>
      </c>
      <c r="I4149" t="str">
        <f>IFERROR(IF(VLOOKUP(Test!G4149,SanityCheck!$F$2:$F$6384,1,FALSE)=Test!G4149,"Y","N"),"N")</f>
        <v>Y</v>
      </c>
    </row>
    <row r="4150" spans="1:9" x14ac:dyDescent="0.25">
      <c r="A4150" t="s">
        <v>5615</v>
      </c>
      <c r="B4150" t="s">
        <v>6048</v>
      </c>
      <c r="C4150" t="s">
        <v>6047</v>
      </c>
      <c r="D4150">
        <v>1991</v>
      </c>
      <c r="E4150" t="s">
        <v>6046</v>
      </c>
      <c r="G4150" t="str">
        <f t="shared" si="64"/>
        <v>Parallel SimulationApplication of Parallel SimulationMTW: An Empirical Performance Study1991Lisa M. Sokol</v>
      </c>
      <c r="I4150" t="str">
        <f>IFERROR(IF(VLOOKUP(Test!G4150,SanityCheck!$F$2:$F$6384,1,FALSE)=Test!G4150,"Y","N"),"N")</f>
        <v>Y</v>
      </c>
    </row>
    <row r="4151" spans="1:9" x14ac:dyDescent="0.25">
      <c r="A4151" t="s">
        <v>5615</v>
      </c>
      <c r="B4151" t="s">
        <v>6048</v>
      </c>
      <c r="C4151" t="s">
        <v>6047</v>
      </c>
      <c r="D4151">
        <v>1991</v>
      </c>
      <c r="E4151" t="s">
        <v>6053</v>
      </c>
      <c r="G4151" t="str">
        <f t="shared" si="64"/>
        <v>Parallel SimulationApplication of Parallel SimulationMTW: An Empirical Performance Study1991Jon B. Weissman</v>
      </c>
      <c r="I4151" t="str">
        <f>IFERROR(IF(VLOOKUP(Test!G4151,SanityCheck!$F$2:$F$6384,1,FALSE)=Test!G4151,"Y","N"),"N")</f>
        <v>Y</v>
      </c>
    </row>
    <row r="4152" spans="1:9" x14ac:dyDescent="0.25">
      <c r="A4152" t="s">
        <v>5615</v>
      </c>
      <c r="B4152" t="s">
        <v>6048</v>
      </c>
      <c r="C4152" t="s">
        <v>6047</v>
      </c>
      <c r="D4152">
        <v>1991</v>
      </c>
      <c r="E4152" t="s">
        <v>6049</v>
      </c>
      <c r="G4152" t="str">
        <f t="shared" si="64"/>
        <v>Parallel SimulationApplication of Parallel SimulationMTW: An Empirical Performance Study1991Paula A. Mutchler</v>
      </c>
      <c r="I4152" t="str">
        <f>IFERROR(IF(VLOOKUP(Test!G4152,SanityCheck!$F$2:$F$6384,1,FALSE)=Test!G4152,"Y","N"),"N")</f>
        <v>Y</v>
      </c>
    </row>
    <row r="4153" spans="1:9" x14ac:dyDescent="0.25">
      <c r="A4153" t="s">
        <v>5615</v>
      </c>
      <c r="B4153" t="s">
        <v>6048</v>
      </c>
      <c r="C4153" t="s">
        <v>6052</v>
      </c>
      <c r="D4153">
        <v>1991</v>
      </c>
      <c r="E4153" t="s">
        <v>6051</v>
      </c>
      <c r="G4153" t="str">
        <f t="shared" si="64"/>
        <v>Parallel SimulationApplication of Parallel SimulationParallel Simulation of Performance Petri Nets: Extending the Domain of Parallel Simulation1991George S. Thomas</v>
      </c>
      <c r="I4153" t="str">
        <f>IFERROR(IF(VLOOKUP(Test!G4153,SanityCheck!$F$2:$F$6384,1,FALSE)=Test!G4153,"Y","N"),"N")</f>
        <v>Y</v>
      </c>
    </row>
    <row r="4154" spans="1:9" x14ac:dyDescent="0.25">
      <c r="A4154" t="s">
        <v>5615</v>
      </c>
      <c r="B4154" t="s">
        <v>6048</v>
      </c>
      <c r="C4154" t="s">
        <v>6052</v>
      </c>
      <c r="D4154">
        <v>1991</v>
      </c>
      <c r="E4154" t="s">
        <v>5916</v>
      </c>
      <c r="G4154" t="str">
        <f t="shared" si="64"/>
        <v>Parallel SimulationApplication of Parallel SimulationParallel Simulation of Performance Petri Nets: Extending the Domain of Parallel Simulation1991John Zahorjan</v>
      </c>
      <c r="I4154" t="str">
        <f>IFERROR(IF(VLOOKUP(Test!G4154,SanityCheck!$F$2:$F$6384,1,FALSE)=Test!G4154,"Y","N"),"N")</f>
        <v>Y</v>
      </c>
    </row>
    <row r="4155" spans="1:9" x14ac:dyDescent="0.25">
      <c r="A4155" t="s">
        <v>5615</v>
      </c>
      <c r="B4155" t="s">
        <v>6048</v>
      </c>
      <c r="C4155" t="s">
        <v>6050</v>
      </c>
      <c r="D4155">
        <v>1991</v>
      </c>
      <c r="E4155" t="s">
        <v>2683</v>
      </c>
      <c r="G4155" t="str">
        <f t="shared" si="64"/>
        <v>Parallel SimulationApplication of Parallel SimulationParallel Simulation of Timed Petri-Nets1991David M. Nicol</v>
      </c>
      <c r="I4155" t="str">
        <f>IFERROR(IF(VLOOKUP(Test!G4155,SanityCheck!$F$2:$F$6384,1,FALSE)=Test!G4155,"Y","N"),"N")</f>
        <v>Y</v>
      </c>
    </row>
    <row r="4156" spans="1:9" x14ac:dyDescent="0.25">
      <c r="A4156" t="s">
        <v>5615</v>
      </c>
      <c r="B4156" t="s">
        <v>6048</v>
      </c>
      <c r="C4156" t="s">
        <v>6050</v>
      </c>
      <c r="D4156">
        <v>1991</v>
      </c>
      <c r="E4156" t="s">
        <v>6054</v>
      </c>
      <c r="G4156" t="str">
        <f t="shared" si="64"/>
        <v>Parallel SimulationApplication of Parallel SimulationParallel Simulation of Timed Petri-Nets1991Subhas Roy</v>
      </c>
      <c r="I4156" t="str">
        <f>IFERROR(IF(VLOOKUP(Test!G4156,SanityCheck!$F$2:$F$6384,1,FALSE)=Test!G4156,"Y","N"),"N")</f>
        <v>Y</v>
      </c>
    </row>
    <row r="4157" spans="1:9" x14ac:dyDescent="0.25">
      <c r="A4157" t="s">
        <v>5615</v>
      </c>
      <c r="B4157" t="s">
        <v>6056</v>
      </c>
      <c r="C4157" t="s">
        <v>6059</v>
      </c>
      <c r="D4157">
        <v>1991</v>
      </c>
      <c r="E4157" t="s">
        <v>4134</v>
      </c>
      <c r="G4157" t="str">
        <f t="shared" si="64"/>
        <v>Parallel SimulationOptimization for Parallel SimulationEnvironment Partitioned Distributed Simulation of Queueing Systems1991John Craig Comfort</v>
      </c>
      <c r="I4157" t="str">
        <f>IFERROR(IF(VLOOKUP(Test!G4157,SanityCheck!$F$2:$F$6384,1,FALSE)=Test!G4157,"Y","N"),"N")</f>
        <v>Y</v>
      </c>
    </row>
    <row r="4158" spans="1:9" x14ac:dyDescent="0.25">
      <c r="A4158" t="s">
        <v>5615</v>
      </c>
      <c r="B4158" t="s">
        <v>6056</v>
      </c>
      <c r="C4158" t="s">
        <v>6058</v>
      </c>
      <c r="D4158">
        <v>1991</v>
      </c>
      <c r="E4158" t="s">
        <v>6057</v>
      </c>
      <c r="G4158" t="str">
        <f t="shared" si="64"/>
        <v>Parallel SimulationOptimization for Parallel SimulationParallel Instance Discrete-Event Simulation Using a Vector Uniprocessor1991James F. Ohi</v>
      </c>
      <c r="I4158" t="str">
        <f>IFERROR(IF(VLOOKUP(Test!G4158,SanityCheck!$F$2:$F$6384,1,FALSE)=Test!G4158,"Y","N"),"N")</f>
        <v>Y</v>
      </c>
    </row>
    <row r="4159" spans="1:9" x14ac:dyDescent="0.25">
      <c r="A4159" t="s">
        <v>5615</v>
      </c>
      <c r="B4159" t="s">
        <v>6056</v>
      </c>
      <c r="C4159" t="s">
        <v>6058</v>
      </c>
      <c r="D4159">
        <v>1991</v>
      </c>
      <c r="E4159" t="s">
        <v>3022</v>
      </c>
      <c r="G4159" t="str">
        <f t="shared" si="64"/>
        <v>Parallel SimulationOptimization for Parallel SimulationParallel Instance Discrete-Event Simulation Using a Vector Uniprocessor1991Bruno R. Preiss</v>
      </c>
      <c r="I4159" t="str">
        <f>IFERROR(IF(VLOOKUP(Test!G4159,SanityCheck!$F$2:$F$6384,1,FALSE)=Test!G4159,"Y","N"),"N")</f>
        <v>Y</v>
      </c>
    </row>
    <row r="4160" spans="1:9" x14ac:dyDescent="0.25">
      <c r="A4160" t="s">
        <v>5615</v>
      </c>
      <c r="B4160" t="s">
        <v>6056</v>
      </c>
      <c r="C4160" t="s">
        <v>6055</v>
      </c>
      <c r="D4160">
        <v>1991</v>
      </c>
      <c r="E4160" t="s">
        <v>2421</v>
      </c>
      <c r="G4160" t="str">
        <f t="shared" si="64"/>
        <v>Parallel SimulationOptimization for Parallel SimulationSimultaneous Parallel Simulations of Continuous Time Markov Chains at Multiple Parameter Settings1991Philip Heidelberger</v>
      </c>
      <c r="I4160" t="str">
        <f>IFERROR(IF(VLOOKUP(Test!G4160,SanityCheck!$F$2:$F$6384,1,FALSE)=Test!G4160,"Y","N"),"N")</f>
        <v>Y</v>
      </c>
    </row>
    <row r="4161" spans="1:9" x14ac:dyDescent="0.25">
      <c r="A4161" t="s">
        <v>5615</v>
      </c>
      <c r="B4161" t="s">
        <v>6056</v>
      </c>
      <c r="C4161" t="s">
        <v>6055</v>
      </c>
      <c r="D4161">
        <v>1991</v>
      </c>
      <c r="E4161" t="s">
        <v>2683</v>
      </c>
      <c r="G4161" t="str">
        <f t="shared" si="64"/>
        <v>Parallel SimulationOptimization for Parallel SimulationSimultaneous Parallel Simulations of Continuous Time Markov Chains at Multiple Parameter Settings1991David M. Nicol</v>
      </c>
      <c r="I4161" t="str">
        <f>IFERROR(IF(VLOOKUP(Test!G4161,SanityCheck!$F$2:$F$6384,1,FALSE)=Test!G4161,"Y","N"),"N")</f>
        <v>Y</v>
      </c>
    </row>
    <row r="4162" spans="1:9" x14ac:dyDescent="0.25">
      <c r="A4162" t="s">
        <v>5615</v>
      </c>
      <c r="B4162" t="s">
        <v>6061</v>
      </c>
      <c r="C4162" t="s">
        <v>6060</v>
      </c>
      <c r="D4162">
        <v>1991</v>
      </c>
      <c r="E4162" t="s">
        <v>5707</v>
      </c>
      <c r="G4162" t="str">
        <f t="shared" ref="G4162:G4225" si="65">CONCATENATE(A4162,B4162,C4162,D4162,E4162)</f>
        <v>Parallel SimulationPerformance Analysis of Parallel SimulationDeadlock Detection and Recovery Based Distributed Simulation: A Performance Study1991Devendra Kumar</v>
      </c>
      <c r="I4162" t="str">
        <f>IFERROR(IF(VLOOKUP(Test!G4162,SanityCheck!$F$2:$F$6384,1,FALSE)=Test!G4162,"Y","N"),"N")</f>
        <v>Y</v>
      </c>
    </row>
    <row r="4163" spans="1:9" x14ac:dyDescent="0.25">
      <c r="A4163" t="s">
        <v>5615</v>
      </c>
      <c r="B4163" t="s">
        <v>6061</v>
      </c>
      <c r="C4163" t="s">
        <v>6060</v>
      </c>
      <c r="D4163">
        <v>1991</v>
      </c>
      <c r="E4163" t="s">
        <v>5705</v>
      </c>
      <c r="G4163" t="str">
        <f t="shared" si="65"/>
        <v>Parallel SimulationPerformance Analysis of Parallel SimulationDeadlock Detection and Recovery Based Distributed Simulation: A Performance Study1991Saad Harous</v>
      </c>
      <c r="I4163" t="str">
        <f>IFERROR(IF(VLOOKUP(Test!G4163,SanityCheck!$F$2:$F$6384,1,FALSE)=Test!G4163,"Y","N"),"N")</f>
        <v>Y</v>
      </c>
    </row>
    <row r="4164" spans="1:9" x14ac:dyDescent="0.25">
      <c r="A4164" t="s">
        <v>5615</v>
      </c>
      <c r="B4164" t="s">
        <v>6061</v>
      </c>
      <c r="C4164" t="s">
        <v>6064</v>
      </c>
      <c r="D4164">
        <v>1991</v>
      </c>
      <c r="E4164" t="s">
        <v>6065</v>
      </c>
      <c r="G4164" t="str">
        <f t="shared" si="65"/>
        <v>Parallel SimulationPerformance Analysis of Parallel SimulationA Performance Model for Parallel Simulation1991Phillip M. Dickens</v>
      </c>
      <c r="I4164" t="str">
        <f>IFERROR(IF(VLOOKUP(Test!G4164,SanityCheck!$F$2:$F$6384,1,FALSE)=Test!G4164,"Y","N"),"N")</f>
        <v>Y</v>
      </c>
    </row>
    <row r="4165" spans="1:9" x14ac:dyDescent="0.25">
      <c r="A4165" t="s">
        <v>5615</v>
      </c>
      <c r="B4165" t="s">
        <v>6061</v>
      </c>
      <c r="C4165" t="s">
        <v>6064</v>
      </c>
      <c r="D4165">
        <v>1991</v>
      </c>
      <c r="E4165" t="s">
        <v>2109</v>
      </c>
      <c r="G4165" t="str">
        <f t="shared" si="65"/>
        <v>Parallel SimulationPerformance Analysis of Parallel SimulationA Performance Model for Parallel Simulation1991Paul F. Reynolds  Jr.</v>
      </c>
      <c r="I4165" t="str">
        <f>IFERROR(IF(VLOOKUP(Test!G4165,SanityCheck!$F$2:$F$6384,1,FALSE)=Test!G4165,"Y","N"),"N")</f>
        <v>Y</v>
      </c>
    </row>
    <row r="4166" spans="1:9" x14ac:dyDescent="0.25">
      <c r="A4166" t="s">
        <v>5615</v>
      </c>
      <c r="B4166" t="s">
        <v>6061</v>
      </c>
      <c r="C4166" t="s">
        <v>6063</v>
      </c>
      <c r="D4166">
        <v>1991</v>
      </c>
      <c r="E4166" t="s">
        <v>6066</v>
      </c>
      <c r="G4166" t="str">
        <f t="shared" si="65"/>
        <v>Parallel SimulationPerformance Analysis of Parallel SimulationMeasuring the Overhead in Conservative Parallel Simulations of Multicomputer Programs1991Mary L. Bailey</v>
      </c>
      <c r="I4166" t="str">
        <f>IFERROR(IF(VLOOKUP(Test!G4166,SanityCheck!$F$2:$F$6384,1,FALSE)=Test!G4166,"Y","N"),"N")</f>
        <v>Y</v>
      </c>
    </row>
    <row r="4167" spans="1:9" x14ac:dyDescent="0.25">
      <c r="A4167" t="s">
        <v>5615</v>
      </c>
      <c r="B4167" t="s">
        <v>6061</v>
      </c>
      <c r="C4167" t="s">
        <v>6063</v>
      </c>
      <c r="D4167">
        <v>1991</v>
      </c>
      <c r="E4167" t="s">
        <v>6062</v>
      </c>
      <c r="G4167" t="str">
        <f t="shared" si="65"/>
        <v>Parallel SimulationPerformance Analysis of Parallel SimulationMeasuring the Overhead in Conservative Parallel Simulations of Multicomputer Programs1991Michael A. Pagels</v>
      </c>
      <c r="I4167" t="str">
        <f>IFERROR(IF(VLOOKUP(Test!G4167,SanityCheck!$F$2:$F$6384,1,FALSE)=Test!G4167,"Y","N"),"N")</f>
        <v>Y</v>
      </c>
    </row>
    <row r="4168" spans="1:9" x14ac:dyDescent="0.25">
      <c r="A4168" t="s">
        <v>5615</v>
      </c>
      <c r="B4168" t="s">
        <v>6069</v>
      </c>
      <c r="C4168" t="s">
        <v>6073</v>
      </c>
      <c r="D4168">
        <v>1991</v>
      </c>
      <c r="E4168" t="s">
        <v>6072</v>
      </c>
      <c r="G4168" t="str">
        <f t="shared" si="65"/>
        <v>Parallel SimulationTheory for Parallel SimulationFault-Tolerant Distributed Simulation1991Bojan Groselj</v>
      </c>
      <c r="I4168" t="str">
        <f>IFERROR(IF(VLOOKUP(Test!G4168,SanityCheck!$F$2:$F$6384,1,FALSE)=Test!G4168,"Y","N"),"N")</f>
        <v>Y</v>
      </c>
    </row>
    <row r="4169" spans="1:9" x14ac:dyDescent="0.25">
      <c r="A4169" t="s">
        <v>5615</v>
      </c>
      <c r="B4169" t="s">
        <v>6069</v>
      </c>
      <c r="C4169" t="s">
        <v>6068</v>
      </c>
      <c r="D4169">
        <v>1991</v>
      </c>
      <c r="E4169" t="s">
        <v>6067</v>
      </c>
      <c r="G4169" t="str">
        <f t="shared" si="65"/>
        <v>Parallel SimulationTheory for Parallel SimulationThe Cost of Terminating Synchronous Parallel Discrete-Event Simulations1991Vasant Sanjeevan</v>
      </c>
      <c r="I4169" t="str">
        <f>IFERROR(IF(VLOOKUP(Test!G4169,SanityCheck!$F$2:$F$6384,1,FALSE)=Test!G4169,"Y","N"),"N")</f>
        <v>Y</v>
      </c>
    </row>
    <row r="4170" spans="1:9" x14ac:dyDescent="0.25">
      <c r="A4170" t="s">
        <v>5615</v>
      </c>
      <c r="B4170" t="s">
        <v>6069</v>
      </c>
      <c r="C4170" t="s">
        <v>6068</v>
      </c>
      <c r="D4170">
        <v>1991</v>
      </c>
      <c r="E4170" t="s">
        <v>2396</v>
      </c>
      <c r="G4170" t="str">
        <f t="shared" si="65"/>
        <v>Parallel SimulationTheory for Parallel SimulationThe Cost of Terminating Synchronous Parallel Discrete-Event Simulations1991Marc Abrams</v>
      </c>
      <c r="I4170" t="str">
        <f>IFERROR(IF(VLOOKUP(Test!G4170,SanityCheck!$F$2:$F$6384,1,FALSE)=Test!G4170,"Y","N"),"N")</f>
        <v>Y</v>
      </c>
    </row>
    <row r="4171" spans="1:9" x14ac:dyDescent="0.25">
      <c r="A4171" t="s">
        <v>5615</v>
      </c>
      <c r="B4171" t="s">
        <v>6069</v>
      </c>
      <c r="C4171" t="s">
        <v>6071</v>
      </c>
      <c r="D4171">
        <v>1991</v>
      </c>
      <c r="E4171" t="s">
        <v>6074</v>
      </c>
      <c r="G4171" t="str">
        <f t="shared" si="65"/>
        <v>Parallel SimulationTheory for Parallel SimulationAn Efficient and Scalable Parallel Algorithm for Discrete-Event Simulation1991Suhil Prasad</v>
      </c>
      <c r="I4171" t="str">
        <f>IFERROR(IF(VLOOKUP(Test!G4171,SanityCheck!$F$2:$F$6384,1,FALSE)=Test!G4171,"Y","N"),"N")</f>
        <v>Y</v>
      </c>
    </row>
    <row r="4172" spans="1:9" x14ac:dyDescent="0.25">
      <c r="A4172" t="s">
        <v>5615</v>
      </c>
      <c r="B4172" t="s">
        <v>6069</v>
      </c>
      <c r="C4172" t="s">
        <v>6071</v>
      </c>
      <c r="D4172">
        <v>1991</v>
      </c>
      <c r="E4172" t="s">
        <v>6070</v>
      </c>
      <c r="G4172" t="str">
        <f t="shared" si="65"/>
        <v>Parallel SimulationTheory for Parallel SimulationAn Efficient and Scalable Parallel Algorithm for Discrete-Event Simulation1991Narsingh Deo</v>
      </c>
      <c r="I4172" t="str">
        <f>IFERROR(IF(VLOOKUP(Test!G4172,SanityCheck!$F$2:$F$6384,1,FALSE)=Test!G4172,"Y","N"),"N")</f>
        <v>Y</v>
      </c>
    </row>
    <row r="4173" spans="1:9" x14ac:dyDescent="0.25">
      <c r="A4173" t="s">
        <v>6076</v>
      </c>
      <c r="B4173" t="s">
        <v>6077</v>
      </c>
      <c r="C4173" t="s">
        <v>6081</v>
      </c>
      <c r="D4173">
        <v>1991</v>
      </c>
      <c r="E4173" t="s">
        <v>5909</v>
      </c>
      <c r="G4173" t="str">
        <f t="shared" si="65"/>
        <v>Computer and Communication ApplicationsModeling Distributed Computer SystemsThe Robustness of Separable Queueing Network Models1991Charles E. Knadler  Jr.</v>
      </c>
      <c r="I4173" t="str">
        <f>IFERROR(IF(VLOOKUP(Test!G4173,SanityCheck!$F$2:$F$6384,1,FALSE)=Test!G4173,"Y","N"),"N")</f>
        <v>Y</v>
      </c>
    </row>
    <row r="4174" spans="1:9" x14ac:dyDescent="0.25">
      <c r="A4174" t="s">
        <v>6076</v>
      </c>
      <c r="B4174" t="s">
        <v>6077</v>
      </c>
      <c r="C4174" t="s">
        <v>6079</v>
      </c>
      <c r="D4174">
        <v>1991</v>
      </c>
      <c r="E4174" t="s">
        <v>6080</v>
      </c>
      <c r="G4174" t="str">
        <f t="shared" si="65"/>
        <v>Computer and Communication ApplicationsModeling Distributed Computer SystemsOn the Performance of the Immediate Restart Concurrency Control Policy1991Abbas Asadi-Arbabi</v>
      </c>
      <c r="I4174" t="str">
        <f>IFERROR(IF(VLOOKUP(Test!G4174,SanityCheck!$F$2:$F$6384,1,FALSE)=Test!G4174,"Y","N"),"N")</f>
        <v>Y</v>
      </c>
    </row>
    <row r="4175" spans="1:9" x14ac:dyDescent="0.25">
      <c r="A4175" t="s">
        <v>6076</v>
      </c>
      <c r="B4175" t="s">
        <v>6077</v>
      </c>
      <c r="C4175" t="s">
        <v>6079</v>
      </c>
      <c r="D4175">
        <v>1991</v>
      </c>
      <c r="E4175" t="s">
        <v>5911</v>
      </c>
      <c r="G4175" t="str">
        <f t="shared" si="65"/>
        <v>Computer and Communication ApplicationsModeling Distributed Computer SystemsOn the Performance of the Immediate Restart Concurrency Control Policy1991Sayed A. Banawan</v>
      </c>
      <c r="I4175" t="str">
        <f>IFERROR(IF(VLOOKUP(Test!G4175,SanityCheck!$F$2:$F$6384,1,FALSE)=Test!G4175,"Y","N"),"N")</f>
        <v>Y</v>
      </c>
    </row>
    <row r="4176" spans="1:9" x14ac:dyDescent="0.25">
      <c r="A4176" t="s">
        <v>6076</v>
      </c>
      <c r="B4176" t="s">
        <v>6077</v>
      </c>
      <c r="C4176" t="s">
        <v>6075</v>
      </c>
      <c r="D4176">
        <v>1991</v>
      </c>
      <c r="E4176" t="s">
        <v>5181</v>
      </c>
      <c r="G4176" t="str">
        <f t="shared" si="65"/>
        <v>Computer and Communication ApplicationsModeling Distributed Computer SystemsA Systems Simulation Approach to Integrate Maintenance Operations1991Golgen Bengu</v>
      </c>
      <c r="I4176" t="str">
        <f>IFERROR(IF(VLOOKUP(Test!G4176,SanityCheck!$F$2:$F$6384,1,FALSE)=Test!G4176,"Y","N"),"N")</f>
        <v>Y</v>
      </c>
    </row>
    <row r="4177" spans="1:9" x14ac:dyDescent="0.25">
      <c r="A4177" t="s">
        <v>6076</v>
      </c>
      <c r="B4177" t="s">
        <v>6077</v>
      </c>
      <c r="C4177" t="s">
        <v>6075</v>
      </c>
      <c r="D4177">
        <v>1991</v>
      </c>
      <c r="E4177" t="s">
        <v>6078</v>
      </c>
      <c r="G4177" t="str">
        <f t="shared" si="65"/>
        <v>Computer and Communication ApplicationsModeling Distributed Computer SystemsA Systems Simulation Approach to Integrate Maintenance Operations1991Juan Carlos Ortiz</v>
      </c>
      <c r="I4177" t="str">
        <f>IFERROR(IF(VLOOKUP(Test!G4177,SanityCheck!$F$2:$F$6384,1,FALSE)=Test!G4177,"Y","N"),"N")</f>
        <v>Y</v>
      </c>
    </row>
    <row r="4178" spans="1:9" x14ac:dyDescent="0.25">
      <c r="A4178" t="s">
        <v>6076</v>
      </c>
      <c r="B4178" t="s">
        <v>6084</v>
      </c>
      <c r="C4178" t="s">
        <v>6083</v>
      </c>
      <c r="D4178">
        <v>1991</v>
      </c>
      <c r="E4178" t="s">
        <v>6092</v>
      </c>
      <c r="G4178" t="str">
        <f t="shared" si="65"/>
        <v>Computer and Communication ApplicationsSimulation of Telecommunication NetworksA Teletraffic Simulator for Circuit Switched and Signaling Intelligent Network with SS71991Sophia Scoggins</v>
      </c>
      <c r="I4178" t="str">
        <f>IFERROR(IF(VLOOKUP(Test!G4178,SanityCheck!$F$2:$F$6384,1,FALSE)=Test!G4178,"Y","N"),"N")</f>
        <v>Y</v>
      </c>
    </row>
    <row r="4179" spans="1:9" x14ac:dyDescent="0.25">
      <c r="A4179" t="s">
        <v>6076</v>
      </c>
      <c r="B4179" t="s">
        <v>6084</v>
      </c>
      <c r="C4179" t="s">
        <v>6083</v>
      </c>
      <c r="D4179">
        <v>1991</v>
      </c>
      <c r="E4179" t="s">
        <v>6082</v>
      </c>
      <c r="G4179" t="str">
        <f t="shared" si="65"/>
        <v>Computer and Communication ApplicationsSimulation of Telecommunication NetworksA Teletraffic Simulator for Circuit Switched and Signaling Intelligent Network with SS71991Mark Scoggins</v>
      </c>
      <c r="I4179" t="str">
        <f>IFERROR(IF(VLOOKUP(Test!G4179,SanityCheck!$F$2:$F$6384,1,FALSE)=Test!G4179,"Y","N"),"N")</f>
        <v>Y</v>
      </c>
    </row>
    <row r="4180" spans="1:9" x14ac:dyDescent="0.25">
      <c r="A4180" t="s">
        <v>6076</v>
      </c>
      <c r="B4180" t="s">
        <v>6084</v>
      </c>
      <c r="C4180" t="s">
        <v>6083</v>
      </c>
      <c r="D4180">
        <v>1991</v>
      </c>
      <c r="E4180" t="s">
        <v>6089</v>
      </c>
      <c r="G4180" t="str">
        <f t="shared" si="65"/>
        <v>Computer and Communication ApplicationsSimulation of Telecommunication NetworksA Teletraffic Simulator for Circuit Switched and Signaling Intelligent Network with SS71991Jerrold Stach</v>
      </c>
      <c r="I4180" t="str">
        <f>IFERROR(IF(VLOOKUP(Test!G4180,SanityCheck!$F$2:$F$6384,1,FALSE)=Test!G4180,"Y","N"),"N")</f>
        <v>Y</v>
      </c>
    </row>
    <row r="4181" spans="1:9" x14ac:dyDescent="0.25">
      <c r="A4181" t="s">
        <v>6076</v>
      </c>
      <c r="B4181" t="s">
        <v>6084</v>
      </c>
      <c r="C4181" t="s">
        <v>6088</v>
      </c>
      <c r="D4181">
        <v>1991</v>
      </c>
      <c r="E4181" t="s">
        <v>6091</v>
      </c>
      <c r="G4181" t="str">
        <f t="shared" si="65"/>
        <v>Computer and Communication ApplicationsSimulation of Telecommunication NetworksPerformance Evaluation of ATM Architectures in Multimedia Traffic Environments1991Siddarth Behera</v>
      </c>
      <c r="I4181" t="str">
        <f>IFERROR(IF(VLOOKUP(Test!G4181,SanityCheck!$F$2:$F$6384,1,FALSE)=Test!G4181,"Y","N"),"N")</f>
        <v>Y</v>
      </c>
    </row>
    <row r="4182" spans="1:9" x14ac:dyDescent="0.25">
      <c r="A4182" t="s">
        <v>6076</v>
      </c>
      <c r="B4182" t="s">
        <v>6084</v>
      </c>
      <c r="C4182" t="s">
        <v>6088</v>
      </c>
      <c r="D4182">
        <v>1991</v>
      </c>
      <c r="E4182" t="s">
        <v>6087</v>
      </c>
      <c r="G4182" t="str">
        <f t="shared" si="65"/>
        <v>Computer and Communication ApplicationsSimulation of Telecommunication NetworksPerformance Evaluation of ATM Architectures in Multimedia Traffic Environments1991Gopal Meempat</v>
      </c>
      <c r="I4182" t="str">
        <f>IFERROR(IF(VLOOKUP(Test!G4182,SanityCheck!$F$2:$F$6384,1,FALSE)=Test!G4182,"Y","N"),"N")</f>
        <v>Y</v>
      </c>
    </row>
    <row r="4183" spans="1:9" x14ac:dyDescent="0.25">
      <c r="A4183" t="s">
        <v>6076</v>
      </c>
      <c r="B4183" t="s">
        <v>6084</v>
      </c>
      <c r="C4183" t="s">
        <v>6086</v>
      </c>
      <c r="D4183">
        <v>1991</v>
      </c>
      <c r="E4183" t="s">
        <v>6090</v>
      </c>
      <c r="G4183" t="str">
        <f t="shared" si="65"/>
        <v>Computer and Communication ApplicationsSimulation of Telecommunication NetworksThe Simulation of the Non-Linear Dynamic Behavior of Distributed Routing Networks using DECSIM1991Nicholas Ilyadis</v>
      </c>
      <c r="I4183" t="str">
        <f>IFERROR(IF(VLOOKUP(Test!G4183,SanityCheck!$F$2:$F$6384,1,FALSE)=Test!G4183,"Y","N"),"N")</f>
        <v>Y</v>
      </c>
    </row>
    <row r="4184" spans="1:9" x14ac:dyDescent="0.25">
      <c r="A4184" t="s">
        <v>6076</v>
      </c>
      <c r="B4184" t="s">
        <v>6084</v>
      </c>
      <c r="C4184" t="s">
        <v>6086</v>
      </c>
      <c r="D4184">
        <v>1991</v>
      </c>
      <c r="E4184" t="s">
        <v>6093</v>
      </c>
      <c r="G4184" t="str">
        <f t="shared" si="65"/>
        <v>Computer and Communication ApplicationsSimulation of Telecommunication NetworksThe Simulation of the Non-Linear Dynamic Behavior of Distributed Routing Networks using DECSIM1991Peter Drexel</v>
      </c>
      <c r="I4184" t="str">
        <f>IFERROR(IF(VLOOKUP(Test!G4184,SanityCheck!$F$2:$F$6384,1,FALSE)=Test!G4184,"Y","N"),"N")</f>
        <v>Y</v>
      </c>
    </row>
    <row r="4185" spans="1:9" x14ac:dyDescent="0.25">
      <c r="A4185" t="s">
        <v>6076</v>
      </c>
      <c r="B4185" t="s">
        <v>6084</v>
      </c>
      <c r="C4185" t="s">
        <v>6086</v>
      </c>
      <c r="D4185">
        <v>1991</v>
      </c>
      <c r="E4185" t="s">
        <v>6085</v>
      </c>
      <c r="G4185" t="str">
        <f t="shared" si="65"/>
        <v>Computer and Communication ApplicationsSimulation of Telecommunication NetworksThe Simulation of the Non-Linear Dynamic Behavior of Distributed Routing Networks using DECSIM1991Andrzej Rucinski</v>
      </c>
      <c r="I4185" t="str">
        <f>IFERROR(IF(VLOOKUP(Test!G4185,SanityCheck!$F$2:$F$6384,1,FALSE)=Test!G4185,"Y","N"),"N")</f>
        <v>Y</v>
      </c>
    </row>
    <row r="4186" spans="1:9" x14ac:dyDescent="0.25">
      <c r="A4186" t="s">
        <v>6076</v>
      </c>
      <c r="B4186" t="s">
        <v>6096</v>
      </c>
      <c r="C4186" t="s">
        <v>6100</v>
      </c>
      <c r="D4186">
        <v>1991</v>
      </c>
      <c r="E4186" t="s">
        <v>6103</v>
      </c>
      <c r="G4186" t="str">
        <f t="shared" si="65"/>
        <v>Computer and Communication ApplicationsLocal Area Network SimulationGeneric Approach to LAN Modeling1991Prabhudeva Kavi</v>
      </c>
      <c r="I4186" t="str">
        <f>IFERROR(IF(VLOOKUP(Test!G4186,SanityCheck!$F$2:$F$6384,1,FALSE)=Test!G4186,"Y","N"),"N")</f>
        <v>Y</v>
      </c>
    </row>
    <row r="4187" spans="1:9" x14ac:dyDescent="0.25">
      <c r="A4187" t="s">
        <v>6076</v>
      </c>
      <c r="B4187" t="s">
        <v>6096</v>
      </c>
      <c r="C4187" t="s">
        <v>6100</v>
      </c>
      <c r="D4187">
        <v>1991</v>
      </c>
      <c r="E4187" t="s">
        <v>4622</v>
      </c>
      <c r="G4187" t="str">
        <f t="shared" si="65"/>
        <v>Computer and Communication ApplicationsLocal Area Network SimulationGeneric Approach to LAN Modeling1991Victor S. Frost</v>
      </c>
      <c r="I4187" t="str">
        <f>IFERROR(IF(VLOOKUP(Test!G4187,SanityCheck!$F$2:$F$6384,1,FALSE)=Test!G4187,"Y","N"),"N")</f>
        <v>Y</v>
      </c>
    </row>
    <row r="4188" spans="1:9" x14ac:dyDescent="0.25">
      <c r="A4188" t="s">
        <v>6076</v>
      </c>
      <c r="B4188" t="s">
        <v>6096</v>
      </c>
      <c r="C4188" t="s">
        <v>6100</v>
      </c>
      <c r="D4188">
        <v>1991</v>
      </c>
      <c r="E4188" t="s">
        <v>6099</v>
      </c>
      <c r="G4188" t="str">
        <f t="shared" si="65"/>
        <v>Computer and Communication ApplicationsLocal Area Network SimulationGeneric Approach to LAN Modeling1991K. S. Shanmugan</v>
      </c>
      <c r="I4188" t="str">
        <f>IFERROR(IF(VLOOKUP(Test!G4188,SanityCheck!$F$2:$F$6384,1,FALSE)=Test!G4188,"Y","N"),"N")</f>
        <v>Y</v>
      </c>
    </row>
    <row r="4189" spans="1:9" x14ac:dyDescent="0.25">
      <c r="A4189" t="s">
        <v>6076</v>
      </c>
      <c r="B4189" t="s">
        <v>6096</v>
      </c>
      <c r="C4189" t="s">
        <v>6095</v>
      </c>
      <c r="D4189">
        <v>1991</v>
      </c>
      <c r="E4189" t="s">
        <v>6094</v>
      </c>
      <c r="G4189" t="str">
        <f t="shared" si="65"/>
        <v>Computer and Communication ApplicationsLocal Area Network SimulationInterconnected Ring Networks: A Performance Study1991Sub Ramakrishnan</v>
      </c>
      <c r="I4189" t="str">
        <f>IFERROR(IF(VLOOKUP(Test!G4189,SanityCheck!$F$2:$F$6384,1,FALSE)=Test!G4189,"Y","N"),"N")</f>
        <v>Y</v>
      </c>
    </row>
    <row r="4190" spans="1:9" x14ac:dyDescent="0.25">
      <c r="A4190" t="s">
        <v>6076</v>
      </c>
      <c r="B4190" t="s">
        <v>6096</v>
      </c>
      <c r="C4190" t="s">
        <v>6095</v>
      </c>
      <c r="D4190">
        <v>1991</v>
      </c>
      <c r="E4190" t="s">
        <v>6101</v>
      </c>
      <c r="G4190" t="str">
        <f t="shared" si="65"/>
        <v>Computer and Communication ApplicationsLocal Area Network SimulationInterconnected Ring Networks: A Performance Study1991Pratap Thondapu</v>
      </c>
      <c r="I4190" t="str">
        <f>IFERROR(IF(VLOOKUP(Test!G4190,SanityCheck!$F$2:$F$6384,1,FALSE)=Test!G4190,"Y","N"),"N")</f>
        <v>Y</v>
      </c>
    </row>
    <row r="4191" spans="1:9" x14ac:dyDescent="0.25">
      <c r="A4191" t="s">
        <v>6076</v>
      </c>
      <c r="B4191" t="s">
        <v>6096</v>
      </c>
      <c r="C4191" t="s">
        <v>6098</v>
      </c>
      <c r="D4191">
        <v>1991</v>
      </c>
      <c r="E4191" t="s">
        <v>6102</v>
      </c>
      <c r="G4191" t="str">
        <f t="shared" si="65"/>
        <v>Computer and Communication ApplicationsLocal Area Network SimulationAn Efficient Channel-Feedback-Based Adaptive Protocol for Scheduling Variable-Length Messages on Slotted, High-Speed Fiber Optic LANs/MANs1991Subrata Banerjee</v>
      </c>
      <c r="I4191" t="str">
        <f>IFERROR(IF(VLOOKUP(Test!G4191,SanityCheck!$F$2:$F$6384,1,FALSE)=Test!G4191,"Y","N"),"N")</f>
        <v>Y</v>
      </c>
    </row>
    <row r="4192" spans="1:9" x14ac:dyDescent="0.25">
      <c r="A4192" t="s">
        <v>6076</v>
      </c>
      <c r="B4192" t="s">
        <v>6096</v>
      </c>
      <c r="C4192" t="s">
        <v>6098</v>
      </c>
      <c r="D4192">
        <v>1991</v>
      </c>
      <c r="E4192" t="s">
        <v>6097</v>
      </c>
      <c r="G4192" t="str">
        <f t="shared" si="65"/>
        <v>Computer and Communication ApplicationsLocal Area Network SimulationAn Efficient Channel-Feedback-Based Adaptive Protocol for Scheduling Variable-Length Messages on Slotted, High-Speed Fiber Optic LANs/MANs1991Biswanath Mukherjee</v>
      </c>
      <c r="I4192" t="str">
        <f>IFERROR(IF(VLOOKUP(Test!G4192,SanityCheck!$F$2:$F$6384,1,FALSE)=Test!G4192,"Y","N"),"N")</f>
        <v>Y</v>
      </c>
    </row>
    <row r="4193" spans="1:9" x14ac:dyDescent="0.25">
      <c r="A4193" t="s">
        <v>6106</v>
      </c>
      <c r="B4193" t="s">
        <v>6107</v>
      </c>
      <c r="C4193" t="s">
        <v>6111</v>
      </c>
      <c r="D4193">
        <v>1991</v>
      </c>
      <c r="E4193" t="s">
        <v>6110</v>
      </c>
      <c r="G4193" t="str">
        <f t="shared" si="65"/>
        <v>Transportation ApplicationsAir Traffic SystemsThe National Simulation Laboratory: The Unifying Tool for Air Traffic Control System Development1991Randall J. Stevens</v>
      </c>
      <c r="I4193" t="str">
        <f>IFERROR(IF(VLOOKUP(Test!G4193,SanityCheck!$F$2:$F$6384,1,FALSE)=Test!G4193,"Y","N"),"N")</f>
        <v>Y</v>
      </c>
    </row>
    <row r="4194" spans="1:9" x14ac:dyDescent="0.25">
      <c r="A4194" t="s">
        <v>6106</v>
      </c>
      <c r="B4194" t="s">
        <v>6107</v>
      </c>
      <c r="C4194" t="s">
        <v>6111</v>
      </c>
      <c r="D4194">
        <v>1991</v>
      </c>
      <c r="E4194" t="s">
        <v>6112</v>
      </c>
      <c r="G4194" t="str">
        <f t="shared" si="65"/>
        <v>Transportation ApplicationsAir Traffic SystemsThe National Simulation Laboratory: The Unifying Tool for Air Traffic Control System Development1991Glenn F. Roberts</v>
      </c>
      <c r="I4194" t="str">
        <f>IFERROR(IF(VLOOKUP(Test!G4194,SanityCheck!$F$2:$F$6384,1,FALSE)=Test!G4194,"Y","N"),"N")</f>
        <v>Y</v>
      </c>
    </row>
    <row r="4195" spans="1:9" x14ac:dyDescent="0.25">
      <c r="A4195" t="s">
        <v>6106</v>
      </c>
      <c r="B4195" t="s">
        <v>6107</v>
      </c>
      <c r="C4195" t="s">
        <v>6109</v>
      </c>
      <c r="D4195">
        <v>1991</v>
      </c>
      <c r="E4195" t="s">
        <v>6113</v>
      </c>
      <c r="G4195" t="str">
        <f t="shared" si="65"/>
        <v>Transportation ApplicationsAir Traffic SystemsDynamic Traffic Flow Planning for ATC and Airspace User Requirements1991W. Manning</v>
      </c>
      <c r="I4195" t="str">
        <f>IFERROR(IF(VLOOKUP(Test!G4195,SanityCheck!$F$2:$F$6384,1,FALSE)=Test!G4195,"Y","N"),"N")</f>
        <v>Y</v>
      </c>
    </row>
    <row r="4196" spans="1:9" x14ac:dyDescent="0.25">
      <c r="A4196" t="s">
        <v>6106</v>
      </c>
      <c r="B4196" t="s">
        <v>6107</v>
      </c>
      <c r="C4196" t="s">
        <v>6109</v>
      </c>
      <c r="D4196">
        <v>1991</v>
      </c>
      <c r="E4196" t="s">
        <v>6108</v>
      </c>
      <c r="G4196" t="str">
        <f t="shared" si="65"/>
        <v>Transportation ApplicationsAir Traffic SystemsDynamic Traffic Flow Planning for ATC and Airspace User Requirements1991Bela Collins</v>
      </c>
      <c r="I4196" t="str">
        <f>IFERROR(IF(VLOOKUP(Test!G4196,SanityCheck!$F$2:$F$6384,1,FALSE)=Test!G4196,"Y","N"),"N")</f>
        <v>Y</v>
      </c>
    </row>
    <row r="4197" spans="1:9" x14ac:dyDescent="0.25">
      <c r="A4197" t="s">
        <v>6106</v>
      </c>
      <c r="B4197" t="s">
        <v>6107</v>
      </c>
      <c r="C4197" t="s">
        <v>6105</v>
      </c>
      <c r="D4197">
        <v>1991</v>
      </c>
      <c r="E4197" t="s">
        <v>6104</v>
      </c>
      <c r="G4197" t="str">
        <f t="shared" si="65"/>
        <v>Transportation ApplicationsAir Traffic SystemsIssues in Modelling a National Network of Airports1991Amadeo R. Odoni</v>
      </c>
      <c r="I4197" t="str">
        <f>IFERROR(IF(VLOOKUP(Test!G4197,SanityCheck!$F$2:$F$6384,1,FALSE)=Test!G4197,"Y","N"),"N")</f>
        <v>Y</v>
      </c>
    </row>
    <row r="4198" spans="1:9" x14ac:dyDescent="0.25">
      <c r="A4198" t="s">
        <v>6106</v>
      </c>
      <c r="B4198" t="s">
        <v>6116</v>
      </c>
      <c r="C4198" t="s">
        <v>6115</v>
      </c>
      <c r="D4198">
        <v>1991</v>
      </c>
      <c r="E4198" t="s">
        <v>6117</v>
      </c>
      <c r="G4198" t="str">
        <f t="shared" si="65"/>
        <v>Transportation ApplicationsSimulation of Traffic Flow on HighwaysMacroscopic Simulation Model for Freeway Traffic with Jams and Stop-Start Waves1991Reinhart D. KÃ¼hne</v>
      </c>
      <c r="I4198" t="str">
        <f>IFERROR(IF(VLOOKUP(Test!G4198,SanityCheck!$F$2:$F$6384,1,FALSE)=Test!G4198,"Y","N"),"N")</f>
        <v>Y</v>
      </c>
    </row>
    <row r="4199" spans="1:9" x14ac:dyDescent="0.25">
      <c r="A4199" t="s">
        <v>6106</v>
      </c>
      <c r="B4199" t="s">
        <v>6116</v>
      </c>
      <c r="C4199" t="s">
        <v>6115</v>
      </c>
      <c r="D4199">
        <v>1991</v>
      </c>
      <c r="E4199" t="s">
        <v>6114</v>
      </c>
      <c r="G4199" t="str">
        <f t="shared" si="65"/>
        <v>Transportation ApplicationsSimulation of Traffic Flow on HighwaysMacroscopic Simulation Model for Freeway Traffic with Jams and Stop-Start Waves1991Malte B. RÃ¶diger</v>
      </c>
      <c r="I4199" t="str">
        <f>IFERROR(IF(VLOOKUP(Test!G4199,SanityCheck!$F$2:$F$6384,1,FALSE)=Test!G4199,"Y","N"),"N")</f>
        <v>Y</v>
      </c>
    </row>
    <row r="4200" spans="1:9" x14ac:dyDescent="0.25">
      <c r="A4200" t="s">
        <v>6106</v>
      </c>
      <c r="B4200" t="s">
        <v>6116</v>
      </c>
      <c r="C4200" t="s">
        <v>6119</v>
      </c>
      <c r="D4200">
        <v>1991</v>
      </c>
      <c r="E4200" t="s">
        <v>6118</v>
      </c>
      <c r="G4200" t="str">
        <f t="shared" si="65"/>
        <v>Transportation ApplicationsSimulation of Traffic Flow on HighwaysIntegrating GIS, Simulation and Animation1991Edward Lieberman</v>
      </c>
      <c r="I4200" t="str">
        <f>IFERROR(IF(VLOOKUP(Test!G4200,SanityCheck!$F$2:$F$6384,1,FALSE)=Test!G4200,"Y","N"),"N")</f>
        <v>Y</v>
      </c>
    </row>
    <row r="4201" spans="1:9" x14ac:dyDescent="0.25">
      <c r="A4201" t="s">
        <v>6106</v>
      </c>
      <c r="B4201" t="s">
        <v>6116</v>
      </c>
      <c r="C4201" t="s">
        <v>6121</v>
      </c>
      <c r="D4201">
        <v>1991</v>
      </c>
      <c r="E4201" t="s">
        <v>6122</v>
      </c>
      <c r="G4201" t="str">
        <f t="shared" si="65"/>
        <v>Transportation ApplicationsSimulation of Traffic Flow on HighwaysOperational Planning for Electronic Toll Collection: A Unique Approach to Computer Modeling/Analysis1991John Danko</v>
      </c>
      <c r="I4201" t="str">
        <f>IFERROR(IF(VLOOKUP(Test!G4201,SanityCheck!$F$2:$F$6384,1,FALSE)=Test!G4201,"Y","N"),"N")</f>
        <v>Y</v>
      </c>
    </row>
    <row r="4202" spans="1:9" x14ac:dyDescent="0.25">
      <c r="A4202" t="s">
        <v>6106</v>
      </c>
      <c r="B4202" t="s">
        <v>6116</v>
      </c>
      <c r="C4202" t="s">
        <v>6121</v>
      </c>
      <c r="D4202">
        <v>1991</v>
      </c>
      <c r="E4202" t="s">
        <v>6120</v>
      </c>
      <c r="G4202" t="str">
        <f t="shared" si="65"/>
        <v>Transportation ApplicationsSimulation of Traffic Flow on HighwaysOperational Planning for Electronic Toll Collection: A Unique Approach to Computer Modeling/Analysis1991Victor Gulewicz</v>
      </c>
      <c r="I4202" t="str">
        <f>IFERROR(IF(VLOOKUP(Test!G4202,SanityCheck!$F$2:$F$6384,1,FALSE)=Test!G4202,"Y","N"),"N")</f>
        <v>Y</v>
      </c>
    </row>
    <row r="4203" spans="1:9" x14ac:dyDescent="0.25">
      <c r="A4203" t="s">
        <v>6106</v>
      </c>
      <c r="B4203" t="s">
        <v>6125</v>
      </c>
      <c r="C4203" t="s">
        <v>6124</v>
      </c>
      <c r="D4203">
        <v>1991</v>
      </c>
      <c r="E4203" t="s">
        <v>6129</v>
      </c>
      <c r="G4203" t="str">
        <f t="shared" si="65"/>
        <v>Transportation ApplicationsRapid Modelling Tools and IntegrationApplication of an Integrated Modeling Tool: United Parcel Service1991Thomas M. Swip  Jr.</v>
      </c>
      <c r="I4203" t="str">
        <f>IFERROR(IF(VLOOKUP(Test!G4203,SanityCheck!$F$2:$F$6384,1,FALSE)=Test!G4203,"Y","N"),"N")</f>
        <v>Y</v>
      </c>
    </row>
    <row r="4204" spans="1:9" x14ac:dyDescent="0.25">
      <c r="A4204" t="s">
        <v>6106</v>
      </c>
      <c r="B4204" t="s">
        <v>6125</v>
      </c>
      <c r="C4204" t="s">
        <v>6124</v>
      </c>
      <c r="D4204">
        <v>1991</v>
      </c>
      <c r="E4204" t="s">
        <v>6123</v>
      </c>
      <c r="G4204" t="str">
        <f t="shared" si="65"/>
        <v>Transportation ApplicationsRapid Modelling Tools and IntegrationApplication of an Integrated Modeling Tool: United Parcel Service1991Heungsoon Felix Lee</v>
      </c>
      <c r="I4204" t="str">
        <f>IFERROR(IF(VLOOKUP(Test!G4204,SanityCheck!$F$2:$F$6384,1,FALSE)=Test!G4204,"Y","N"),"N")</f>
        <v>Y</v>
      </c>
    </row>
    <row r="4205" spans="1:9" x14ac:dyDescent="0.25">
      <c r="A4205" t="s">
        <v>6106</v>
      </c>
      <c r="B4205" t="s">
        <v>6125</v>
      </c>
      <c r="C4205" t="s">
        <v>6127</v>
      </c>
      <c r="D4205">
        <v>1991</v>
      </c>
      <c r="E4205" t="s">
        <v>6126</v>
      </c>
      <c r="G4205" t="str">
        <f t="shared" si="65"/>
        <v>Transportation ApplicationsRapid Modelling Tools and IntegrationA Rapid Railway Simulation Model Development System Incorporating Automatic Model Generation1991Kyriakos Tsiflakos</v>
      </c>
      <c r="I4205" t="str">
        <f>IFERROR(IF(VLOOKUP(Test!G4205,SanityCheck!$F$2:$F$6384,1,FALSE)=Test!G4205,"Y","N"),"N")</f>
        <v>Y</v>
      </c>
    </row>
    <row r="4206" spans="1:9" x14ac:dyDescent="0.25">
      <c r="A4206" t="s">
        <v>6106</v>
      </c>
      <c r="B4206" t="s">
        <v>6125</v>
      </c>
      <c r="C4206" t="s">
        <v>6127</v>
      </c>
      <c r="D4206">
        <v>1991</v>
      </c>
      <c r="E4206" t="s">
        <v>5723</v>
      </c>
      <c r="G4206" t="str">
        <f t="shared" si="65"/>
        <v>Transportation ApplicationsRapid Modelling Tools and IntegrationA Rapid Railway Simulation Model Development System Incorporating Automatic Model Generation1991Stephen C. Mathewson</v>
      </c>
      <c r="I4206" t="str">
        <f>IFERROR(IF(VLOOKUP(Test!G4206,SanityCheck!$F$2:$F$6384,1,FALSE)=Test!G4206,"Y","N"),"N")</f>
        <v>Y</v>
      </c>
    </row>
    <row r="4207" spans="1:9" x14ac:dyDescent="0.25">
      <c r="A4207" t="s">
        <v>6106</v>
      </c>
      <c r="B4207" t="s">
        <v>6125</v>
      </c>
      <c r="C4207" t="s">
        <v>6128</v>
      </c>
      <c r="D4207">
        <v>1991</v>
      </c>
      <c r="E4207" t="s">
        <v>2232</v>
      </c>
      <c r="G4207" t="str">
        <f t="shared" si="65"/>
        <v>Transportation ApplicationsRapid Modelling Tools and IntegrationSimulation of Fox River Locks Boat Lift1991D. Brent Bandy</v>
      </c>
      <c r="I4207" t="str">
        <f>IFERROR(IF(VLOOKUP(Test!G4207,SanityCheck!$F$2:$F$6384,1,FALSE)=Test!G4207,"Y","N"),"N")</f>
        <v>Y</v>
      </c>
    </row>
    <row r="4208" spans="1:9" x14ac:dyDescent="0.25">
      <c r="A4208" t="s">
        <v>3236</v>
      </c>
      <c r="B4208" t="s">
        <v>6132</v>
      </c>
      <c r="C4208" t="s">
        <v>6136</v>
      </c>
      <c r="D4208">
        <v>1991</v>
      </c>
      <c r="E4208" t="s">
        <v>6135</v>
      </c>
      <c r="G4208" t="str">
        <f t="shared" si="65"/>
        <v>General ApplicationsIllustrations of the Simulation ProcessComputer Simulation: An Important Tool in the Fast-Food Industry1991A. K. Kharwat</v>
      </c>
      <c r="I4208" t="str">
        <f>IFERROR(IF(VLOOKUP(Test!G4208,SanityCheck!$F$2:$F$6384,1,FALSE)=Test!G4208,"Y","N"),"N")</f>
        <v>Y</v>
      </c>
    </row>
    <row r="4209" spans="1:9" x14ac:dyDescent="0.25">
      <c r="A4209" t="s">
        <v>3236</v>
      </c>
      <c r="B4209" t="s">
        <v>6132</v>
      </c>
      <c r="C4209" t="s">
        <v>6131</v>
      </c>
      <c r="D4209">
        <v>1991</v>
      </c>
      <c r="E4209" t="s">
        <v>6134</v>
      </c>
      <c r="G4209" t="str">
        <f t="shared" si="65"/>
        <v>General ApplicationsIllustrations of the Simulation ProcessApplying the Simulation Process: Simulation Study of HAD Parts Degreaser1991Robert Kittell</v>
      </c>
      <c r="I4209" t="str">
        <f>IFERROR(IF(VLOOKUP(Test!G4209,SanityCheck!$F$2:$F$6384,1,FALSE)=Test!G4209,"Y","N"),"N")</f>
        <v>Y</v>
      </c>
    </row>
    <row r="4210" spans="1:9" x14ac:dyDescent="0.25">
      <c r="A4210" t="s">
        <v>3236</v>
      </c>
      <c r="B4210" t="s">
        <v>6132</v>
      </c>
      <c r="C4210" t="s">
        <v>6131</v>
      </c>
      <c r="D4210">
        <v>1991</v>
      </c>
      <c r="E4210" t="s">
        <v>6130</v>
      </c>
      <c r="G4210" t="str">
        <f t="shared" si="65"/>
        <v>General ApplicationsIllustrations of the Simulation ProcessApplying the Simulation Process: Simulation Study of HAD Parts Degreaser1991Ann Dunkin</v>
      </c>
      <c r="I4210" t="str">
        <f>IFERROR(IF(VLOOKUP(Test!G4210,SanityCheck!$F$2:$F$6384,1,FALSE)=Test!G4210,"Y","N"),"N")</f>
        <v>Y</v>
      </c>
    </row>
    <row r="4211" spans="1:9" x14ac:dyDescent="0.25">
      <c r="A4211" t="s">
        <v>3236</v>
      </c>
      <c r="B4211" t="s">
        <v>6132</v>
      </c>
      <c r="C4211" t="s">
        <v>6133</v>
      </c>
      <c r="D4211">
        <v>1991</v>
      </c>
      <c r="E4211" t="s">
        <v>803</v>
      </c>
      <c r="G4211" t="str">
        <f t="shared" si="65"/>
        <v>General ApplicationsIllustrations of the Simulation ProcessToward a Higher Level, Output Analysis Interface1991Edward A. MacNair</v>
      </c>
      <c r="I4211" t="str">
        <f>IFERROR(IF(VLOOKUP(Test!G4211,SanityCheck!$F$2:$F$6384,1,FALSE)=Test!G4211,"Y","N"),"N")</f>
        <v>Y</v>
      </c>
    </row>
    <row r="4212" spans="1:9" x14ac:dyDescent="0.25">
      <c r="A4212" t="s">
        <v>3236</v>
      </c>
      <c r="B4212" t="s">
        <v>6132</v>
      </c>
      <c r="C4212" t="s">
        <v>6133</v>
      </c>
      <c r="D4212">
        <v>1991</v>
      </c>
      <c r="E4212" t="s">
        <v>827</v>
      </c>
      <c r="G4212" t="str">
        <f t="shared" si="65"/>
        <v>General ApplicationsIllustrations of the Simulation ProcessToward a Higher Level, Output Analysis Interface1991Peter D. Welch</v>
      </c>
      <c r="I4212" t="str">
        <f>IFERROR(IF(VLOOKUP(Test!G4212,SanityCheck!$F$2:$F$6384,1,FALSE)=Test!G4212,"Y","N"),"N")</f>
        <v>Y</v>
      </c>
    </row>
    <row r="4213" spans="1:9" x14ac:dyDescent="0.25">
      <c r="A4213" t="s">
        <v>3236</v>
      </c>
      <c r="B4213" t="s">
        <v>6139</v>
      </c>
      <c r="C4213" t="s">
        <v>6144</v>
      </c>
      <c r="D4213">
        <v>1991</v>
      </c>
      <c r="E4213" t="s">
        <v>6143</v>
      </c>
      <c r="G4213" t="str">
        <f t="shared" si="65"/>
        <v>General ApplicationsBiological and HealthA Methodology for Simulating the U.S. Recreational Fishery for Billfish1991Mark I. Farber</v>
      </c>
      <c r="I4213" t="str">
        <f>IFERROR(IF(VLOOKUP(Test!G4213,SanityCheck!$F$2:$F$6384,1,FALSE)=Test!G4213,"Y","N"),"N")</f>
        <v>Y</v>
      </c>
    </row>
    <row r="4214" spans="1:9" x14ac:dyDescent="0.25">
      <c r="A4214" t="s">
        <v>3236</v>
      </c>
      <c r="B4214" t="s">
        <v>6139</v>
      </c>
      <c r="C4214" t="s">
        <v>6141</v>
      </c>
      <c r="D4214">
        <v>1991</v>
      </c>
      <c r="E4214" t="s">
        <v>6142</v>
      </c>
      <c r="G4214" t="str">
        <f t="shared" si="65"/>
        <v>General ApplicationsBiological and HealthThe Financial Impact of Biotechnology on Hog Production: A Dynamic-Stochastic Capital Budgeting Simulation Approach1991Conrado M. Gempesaw II</v>
      </c>
      <c r="I4214" t="str">
        <f>IFERROR(IF(VLOOKUP(Test!G4214,SanityCheck!$F$2:$F$6384,1,FALSE)=Test!G4214,"Y","N"),"N")</f>
        <v>Y</v>
      </c>
    </row>
    <row r="4215" spans="1:9" x14ac:dyDescent="0.25">
      <c r="A4215" t="s">
        <v>3236</v>
      </c>
      <c r="B4215" t="s">
        <v>6139</v>
      </c>
      <c r="C4215" t="s">
        <v>6141</v>
      </c>
      <c r="D4215">
        <v>1991</v>
      </c>
      <c r="E4215" t="s">
        <v>6140</v>
      </c>
      <c r="G4215" t="str">
        <f t="shared" si="65"/>
        <v>General ApplicationsBiological and HealthThe Financial Impact of Biotechnology on Hog Production: A Dynamic-Stochastic Capital Budgeting Simulation Approach1991Catherine K. Halbrendt</v>
      </c>
      <c r="I4215" t="str">
        <f>IFERROR(IF(VLOOKUP(Test!G4215,SanityCheck!$F$2:$F$6384,1,FALSE)=Test!G4215,"Y","N"),"N")</f>
        <v>Y</v>
      </c>
    </row>
    <row r="4216" spans="1:9" x14ac:dyDescent="0.25">
      <c r="A4216" t="s">
        <v>3236</v>
      </c>
      <c r="B4216" t="s">
        <v>6139</v>
      </c>
      <c r="C4216" t="s">
        <v>6138</v>
      </c>
      <c r="D4216">
        <v>1991</v>
      </c>
      <c r="E4216" t="s">
        <v>3475</v>
      </c>
      <c r="G4216" t="str">
        <f t="shared" si="65"/>
        <v>General ApplicationsBiological and HealthA Simulation Model for a Same Day Care Facility at a University Hospital1991Wafik H. Iskander</v>
      </c>
      <c r="I4216" t="str">
        <f>IFERROR(IF(VLOOKUP(Test!G4216,SanityCheck!$F$2:$F$6384,1,FALSE)=Test!G4216,"Y","N"),"N")</f>
        <v>Y</v>
      </c>
    </row>
    <row r="4217" spans="1:9" x14ac:dyDescent="0.25">
      <c r="A4217" t="s">
        <v>3236</v>
      </c>
      <c r="B4217" t="s">
        <v>6139</v>
      </c>
      <c r="C4217" t="s">
        <v>6138</v>
      </c>
      <c r="D4217">
        <v>1991</v>
      </c>
      <c r="E4217" t="s">
        <v>6137</v>
      </c>
      <c r="G4217" t="str">
        <f t="shared" si="65"/>
        <v>General ApplicationsBiological and HealthA Simulation Model for a Same Day Care Facility at a University Hospital1991D. Mark Carter</v>
      </c>
      <c r="I4217" t="str">
        <f>IFERROR(IF(VLOOKUP(Test!G4217,SanityCheck!$F$2:$F$6384,1,FALSE)=Test!G4217,"Y","N"),"N")</f>
        <v>Y</v>
      </c>
    </row>
    <row r="4218" spans="1:9" x14ac:dyDescent="0.25">
      <c r="A4218" t="s">
        <v>3236</v>
      </c>
      <c r="B4218" t="s">
        <v>6147</v>
      </c>
      <c r="C4218" t="s">
        <v>6146</v>
      </c>
      <c r="D4218">
        <v>1991</v>
      </c>
      <c r="E4218" t="s">
        <v>6151</v>
      </c>
      <c r="G4218" t="str">
        <f t="shared" si="65"/>
        <v>General ApplicationsRandom Generation of Data for Simulation and OptimizationA Method for Generating Random Cutting-Tool Requirement Matrices for Manufacturing Systems Simulation1991Dharmaraj Veeramani</v>
      </c>
      <c r="I4218" t="str">
        <f>IFERROR(IF(VLOOKUP(Test!G4218,SanityCheck!$F$2:$F$6384,1,FALSE)=Test!G4218,"Y","N"),"N")</f>
        <v>Y</v>
      </c>
    </row>
    <row r="4219" spans="1:9" x14ac:dyDescent="0.25">
      <c r="A4219" t="s">
        <v>3236</v>
      </c>
      <c r="B4219" t="s">
        <v>6147</v>
      </c>
      <c r="C4219" t="s">
        <v>6146</v>
      </c>
      <c r="D4219">
        <v>1991</v>
      </c>
      <c r="E4219" t="s">
        <v>6145</v>
      </c>
      <c r="G4219" t="str">
        <f t="shared" si="65"/>
        <v>General ApplicationsRandom Generation of Data for Simulation and OptimizationA Method for Generating Random Cutting-Tool Requirement Matrices for Manufacturing Systems Simulation1991Moshe M. Barash</v>
      </c>
      <c r="I4219" t="str">
        <f>IFERROR(IF(VLOOKUP(Test!G4219,SanityCheck!$F$2:$F$6384,1,FALSE)=Test!G4219,"Y","N"),"N")</f>
        <v>Y</v>
      </c>
    </row>
    <row r="4220" spans="1:9" x14ac:dyDescent="0.25">
      <c r="A4220" t="s">
        <v>3236</v>
      </c>
      <c r="B4220" t="s">
        <v>6147</v>
      </c>
      <c r="C4220" t="s">
        <v>6146</v>
      </c>
      <c r="D4220">
        <v>1991</v>
      </c>
      <c r="E4220" t="s">
        <v>643</v>
      </c>
      <c r="G4220" t="str">
        <f t="shared" si="65"/>
        <v>General ApplicationsRandom Generation of Data for Simulation and OptimizationA Method for Generating Random Cutting-Tool Requirement Matrices for Manufacturing Systems Simulation1991James R. Wilson</v>
      </c>
      <c r="I4220" t="str">
        <f>IFERROR(IF(VLOOKUP(Test!G4220,SanityCheck!$F$2:$F$6384,1,FALSE)=Test!G4220,"Y","N"),"N")</f>
        <v>Y</v>
      </c>
    </row>
    <row r="4221" spans="1:9" x14ac:dyDescent="0.25">
      <c r="A4221" t="s">
        <v>3236</v>
      </c>
      <c r="B4221" t="s">
        <v>6147</v>
      </c>
      <c r="C4221" t="s">
        <v>6150</v>
      </c>
      <c r="D4221">
        <v>1991</v>
      </c>
      <c r="E4221" t="s">
        <v>6149</v>
      </c>
      <c r="G4221" t="str">
        <f t="shared" si="65"/>
        <v>General ApplicationsRandom Generation of Data for Simulation and OptimizationA Method for Randomly Generating Capacitated Networks1991Kwang Shin</v>
      </c>
      <c r="I4221" t="str">
        <f>IFERROR(IF(VLOOKUP(Test!G4221,SanityCheck!$F$2:$F$6384,1,FALSE)=Test!G4221,"Y","N"),"N")</f>
        <v>Y</v>
      </c>
    </row>
    <row r="4222" spans="1:9" x14ac:dyDescent="0.25">
      <c r="A4222" t="s">
        <v>3236</v>
      </c>
      <c r="B4222" t="s">
        <v>6147</v>
      </c>
      <c r="C4222" t="s">
        <v>6150</v>
      </c>
      <c r="D4222">
        <v>1991</v>
      </c>
      <c r="E4222" t="s">
        <v>6152</v>
      </c>
      <c r="G4222" t="str">
        <f t="shared" si="65"/>
        <v>General ApplicationsRandom Generation of Data for Simulation and OptimizationA Method for Randomly Generating Capacitated Networks1991Steve Corder</v>
      </c>
      <c r="I4222" t="str">
        <f>IFERROR(IF(VLOOKUP(Test!G4222,SanityCheck!$F$2:$F$6384,1,FALSE)=Test!G4222,"Y","N"),"N")</f>
        <v>Y</v>
      </c>
    </row>
    <row r="4223" spans="1:9" x14ac:dyDescent="0.25">
      <c r="A4223" t="s">
        <v>3236</v>
      </c>
      <c r="B4223" t="s">
        <v>6147</v>
      </c>
      <c r="C4223" t="s">
        <v>6148</v>
      </c>
      <c r="D4223">
        <v>1991</v>
      </c>
      <c r="E4223" t="s">
        <v>5660</v>
      </c>
      <c r="G4223" t="str">
        <f t="shared" si="65"/>
        <v>General ApplicationsRandom Generation of Data for Simulation and OptimizationOptimization Test Problems with Uniformly Distributed Coefficients1991Charles H. Reilly</v>
      </c>
      <c r="I4223" t="str">
        <f>IFERROR(IF(VLOOKUP(Test!G4223,SanityCheck!$F$2:$F$6384,1,FALSE)=Test!G4223,"Y","N"),"N")</f>
        <v>Y</v>
      </c>
    </row>
    <row r="4224" spans="1:9" x14ac:dyDescent="0.25">
      <c r="A4224" t="s">
        <v>1982</v>
      </c>
      <c r="B4224" t="s">
        <v>6154</v>
      </c>
      <c r="C4224" t="s">
        <v>6156</v>
      </c>
      <c r="D4224">
        <v>1991</v>
      </c>
      <c r="E4224" t="s">
        <v>6155</v>
      </c>
      <c r="G4224" t="str">
        <f t="shared" si="65"/>
        <v>Analysis MethodologyStatistical GraphicsObject-Oriented Graphical Analysis1991Catherine Hurley</v>
      </c>
      <c r="I4224" t="str">
        <f>IFERROR(IF(VLOOKUP(Test!G4224,SanityCheck!$F$2:$F$6384,1,FALSE)=Test!G4224,"Y","N"),"N")</f>
        <v>Y</v>
      </c>
    </row>
    <row r="4225" spans="1:9" x14ac:dyDescent="0.25">
      <c r="A4225" t="s">
        <v>1982</v>
      </c>
      <c r="B4225" t="s">
        <v>6154</v>
      </c>
      <c r="C4225" t="s">
        <v>6153</v>
      </c>
      <c r="D4225">
        <v>1991</v>
      </c>
      <c r="E4225" t="s">
        <v>2831</v>
      </c>
      <c r="G4225" t="str">
        <f t="shared" si="65"/>
        <v>Analysis MethodologyStatistical GraphicsClassroom Goodness of Fit Testing Using Microsoft Windows1991Donald L. Byrkett</v>
      </c>
      <c r="I4225" t="str">
        <f>IFERROR(IF(VLOOKUP(Test!G4225,SanityCheck!$F$2:$F$6384,1,FALSE)=Test!G4225,"Y","N"),"N")</f>
        <v>Y</v>
      </c>
    </row>
    <row r="4226" spans="1:9" x14ac:dyDescent="0.25">
      <c r="A4226" t="s">
        <v>1982</v>
      </c>
      <c r="B4226" t="s">
        <v>5991</v>
      </c>
      <c r="C4226" t="s">
        <v>5994</v>
      </c>
      <c r="D4226">
        <v>1991</v>
      </c>
      <c r="E4226" t="s">
        <v>693</v>
      </c>
      <c r="G4226" t="str">
        <f t="shared" ref="G4226:G4289" si="66">CONCATENATE(A4226,B4226,C4226,D4226,E4226)</f>
        <v>Analysis MethodologyFocus/Panel SessionCurrent Issues in Metamodeling1991Robert G. Sargent</v>
      </c>
      <c r="I4226" t="str">
        <f>IFERROR(IF(VLOOKUP(Test!G4226,SanityCheck!$F$2:$F$6384,1,FALSE)=Test!G4226,"Y","N"),"N")</f>
        <v>Y</v>
      </c>
    </row>
    <row r="4227" spans="1:9" x14ac:dyDescent="0.25">
      <c r="A4227" t="s">
        <v>1982</v>
      </c>
      <c r="B4227" t="s">
        <v>5991</v>
      </c>
      <c r="C4227" t="s">
        <v>5994</v>
      </c>
      <c r="D4227">
        <v>1991</v>
      </c>
      <c r="E4227" t="s">
        <v>5993</v>
      </c>
      <c r="G4227" t="str">
        <f t="shared" si="66"/>
        <v>Analysis MethodologyFocus/Panel SessionCurrent Issues in Metamodeling1991Ken Bauer</v>
      </c>
      <c r="I4227" t="str">
        <f>IFERROR(IF(VLOOKUP(Test!G4227,SanityCheck!$F$2:$F$6384,1,FALSE)=Test!G4227,"Y","N"),"N")</f>
        <v>Y</v>
      </c>
    </row>
    <row r="4228" spans="1:9" x14ac:dyDescent="0.25">
      <c r="A4228" t="s">
        <v>1982</v>
      </c>
      <c r="B4228" t="s">
        <v>5991</v>
      </c>
      <c r="C4228" t="s">
        <v>5994</v>
      </c>
      <c r="D4228">
        <v>1991</v>
      </c>
      <c r="E4228" t="s">
        <v>1535</v>
      </c>
      <c r="G4228" t="str">
        <f t="shared" si="66"/>
        <v>Analysis MethodologyFocus/Panel SessionCurrent Issues in Metamodeling1991Joan M. Donohue</v>
      </c>
      <c r="I4228" t="str">
        <f>IFERROR(IF(VLOOKUP(Test!G4228,SanityCheck!$F$2:$F$6384,1,FALSE)=Test!G4228,"Y","N"),"N")</f>
        <v>Y</v>
      </c>
    </row>
    <row r="4229" spans="1:9" x14ac:dyDescent="0.25">
      <c r="A4229" t="s">
        <v>1982</v>
      </c>
      <c r="B4229" t="s">
        <v>5991</v>
      </c>
      <c r="C4229" t="s">
        <v>5994</v>
      </c>
      <c r="D4229">
        <v>1991</v>
      </c>
      <c r="E4229" t="s">
        <v>643</v>
      </c>
      <c r="G4229" t="str">
        <f t="shared" si="66"/>
        <v>Analysis MethodologyFocus/Panel SessionCurrent Issues in Metamodeling1991James R. Wilson</v>
      </c>
      <c r="I4229" t="str">
        <f>IFERROR(IF(VLOOKUP(Test!G4229,SanityCheck!$F$2:$F$6384,1,FALSE)=Test!G4229,"Y","N"),"N")</f>
        <v>Y</v>
      </c>
    </row>
    <row r="4230" spans="1:9" x14ac:dyDescent="0.25">
      <c r="A4230" t="s">
        <v>1982</v>
      </c>
      <c r="B4230" t="s">
        <v>5991</v>
      </c>
      <c r="C4230" t="s">
        <v>5995</v>
      </c>
      <c r="D4230">
        <v>1991</v>
      </c>
      <c r="E4230" t="s">
        <v>693</v>
      </c>
      <c r="G4230" t="str">
        <f t="shared" si="66"/>
        <v>Analysis MethodologyFocus/Panel SessionResearch Issues in Metamodeling1991Robert G. Sargent</v>
      </c>
      <c r="I4230" t="str">
        <f>IFERROR(IF(VLOOKUP(Test!G4230,SanityCheck!$F$2:$F$6384,1,FALSE)=Test!G4230,"Y","N"),"N")</f>
        <v>Y</v>
      </c>
    </row>
    <row r="4231" spans="1:9" x14ac:dyDescent="0.25">
      <c r="A4231" t="s">
        <v>1982</v>
      </c>
      <c r="B4231" t="s">
        <v>6159</v>
      </c>
      <c r="C4231" t="s">
        <v>6161</v>
      </c>
      <c r="D4231">
        <v>1991</v>
      </c>
      <c r="E4231" t="s">
        <v>1561</v>
      </c>
      <c r="G4231" t="str">
        <f t="shared" si="66"/>
        <v>Analysis MethodologyOptimization MethodsMulticriteria Optimization of Simulation Models1991Gerald W. Evans</v>
      </c>
      <c r="I4231" t="str">
        <f>IFERROR(IF(VLOOKUP(Test!G4231,SanityCheck!$F$2:$F$6384,1,FALSE)=Test!G4231,"Y","N"),"N")</f>
        <v>Y</v>
      </c>
    </row>
    <row r="4232" spans="1:9" x14ac:dyDescent="0.25">
      <c r="A4232" t="s">
        <v>1982</v>
      </c>
      <c r="B4232" t="s">
        <v>6159</v>
      </c>
      <c r="C4232" t="s">
        <v>6161</v>
      </c>
      <c r="D4232">
        <v>1991</v>
      </c>
      <c r="E4232" t="s">
        <v>6163</v>
      </c>
      <c r="G4232" t="str">
        <f t="shared" si="66"/>
        <v>Analysis MethodologyOptimization MethodsMulticriteria Optimization of Simulation Models1991Bruce Stuckman</v>
      </c>
      <c r="I4232" t="str">
        <f>IFERROR(IF(VLOOKUP(Test!G4232,SanityCheck!$F$2:$F$6384,1,FALSE)=Test!G4232,"Y","N"),"N")</f>
        <v>Y</v>
      </c>
    </row>
    <row r="4233" spans="1:9" x14ac:dyDescent="0.25">
      <c r="A4233" t="s">
        <v>1982</v>
      </c>
      <c r="B4233" t="s">
        <v>6159</v>
      </c>
      <c r="C4233" t="s">
        <v>6161</v>
      </c>
      <c r="D4233">
        <v>1991</v>
      </c>
      <c r="E4233" t="s">
        <v>6160</v>
      </c>
      <c r="G4233" t="str">
        <f t="shared" si="66"/>
        <v>Analysis MethodologyOptimization MethodsMulticriteria Optimization of Simulation Models1991Mansooreh Mollaghasemi</v>
      </c>
      <c r="I4233" t="str">
        <f>IFERROR(IF(VLOOKUP(Test!G4233,SanityCheck!$F$2:$F$6384,1,FALSE)=Test!G4233,"Y","N"),"N")</f>
        <v>Y</v>
      </c>
    </row>
    <row r="4234" spans="1:9" x14ac:dyDescent="0.25">
      <c r="A4234" t="s">
        <v>1982</v>
      </c>
      <c r="B4234" t="s">
        <v>6159</v>
      </c>
      <c r="C4234" t="s">
        <v>6164</v>
      </c>
      <c r="D4234">
        <v>1991</v>
      </c>
      <c r="E4234" t="s">
        <v>6165</v>
      </c>
      <c r="G4234" t="str">
        <f t="shared" si="66"/>
        <v>Analysis MethodologyOptimization MethodsRetrospective Simulation Response Optimization1991Kevin Healy</v>
      </c>
      <c r="I4234" t="str">
        <f>IFERROR(IF(VLOOKUP(Test!G4234,SanityCheck!$F$2:$F$6384,1,FALSE)=Test!G4234,"Y","N"),"N")</f>
        <v>Y</v>
      </c>
    </row>
    <row r="4235" spans="1:9" x14ac:dyDescent="0.25">
      <c r="A4235" t="s">
        <v>1982</v>
      </c>
      <c r="B4235" t="s">
        <v>6159</v>
      </c>
      <c r="C4235" t="s">
        <v>6164</v>
      </c>
      <c r="D4235">
        <v>1991</v>
      </c>
      <c r="E4235" t="s">
        <v>1975</v>
      </c>
      <c r="G4235" t="str">
        <f t="shared" si="66"/>
        <v>Analysis MethodologyOptimization MethodsRetrospective Simulation Response Optimization1991Lee W. Schruben</v>
      </c>
      <c r="I4235" t="str">
        <f>IFERROR(IF(VLOOKUP(Test!G4235,SanityCheck!$F$2:$F$6384,1,FALSE)=Test!G4235,"Y","N"),"N")</f>
        <v>Y</v>
      </c>
    </row>
    <row r="4236" spans="1:9" x14ac:dyDescent="0.25">
      <c r="A4236" t="s">
        <v>1982</v>
      </c>
      <c r="B4236" t="s">
        <v>6159</v>
      </c>
      <c r="C4236" t="s">
        <v>6158</v>
      </c>
      <c r="D4236">
        <v>1991</v>
      </c>
      <c r="E4236" t="s">
        <v>6157</v>
      </c>
      <c r="G4236" t="str">
        <f t="shared" si="66"/>
        <v>Analysis MethodologyOptimization MethodsSolution to the Indexing Problem of Frequency Domain Simulation Experiments1991Mousumi Mitra</v>
      </c>
      <c r="I4236" t="str">
        <f>IFERROR(IF(VLOOKUP(Test!G4236,SanityCheck!$F$2:$F$6384,1,FALSE)=Test!G4236,"Y","N"),"N")</f>
        <v>Y</v>
      </c>
    </row>
    <row r="4237" spans="1:9" x14ac:dyDescent="0.25">
      <c r="A4237" t="s">
        <v>1982</v>
      </c>
      <c r="B4237" t="s">
        <v>6159</v>
      </c>
      <c r="C4237" t="s">
        <v>6158</v>
      </c>
      <c r="D4237">
        <v>1991</v>
      </c>
      <c r="E4237" t="s">
        <v>6162</v>
      </c>
      <c r="G4237" t="str">
        <f t="shared" si="66"/>
        <v>Analysis MethodologyOptimization MethodsSolution to the Indexing Problem of Frequency Domain Simulation Experiments1991Stephen K. Park</v>
      </c>
      <c r="I4237" t="str">
        <f>IFERROR(IF(VLOOKUP(Test!G4237,SanityCheck!$F$2:$F$6384,1,FALSE)=Test!G4237,"Y","N"),"N")</f>
        <v>Y</v>
      </c>
    </row>
    <row r="4238" spans="1:9" x14ac:dyDescent="0.25">
      <c r="A4238" t="s">
        <v>1982</v>
      </c>
      <c r="B4238" t="s">
        <v>6167</v>
      </c>
      <c r="C4238" t="s">
        <v>6169</v>
      </c>
      <c r="D4238">
        <v>1991</v>
      </c>
      <c r="E4238" t="s">
        <v>836</v>
      </c>
      <c r="G4238" t="str">
        <f t="shared" si="66"/>
        <v>Analysis MethodologyPerformance EstimationCramÃ©r-von Mises Variance Estimators for Simulation1991David Goldsman</v>
      </c>
      <c r="I4238" t="str">
        <f>IFERROR(IF(VLOOKUP(Test!G4238,SanityCheck!$F$2:$F$6384,1,FALSE)=Test!G4238,"Y","N"),"N")</f>
        <v>Y</v>
      </c>
    </row>
    <row r="4239" spans="1:9" x14ac:dyDescent="0.25">
      <c r="A4239" t="s">
        <v>1982</v>
      </c>
      <c r="B4239" t="s">
        <v>6167</v>
      </c>
      <c r="C4239" t="s">
        <v>6169</v>
      </c>
      <c r="D4239">
        <v>1991</v>
      </c>
      <c r="E4239" t="s">
        <v>4381</v>
      </c>
      <c r="G4239" t="str">
        <f t="shared" si="66"/>
        <v>Analysis MethodologyPerformance EstimationCramÃ©r-von Mises Variance Estimators for Simulation1991Keebom Kang</v>
      </c>
      <c r="I4239" t="str">
        <f>IFERROR(IF(VLOOKUP(Test!G4239,SanityCheck!$F$2:$F$6384,1,FALSE)=Test!G4239,"Y","N"),"N")</f>
        <v>Y</v>
      </c>
    </row>
    <row r="4240" spans="1:9" x14ac:dyDescent="0.25">
      <c r="A4240" t="s">
        <v>1982</v>
      </c>
      <c r="B4240" t="s">
        <v>6167</v>
      </c>
      <c r="C4240" t="s">
        <v>6169</v>
      </c>
      <c r="D4240">
        <v>1991</v>
      </c>
      <c r="E4240" t="s">
        <v>1555</v>
      </c>
      <c r="G4240" t="str">
        <f t="shared" si="66"/>
        <v>Analysis MethodologyPerformance EstimationCramÃ©r-von Mises Variance Estimators for Simulation1991Andrew F. Seila</v>
      </c>
      <c r="I4240" t="str">
        <f>IFERROR(IF(VLOOKUP(Test!G4240,SanityCheck!$F$2:$F$6384,1,FALSE)=Test!G4240,"Y","N"),"N")</f>
        <v>Y</v>
      </c>
    </row>
    <row r="4241" spans="1:9" x14ac:dyDescent="0.25">
      <c r="A4241" t="s">
        <v>1982</v>
      </c>
      <c r="B4241" t="s">
        <v>6167</v>
      </c>
      <c r="C4241" t="s">
        <v>6168</v>
      </c>
      <c r="D4241">
        <v>1991</v>
      </c>
      <c r="E4241" t="s">
        <v>650</v>
      </c>
      <c r="G4241" t="str">
        <f t="shared" si="66"/>
        <v>Analysis MethodologyPerformance EstimationAverage Regression-Adjusted Controlled Regenerative Estimates1991Peter A. W. Lewis</v>
      </c>
      <c r="I4241" t="str">
        <f>IFERROR(IF(VLOOKUP(Test!G4241,SanityCheck!$F$2:$F$6384,1,FALSE)=Test!G4241,"Y","N"),"N")</f>
        <v>Y</v>
      </c>
    </row>
    <row r="4242" spans="1:9" x14ac:dyDescent="0.25">
      <c r="A4242" t="s">
        <v>1982</v>
      </c>
      <c r="B4242" t="s">
        <v>6167</v>
      </c>
      <c r="C4242" t="s">
        <v>6168</v>
      </c>
      <c r="D4242">
        <v>1991</v>
      </c>
      <c r="E4242" t="s">
        <v>4370</v>
      </c>
      <c r="G4242" t="str">
        <f t="shared" si="66"/>
        <v>Analysis MethodologyPerformance EstimationAverage Regression-Adjusted Controlled Regenerative Estimates1991Richard L. Ressler</v>
      </c>
      <c r="I4242" t="str">
        <f>IFERROR(IF(VLOOKUP(Test!G4242,SanityCheck!$F$2:$F$6384,1,FALSE)=Test!G4242,"Y","N"),"N")</f>
        <v>Y</v>
      </c>
    </row>
    <row r="4243" spans="1:9" x14ac:dyDescent="0.25">
      <c r="A4243" t="s">
        <v>1982</v>
      </c>
      <c r="B4243" t="s">
        <v>6167</v>
      </c>
      <c r="C4243" t="s">
        <v>6166</v>
      </c>
      <c r="D4243">
        <v>1991</v>
      </c>
      <c r="E4243" t="s">
        <v>737</v>
      </c>
      <c r="G4243" t="str">
        <f t="shared" si="66"/>
        <v>Analysis MethodologyPerformance EstimationSERVO: Simulation Experiments with Random-Vector Output1991Bruce W. Schmeiser</v>
      </c>
      <c r="I4243" t="str">
        <f>IFERROR(IF(VLOOKUP(Test!G4243,SanityCheck!$F$2:$F$6384,1,FALSE)=Test!G4243,"Y","N"),"N")</f>
        <v>Y</v>
      </c>
    </row>
    <row r="4244" spans="1:9" x14ac:dyDescent="0.25">
      <c r="A4244" t="s">
        <v>1982</v>
      </c>
      <c r="B4244" t="s">
        <v>6167</v>
      </c>
      <c r="C4244" t="s">
        <v>6166</v>
      </c>
      <c r="D4244">
        <v>1991</v>
      </c>
      <c r="E4244" t="s">
        <v>6170</v>
      </c>
      <c r="G4244" t="str">
        <f t="shared" si="66"/>
        <v>Analysis MethodologyPerformance EstimationSERVO: Simulation Experiments with Random-Vector Output1991Mark D. Scott</v>
      </c>
      <c r="I4244" t="str">
        <f>IFERROR(IF(VLOOKUP(Test!G4244,SanityCheck!$F$2:$F$6384,1,FALSE)=Test!G4244,"Y","N"),"N")</f>
        <v>Y</v>
      </c>
    </row>
    <row r="4245" spans="1:9" x14ac:dyDescent="0.25">
      <c r="A4245" t="s">
        <v>1982</v>
      </c>
      <c r="B4245" t="s">
        <v>6173</v>
      </c>
      <c r="C4245" t="s">
        <v>6172</v>
      </c>
      <c r="D4245">
        <v>1991</v>
      </c>
      <c r="E4245" t="s">
        <v>6176</v>
      </c>
      <c r="G4245" t="str">
        <f t="shared" si="66"/>
        <v>Analysis MethodologySearch TechniquesComparison of Global Search Methods for Design Optimization using Simulation1991B. Stuckman</v>
      </c>
      <c r="I4245" t="str">
        <f>IFERROR(IF(VLOOKUP(Test!G4245,SanityCheck!$F$2:$F$6384,1,FALSE)=Test!G4245,"Y","N"),"N")</f>
        <v>Y</v>
      </c>
    </row>
    <row r="4246" spans="1:9" x14ac:dyDescent="0.25">
      <c r="A4246" t="s">
        <v>1982</v>
      </c>
      <c r="B4246" t="s">
        <v>6173</v>
      </c>
      <c r="C4246" t="s">
        <v>6172</v>
      </c>
      <c r="D4246">
        <v>1991</v>
      </c>
      <c r="E4246" t="s">
        <v>6171</v>
      </c>
      <c r="G4246" t="str">
        <f t="shared" si="66"/>
        <v>Analysis MethodologySearch TechniquesComparison of Global Search Methods for Design Optimization using Simulation1991G. Evans</v>
      </c>
      <c r="I4246" t="str">
        <f>IFERROR(IF(VLOOKUP(Test!G4246,SanityCheck!$F$2:$F$6384,1,FALSE)=Test!G4246,"Y","N"),"N")</f>
        <v>Y</v>
      </c>
    </row>
    <row r="4247" spans="1:9" x14ac:dyDescent="0.25">
      <c r="A4247" t="s">
        <v>1982</v>
      </c>
      <c r="B4247" t="s">
        <v>6173</v>
      </c>
      <c r="C4247" t="s">
        <v>6172</v>
      </c>
      <c r="D4247">
        <v>1991</v>
      </c>
      <c r="E4247" t="s">
        <v>6177</v>
      </c>
      <c r="G4247" t="str">
        <f t="shared" si="66"/>
        <v>Analysis MethodologySearch TechniquesComparison of Global Search Methods for Design Optimization using Simulation1991M. Mollaghasemi</v>
      </c>
      <c r="I4247" t="str">
        <f>IFERROR(IF(VLOOKUP(Test!G4247,SanityCheck!$F$2:$F$6384,1,FALSE)=Test!G4247,"Y","N"),"N")</f>
        <v>Y</v>
      </c>
    </row>
    <row r="4248" spans="1:9" x14ac:dyDescent="0.25">
      <c r="A4248" t="s">
        <v>1982</v>
      </c>
      <c r="B4248" t="s">
        <v>6173</v>
      </c>
      <c r="C4248" t="s">
        <v>6175</v>
      </c>
      <c r="D4248">
        <v>1991</v>
      </c>
      <c r="E4248" t="s">
        <v>1537</v>
      </c>
      <c r="G4248" t="str">
        <f t="shared" si="66"/>
        <v>Analysis MethodologySearch TechniquesModifications of the Nelder-Mead Simplex Method for Stochastic Simulation Response Optimization1991Russell R. Barton</v>
      </c>
      <c r="I4248" t="str">
        <f>IFERROR(IF(VLOOKUP(Test!G4248,SanityCheck!$F$2:$F$6384,1,FALSE)=Test!G4248,"Y","N"),"N")</f>
        <v>Y</v>
      </c>
    </row>
    <row r="4249" spans="1:9" x14ac:dyDescent="0.25">
      <c r="A4249" t="s">
        <v>1982</v>
      </c>
      <c r="B4249" t="s">
        <v>6173</v>
      </c>
      <c r="C4249" t="s">
        <v>6175</v>
      </c>
      <c r="D4249">
        <v>1991</v>
      </c>
      <c r="E4249" t="s">
        <v>6178</v>
      </c>
      <c r="G4249" t="str">
        <f t="shared" si="66"/>
        <v>Analysis MethodologySearch TechniquesModifications of the Nelder-Mead Simplex Method for Stochastic Simulation Response Optimization1991John S. Ivey  Jr.</v>
      </c>
      <c r="I4249" t="str">
        <f>IFERROR(IF(VLOOKUP(Test!G4249,SanityCheck!$F$2:$F$6384,1,FALSE)=Test!G4249,"Y","N"),"N")</f>
        <v>Y</v>
      </c>
    </row>
    <row r="4250" spans="1:9" x14ac:dyDescent="0.25">
      <c r="A4250" t="s">
        <v>1982</v>
      </c>
      <c r="B4250" t="s">
        <v>6173</v>
      </c>
      <c r="C4250" t="s">
        <v>6174</v>
      </c>
      <c r="D4250">
        <v>1991</v>
      </c>
      <c r="E4250" t="s">
        <v>5682</v>
      </c>
      <c r="G4250" t="str">
        <f t="shared" si="66"/>
        <v>Analysis MethodologySearch TechniquesA Projected Stochastic Approximation Algorithm1991Sigrun Andradottir</v>
      </c>
      <c r="I4250" t="str">
        <f>IFERROR(IF(VLOOKUP(Test!G4250,SanityCheck!$F$2:$F$6384,1,FALSE)=Test!G4250,"Y","N"),"N")</f>
        <v>Y</v>
      </c>
    </row>
    <row r="4251" spans="1:9" x14ac:dyDescent="0.25">
      <c r="A4251" t="s">
        <v>1982</v>
      </c>
      <c r="B4251" t="s">
        <v>6180</v>
      </c>
      <c r="C4251" t="s">
        <v>6181</v>
      </c>
      <c r="D4251">
        <v>1991</v>
      </c>
      <c r="E4251" t="s">
        <v>2034</v>
      </c>
      <c r="G4251" t="str">
        <f t="shared" si="66"/>
        <v>Analysis MethodologyAnalysis of Stochastic SystemsExperimental Evaluation of a Procedure for Estimating Nonhomogeneous Poisson Process Having Cyclic Behavior1991Mary A. Johnson</v>
      </c>
      <c r="I4251" t="str">
        <f>IFERROR(IF(VLOOKUP(Test!G4251,SanityCheck!$F$2:$F$6384,1,FALSE)=Test!G4251,"Y","N"),"N")</f>
        <v>Y</v>
      </c>
    </row>
    <row r="4252" spans="1:9" x14ac:dyDescent="0.25">
      <c r="A4252" t="s">
        <v>1982</v>
      </c>
      <c r="B4252" t="s">
        <v>6180</v>
      </c>
      <c r="C4252" t="s">
        <v>6181</v>
      </c>
      <c r="D4252">
        <v>1991</v>
      </c>
      <c r="E4252" t="s">
        <v>6182</v>
      </c>
      <c r="G4252" t="str">
        <f t="shared" si="66"/>
        <v>Analysis MethodologyAnalysis of Stochastic SystemsExperimental Evaluation of a Procedure for Estimating Nonhomogeneous Poisson Process Having Cyclic Behavior1991Sanghoon Lee</v>
      </c>
      <c r="I4252" t="str">
        <f>IFERROR(IF(VLOOKUP(Test!G4252,SanityCheck!$F$2:$F$6384,1,FALSE)=Test!G4252,"Y","N"),"N")</f>
        <v>Y</v>
      </c>
    </row>
    <row r="4253" spans="1:9" x14ac:dyDescent="0.25">
      <c r="A4253" t="s">
        <v>1982</v>
      </c>
      <c r="B4253" t="s">
        <v>6180</v>
      </c>
      <c r="C4253" t="s">
        <v>6181</v>
      </c>
      <c r="D4253">
        <v>1991</v>
      </c>
      <c r="E4253" t="s">
        <v>643</v>
      </c>
      <c r="G4253" t="str">
        <f t="shared" si="66"/>
        <v>Analysis MethodologyAnalysis of Stochastic SystemsExperimental Evaluation of a Procedure for Estimating Nonhomogeneous Poisson Process Having Cyclic Behavior1991James R. Wilson</v>
      </c>
      <c r="I4253" t="str">
        <f>IFERROR(IF(VLOOKUP(Test!G4253,SanityCheck!$F$2:$F$6384,1,FALSE)=Test!G4253,"Y","N"),"N")</f>
        <v>Y</v>
      </c>
    </row>
    <row r="4254" spans="1:9" x14ac:dyDescent="0.25">
      <c r="A4254" t="s">
        <v>1982</v>
      </c>
      <c r="B4254" t="s">
        <v>6180</v>
      </c>
      <c r="C4254" t="s">
        <v>6179</v>
      </c>
      <c r="D4254">
        <v>1991</v>
      </c>
      <c r="E4254" t="s">
        <v>2433</v>
      </c>
      <c r="G4254" t="str">
        <f t="shared" si="66"/>
        <v>Analysis MethodologyAnalysis of Stochastic SystemsOn Using Continuous Flow Lines for Performance Estimation of Discrete Production Lines1991Rajan Suri</v>
      </c>
      <c r="I4254" t="str">
        <f>IFERROR(IF(VLOOKUP(Test!G4254,SanityCheck!$F$2:$F$6384,1,FALSE)=Test!G4254,"Y","N"),"N")</f>
        <v>Y</v>
      </c>
    </row>
    <row r="4255" spans="1:9" x14ac:dyDescent="0.25">
      <c r="A4255" t="s">
        <v>1982</v>
      </c>
      <c r="B4255" t="s">
        <v>6180</v>
      </c>
      <c r="C4255" t="s">
        <v>6179</v>
      </c>
      <c r="D4255">
        <v>1991</v>
      </c>
      <c r="E4255" t="s">
        <v>6185</v>
      </c>
      <c r="G4255" t="str">
        <f t="shared" si="66"/>
        <v>Analysis MethodologyAnalysis of Stochastic SystemsOn Using Continuous Flow Lines for Performance Estimation of Discrete Production Lines1991Bor-Ruey Fu</v>
      </c>
      <c r="I4255" t="str">
        <f>IFERROR(IF(VLOOKUP(Test!G4255,SanityCheck!$F$2:$F$6384,1,FALSE)=Test!G4255,"Y","N"),"N")</f>
        <v>Y</v>
      </c>
    </row>
    <row r="4256" spans="1:9" x14ac:dyDescent="0.25">
      <c r="A4256" t="s">
        <v>1982</v>
      </c>
      <c r="B4256" t="s">
        <v>6180</v>
      </c>
      <c r="C4256" t="s">
        <v>6184</v>
      </c>
      <c r="D4256">
        <v>1991</v>
      </c>
      <c r="E4256" t="s">
        <v>6183</v>
      </c>
      <c r="G4256" t="str">
        <f t="shared" si="66"/>
        <v>Analysis MethodologyAnalysis of Stochastic SystemsEmpirical Input Distributions: An Alternative to Standard Input Distributions in Simulation Modeling1991Aarti Shanker</v>
      </c>
      <c r="I4256" t="str">
        <f>IFERROR(IF(VLOOKUP(Test!G4256,SanityCheck!$F$2:$F$6384,1,FALSE)=Test!G4256,"Y","N"),"N")</f>
        <v>Y</v>
      </c>
    </row>
    <row r="4257" spans="1:9" x14ac:dyDescent="0.25">
      <c r="A4257" t="s">
        <v>1982</v>
      </c>
      <c r="B4257" t="s">
        <v>6180</v>
      </c>
      <c r="C4257" t="s">
        <v>6184</v>
      </c>
      <c r="D4257">
        <v>1991</v>
      </c>
      <c r="E4257" t="s">
        <v>1526</v>
      </c>
      <c r="G4257" t="str">
        <f t="shared" si="66"/>
        <v>Analysis MethodologyAnalysis of Stochastic SystemsEmpirical Input Distributions: An Alternative to Standard Input Distributions in Simulation Modeling1991W. David Kelton</v>
      </c>
      <c r="I4257" t="str">
        <f>IFERROR(IF(VLOOKUP(Test!G4257,SanityCheck!$F$2:$F$6384,1,FALSE)=Test!G4257,"Y","N"),"N")</f>
        <v>Y</v>
      </c>
    </row>
    <row r="4258" spans="1:9" x14ac:dyDescent="0.25">
      <c r="A4258" t="s">
        <v>1982</v>
      </c>
      <c r="B4258" t="s">
        <v>6188</v>
      </c>
      <c r="C4258" t="s">
        <v>6189</v>
      </c>
      <c r="D4258">
        <v>1991</v>
      </c>
      <c r="E4258" t="s">
        <v>2422</v>
      </c>
      <c r="G4258" t="str">
        <f t="shared" si="66"/>
        <v>Analysis MethodologyGradient EstimationGradient Estimation for Ratios1991Peter W. Glynn</v>
      </c>
      <c r="I4258" t="str">
        <f>IFERROR(IF(VLOOKUP(Test!G4258,SanityCheck!$F$2:$F$6384,1,FALSE)=Test!G4258,"Y","N"),"N")</f>
        <v>Y</v>
      </c>
    </row>
    <row r="4259" spans="1:9" x14ac:dyDescent="0.25">
      <c r="A4259" t="s">
        <v>1982</v>
      </c>
      <c r="B4259" t="s">
        <v>6188</v>
      </c>
      <c r="C4259" t="s">
        <v>6189</v>
      </c>
      <c r="D4259">
        <v>1991</v>
      </c>
      <c r="E4259" t="s">
        <v>2094</v>
      </c>
      <c r="G4259" t="str">
        <f t="shared" si="66"/>
        <v>Analysis MethodologyGradient EstimationGradient Estimation for Ratios1991Pierre L'Ecuyer</v>
      </c>
      <c r="I4259" t="str">
        <f>IFERROR(IF(VLOOKUP(Test!G4259,SanityCheck!$F$2:$F$6384,1,FALSE)=Test!G4259,"Y","N"),"N")</f>
        <v>Y</v>
      </c>
    </row>
    <row r="4260" spans="1:9" x14ac:dyDescent="0.25">
      <c r="A4260" t="s">
        <v>1982</v>
      </c>
      <c r="B4260" t="s">
        <v>6188</v>
      </c>
      <c r="C4260" t="s">
        <v>6189</v>
      </c>
      <c r="D4260">
        <v>1991</v>
      </c>
      <c r="E4260" t="s">
        <v>6193</v>
      </c>
      <c r="G4260" t="str">
        <f t="shared" si="66"/>
        <v>Analysis MethodologyGradient EstimationGradient Estimation for Ratios1991Michel AdÃ¨s</v>
      </c>
      <c r="I4260" t="str">
        <f>IFERROR(IF(VLOOKUP(Test!G4260,SanityCheck!$F$2:$F$6384,1,FALSE)=Test!G4260,"Y","N"),"N")</f>
        <v>Y</v>
      </c>
    </row>
    <row r="4261" spans="1:9" x14ac:dyDescent="0.25">
      <c r="A4261" t="s">
        <v>1982</v>
      </c>
      <c r="B4261" t="s">
        <v>6188</v>
      </c>
      <c r="C4261" t="s">
        <v>6191</v>
      </c>
      <c r="D4261">
        <v>1991</v>
      </c>
      <c r="E4261" t="s">
        <v>6190</v>
      </c>
      <c r="G4261" t="str">
        <f t="shared" si="66"/>
        <v>Analysis MethodologyGradient EstimationApplication of Perturbation Analysis to (s,S) Inventory Systems1991Sridhar Bashyam</v>
      </c>
      <c r="I4261" t="str">
        <f>IFERROR(IF(VLOOKUP(Test!G4261,SanityCheck!$F$2:$F$6384,1,FALSE)=Test!G4261,"Y","N"),"N")</f>
        <v>Y</v>
      </c>
    </row>
    <row r="4262" spans="1:9" x14ac:dyDescent="0.25">
      <c r="A4262" t="s">
        <v>1982</v>
      </c>
      <c r="B4262" t="s">
        <v>6188</v>
      </c>
      <c r="C4262" t="s">
        <v>6191</v>
      </c>
      <c r="D4262">
        <v>1991</v>
      </c>
      <c r="E4262" t="s">
        <v>6192</v>
      </c>
      <c r="G4262" t="str">
        <f t="shared" si="66"/>
        <v>Analysis MethodologyGradient EstimationApplication of Perturbation Analysis to (s,S) Inventory Systems1991Michael Fu</v>
      </c>
      <c r="I4262" t="str">
        <f>IFERROR(IF(VLOOKUP(Test!G4262,SanityCheck!$F$2:$F$6384,1,FALSE)=Test!G4262,"Y","N"),"N")</f>
        <v>Y</v>
      </c>
    </row>
    <row r="4263" spans="1:9" x14ac:dyDescent="0.25">
      <c r="A4263" t="s">
        <v>1982</v>
      </c>
      <c r="B4263" t="s">
        <v>6188</v>
      </c>
      <c r="C4263" t="s">
        <v>6187</v>
      </c>
      <c r="D4263">
        <v>1991</v>
      </c>
      <c r="E4263" t="s">
        <v>6186</v>
      </c>
      <c r="G4263" t="str">
        <f t="shared" si="66"/>
        <v>Analysis MethodologyGradient EstimationComparing Alternative Methods for Derivative Estimation when IPA Does Not Apply Directly1991Felisa J. Vasques-Abad</v>
      </c>
      <c r="I4263" t="str">
        <f>IFERROR(IF(VLOOKUP(Test!G4263,SanityCheck!$F$2:$F$6384,1,FALSE)=Test!G4263,"Y","N"),"N")</f>
        <v>Y</v>
      </c>
    </row>
    <row r="4264" spans="1:9" x14ac:dyDescent="0.25">
      <c r="A4264" t="s">
        <v>1982</v>
      </c>
      <c r="B4264" t="s">
        <v>6188</v>
      </c>
      <c r="C4264" t="s">
        <v>6187</v>
      </c>
      <c r="D4264">
        <v>1991</v>
      </c>
      <c r="E4264" t="s">
        <v>2094</v>
      </c>
      <c r="G4264" t="str">
        <f t="shared" si="66"/>
        <v>Analysis MethodologyGradient EstimationComparing Alternative Methods for Derivative Estimation when IPA Does Not Apply Directly1991Pierre L'Ecuyer</v>
      </c>
      <c r="I4264" t="str">
        <f>IFERROR(IF(VLOOKUP(Test!G4264,SanityCheck!$F$2:$F$6384,1,FALSE)=Test!G4264,"Y","N"),"N")</f>
        <v>Y</v>
      </c>
    </row>
    <row r="4265" spans="1:9" x14ac:dyDescent="0.25">
      <c r="A4265" t="s">
        <v>1982</v>
      </c>
      <c r="B4265" t="s">
        <v>6196</v>
      </c>
      <c r="C4265" t="s">
        <v>6199</v>
      </c>
      <c r="D4265">
        <v>1991</v>
      </c>
      <c r="E4265" t="s">
        <v>22</v>
      </c>
      <c r="G4265" t="str">
        <f t="shared" si="66"/>
        <v>Analysis MethodologyEfficient Statistical MethodsA Monte Carlo Sampling Plan Based on Product Form Estimation1991George S. Fishman</v>
      </c>
      <c r="I4265" t="str">
        <f>IFERROR(IF(VLOOKUP(Test!G4265,SanityCheck!$F$2:$F$6384,1,FALSE)=Test!G4265,"Y","N"),"N")</f>
        <v>Y</v>
      </c>
    </row>
    <row r="4266" spans="1:9" x14ac:dyDescent="0.25">
      <c r="A4266" t="s">
        <v>1982</v>
      </c>
      <c r="B4266" t="s">
        <v>6196</v>
      </c>
      <c r="C4266" t="s">
        <v>6197</v>
      </c>
      <c r="D4266">
        <v>1991</v>
      </c>
      <c r="E4266" t="s">
        <v>5359</v>
      </c>
      <c r="G4266" t="str">
        <f t="shared" si="66"/>
        <v>Analysis MethodologyEfficient Statistical MethodsThe Effects of Batching on the Power of the Test for Frequency Domain Methodology1991Douglas J. Morrice</v>
      </c>
      <c r="I4266" t="str">
        <f>IFERROR(IF(VLOOKUP(Test!G4266,SanityCheck!$F$2:$F$6384,1,FALSE)=Test!G4266,"Y","N"),"N")</f>
        <v>Y</v>
      </c>
    </row>
    <row r="4267" spans="1:9" x14ac:dyDescent="0.25">
      <c r="A4267" t="s">
        <v>1982</v>
      </c>
      <c r="B4267" t="s">
        <v>6196</v>
      </c>
      <c r="C4267" t="s">
        <v>6195</v>
      </c>
      <c r="D4267">
        <v>1991</v>
      </c>
      <c r="E4267" t="s">
        <v>6198</v>
      </c>
      <c r="G4267" t="str">
        <f t="shared" si="66"/>
        <v>Analysis MethodologyEfficient Statistical MethodsA Replication Approach to Interval Estimation in Simulation1991M. Murat KÃ¶ksalan</v>
      </c>
      <c r="I4267" t="str">
        <f>IFERROR(IF(VLOOKUP(Test!G4267,SanityCheck!$F$2:$F$6384,1,FALSE)=Test!G4267,"Y","N"),"N")</f>
        <v>Y</v>
      </c>
    </row>
    <row r="4268" spans="1:9" x14ac:dyDescent="0.25">
      <c r="A4268" t="s">
        <v>1982</v>
      </c>
      <c r="B4268" t="s">
        <v>6196</v>
      </c>
      <c r="C4268" t="s">
        <v>6195</v>
      </c>
      <c r="D4268">
        <v>1991</v>
      </c>
      <c r="E4268" t="s">
        <v>6194</v>
      </c>
      <c r="G4268" t="str">
        <f t="shared" si="66"/>
        <v>Analysis MethodologyEfficient Statistical MethodsA Replication Approach to Interval Estimation in Simulation1991N. BasÃ¶z</v>
      </c>
      <c r="I4268" t="str">
        <f>IFERROR(IF(VLOOKUP(Test!G4268,SanityCheck!$F$2:$F$6384,1,FALSE)=Test!G4268,"Y","N"),"N")</f>
        <v>Y</v>
      </c>
    </row>
    <row r="4269" spans="1:9" x14ac:dyDescent="0.25">
      <c r="A4269" t="s">
        <v>1982</v>
      </c>
      <c r="B4269" t="s">
        <v>6201</v>
      </c>
      <c r="C4269" t="s">
        <v>6200</v>
      </c>
      <c r="D4269">
        <v>1991</v>
      </c>
      <c r="E4269" t="s">
        <v>5650</v>
      </c>
      <c r="G4269" t="str">
        <f t="shared" si="66"/>
        <v>Analysis MethodologyRandom Number GenerationNeave Effect Also Occurs with Tausworthe Sequences1991Shu Tezuka</v>
      </c>
      <c r="I4269" t="str">
        <f>IFERROR(IF(VLOOKUP(Test!G4269,SanityCheck!$F$2:$F$6384,1,FALSE)=Test!G4269,"Y","N"),"N")</f>
        <v>Y</v>
      </c>
    </row>
    <row r="4270" spans="1:9" x14ac:dyDescent="0.25">
      <c r="A4270" t="s">
        <v>1982</v>
      </c>
      <c r="B4270" t="s">
        <v>6201</v>
      </c>
      <c r="C4270" t="s">
        <v>6205</v>
      </c>
      <c r="D4270">
        <v>1991</v>
      </c>
      <c r="E4270" t="s">
        <v>6209</v>
      </c>
      <c r="G4270" t="str">
        <f t="shared" si="66"/>
        <v>Analysis MethodologyRandom Number GenerationOn Improving Pseudo-Random Number Generators1991Lih-Yuan Deng</v>
      </c>
      <c r="I4270" t="str">
        <f>IFERROR(IF(VLOOKUP(Test!G4270,SanityCheck!$F$2:$F$6384,1,FALSE)=Test!G4270,"Y","N"),"N")</f>
        <v>Y</v>
      </c>
    </row>
    <row r="4271" spans="1:9" x14ac:dyDescent="0.25">
      <c r="A4271" t="s">
        <v>1982</v>
      </c>
      <c r="B4271" t="s">
        <v>6201</v>
      </c>
      <c r="C4271" t="s">
        <v>6205</v>
      </c>
      <c r="D4271">
        <v>1991</v>
      </c>
      <c r="E4271" t="s">
        <v>6206</v>
      </c>
      <c r="G4271" t="str">
        <f t="shared" si="66"/>
        <v>Analysis MethodologyRandom Number GenerationOn Improving Pseudo-Random Number Generators1991E. Olusegun George</v>
      </c>
      <c r="I4271" t="str">
        <f>IFERROR(IF(VLOOKUP(Test!G4271,SanityCheck!$F$2:$F$6384,1,FALSE)=Test!G4271,"Y","N"),"N")</f>
        <v>Y</v>
      </c>
    </row>
    <row r="4272" spans="1:9" x14ac:dyDescent="0.25">
      <c r="A4272" t="s">
        <v>1982</v>
      </c>
      <c r="B4272" t="s">
        <v>6201</v>
      </c>
      <c r="C4272" t="s">
        <v>6205</v>
      </c>
      <c r="D4272">
        <v>1991</v>
      </c>
      <c r="E4272" t="s">
        <v>6203</v>
      </c>
      <c r="G4272" t="str">
        <f t="shared" si="66"/>
        <v>Analysis MethodologyRandom Number GenerationOn Improving Pseudo-Random Number Generators1991Yu-Chao Chu</v>
      </c>
      <c r="I4272" t="str">
        <f>IFERROR(IF(VLOOKUP(Test!G4272,SanityCheck!$F$2:$F$6384,1,FALSE)=Test!G4272,"Y","N"),"N")</f>
        <v>Y</v>
      </c>
    </row>
    <row r="4273" spans="1:9" x14ac:dyDescent="0.25">
      <c r="A4273" t="s">
        <v>1982</v>
      </c>
      <c r="B4273" t="s">
        <v>6201</v>
      </c>
      <c r="C4273" t="s">
        <v>6204</v>
      </c>
      <c r="D4273">
        <v>1991</v>
      </c>
      <c r="E4273" t="s">
        <v>6209</v>
      </c>
      <c r="G4273" t="str">
        <f t="shared" si="66"/>
        <v>Analysis MethodologyRandom Number GenerationCombining Random Number Generators1991Lih-Yuan Deng</v>
      </c>
      <c r="I4273" t="str">
        <f>IFERROR(IF(VLOOKUP(Test!G4273,SanityCheck!$F$2:$F$6384,1,FALSE)=Test!G4273,"Y","N"),"N")</f>
        <v>Y</v>
      </c>
    </row>
    <row r="4274" spans="1:9" x14ac:dyDescent="0.25">
      <c r="A4274" t="s">
        <v>1982</v>
      </c>
      <c r="B4274" t="s">
        <v>6201</v>
      </c>
      <c r="C4274" t="s">
        <v>6204</v>
      </c>
      <c r="D4274">
        <v>1991</v>
      </c>
      <c r="E4274" t="s">
        <v>6203</v>
      </c>
      <c r="G4274" t="str">
        <f t="shared" si="66"/>
        <v>Analysis MethodologyRandom Number GenerationCombining Random Number Generators1991Yu-Chao Chu</v>
      </c>
      <c r="I4274" t="str">
        <f>IFERROR(IF(VLOOKUP(Test!G4274,SanityCheck!$F$2:$F$6384,1,FALSE)=Test!G4274,"Y","N"),"N")</f>
        <v>Y</v>
      </c>
    </row>
    <row r="4275" spans="1:9" x14ac:dyDescent="0.25">
      <c r="A4275" t="s">
        <v>1504</v>
      </c>
      <c r="B4275" t="s">
        <v>6214</v>
      </c>
      <c r="C4275" t="s">
        <v>6219</v>
      </c>
      <c r="D4275">
        <v>1991</v>
      </c>
      <c r="E4275" t="s">
        <v>6221</v>
      </c>
      <c r="G4275" t="str">
        <f t="shared" si="66"/>
        <v>Modeling MethodologyNatural-Language Modeling for SimulationSimulating Human Tasks Using Simple Natural Language Instructions1991Moon Ryul Jung</v>
      </c>
      <c r="I4275" t="str">
        <f>IFERROR(IF(VLOOKUP(Test!G4275,SanityCheck!$F$2:$F$6384,1,FALSE)=Test!G4275,"Y","N"),"N")</f>
        <v>Y</v>
      </c>
    </row>
    <row r="4276" spans="1:9" x14ac:dyDescent="0.25">
      <c r="A4276" t="s">
        <v>1504</v>
      </c>
      <c r="B4276" t="s">
        <v>6214</v>
      </c>
      <c r="C4276" t="s">
        <v>6219</v>
      </c>
      <c r="D4276">
        <v>1991</v>
      </c>
      <c r="E4276" t="s">
        <v>6220</v>
      </c>
      <c r="G4276" t="str">
        <f t="shared" si="66"/>
        <v>Modeling MethodologyNatural-Language Modeling for SimulationSimulating Human Tasks Using Simple Natural Language Instructions1991Jugal K. Kalita</v>
      </c>
      <c r="I4276" t="str">
        <f>IFERROR(IF(VLOOKUP(Test!G4276,SanityCheck!$F$2:$F$6384,1,FALSE)=Test!G4276,"Y","N"),"N")</f>
        <v>Y</v>
      </c>
    </row>
    <row r="4277" spans="1:9" x14ac:dyDescent="0.25">
      <c r="A4277" t="s">
        <v>1504</v>
      </c>
      <c r="B4277" t="s">
        <v>6214</v>
      </c>
      <c r="C4277" t="s">
        <v>6219</v>
      </c>
      <c r="D4277">
        <v>1991</v>
      </c>
      <c r="E4277" t="s">
        <v>6218</v>
      </c>
      <c r="G4277" t="str">
        <f t="shared" si="66"/>
        <v>Modeling MethodologyNatural-Language Modeling for SimulationSimulating Human Tasks Using Simple Natural Language Instructions1991Norman I. Badler</v>
      </c>
      <c r="I4277" t="str">
        <f>IFERROR(IF(VLOOKUP(Test!G4277,SanityCheck!$F$2:$F$6384,1,FALSE)=Test!G4277,"Y","N"),"N")</f>
        <v>Y</v>
      </c>
    </row>
    <row r="4278" spans="1:9" x14ac:dyDescent="0.25">
      <c r="A4278" t="s">
        <v>1504</v>
      </c>
      <c r="B4278" t="s">
        <v>6214</v>
      </c>
      <c r="C4278" t="s">
        <v>6219</v>
      </c>
      <c r="D4278">
        <v>1991</v>
      </c>
      <c r="E4278" t="s">
        <v>6222</v>
      </c>
      <c r="G4278" t="str">
        <f t="shared" si="66"/>
        <v>Modeling MethodologyNatural-Language Modeling for SimulationSimulating Human Tasks Using Simple Natural Language Instructions1991Wallace Ching</v>
      </c>
      <c r="I4278" t="str">
        <f>IFERROR(IF(VLOOKUP(Test!G4278,SanityCheck!$F$2:$F$6384,1,FALSE)=Test!G4278,"Y","N"),"N")</f>
        <v>Y</v>
      </c>
    </row>
    <row r="4279" spans="1:9" x14ac:dyDescent="0.25">
      <c r="A4279" t="s">
        <v>1504</v>
      </c>
      <c r="B4279" t="s">
        <v>6214</v>
      </c>
      <c r="C4279" t="s">
        <v>6213</v>
      </c>
      <c r="D4279">
        <v>1991</v>
      </c>
      <c r="E4279" t="s">
        <v>6215</v>
      </c>
      <c r="G4279" t="str">
        <f t="shared" si="66"/>
        <v>Modeling MethodologyNatural-Language Modeling for SimulationGenerating Customized Text and Graphics in the Comet Explanation Testbed1991Michael Elhadad</v>
      </c>
      <c r="I4279" t="str">
        <f>IFERROR(IF(VLOOKUP(Test!G4279,SanityCheck!$F$2:$F$6384,1,FALSE)=Test!G4279,"Y","N"),"N")</f>
        <v>Y</v>
      </c>
    </row>
    <row r="4280" spans="1:9" x14ac:dyDescent="0.25">
      <c r="A4280" t="s">
        <v>1504</v>
      </c>
      <c r="B4280" t="s">
        <v>6214</v>
      </c>
      <c r="C4280" t="s">
        <v>6213</v>
      </c>
      <c r="D4280">
        <v>1991</v>
      </c>
      <c r="E4280" t="s">
        <v>6217</v>
      </c>
      <c r="G4280" t="str">
        <f t="shared" si="66"/>
        <v>Modeling MethodologyNatural-Language Modeling for SimulationGenerating Customized Text and Graphics in the Comet Explanation Testbed1991Steven Feiner</v>
      </c>
      <c r="I4280" t="str">
        <f>IFERROR(IF(VLOOKUP(Test!G4280,SanityCheck!$F$2:$F$6384,1,FALSE)=Test!G4280,"Y","N"),"N")</f>
        <v>Y</v>
      </c>
    </row>
    <row r="4281" spans="1:9" x14ac:dyDescent="0.25">
      <c r="A4281" t="s">
        <v>1504</v>
      </c>
      <c r="B4281" t="s">
        <v>6214</v>
      </c>
      <c r="C4281" t="s">
        <v>6213</v>
      </c>
      <c r="D4281">
        <v>1991</v>
      </c>
      <c r="E4281" t="s">
        <v>6216</v>
      </c>
      <c r="G4281" t="str">
        <f t="shared" si="66"/>
        <v>Modeling MethodologyNatural-Language Modeling for SimulationGenerating Customized Text and Graphics in the Comet Explanation Testbed1991Kathleen McKeown</v>
      </c>
      <c r="I4281" t="str">
        <f>IFERROR(IF(VLOOKUP(Test!G4281,SanityCheck!$F$2:$F$6384,1,FALSE)=Test!G4281,"Y","N"),"N")</f>
        <v>Y</v>
      </c>
    </row>
    <row r="4282" spans="1:9" x14ac:dyDescent="0.25">
      <c r="A4282" t="s">
        <v>1504</v>
      </c>
      <c r="B4282" t="s">
        <v>6214</v>
      </c>
      <c r="C4282" t="s">
        <v>6213</v>
      </c>
      <c r="D4282">
        <v>1991</v>
      </c>
      <c r="E4282" t="s">
        <v>6212</v>
      </c>
      <c r="G4282" t="str">
        <f t="shared" si="66"/>
        <v>Modeling MethodologyNatural-Language Modeling for SimulationGenerating Customized Text and Graphics in the Comet Explanation Testbed1991Doree Seligmann</v>
      </c>
      <c r="I4282" t="str">
        <f>IFERROR(IF(VLOOKUP(Test!G4282,SanityCheck!$F$2:$F$6384,1,FALSE)=Test!G4282,"Y","N"),"N")</f>
        <v>Y</v>
      </c>
    </row>
    <row r="4283" spans="1:9" x14ac:dyDescent="0.25">
      <c r="A4283" t="s">
        <v>1504</v>
      </c>
      <c r="B4283" t="s">
        <v>6214</v>
      </c>
      <c r="C4283" t="s">
        <v>6224</v>
      </c>
      <c r="D4283">
        <v>1991</v>
      </c>
      <c r="E4283" t="s">
        <v>6223</v>
      </c>
      <c r="G4283" t="str">
        <f t="shared" si="66"/>
        <v>Modeling MethodologyNatural-Language Modeling for SimulationIntegrated Interfaces for Decision-Support with Simulation1991Philip R. Cohen</v>
      </c>
      <c r="I4283" t="str">
        <f>IFERROR(IF(VLOOKUP(Test!G4283,SanityCheck!$F$2:$F$6384,1,FALSE)=Test!G4283,"Y","N"),"N")</f>
        <v>Y</v>
      </c>
    </row>
    <row r="4284" spans="1:9" x14ac:dyDescent="0.25">
      <c r="A4284" t="s">
        <v>1504</v>
      </c>
      <c r="B4284" t="s">
        <v>6227</v>
      </c>
      <c r="C4284" t="s">
        <v>6226</v>
      </c>
      <c r="D4284">
        <v>1991</v>
      </c>
      <c r="E4284" t="s">
        <v>6225</v>
      </c>
      <c r="G4284" t="str">
        <f t="shared" si="66"/>
        <v>Modeling MethodologyLogic for Modeling and VerificationAn Axiomatic Basis for General Discrete-Event Modeling1991Sanjay Narain</v>
      </c>
      <c r="I4284" t="str">
        <f>IFERROR(IF(VLOOKUP(Test!G4284,SanityCheck!$F$2:$F$6384,1,FALSE)=Test!G4284,"Y","N"),"N")</f>
        <v>Y</v>
      </c>
    </row>
    <row r="4285" spans="1:9" x14ac:dyDescent="0.25">
      <c r="A4285" t="s">
        <v>1504</v>
      </c>
      <c r="B4285" t="s">
        <v>6227</v>
      </c>
      <c r="C4285" t="s">
        <v>6228</v>
      </c>
      <c r="D4285">
        <v>1991</v>
      </c>
      <c r="E4285" t="s">
        <v>5223</v>
      </c>
      <c r="G4285" t="str">
        <f t="shared" si="66"/>
        <v>Modeling MethodologyLogic for Modeling and VerificationTowards a Logical Foundation of Discrete Event Modeling and Simulation1991Ashvin Radiya</v>
      </c>
      <c r="I4285" t="str">
        <f>IFERROR(IF(VLOOKUP(Test!G4285,SanityCheck!$F$2:$F$6384,1,FALSE)=Test!G4285,"Y","N"),"N")</f>
        <v>Y</v>
      </c>
    </row>
    <row r="4286" spans="1:9" x14ac:dyDescent="0.25">
      <c r="A4286" t="s">
        <v>1504</v>
      </c>
      <c r="B4286" t="s">
        <v>6230</v>
      </c>
      <c r="C4286" t="s">
        <v>6232</v>
      </c>
      <c r="D4286">
        <v>1991</v>
      </c>
      <c r="E4286" t="s">
        <v>6231</v>
      </c>
      <c r="G4286" t="str">
        <f t="shared" si="66"/>
        <v>Modeling MethodologyPanel/Focus SessionQualitative Modeling and Simulation: Promise or Illusion1991FranÃ§ois Cellier</v>
      </c>
      <c r="I4286" t="str">
        <f>IFERROR(IF(VLOOKUP(Test!G4286,SanityCheck!$F$2:$F$6384,1,FALSE)=Test!G4286,"Y","N"),"N")</f>
        <v>Y</v>
      </c>
    </row>
    <row r="4287" spans="1:9" x14ac:dyDescent="0.25">
      <c r="A4287" t="s">
        <v>1504</v>
      </c>
      <c r="B4287" t="s">
        <v>6230</v>
      </c>
      <c r="C4287" t="s">
        <v>6229</v>
      </c>
      <c r="D4287">
        <v>1991</v>
      </c>
      <c r="E4287" t="s">
        <v>8</v>
      </c>
      <c r="G4287" t="str">
        <f t="shared" si="66"/>
        <v>Modeling MethodologyPanel/Focus SessionPrinciples of Modeling1991A. Alan B. Pritsker</v>
      </c>
      <c r="I4287" t="str">
        <f>IFERROR(IF(VLOOKUP(Test!G4287,SanityCheck!$F$2:$F$6384,1,FALSE)=Test!G4287,"Y","N"),"N")</f>
        <v>Y</v>
      </c>
    </row>
    <row r="4288" spans="1:9" x14ac:dyDescent="0.25">
      <c r="A4288" t="s">
        <v>1504</v>
      </c>
      <c r="B4288" t="s">
        <v>6230</v>
      </c>
      <c r="C4288" t="s">
        <v>6229</v>
      </c>
      <c r="D4288">
        <v>1991</v>
      </c>
      <c r="E4288" t="s">
        <v>445</v>
      </c>
      <c r="G4288" t="str">
        <f t="shared" si="66"/>
        <v>Modeling MethodologyPanel/Focus SessionPrinciples of Modeling1991James O. Henriksen</v>
      </c>
      <c r="I4288" t="str">
        <f>IFERROR(IF(VLOOKUP(Test!G4288,SanityCheck!$F$2:$F$6384,1,FALSE)=Test!G4288,"Y","N"),"N")</f>
        <v>Y</v>
      </c>
    </row>
    <row r="4289" spans="1:9" x14ac:dyDescent="0.25">
      <c r="A4289" t="s">
        <v>1504</v>
      </c>
      <c r="B4289" t="s">
        <v>6230</v>
      </c>
      <c r="C4289" t="s">
        <v>6229</v>
      </c>
      <c r="D4289">
        <v>1991</v>
      </c>
      <c r="E4289" t="s">
        <v>2747</v>
      </c>
      <c r="G4289" t="str">
        <f t="shared" si="66"/>
        <v>Modeling MethodologyPanel/Focus SessionPrinciples of Modeling1991Paul A. Fishwick</v>
      </c>
      <c r="I4289" t="str">
        <f>IFERROR(IF(VLOOKUP(Test!G4289,SanityCheck!$F$2:$F$6384,1,FALSE)=Test!G4289,"Y","N"),"N")</f>
        <v>Y</v>
      </c>
    </row>
    <row r="4290" spans="1:9" x14ac:dyDescent="0.25">
      <c r="A4290" t="s">
        <v>1504</v>
      </c>
      <c r="B4290" t="s">
        <v>6230</v>
      </c>
      <c r="C4290" t="s">
        <v>6229</v>
      </c>
      <c r="D4290">
        <v>1991</v>
      </c>
      <c r="E4290" t="s">
        <v>1574</v>
      </c>
      <c r="G4290" t="str">
        <f t="shared" ref="G4290:G4353" si="67">CONCATENATE(A4290,B4290,C4290,D4290,E4290)</f>
        <v>Modeling MethodologyPanel/Focus SessionPrinciples of Modeling1991Gordon M. Clark</v>
      </c>
      <c r="I4290" t="str">
        <f>IFERROR(IF(VLOOKUP(Test!G4290,SanityCheck!$F$2:$F$6384,1,FALSE)=Test!G4290,"Y","N"),"N")</f>
        <v>Y</v>
      </c>
    </row>
    <row r="4291" spans="1:9" x14ac:dyDescent="0.25">
      <c r="A4291" t="s">
        <v>1504</v>
      </c>
      <c r="B4291" t="s">
        <v>6235</v>
      </c>
      <c r="C4291" t="s">
        <v>6234</v>
      </c>
      <c r="D4291">
        <v>1991</v>
      </c>
      <c r="E4291" t="s">
        <v>6239</v>
      </c>
      <c r="G4291" t="str">
        <f t="shared" si="67"/>
        <v>Modeling MethodologySimulation for Engineering DesignProcess Control for Large Complex Systems1991Felix Bretschneider</v>
      </c>
      <c r="I4291" t="str">
        <f>IFERROR(IF(VLOOKUP(Test!G4291,SanityCheck!$F$2:$F$6384,1,FALSE)=Test!G4291,"Y","N"),"N")</f>
        <v>Y</v>
      </c>
    </row>
    <row r="4292" spans="1:9" x14ac:dyDescent="0.25">
      <c r="A4292" t="s">
        <v>1504</v>
      </c>
      <c r="B4292" t="s">
        <v>6235</v>
      </c>
      <c r="C4292" t="s">
        <v>6234</v>
      </c>
      <c r="D4292">
        <v>1991</v>
      </c>
      <c r="E4292" t="s">
        <v>6240</v>
      </c>
      <c r="G4292" t="str">
        <f t="shared" si="67"/>
        <v>Modeling MethodologySimulation for Engineering DesignProcess Control for Large Complex Systems1991Christa Kopf</v>
      </c>
      <c r="I4292" t="str">
        <f>IFERROR(IF(VLOOKUP(Test!G4292,SanityCheck!$F$2:$F$6384,1,FALSE)=Test!G4292,"Y","N"),"N")</f>
        <v>Y</v>
      </c>
    </row>
    <row r="4293" spans="1:9" x14ac:dyDescent="0.25">
      <c r="A4293" t="s">
        <v>1504</v>
      </c>
      <c r="B4293" t="s">
        <v>6235</v>
      </c>
      <c r="C4293" t="s">
        <v>6234</v>
      </c>
      <c r="D4293">
        <v>1991</v>
      </c>
      <c r="E4293" t="s">
        <v>6233</v>
      </c>
      <c r="G4293" t="str">
        <f t="shared" si="67"/>
        <v>Modeling MethodologySimulation for Engineering DesignProcess Control for Large Complex Systems1991Markus Zolg</v>
      </c>
      <c r="I4293" t="str">
        <f>IFERROR(IF(VLOOKUP(Test!G4293,SanityCheck!$F$2:$F$6384,1,FALSE)=Test!G4293,"Y","N"),"N")</f>
        <v>Y</v>
      </c>
    </row>
    <row r="4294" spans="1:9" x14ac:dyDescent="0.25">
      <c r="A4294" t="s">
        <v>1504</v>
      </c>
      <c r="B4294" t="s">
        <v>6235</v>
      </c>
      <c r="C4294" t="s">
        <v>6242</v>
      </c>
      <c r="D4294">
        <v>1991</v>
      </c>
      <c r="E4294" t="s">
        <v>6241</v>
      </c>
      <c r="G4294" t="str">
        <f t="shared" si="67"/>
        <v>Modeling MethodologySimulation for Engineering DesignAn Approach to Integrating and Creating Flexible Software Environments Supporting the Design of Complex Systems1991Kirstie L. Belman</v>
      </c>
      <c r="I4294" t="str">
        <f>IFERROR(IF(VLOOKUP(Test!G4294,SanityCheck!$F$2:$F$6384,1,FALSE)=Test!G4294,"Y","N"),"N")</f>
        <v>Y</v>
      </c>
    </row>
    <row r="4295" spans="1:9" x14ac:dyDescent="0.25">
      <c r="A4295" t="s">
        <v>1504</v>
      </c>
      <c r="B4295" t="s">
        <v>6235</v>
      </c>
      <c r="C4295" t="s">
        <v>6236</v>
      </c>
      <c r="D4295">
        <v>1991</v>
      </c>
      <c r="E4295" t="s">
        <v>6237</v>
      </c>
      <c r="G4295" t="str">
        <f t="shared" si="67"/>
        <v>Modeling MethodologySimulation for Engineering DesignA Framework for Simulation Design of Flexible Manufacturing Systems1991Marco Chierotti</v>
      </c>
      <c r="I4295" t="str">
        <f>IFERROR(IF(VLOOKUP(Test!G4295,SanityCheck!$F$2:$F$6384,1,FALSE)=Test!G4295,"Y","N"),"N")</f>
        <v>Y</v>
      </c>
    </row>
    <row r="4296" spans="1:9" x14ac:dyDescent="0.25">
      <c r="A4296" t="s">
        <v>1504</v>
      </c>
      <c r="B4296" t="s">
        <v>6235</v>
      </c>
      <c r="C4296" t="s">
        <v>6236</v>
      </c>
      <c r="D4296">
        <v>1991</v>
      </c>
      <c r="E4296" t="s">
        <v>1512</v>
      </c>
      <c r="G4296" t="str">
        <f t="shared" si="67"/>
        <v>Modeling MethodologySimulation for Engineering DesignA Framework for Simulation Design of Flexible Manufacturing Systems1991Jerzy W. Rozenblit</v>
      </c>
      <c r="I4296" t="str">
        <f>IFERROR(IF(VLOOKUP(Test!G4296,SanityCheck!$F$2:$F$6384,1,FALSE)=Test!G4296,"Y","N"),"N")</f>
        <v>Y</v>
      </c>
    </row>
    <row r="4297" spans="1:9" x14ac:dyDescent="0.25">
      <c r="A4297" t="s">
        <v>1504</v>
      </c>
      <c r="B4297" t="s">
        <v>6235</v>
      </c>
      <c r="C4297" t="s">
        <v>6236</v>
      </c>
      <c r="D4297">
        <v>1991</v>
      </c>
      <c r="E4297" t="s">
        <v>6238</v>
      </c>
      <c r="G4297" t="str">
        <f t="shared" si="67"/>
        <v>Modeling MethodologySimulation for Engineering DesignA Framework for Simulation Design of Flexible Manufacturing Systems1991Witold Jacak</v>
      </c>
      <c r="I4297" t="str">
        <f>IFERROR(IF(VLOOKUP(Test!G4297,SanityCheck!$F$2:$F$6384,1,FALSE)=Test!G4297,"Y","N"),"N")</f>
        <v>Y</v>
      </c>
    </row>
    <row r="4298" spans="1:9" x14ac:dyDescent="0.25">
      <c r="A4298" t="s">
        <v>1504</v>
      </c>
      <c r="B4298" t="s">
        <v>6244</v>
      </c>
      <c r="C4298" t="s">
        <v>6247</v>
      </c>
      <c r="D4298">
        <v>1991</v>
      </c>
      <c r="E4298" t="s">
        <v>3009</v>
      </c>
      <c r="G4298" t="str">
        <f t="shared" si="67"/>
        <v>Modeling MethodologyAbstraction in Simulation ModelingTheories of Discrete Event Model Abstraction1991Suleyman Sevinc</v>
      </c>
      <c r="I4298" t="str">
        <f>IFERROR(IF(VLOOKUP(Test!G4298,SanityCheck!$F$2:$F$6384,1,FALSE)=Test!G4298,"Y","N"),"N")</f>
        <v>Y</v>
      </c>
    </row>
    <row r="4299" spans="1:9" x14ac:dyDescent="0.25">
      <c r="A4299" t="s">
        <v>1504</v>
      </c>
      <c r="B4299" t="s">
        <v>6244</v>
      </c>
      <c r="C4299" t="s">
        <v>6245</v>
      </c>
      <c r="D4299">
        <v>1991</v>
      </c>
      <c r="E4299" t="s">
        <v>2747</v>
      </c>
      <c r="G4299" t="str">
        <f t="shared" si="67"/>
        <v>Modeling MethodologyAbstraction in Simulation ModelingHeterogeneous Decomposition and Inter-Level Coupling for Combined Modeling1991Paul A. Fishwick</v>
      </c>
      <c r="I4299" t="str">
        <f>IFERROR(IF(VLOOKUP(Test!G4299,SanityCheck!$F$2:$F$6384,1,FALSE)=Test!G4299,"Y","N"),"N")</f>
        <v>Y</v>
      </c>
    </row>
    <row r="4300" spans="1:9" x14ac:dyDescent="0.25">
      <c r="A4300" t="s">
        <v>1504</v>
      </c>
      <c r="B4300" t="s">
        <v>6244</v>
      </c>
      <c r="C4300" t="s">
        <v>6243</v>
      </c>
      <c r="D4300">
        <v>1991</v>
      </c>
      <c r="E4300" t="s">
        <v>6246</v>
      </c>
      <c r="G4300" t="str">
        <f t="shared" si="67"/>
        <v>Modeling MethodologyAbstraction in Simulation ModelingAbstraction Morphisms for World Modelling in High Autonomy Systems1991Cheng-Jye Luh</v>
      </c>
      <c r="I4300" t="str">
        <f>IFERROR(IF(VLOOKUP(Test!G4300,SanityCheck!$F$2:$F$6384,1,FALSE)=Test!G4300,"Y","N"),"N")</f>
        <v>Y</v>
      </c>
    </row>
    <row r="4301" spans="1:9" x14ac:dyDescent="0.25">
      <c r="A4301" t="s">
        <v>1504</v>
      </c>
      <c r="B4301" t="s">
        <v>6244</v>
      </c>
      <c r="C4301" t="s">
        <v>6243</v>
      </c>
      <c r="D4301">
        <v>1991</v>
      </c>
      <c r="E4301" t="s">
        <v>767</v>
      </c>
      <c r="G4301" t="str">
        <f t="shared" si="67"/>
        <v>Modeling MethodologyAbstraction in Simulation ModelingAbstraction Morphisms for World Modelling in High Autonomy Systems1991Bernard P. Zeigler</v>
      </c>
      <c r="I4301" t="str">
        <f>IFERROR(IF(VLOOKUP(Test!G4301,SanityCheck!$F$2:$F$6384,1,FALSE)=Test!G4301,"Y","N"),"N")</f>
        <v>Y</v>
      </c>
    </row>
    <row r="4302" spans="1:9" x14ac:dyDescent="0.25">
      <c r="A4302" t="s">
        <v>1504</v>
      </c>
      <c r="B4302" t="s">
        <v>6249</v>
      </c>
      <c r="C4302" t="s">
        <v>6250</v>
      </c>
      <c r="D4302">
        <v>1991</v>
      </c>
      <c r="E4302" t="s">
        <v>3106</v>
      </c>
      <c r="G4302" t="str">
        <f t="shared" si="67"/>
        <v>Modeling MethodologyGraphical Modeling and Animation MethodsError Detection and Display for Graphical Modeling Environments1991Robert F. Gordon</v>
      </c>
      <c r="I4302" t="str">
        <f>IFERROR(IF(VLOOKUP(Test!G4302,SanityCheck!$F$2:$F$6384,1,FALSE)=Test!G4302,"Y","N"),"N")</f>
        <v>Y</v>
      </c>
    </row>
    <row r="4303" spans="1:9" x14ac:dyDescent="0.25">
      <c r="A4303" t="s">
        <v>1504</v>
      </c>
      <c r="B4303" t="s">
        <v>6249</v>
      </c>
      <c r="C4303" t="s">
        <v>6250</v>
      </c>
      <c r="D4303">
        <v>1991</v>
      </c>
      <c r="E4303" t="s">
        <v>3042</v>
      </c>
      <c r="G4303" t="str">
        <f t="shared" si="67"/>
        <v>Modeling MethodologyGraphical Modeling and Animation MethodsError Detection and Display for Graphical Modeling Environments1991Paul G. Loewner</v>
      </c>
      <c r="I4303" t="str">
        <f>IFERROR(IF(VLOOKUP(Test!G4303,SanityCheck!$F$2:$F$6384,1,FALSE)=Test!G4303,"Y","N"),"N")</f>
        <v>Y</v>
      </c>
    </row>
    <row r="4304" spans="1:9" x14ac:dyDescent="0.25">
      <c r="A4304" t="s">
        <v>1504</v>
      </c>
      <c r="B4304" t="s">
        <v>6249</v>
      </c>
      <c r="C4304" t="s">
        <v>6250</v>
      </c>
      <c r="D4304">
        <v>1991</v>
      </c>
      <c r="E4304" t="s">
        <v>803</v>
      </c>
      <c r="G4304" t="str">
        <f t="shared" si="67"/>
        <v>Modeling MethodologyGraphical Modeling and Animation MethodsError Detection and Display for Graphical Modeling Environments1991Edward A. MacNair</v>
      </c>
      <c r="I4304" t="str">
        <f>IFERROR(IF(VLOOKUP(Test!G4304,SanityCheck!$F$2:$F$6384,1,FALSE)=Test!G4304,"Y","N"),"N")</f>
        <v>Y</v>
      </c>
    </row>
    <row r="4305" spans="1:9" x14ac:dyDescent="0.25">
      <c r="A4305" t="s">
        <v>1504</v>
      </c>
      <c r="B4305" t="s">
        <v>6249</v>
      </c>
      <c r="C4305" t="s">
        <v>6250</v>
      </c>
      <c r="D4305">
        <v>1991</v>
      </c>
      <c r="E4305" t="s">
        <v>6252</v>
      </c>
      <c r="G4305" t="str">
        <f t="shared" si="67"/>
        <v>Modeling MethodologyGraphical Modeling and Animation MethodsError Detection and Display for Graphical Modeling Environments1991Haojin Wang</v>
      </c>
      <c r="I4305" t="str">
        <f>IFERROR(IF(VLOOKUP(Test!G4305,SanityCheck!$F$2:$F$6384,1,FALSE)=Test!G4305,"Y","N"),"N")</f>
        <v>Y</v>
      </c>
    </row>
    <row r="4306" spans="1:9" x14ac:dyDescent="0.25">
      <c r="A4306" t="s">
        <v>1504</v>
      </c>
      <c r="B4306" t="s">
        <v>6249</v>
      </c>
      <c r="C4306" t="s">
        <v>6250</v>
      </c>
      <c r="D4306">
        <v>1991</v>
      </c>
      <c r="E4306" t="s">
        <v>4989</v>
      </c>
      <c r="G4306" t="str">
        <f t="shared" si="67"/>
        <v>Modeling MethodologyGraphical Modeling and Animation MethodsError Detection and Display for Graphical Modeling Environments1991Kurtiss J. Gordon</v>
      </c>
      <c r="I4306" t="str">
        <f>IFERROR(IF(VLOOKUP(Test!G4306,SanityCheck!$F$2:$F$6384,1,FALSE)=Test!G4306,"Y","N"),"N")</f>
        <v>Y</v>
      </c>
    </row>
    <row r="4307" spans="1:9" x14ac:dyDescent="0.25">
      <c r="A4307" t="s">
        <v>1504</v>
      </c>
      <c r="B4307" t="s">
        <v>6249</v>
      </c>
      <c r="C4307" t="s">
        <v>6250</v>
      </c>
      <c r="D4307">
        <v>1991</v>
      </c>
      <c r="E4307" t="s">
        <v>4985</v>
      </c>
      <c r="G4307" t="str">
        <f t="shared" si="67"/>
        <v>Modeling MethodologyGraphical Modeling and Animation MethodsError Detection and Display for Graphical Modeling Environments1991James F. Kurose</v>
      </c>
      <c r="I4307" t="str">
        <f>IFERROR(IF(VLOOKUP(Test!G4307,SanityCheck!$F$2:$F$6384,1,FALSE)=Test!G4307,"Y","N"),"N")</f>
        <v>Y</v>
      </c>
    </row>
    <row r="4308" spans="1:9" x14ac:dyDescent="0.25">
      <c r="A4308" t="s">
        <v>1504</v>
      </c>
      <c r="B4308" t="s">
        <v>6249</v>
      </c>
      <c r="C4308" t="s">
        <v>6251</v>
      </c>
      <c r="D4308">
        <v>1991</v>
      </c>
      <c r="E4308" t="s">
        <v>5477</v>
      </c>
      <c r="G4308" t="str">
        <f t="shared" si="67"/>
        <v>Modeling MethodologyGraphical Modeling and Animation MethodsA Unified Framework for Visual Interactive Simulation1991Michael Rooks</v>
      </c>
      <c r="I4308" t="str">
        <f>IFERROR(IF(VLOOKUP(Test!G4308,SanityCheck!$F$2:$F$6384,1,FALSE)=Test!G4308,"Y","N"),"N")</f>
        <v>Y</v>
      </c>
    </row>
    <row r="4309" spans="1:9" x14ac:dyDescent="0.25">
      <c r="A4309" t="s">
        <v>1504</v>
      </c>
      <c r="B4309" t="s">
        <v>6249</v>
      </c>
      <c r="C4309" t="s">
        <v>6248</v>
      </c>
      <c r="D4309">
        <v>1991</v>
      </c>
      <c r="E4309" t="s">
        <v>2747</v>
      </c>
      <c r="G4309" t="str">
        <f t="shared" si="67"/>
        <v>Modeling MethodologyGraphical Modeling and Animation MethodsUsing Discrete Event Modeling for Effective Computer Animation Control1991Paul A. Fishwick</v>
      </c>
      <c r="I4309" t="str">
        <f>IFERROR(IF(VLOOKUP(Test!G4309,SanityCheck!$F$2:$F$6384,1,FALSE)=Test!G4309,"Y","N"),"N")</f>
        <v>Y</v>
      </c>
    </row>
    <row r="4310" spans="1:9" x14ac:dyDescent="0.25">
      <c r="A4310" t="s">
        <v>1504</v>
      </c>
      <c r="B4310" t="s">
        <v>6249</v>
      </c>
      <c r="C4310" t="s">
        <v>6248</v>
      </c>
      <c r="D4310">
        <v>1991</v>
      </c>
      <c r="E4310" t="s">
        <v>6253</v>
      </c>
      <c r="G4310" t="str">
        <f t="shared" si="67"/>
        <v>Modeling MethodologyGraphical Modeling and Animation MethodsUsing Discrete Event Modeling for Effective Computer Animation Control1991Hanns-Oskar Porr</v>
      </c>
      <c r="I4310" t="str">
        <f>IFERROR(IF(VLOOKUP(Test!G4310,SanityCheck!$F$2:$F$6384,1,FALSE)=Test!G4310,"Y","N"),"N")</f>
        <v>Y</v>
      </c>
    </row>
    <row r="4311" spans="1:9" x14ac:dyDescent="0.25">
      <c r="A4311" t="s">
        <v>1504</v>
      </c>
      <c r="B4311" t="s">
        <v>6256</v>
      </c>
      <c r="C4311" t="s">
        <v>6258</v>
      </c>
      <c r="D4311">
        <v>1991</v>
      </c>
      <c r="E4311" t="s">
        <v>6257</v>
      </c>
      <c r="G4311" t="str">
        <f t="shared" si="67"/>
        <v>Modeling MethodologyObject Oriented Simulation MethodsApplication of Hierarchical Modeling Concepts to a Multi-Analysis Environment1991Joel Luna</v>
      </c>
      <c r="I4311" t="str">
        <f>IFERROR(IF(VLOOKUP(Test!G4311,SanityCheck!$F$2:$F$6384,1,FALSE)=Test!G4311,"Y","N"),"N")</f>
        <v>Y</v>
      </c>
    </row>
    <row r="4312" spans="1:9" x14ac:dyDescent="0.25">
      <c r="A4312" t="s">
        <v>1504</v>
      </c>
      <c r="B4312" t="s">
        <v>6256</v>
      </c>
      <c r="C4312" t="s">
        <v>6259</v>
      </c>
      <c r="D4312">
        <v>1991</v>
      </c>
      <c r="E4312" t="s">
        <v>5977</v>
      </c>
      <c r="G4312" t="str">
        <f t="shared" si="67"/>
        <v>Modeling MethodologyObject Oriented Simulation MethodsThe Separation and Explicit Declaration of Model Control Structures in Support of Object-Oriented Simulation1991Michael K. Ogle</v>
      </c>
      <c r="I4312" t="str">
        <f>IFERROR(IF(VLOOKUP(Test!G4312,SanityCheck!$F$2:$F$6384,1,FALSE)=Test!G4312,"Y","N"),"N")</f>
        <v>Y</v>
      </c>
    </row>
    <row r="4313" spans="1:9" x14ac:dyDescent="0.25">
      <c r="A4313" t="s">
        <v>1504</v>
      </c>
      <c r="B4313" t="s">
        <v>6256</v>
      </c>
      <c r="C4313" t="s">
        <v>6259</v>
      </c>
      <c r="D4313">
        <v>1991</v>
      </c>
      <c r="E4313" t="s">
        <v>5728</v>
      </c>
      <c r="G4313" t="str">
        <f t="shared" si="67"/>
        <v>Modeling MethodologyObject Oriented Simulation MethodsThe Separation and Explicit Declaration of Model Control Structures in Support of Object-Oriented Simulation1991Terrence G. Beaumariage</v>
      </c>
      <c r="I4313" t="str">
        <f>IFERROR(IF(VLOOKUP(Test!G4313,SanityCheck!$F$2:$F$6384,1,FALSE)=Test!G4313,"Y","N"),"N")</f>
        <v>Y</v>
      </c>
    </row>
    <row r="4314" spans="1:9" x14ac:dyDescent="0.25">
      <c r="A4314" t="s">
        <v>1504</v>
      </c>
      <c r="B4314" t="s">
        <v>6256</v>
      </c>
      <c r="C4314" t="s">
        <v>6259</v>
      </c>
      <c r="D4314">
        <v>1991</v>
      </c>
      <c r="E4314" t="s">
        <v>5971</v>
      </c>
      <c r="G4314" t="str">
        <f t="shared" si="67"/>
        <v>Modeling MethodologyObject Oriented Simulation MethodsThe Separation and Explicit Declaration of Model Control Structures in Support of Object-Oriented Simulation1991Chell A. Roberts</v>
      </c>
      <c r="I4314" t="str">
        <f>IFERROR(IF(VLOOKUP(Test!G4314,SanityCheck!$F$2:$F$6384,1,FALSE)=Test!G4314,"Y","N"),"N")</f>
        <v>Y</v>
      </c>
    </row>
    <row r="4315" spans="1:9" x14ac:dyDescent="0.25">
      <c r="A4315" t="s">
        <v>1504</v>
      </c>
      <c r="B4315" t="s">
        <v>6256</v>
      </c>
      <c r="C4315" t="s">
        <v>6255</v>
      </c>
      <c r="D4315">
        <v>1991</v>
      </c>
      <c r="E4315" t="s">
        <v>6254</v>
      </c>
      <c r="G4315" t="str">
        <f t="shared" si="67"/>
        <v>Modeling MethodologyObject Oriented Simulation MethodsIncorporating Simulation into a Design Environment1991Christopher Landauer</v>
      </c>
      <c r="I4315" t="str">
        <f>IFERROR(IF(VLOOKUP(Test!G4315,SanityCheck!$F$2:$F$6384,1,FALSE)=Test!G4315,"Y","N"),"N")</f>
        <v>Y</v>
      </c>
    </row>
    <row r="4316" spans="1:9" x14ac:dyDescent="0.25">
      <c r="A4316" t="s">
        <v>1504</v>
      </c>
      <c r="B4316" t="s">
        <v>6262</v>
      </c>
      <c r="C4316" t="s">
        <v>6264</v>
      </c>
      <c r="D4316">
        <v>1991</v>
      </c>
      <c r="E4316" t="s">
        <v>6265</v>
      </c>
      <c r="G4316" t="str">
        <f t="shared" si="67"/>
        <v>Modeling MethodologySimulation Methods for Computer GraphicsModelling Physical Objects for Simulation1991Paula Sweeney</v>
      </c>
      <c r="I4316" t="str">
        <f>IFERROR(IF(VLOOKUP(Test!G4316,SanityCheck!$F$2:$F$6384,1,FALSE)=Test!G4316,"Y","N"),"N")</f>
        <v>Y</v>
      </c>
    </row>
    <row r="4317" spans="1:9" x14ac:dyDescent="0.25">
      <c r="A4317" t="s">
        <v>1504</v>
      </c>
      <c r="B4317" t="s">
        <v>6262</v>
      </c>
      <c r="C4317" t="s">
        <v>6264</v>
      </c>
      <c r="D4317">
        <v>1991</v>
      </c>
      <c r="E4317" t="s">
        <v>6268</v>
      </c>
      <c r="G4317" t="str">
        <f t="shared" si="67"/>
        <v>Modeling MethodologySimulation Methods for Computer GraphicsModelling Physical Objects for Simulation1991Alan Norton</v>
      </c>
      <c r="I4317" t="str">
        <f>IFERROR(IF(VLOOKUP(Test!G4317,SanityCheck!$F$2:$F$6384,1,FALSE)=Test!G4317,"Y","N"),"N")</f>
        <v>Y</v>
      </c>
    </row>
    <row r="4318" spans="1:9" x14ac:dyDescent="0.25">
      <c r="A4318" t="s">
        <v>1504</v>
      </c>
      <c r="B4318" t="s">
        <v>6262</v>
      </c>
      <c r="C4318" t="s">
        <v>6264</v>
      </c>
      <c r="D4318">
        <v>1991</v>
      </c>
      <c r="E4318" t="s">
        <v>6267</v>
      </c>
      <c r="G4318" t="str">
        <f t="shared" si="67"/>
        <v>Modeling MethodologySimulation Methods for Computer GraphicsModelling Physical Objects for Simulation1991Robert Bacon</v>
      </c>
      <c r="I4318" t="str">
        <f>IFERROR(IF(VLOOKUP(Test!G4318,SanityCheck!$F$2:$F$6384,1,FALSE)=Test!G4318,"Y","N"),"N")</f>
        <v>Y</v>
      </c>
    </row>
    <row r="4319" spans="1:9" x14ac:dyDescent="0.25">
      <c r="A4319" t="s">
        <v>1504</v>
      </c>
      <c r="B4319" t="s">
        <v>6262</v>
      </c>
      <c r="C4319" t="s">
        <v>6264</v>
      </c>
      <c r="D4319">
        <v>1991</v>
      </c>
      <c r="E4319" t="s">
        <v>6263</v>
      </c>
      <c r="G4319" t="str">
        <f t="shared" si="67"/>
        <v>Modeling MethodologySimulation Methods for Computer GraphicsModelling Physical Objects for Simulation1991David Haumann</v>
      </c>
      <c r="I4319" t="str">
        <f>IFERROR(IF(VLOOKUP(Test!G4319,SanityCheck!$F$2:$F$6384,1,FALSE)=Test!G4319,"Y","N"),"N")</f>
        <v>Y</v>
      </c>
    </row>
    <row r="4320" spans="1:9" x14ac:dyDescent="0.25">
      <c r="A4320" t="s">
        <v>1504</v>
      </c>
      <c r="B4320" t="s">
        <v>6262</v>
      </c>
      <c r="C4320" t="s">
        <v>6264</v>
      </c>
      <c r="D4320">
        <v>1991</v>
      </c>
      <c r="E4320" t="s">
        <v>6266</v>
      </c>
      <c r="G4320" t="str">
        <f t="shared" si="67"/>
        <v>Modeling MethodologySimulation Methods for Computer GraphicsModelling Physical Objects for Simulation1991Greg Turk</v>
      </c>
      <c r="I4320" t="str">
        <f>IFERROR(IF(VLOOKUP(Test!G4320,SanityCheck!$F$2:$F$6384,1,FALSE)=Test!G4320,"Y","N"),"N")</f>
        <v>Y</v>
      </c>
    </row>
    <row r="4321" spans="1:9" x14ac:dyDescent="0.25">
      <c r="A4321" t="s">
        <v>1504</v>
      </c>
      <c r="B4321" t="s">
        <v>6262</v>
      </c>
      <c r="C4321" t="s">
        <v>6261</v>
      </c>
      <c r="D4321">
        <v>1991</v>
      </c>
      <c r="E4321" t="s">
        <v>6260</v>
      </c>
      <c r="G4321" t="str">
        <f t="shared" si="67"/>
        <v>Modeling MethodologySimulation Methods for Computer GraphicsHeight-Field Fluids for Computer Graphics1991Michael Kass</v>
      </c>
      <c r="I4321" t="str">
        <f>IFERROR(IF(VLOOKUP(Test!G4321,SanityCheck!$F$2:$F$6384,1,FALSE)=Test!G4321,"Y","N"),"N")</f>
        <v>Y</v>
      </c>
    </row>
    <row r="4322" spans="1:9" x14ac:dyDescent="0.25">
      <c r="A4322" t="s">
        <v>1504</v>
      </c>
      <c r="B4322" t="s">
        <v>6270</v>
      </c>
      <c r="C4322" t="s">
        <v>6269</v>
      </c>
      <c r="D4322">
        <v>1991</v>
      </c>
      <c r="E4322" t="s">
        <v>6271</v>
      </c>
      <c r="G4322" t="str">
        <f t="shared" si="67"/>
        <v>Modeling MethodologyMeta-Level Simulation ControlAutomatic Generation of a Class of Simulation Models from Databases1991R. Bruce Taylor</v>
      </c>
      <c r="I4322" t="str">
        <f>IFERROR(IF(VLOOKUP(Test!G4322,SanityCheck!$F$2:$F$6384,1,FALSE)=Test!G4322,"Y","N"),"N")</f>
        <v>Y</v>
      </c>
    </row>
    <row r="4323" spans="1:9" x14ac:dyDescent="0.25">
      <c r="A4323" t="s">
        <v>1504</v>
      </c>
      <c r="B4323" t="s">
        <v>6270</v>
      </c>
      <c r="C4323" t="s">
        <v>6269</v>
      </c>
      <c r="D4323">
        <v>1991</v>
      </c>
      <c r="E4323" t="s">
        <v>2076</v>
      </c>
      <c r="G4323" t="str">
        <f t="shared" si="67"/>
        <v>Modeling MethodologyMeta-Level Simulation ControlAutomatic Generation of a Class of Simulation Models from Databases1991Hamdy A. Taha</v>
      </c>
      <c r="I4323" t="str">
        <f>IFERROR(IF(VLOOKUP(Test!G4323,SanityCheck!$F$2:$F$6384,1,FALSE)=Test!G4323,"Y","N"),"N")</f>
        <v>Y</v>
      </c>
    </row>
    <row r="4324" spans="1:9" x14ac:dyDescent="0.25">
      <c r="A4324" t="s">
        <v>1504</v>
      </c>
      <c r="B4324" t="s">
        <v>6270</v>
      </c>
      <c r="C4324" t="s">
        <v>6275</v>
      </c>
      <c r="D4324">
        <v>1991</v>
      </c>
      <c r="E4324" t="s">
        <v>6274</v>
      </c>
      <c r="G4324" t="str">
        <f t="shared" si="67"/>
        <v>Modeling MethodologyMeta-Level Simulation ControlInteractive Experiment Planning to Control Knowledge-Based Simulation1991Robert E. Frederking</v>
      </c>
      <c r="I4324" t="str">
        <f>IFERROR(IF(VLOOKUP(Test!G4324,SanityCheck!$F$2:$F$6384,1,FALSE)=Test!G4324,"Y","N"),"N")</f>
        <v>Y</v>
      </c>
    </row>
    <row r="4325" spans="1:9" x14ac:dyDescent="0.25">
      <c r="A4325" t="s">
        <v>1504</v>
      </c>
      <c r="B4325" t="s">
        <v>6270</v>
      </c>
      <c r="C4325" t="s">
        <v>6273</v>
      </c>
      <c r="D4325">
        <v>1991</v>
      </c>
      <c r="E4325" t="s">
        <v>6272</v>
      </c>
      <c r="G4325" t="str">
        <f t="shared" si="67"/>
        <v>Modeling MethodologyMeta-Level Simulation ControlSimulation Languages and Database Theory: Some Considerations from the Entity-Relationship Model1991Robert S. Roberts</v>
      </c>
      <c r="I4325" t="str">
        <f>IFERROR(IF(VLOOKUP(Test!G4325,SanityCheck!$F$2:$F$6384,1,FALSE)=Test!G4325,"Y","N"),"N")</f>
        <v>Y</v>
      </c>
    </row>
    <row r="4326" spans="1:9" x14ac:dyDescent="0.25">
      <c r="A4326" t="s">
        <v>2492</v>
      </c>
      <c r="C4326" t="s">
        <v>2491</v>
      </c>
      <c r="D4326">
        <v>1992</v>
      </c>
      <c r="E4326" t="s">
        <v>560</v>
      </c>
      <c r="G4326" t="str">
        <f t="shared" si="67"/>
        <v>Twenty-Fifth Anniversary Keynote AddressThe Winter Simulation Conference: Celebrating Twenty-Five Years of Progress1992Robert C. Crain</v>
      </c>
      <c r="I4326" t="str">
        <f>IFERROR(IF(VLOOKUP(Test!G4326,SanityCheck!$F$2:$F$6384,1,FALSE)=Test!G4326,"Y","N"),"N")</f>
        <v>Y</v>
      </c>
    </row>
    <row r="4327" spans="1:9" x14ac:dyDescent="0.25">
      <c r="A4327" t="s">
        <v>2492</v>
      </c>
      <c r="C4327" t="s">
        <v>2491</v>
      </c>
      <c r="D4327">
        <v>1992</v>
      </c>
      <c r="E4327" t="s">
        <v>1298</v>
      </c>
      <c r="G4327" t="str">
        <f t="shared" si="67"/>
        <v>Twenty-Fifth Anniversary Keynote AddressThe Winter Simulation Conference: Celebrating Twenty-Five Years of Progress1992Joseph M. Sussman</v>
      </c>
      <c r="I4327" t="str">
        <f>IFERROR(IF(VLOOKUP(Test!G4327,SanityCheck!$F$2:$F$6384,1,FALSE)=Test!G4327,"Y","N"),"N")</f>
        <v>Y</v>
      </c>
    </row>
    <row r="4328" spans="1:9" x14ac:dyDescent="0.25">
      <c r="A4328" t="s">
        <v>2492</v>
      </c>
      <c r="C4328" t="s">
        <v>2491</v>
      </c>
      <c r="D4328">
        <v>1992</v>
      </c>
      <c r="E4328" t="s">
        <v>83</v>
      </c>
      <c r="G4328" t="str">
        <f t="shared" si="67"/>
        <v>Twenty-Fifth Anniversary Keynote AddressThe Winter Simulation Conference: Celebrating Twenty-Five Years of Progress1992Thomas J. Schriber</v>
      </c>
      <c r="I4328" t="str">
        <f>IFERROR(IF(VLOOKUP(Test!G4328,SanityCheck!$F$2:$F$6384,1,FALSE)=Test!G4328,"Y","N"),"N")</f>
        <v>Y</v>
      </c>
    </row>
    <row r="4329" spans="1:9" x14ac:dyDescent="0.25">
      <c r="A4329" t="s">
        <v>2492</v>
      </c>
      <c r="C4329" t="s">
        <v>2491</v>
      </c>
      <c r="D4329">
        <v>1992</v>
      </c>
      <c r="E4329" t="s">
        <v>445</v>
      </c>
      <c r="G4329" t="str">
        <f t="shared" si="67"/>
        <v>Twenty-Fifth Anniversary Keynote AddressThe Winter Simulation Conference: Celebrating Twenty-Five Years of Progress1992James O. Henriksen</v>
      </c>
      <c r="I4329" t="str">
        <f>IFERROR(IF(VLOOKUP(Test!G4329,SanityCheck!$F$2:$F$6384,1,FALSE)=Test!G4329,"Y","N"),"N")</f>
        <v>Y</v>
      </c>
    </row>
    <row r="4330" spans="1:9" x14ac:dyDescent="0.25">
      <c r="A4330" t="s">
        <v>2492</v>
      </c>
      <c r="C4330" t="s">
        <v>2491</v>
      </c>
      <c r="D4330">
        <v>1992</v>
      </c>
      <c r="E4330" t="s">
        <v>472</v>
      </c>
      <c r="G4330" t="str">
        <f t="shared" si="67"/>
        <v>Twenty-Fifth Anniversary Keynote AddressThe Winter Simulation Conference: Celebrating Twenty-Five Years of Progress1992Stephen D. Roberts</v>
      </c>
      <c r="I4330" t="str">
        <f>IFERROR(IF(VLOOKUP(Test!G4330,SanityCheck!$F$2:$F$6384,1,FALSE)=Test!G4330,"Y","N"),"N")</f>
        <v>Y</v>
      </c>
    </row>
    <row r="4331" spans="1:9" x14ac:dyDescent="0.25">
      <c r="A4331" t="s">
        <v>2494</v>
      </c>
      <c r="C4331" t="s">
        <v>2493</v>
      </c>
      <c r="D4331">
        <v>1992</v>
      </c>
      <c r="E4331" t="s">
        <v>2495</v>
      </c>
      <c r="G4331" t="str">
        <f t="shared" si="67"/>
        <v>Twenty-Fifth Anniversary Panel DiscussionThe Winter Simulation Conference: Perspectives of the Founding Fathers1992Michael Araten</v>
      </c>
      <c r="I4331" t="str">
        <f>IFERROR(IF(VLOOKUP(Test!G4331,SanityCheck!$F$2:$F$6384,1,FALSE)=Test!G4331,"Y","N"),"N")</f>
        <v>Y</v>
      </c>
    </row>
    <row r="4332" spans="1:9" x14ac:dyDescent="0.25">
      <c r="A4332" t="s">
        <v>2494</v>
      </c>
      <c r="C4332" t="s">
        <v>2493</v>
      </c>
      <c r="D4332">
        <v>1992</v>
      </c>
      <c r="E4332" t="s">
        <v>448</v>
      </c>
      <c r="G4332" t="str">
        <f t="shared" si="67"/>
        <v>Twenty-Fifth Anniversary Panel DiscussionThe Winter Simulation Conference: Perspectives of the Founding Fathers1992Harold G. Hixson</v>
      </c>
      <c r="I4332" t="str">
        <f>IFERROR(IF(VLOOKUP(Test!G4332,SanityCheck!$F$2:$F$6384,1,FALSE)=Test!G4332,"Y","N"),"N")</f>
        <v>Y</v>
      </c>
    </row>
    <row r="4333" spans="1:9" x14ac:dyDescent="0.25">
      <c r="A4333" t="s">
        <v>2494</v>
      </c>
      <c r="C4333" t="s">
        <v>2493</v>
      </c>
      <c r="D4333">
        <v>1992</v>
      </c>
      <c r="E4333" t="s">
        <v>2813</v>
      </c>
      <c r="G4333" t="str">
        <f t="shared" si="67"/>
        <v>Twenty-Fifth Anniversary Panel DiscussionThe Winter Simulation Conference: Perspectives of the Founding Fathers1992Austin C. Hoggatt</v>
      </c>
      <c r="I4333" t="str">
        <f>IFERROR(IF(VLOOKUP(Test!G4333,SanityCheck!$F$2:$F$6384,1,FALSE)=Test!G4333,"Y","N"),"N")</f>
        <v>Y</v>
      </c>
    </row>
    <row r="4334" spans="1:9" x14ac:dyDescent="0.25">
      <c r="A4334" t="s">
        <v>2494</v>
      </c>
      <c r="C4334" t="s">
        <v>2493</v>
      </c>
      <c r="D4334">
        <v>1992</v>
      </c>
      <c r="E4334" t="s">
        <v>10</v>
      </c>
      <c r="G4334" t="str">
        <f t="shared" si="67"/>
        <v>Twenty-Fifth Anniversary Panel DiscussionThe Winter Simulation Conference: Perspectives of the Founding Fathers1992Philip J. Kiviat</v>
      </c>
      <c r="I4334" t="str">
        <f>IFERROR(IF(VLOOKUP(Test!G4334,SanityCheck!$F$2:$F$6384,1,FALSE)=Test!G4334,"Y","N"),"N")</f>
        <v>Y</v>
      </c>
    </row>
    <row r="4335" spans="1:9" x14ac:dyDescent="0.25">
      <c r="A4335" t="s">
        <v>2494</v>
      </c>
      <c r="C4335" t="s">
        <v>2493</v>
      </c>
      <c r="D4335">
        <v>1992</v>
      </c>
      <c r="E4335" t="s">
        <v>2812</v>
      </c>
      <c r="G4335" t="str">
        <f t="shared" si="67"/>
        <v>Twenty-Fifth Anniversary Panel DiscussionThe Winter Simulation Conference: Perspectives of the Founding Fathers1992Michael F. Morris</v>
      </c>
      <c r="I4335" t="str">
        <f>IFERROR(IF(VLOOKUP(Test!G4335,SanityCheck!$F$2:$F$6384,1,FALSE)=Test!G4335,"Y","N"),"N")</f>
        <v>Y</v>
      </c>
    </row>
    <row r="4336" spans="1:9" x14ac:dyDescent="0.25">
      <c r="A4336" t="s">
        <v>2494</v>
      </c>
      <c r="C4336" t="s">
        <v>2493</v>
      </c>
      <c r="D4336">
        <v>1992</v>
      </c>
      <c r="E4336" t="s">
        <v>2811</v>
      </c>
      <c r="G4336" t="str">
        <f t="shared" si="67"/>
        <v>Twenty-Fifth Anniversary Panel DiscussionThe Winter Simulation Conference: Perspectives of the Founding Fathers1992Arnold Ockene</v>
      </c>
      <c r="I4336" t="str">
        <f>IFERROR(IF(VLOOKUP(Test!G4336,SanityCheck!$F$2:$F$6384,1,FALSE)=Test!G4336,"Y","N"),"N")</f>
        <v>Y</v>
      </c>
    </row>
    <row r="4337" spans="1:9" x14ac:dyDescent="0.25">
      <c r="A4337" t="s">
        <v>2494</v>
      </c>
      <c r="C4337" t="s">
        <v>2493</v>
      </c>
      <c r="D4337">
        <v>1992</v>
      </c>
      <c r="E4337" t="s">
        <v>12</v>
      </c>
      <c r="G4337" t="str">
        <f t="shared" si="67"/>
        <v>Twenty-Fifth Anniversary Panel DiscussionThe Winter Simulation Conference: Perspectives of the Founding Fathers1992Julian Reitman</v>
      </c>
      <c r="I4337" t="str">
        <f>IFERROR(IF(VLOOKUP(Test!G4337,SanityCheck!$F$2:$F$6384,1,FALSE)=Test!G4337,"Y","N"),"N")</f>
        <v>Y</v>
      </c>
    </row>
    <row r="4338" spans="1:9" x14ac:dyDescent="0.25">
      <c r="A4338" t="s">
        <v>2494</v>
      </c>
      <c r="C4338" t="s">
        <v>2493</v>
      </c>
      <c r="D4338">
        <v>1992</v>
      </c>
      <c r="E4338" t="s">
        <v>1298</v>
      </c>
      <c r="G4338" t="str">
        <f t="shared" si="67"/>
        <v>Twenty-Fifth Anniversary Panel DiscussionThe Winter Simulation Conference: Perspectives of the Founding Fathers1992Joseph M. Sussman</v>
      </c>
      <c r="I4338" t="str">
        <f>IFERROR(IF(VLOOKUP(Test!G4338,SanityCheck!$F$2:$F$6384,1,FALSE)=Test!G4338,"Y","N"),"N")</f>
        <v>Y</v>
      </c>
    </row>
    <row r="4339" spans="1:9" x14ac:dyDescent="0.25">
      <c r="A4339" t="s">
        <v>2494</v>
      </c>
      <c r="C4339" t="s">
        <v>2493</v>
      </c>
      <c r="D4339">
        <v>1992</v>
      </c>
      <c r="E4339" t="s">
        <v>1298</v>
      </c>
      <c r="G4339" t="str">
        <f t="shared" si="67"/>
        <v>Twenty-Fifth Anniversary Panel DiscussionThe Winter Simulation Conference: Perspectives of the Founding Fathers1992Joseph M. Sussman</v>
      </c>
      <c r="I4339" t="str">
        <f>IFERROR(IF(VLOOKUP(Test!G4339,SanityCheck!$F$2:$F$6384,1,FALSE)=Test!G4339,"Y","N"),"N")</f>
        <v>Y</v>
      </c>
    </row>
    <row r="4340" spans="1:9" x14ac:dyDescent="0.25">
      <c r="A4340" t="s">
        <v>1557</v>
      </c>
      <c r="C4340" t="s">
        <v>1556</v>
      </c>
      <c r="D4340">
        <v>1992</v>
      </c>
      <c r="E4340" t="s">
        <v>35</v>
      </c>
      <c r="G4340" t="str">
        <f t="shared" si="67"/>
        <v>Introductory TutorialsIntroduction to Simulation1992Robert E. Shannon</v>
      </c>
      <c r="I4340" t="str">
        <f>IFERROR(IF(VLOOKUP(Test!G4340,SanityCheck!$F$2:$F$6384,1,FALSE)=Test!G4340,"Y","N"),"N")</f>
        <v>Y</v>
      </c>
    </row>
    <row r="4341" spans="1:9" x14ac:dyDescent="0.25">
      <c r="A4341" t="s">
        <v>1557</v>
      </c>
      <c r="C4341" t="s">
        <v>2511</v>
      </c>
      <c r="D4341">
        <v>1992</v>
      </c>
      <c r="E4341" t="s">
        <v>1592</v>
      </c>
      <c r="G4341" t="str">
        <f t="shared" si="67"/>
        <v>Introductory TutorialsDistribution Fitting and Random Number and Variate Generation1992Russell C. H. Cheng</v>
      </c>
      <c r="I4341" t="str">
        <f>IFERROR(IF(VLOOKUP(Test!G4341,SanityCheck!$F$2:$F$6384,1,FALSE)=Test!G4341,"Y","N"),"N")</f>
        <v>Y</v>
      </c>
    </row>
    <row r="4342" spans="1:9" x14ac:dyDescent="0.25">
      <c r="A4342" t="s">
        <v>1557</v>
      </c>
      <c r="C4342" t="s">
        <v>3082</v>
      </c>
      <c r="D4342">
        <v>1992</v>
      </c>
      <c r="E4342" t="s">
        <v>2819</v>
      </c>
      <c r="G4342" t="str">
        <f t="shared" si="67"/>
        <v>Introductory TutorialsModelling1992John S. Carson</v>
      </c>
      <c r="I4342" t="str">
        <f>IFERROR(IF(VLOOKUP(Test!G4342,SanityCheck!$F$2:$F$6384,1,FALSE)=Test!G4342,"Y","N"),"N")</f>
        <v>Y</v>
      </c>
    </row>
    <row r="4343" spans="1:9" x14ac:dyDescent="0.25">
      <c r="A4343" t="s">
        <v>1557</v>
      </c>
      <c r="C4343" t="s">
        <v>3026</v>
      </c>
      <c r="D4343">
        <v>1992</v>
      </c>
      <c r="E4343" t="s">
        <v>323</v>
      </c>
      <c r="G4343" t="str">
        <f t="shared" si="67"/>
        <v>Introductory TutorialsSimulation Languages and Simulators1992Jerry Banks</v>
      </c>
      <c r="I4343" t="str">
        <f>IFERROR(IF(VLOOKUP(Test!G4343,SanityCheck!$F$2:$F$6384,1,FALSE)=Test!G4343,"Y","N"),"N")</f>
        <v>Y</v>
      </c>
    </row>
    <row r="4344" spans="1:9" x14ac:dyDescent="0.25">
      <c r="A4344" t="s">
        <v>1557</v>
      </c>
      <c r="C4344" t="s">
        <v>3101</v>
      </c>
      <c r="D4344">
        <v>1992</v>
      </c>
      <c r="E4344" t="s">
        <v>836</v>
      </c>
      <c r="G4344" t="str">
        <f t="shared" si="67"/>
        <v>Introductory TutorialsSimulation Output Analysis1992David Goldsman</v>
      </c>
      <c r="I4344" t="str">
        <f>IFERROR(IF(VLOOKUP(Test!G4344,SanityCheck!$F$2:$F$6384,1,FALSE)=Test!G4344,"Y","N"),"N")</f>
        <v>Y</v>
      </c>
    </row>
    <row r="4345" spans="1:9" x14ac:dyDescent="0.25">
      <c r="A4345" t="s">
        <v>1557</v>
      </c>
      <c r="C4345" t="s">
        <v>3103</v>
      </c>
      <c r="D4345">
        <v>1992</v>
      </c>
      <c r="E4345" t="s">
        <v>693</v>
      </c>
      <c r="G4345" t="str">
        <f t="shared" si="67"/>
        <v>Introductory TutorialsValidation and Verification of Simulation Models1992Robert G. Sargent</v>
      </c>
      <c r="I4345" t="str">
        <f>IFERROR(IF(VLOOKUP(Test!G4345,SanityCheck!$F$2:$F$6384,1,FALSE)=Test!G4345,"Y","N"),"N")</f>
        <v>Y</v>
      </c>
    </row>
    <row r="4346" spans="1:9" x14ac:dyDescent="0.25">
      <c r="A4346" t="s">
        <v>1557</v>
      </c>
      <c r="C4346" t="s">
        <v>2998</v>
      </c>
      <c r="D4346">
        <v>1992</v>
      </c>
      <c r="E4346" t="s">
        <v>755</v>
      </c>
      <c r="G4346" t="str">
        <f t="shared" si="67"/>
        <v>Introductory TutorialsConducting a Successful Simulation Project1992Kenneth J. Musselman</v>
      </c>
      <c r="I4346" t="str">
        <f>IFERROR(IF(VLOOKUP(Test!G4346,SanityCheck!$F$2:$F$6384,1,FALSE)=Test!G4346,"Y","N"),"N")</f>
        <v>Y</v>
      </c>
    </row>
    <row r="4347" spans="1:9" x14ac:dyDescent="0.25">
      <c r="A4347" t="s">
        <v>1557</v>
      </c>
      <c r="C4347" t="s">
        <v>2742</v>
      </c>
      <c r="D4347">
        <v>1992</v>
      </c>
      <c r="E4347" t="s">
        <v>813</v>
      </c>
      <c r="G4347" t="str">
        <f t="shared" si="67"/>
        <v>Introductory TutorialsSelling Simulation and Simulation Results1992Randall P. Sadowski</v>
      </c>
      <c r="I4347" t="str">
        <f>IFERROR(IF(VLOOKUP(Test!G4347,SanityCheck!$F$2:$F$6384,1,FALSE)=Test!G4347,"Y","N"),"N")</f>
        <v>Y</v>
      </c>
    </row>
    <row r="4348" spans="1:9" x14ac:dyDescent="0.25">
      <c r="A4348" t="s">
        <v>1557</v>
      </c>
      <c r="C4348" t="s">
        <v>3039</v>
      </c>
      <c r="D4348">
        <v>1992</v>
      </c>
      <c r="E4348" t="s">
        <v>1546</v>
      </c>
      <c r="G4348" t="str">
        <f t="shared" si="67"/>
        <v>Introductory TutorialsDesigning Efficient Simulation Experiments1992Barry L. Nelson</v>
      </c>
      <c r="I4348" t="str">
        <f>IFERROR(IF(VLOOKUP(Test!G4348,SanityCheck!$F$2:$F$6384,1,FALSE)=Test!G4348,"Y","N"),"N")</f>
        <v>Y</v>
      </c>
    </row>
    <row r="4349" spans="1:9" x14ac:dyDescent="0.25">
      <c r="A4349" t="s">
        <v>2497</v>
      </c>
      <c r="C4349" t="s">
        <v>2850</v>
      </c>
      <c r="D4349">
        <v>1992</v>
      </c>
      <c r="E4349" t="s">
        <v>2868</v>
      </c>
      <c r="G4349" t="str">
        <f t="shared" si="67"/>
        <v>Advanced TutorialsThe TES Methodology: Modeling Empirical Stationary Time Series1992Benjamin Melamed</v>
      </c>
      <c r="I4349" t="str">
        <f>IFERROR(IF(VLOOKUP(Test!G4349,SanityCheck!$F$2:$F$6384,1,FALSE)=Test!G4349,"Y","N"),"N")</f>
        <v>Y</v>
      </c>
    </row>
    <row r="4350" spans="1:9" x14ac:dyDescent="0.25">
      <c r="A4350" t="s">
        <v>2497</v>
      </c>
      <c r="C4350" t="s">
        <v>2850</v>
      </c>
      <c r="D4350">
        <v>1992</v>
      </c>
      <c r="E4350" t="s">
        <v>2871</v>
      </c>
      <c r="G4350" t="str">
        <f t="shared" si="67"/>
        <v>Advanced TutorialsThe TES Methodology: Modeling Empirical Stationary Time Series1992Jon R. Hill</v>
      </c>
      <c r="I4350" t="str">
        <f>IFERROR(IF(VLOOKUP(Test!G4350,SanityCheck!$F$2:$F$6384,1,FALSE)=Test!G4350,"Y","N"),"N")</f>
        <v>Y</v>
      </c>
    </row>
    <row r="4351" spans="1:9" x14ac:dyDescent="0.25">
      <c r="A4351" t="s">
        <v>2497</v>
      </c>
      <c r="C4351" t="s">
        <v>2850</v>
      </c>
      <c r="D4351">
        <v>1992</v>
      </c>
      <c r="E4351" t="s">
        <v>836</v>
      </c>
      <c r="G4351" t="str">
        <f t="shared" si="67"/>
        <v>Advanced TutorialsThe TES Methodology: Modeling Empirical Stationary Time Series1992David Goldsman</v>
      </c>
      <c r="I4351" t="str">
        <f>IFERROR(IF(VLOOKUP(Test!G4351,SanityCheck!$F$2:$F$6384,1,FALSE)=Test!G4351,"Y","N"),"N")</f>
        <v>Y</v>
      </c>
    </row>
    <row r="4352" spans="1:9" x14ac:dyDescent="0.25">
      <c r="A4352" t="s">
        <v>2497</v>
      </c>
      <c r="C4352" t="s">
        <v>2872</v>
      </c>
      <c r="D4352">
        <v>1992</v>
      </c>
      <c r="E4352" t="s">
        <v>2477</v>
      </c>
      <c r="G4352" t="str">
        <f t="shared" si="67"/>
        <v>Advanced TutorialsObject-Oriented Modeling and Simulation with C++1992Jeffrey A. Joines</v>
      </c>
      <c r="I4352" t="str">
        <f>IFERROR(IF(VLOOKUP(Test!G4352,SanityCheck!$F$2:$F$6384,1,FALSE)=Test!G4352,"Y","N"),"N")</f>
        <v>Y</v>
      </c>
    </row>
    <row r="4353" spans="1:9" x14ac:dyDescent="0.25">
      <c r="A4353" t="s">
        <v>2497</v>
      </c>
      <c r="C4353" t="s">
        <v>2872</v>
      </c>
      <c r="D4353">
        <v>1992</v>
      </c>
      <c r="E4353" t="s">
        <v>2376</v>
      </c>
      <c r="G4353" t="str">
        <f t="shared" si="67"/>
        <v>Advanced TutorialsObject-Oriented Modeling and Simulation with C++1992Kenneth A. Powell  Jr.</v>
      </c>
      <c r="I4353" t="str">
        <f>IFERROR(IF(VLOOKUP(Test!G4353,SanityCheck!$F$2:$F$6384,1,FALSE)=Test!G4353,"Y","N"),"N")</f>
        <v>Y</v>
      </c>
    </row>
    <row r="4354" spans="1:9" x14ac:dyDescent="0.25">
      <c r="A4354" t="s">
        <v>2497</v>
      </c>
      <c r="C4354" t="s">
        <v>2872</v>
      </c>
      <c r="D4354">
        <v>1992</v>
      </c>
      <c r="E4354" t="s">
        <v>472</v>
      </c>
      <c r="G4354" t="str">
        <f t="shared" ref="G4354:G4417" si="68">CONCATENATE(A4354,B4354,C4354,D4354,E4354)</f>
        <v>Advanced TutorialsObject-Oriented Modeling and Simulation with C++1992Stephen D. Roberts</v>
      </c>
      <c r="I4354" t="str">
        <f>IFERROR(IF(VLOOKUP(Test!G4354,SanityCheck!$F$2:$F$6384,1,FALSE)=Test!G4354,"Y","N"),"N")</f>
        <v>Y</v>
      </c>
    </row>
    <row r="4355" spans="1:9" x14ac:dyDescent="0.25">
      <c r="A4355" t="s">
        <v>2497</v>
      </c>
      <c r="C4355" t="s">
        <v>2867</v>
      </c>
      <c r="D4355">
        <v>1992</v>
      </c>
      <c r="E4355" t="s">
        <v>2747</v>
      </c>
      <c r="G4355" t="str">
        <f t="shared" si="68"/>
        <v>Advanced TutorialsSIMPACK: Getting Started with Simulation Programming in C and C++1992Paul A. Fishwick</v>
      </c>
      <c r="I4355" t="str">
        <f>IFERROR(IF(VLOOKUP(Test!G4355,SanityCheck!$F$2:$F$6384,1,FALSE)=Test!G4355,"Y","N"),"N")</f>
        <v>Y</v>
      </c>
    </row>
    <row r="4356" spans="1:9" x14ac:dyDescent="0.25">
      <c r="A4356" t="s">
        <v>2497</v>
      </c>
      <c r="C4356" t="s">
        <v>1521</v>
      </c>
      <c r="D4356">
        <v>1992</v>
      </c>
      <c r="E4356" t="s">
        <v>1561</v>
      </c>
      <c r="G4356" t="str">
        <f t="shared" si="68"/>
        <v>Advanced TutorialsSimulation of Advanced Manufacturing Systems1992Gerald W. Evans</v>
      </c>
      <c r="I4356" t="str">
        <f>IFERROR(IF(VLOOKUP(Test!G4356,SanityCheck!$F$2:$F$6384,1,FALSE)=Test!G4356,"Y","N"),"N")</f>
        <v>Y</v>
      </c>
    </row>
    <row r="4357" spans="1:9" x14ac:dyDescent="0.25">
      <c r="A4357" t="s">
        <v>2497</v>
      </c>
      <c r="C4357" t="s">
        <v>1521</v>
      </c>
      <c r="D4357">
        <v>1992</v>
      </c>
      <c r="E4357" t="s">
        <v>688</v>
      </c>
      <c r="G4357" t="str">
        <f t="shared" si="68"/>
        <v>Advanced TutorialsSimulation of Advanced Manufacturing Systems1992William E. Biles</v>
      </c>
      <c r="I4357" t="str">
        <f>IFERROR(IF(VLOOKUP(Test!G4357,SanityCheck!$F$2:$F$6384,1,FALSE)=Test!G4357,"Y","N"),"N")</f>
        <v>Y</v>
      </c>
    </row>
    <row r="4358" spans="1:9" x14ac:dyDescent="0.25">
      <c r="A4358" t="s">
        <v>2497</v>
      </c>
      <c r="C4358" t="s">
        <v>2803</v>
      </c>
      <c r="D4358">
        <v>1992</v>
      </c>
      <c r="E4358" t="s">
        <v>329</v>
      </c>
      <c r="G4358" t="str">
        <f t="shared" si="68"/>
        <v>Advanced TutorialsSimulation of Communications Networks1992Averill M. Law</v>
      </c>
      <c r="I4358" t="str">
        <f>IFERROR(IF(VLOOKUP(Test!G4358,SanityCheck!$F$2:$F$6384,1,FALSE)=Test!G4358,"Y","N"),"N")</f>
        <v>Y</v>
      </c>
    </row>
    <row r="4359" spans="1:9" x14ac:dyDescent="0.25">
      <c r="A4359" t="s">
        <v>2497</v>
      </c>
      <c r="C4359" t="s">
        <v>2803</v>
      </c>
      <c r="D4359">
        <v>1992</v>
      </c>
      <c r="E4359" t="s">
        <v>1562</v>
      </c>
      <c r="G4359" t="str">
        <f t="shared" si="68"/>
        <v>Advanced TutorialsSimulation of Communications Networks1992Michael G. McComas</v>
      </c>
      <c r="I4359" t="str">
        <f>IFERROR(IF(VLOOKUP(Test!G4359,SanityCheck!$F$2:$F$6384,1,FALSE)=Test!G4359,"Y","N"),"N")</f>
        <v>Y</v>
      </c>
    </row>
    <row r="4360" spans="1:9" x14ac:dyDescent="0.25">
      <c r="A4360" t="s">
        <v>2497</v>
      </c>
      <c r="C4360" t="s">
        <v>3045</v>
      </c>
      <c r="D4360">
        <v>1992</v>
      </c>
      <c r="E4360" t="s">
        <v>2955</v>
      </c>
      <c r="G4360" t="str">
        <f t="shared" si="68"/>
        <v>Advanced TutorialsFactor Screening of Multiple Responses1992Lori S. Cook</v>
      </c>
      <c r="I4360" t="str">
        <f>IFERROR(IF(VLOOKUP(Test!G4360,SanityCheck!$F$2:$F$6384,1,FALSE)=Test!G4360,"Y","N"),"N")</f>
        <v>Y</v>
      </c>
    </row>
    <row r="4361" spans="1:9" x14ac:dyDescent="0.25">
      <c r="A4361" t="s">
        <v>2497</v>
      </c>
      <c r="C4361" t="s">
        <v>2815</v>
      </c>
      <c r="D4361">
        <v>1992</v>
      </c>
      <c r="E4361" t="s">
        <v>2818</v>
      </c>
      <c r="G4361" t="str">
        <f t="shared" si="68"/>
        <v>Advanced TutorialsDatabases and Artificial Intelligence: Enabling Technologies for Simulation Modeling1992Martha A. Centeno</v>
      </c>
      <c r="I4361" t="str">
        <f>IFERROR(IF(VLOOKUP(Test!G4361,SanityCheck!$F$2:$F$6384,1,FALSE)=Test!G4361,"Y","N"),"N")</f>
        <v>Y</v>
      </c>
    </row>
    <row r="4362" spans="1:9" x14ac:dyDescent="0.25">
      <c r="A4362" t="s">
        <v>2497</v>
      </c>
      <c r="C4362" t="s">
        <v>2815</v>
      </c>
      <c r="D4362">
        <v>1992</v>
      </c>
      <c r="E4362" t="s">
        <v>601</v>
      </c>
      <c r="G4362" t="str">
        <f t="shared" si="68"/>
        <v>Advanced TutorialsDatabases and Artificial Intelligence: Enabling Technologies for Simulation Modeling1992Charles R. Standridge</v>
      </c>
      <c r="I4362" t="str">
        <f>IFERROR(IF(VLOOKUP(Test!G4362,SanityCheck!$F$2:$F$6384,1,FALSE)=Test!G4362,"Y","N"),"N")</f>
        <v>Y</v>
      </c>
    </row>
    <row r="4363" spans="1:9" x14ac:dyDescent="0.25">
      <c r="A4363" t="s">
        <v>2497</v>
      </c>
      <c r="C4363" t="s">
        <v>2496</v>
      </c>
      <c r="D4363">
        <v>1992</v>
      </c>
      <c r="E4363" t="s">
        <v>1555</v>
      </c>
      <c r="G4363" t="str">
        <f t="shared" si="68"/>
        <v>Advanced TutorialsAdvanced Output Analysis for Simulation1992Andrew F. Seila</v>
      </c>
      <c r="I4363" t="str">
        <f>IFERROR(IF(VLOOKUP(Test!G4363,SanityCheck!$F$2:$F$6384,1,FALSE)=Test!G4363,"Y","N"),"N")</f>
        <v>Y</v>
      </c>
    </row>
    <row r="4364" spans="1:9" x14ac:dyDescent="0.25">
      <c r="A4364" t="s">
        <v>2497</v>
      </c>
      <c r="C4364" t="s">
        <v>2902</v>
      </c>
      <c r="D4364">
        <v>1992</v>
      </c>
      <c r="E4364" t="s">
        <v>2901</v>
      </c>
      <c r="G4364" t="str">
        <f t="shared" si="68"/>
        <v>Advanced TutorialsA Tutorial on Simulation Optimization1992Farhad Azadivar</v>
      </c>
      <c r="I4364" t="str">
        <f>IFERROR(IF(VLOOKUP(Test!G4364,SanityCheck!$F$2:$F$6384,1,FALSE)=Test!G4364,"Y","N"),"N")</f>
        <v>Y</v>
      </c>
    </row>
    <row r="4365" spans="1:9" x14ac:dyDescent="0.25">
      <c r="A4365" t="s">
        <v>2497</v>
      </c>
      <c r="C4365" t="s">
        <v>2817</v>
      </c>
      <c r="D4365">
        <v>1992</v>
      </c>
      <c r="E4365" t="s">
        <v>2907</v>
      </c>
      <c r="G4365" t="str">
        <f t="shared" si="68"/>
        <v>Advanced TutorialsSoftware/Modelware Application Requirements (Panel)1992David Withers</v>
      </c>
      <c r="I4365" t="str">
        <f>IFERROR(IF(VLOOKUP(Test!G4365,SanityCheck!$F$2:$F$6384,1,FALSE)=Test!G4365,"Y","N"),"N")</f>
        <v>Y</v>
      </c>
    </row>
    <row r="4366" spans="1:9" x14ac:dyDescent="0.25">
      <c r="A4366" t="s">
        <v>2497</v>
      </c>
      <c r="C4366" t="s">
        <v>2817</v>
      </c>
      <c r="D4366">
        <v>1992</v>
      </c>
      <c r="E4366" t="s">
        <v>2906</v>
      </c>
      <c r="G4366" t="str">
        <f t="shared" si="68"/>
        <v>Advanced TutorialsSoftware/Modelware Application Requirements (Panel)1992Phil Cohen</v>
      </c>
      <c r="I4366" t="str">
        <f>IFERROR(IF(VLOOKUP(Test!G4366,SanityCheck!$F$2:$F$6384,1,FALSE)=Test!G4366,"Y","N"),"N")</f>
        <v>Y</v>
      </c>
    </row>
    <row r="4367" spans="1:9" x14ac:dyDescent="0.25">
      <c r="A4367" t="s">
        <v>2497</v>
      </c>
      <c r="C4367" t="s">
        <v>2817</v>
      </c>
      <c r="D4367">
        <v>1992</v>
      </c>
      <c r="E4367" t="s">
        <v>2816</v>
      </c>
      <c r="G4367" t="str">
        <f t="shared" si="68"/>
        <v>Advanced TutorialsSoftware/Modelware Application Requirements (Panel)1992Laura Giussani</v>
      </c>
      <c r="I4367" t="str">
        <f>IFERROR(IF(VLOOKUP(Test!G4367,SanityCheck!$F$2:$F$6384,1,FALSE)=Test!G4367,"Y","N"),"N")</f>
        <v>Y</v>
      </c>
    </row>
    <row r="4368" spans="1:9" x14ac:dyDescent="0.25">
      <c r="A4368" t="s">
        <v>2497</v>
      </c>
      <c r="C4368" t="s">
        <v>2817</v>
      </c>
      <c r="D4368">
        <v>1992</v>
      </c>
      <c r="E4368" t="s">
        <v>2897</v>
      </c>
      <c r="G4368" t="str">
        <f t="shared" si="68"/>
        <v>Advanced TutorialsSoftware/Modelware Application Requirements (Panel)1992Tom Schuppe</v>
      </c>
      <c r="I4368" t="str">
        <f>IFERROR(IF(VLOOKUP(Test!G4368,SanityCheck!$F$2:$F$6384,1,FALSE)=Test!G4368,"Y","N"),"N")</f>
        <v>Y</v>
      </c>
    </row>
    <row r="4369" spans="1:9" x14ac:dyDescent="0.25">
      <c r="A4369" t="s">
        <v>2497</v>
      </c>
      <c r="C4369" t="s">
        <v>2817</v>
      </c>
      <c r="D4369">
        <v>1992</v>
      </c>
      <c r="E4369" t="s">
        <v>2826</v>
      </c>
      <c r="G4369" t="str">
        <f t="shared" si="68"/>
        <v>Advanced TutorialsSoftware/Modelware Application Requirements (Panel)1992Marvin Seppanen</v>
      </c>
      <c r="I4369" t="str">
        <f>IFERROR(IF(VLOOKUP(Test!G4369,SanityCheck!$F$2:$F$6384,1,FALSE)=Test!G4369,"Y","N"),"N")</f>
        <v>Y</v>
      </c>
    </row>
    <row r="4370" spans="1:9" x14ac:dyDescent="0.25">
      <c r="A4370" t="s">
        <v>2497</v>
      </c>
      <c r="C4370" t="s">
        <v>2912</v>
      </c>
      <c r="D4370">
        <v>1992</v>
      </c>
      <c r="E4370" t="s">
        <v>2911</v>
      </c>
      <c r="G4370" t="str">
        <f t="shared" si="68"/>
        <v>Advanced TutorialsObject Oriented Software for Automatic Inference1992Ronald S. Reagan</v>
      </c>
      <c r="I4370" t="str">
        <f>IFERROR(IF(VLOOKUP(Test!G4370,SanityCheck!$F$2:$F$6384,1,FALSE)=Test!G4370,"Y","N"),"N")</f>
        <v>Y</v>
      </c>
    </row>
    <row r="4371" spans="1:9" x14ac:dyDescent="0.25">
      <c r="A4371" t="s">
        <v>2497</v>
      </c>
      <c r="C4371" t="s">
        <v>2912</v>
      </c>
      <c r="D4371">
        <v>1992</v>
      </c>
      <c r="E4371" t="s">
        <v>2997</v>
      </c>
      <c r="G4371" t="str">
        <f t="shared" si="68"/>
        <v>Advanced TutorialsObject Oriented Software for Automatic Inference1992Satya N. Mishra</v>
      </c>
      <c r="I4371" t="str">
        <f>IFERROR(IF(VLOOKUP(Test!G4371,SanityCheck!$F$2:$F$6384,1,FALSE)=Test!G4371,"Y","N"),"N")</f>
        <v>Y</v>
      </c>
    </row>
    <row r="4372" spans="1:9" x14ac:dyDescent="0.25">
      <c r="A4372" t="s">
        <v>2497</v>
      </c>
      <c r="C4372" t="s">
        <v>3072</v>
      </c>
      <c r="D4372">
        <v>1992</v>
      </c>
      <c r="E4372" t="s">
        <v>3071</v>
      </c>
      <c r="G4372" t="str">
        <f t="shared" si="68"/>
        <v>Advanced TutorialsMicroprocessor-Oriented Expert Systems for Statistical Analysis1992Turkan K. Gardenier</v>
      </c>
      <c r="I4372" t="str">
        <f>IFERROR(IF(VLOOKUP(Test!G4372,SanityCheck!$F$2:$F$6384,1,FALSE)=Test!G4372,"Y","N"),"N")</f>
        <v>Y</v>
      </c>
    </row>
    <row r="4373" spans="1:9" x14ac:dyDescent="0.25">
      <c r="A4373" t="s">
        <v>1525</v>
      </c>
      <c r="C4373" t="s">
        <v>1986</v>
      </c>
      <c r="D4373">
        <v>1992</v>
      </c>
      <c r="E4373" t="s">
        <v>1985</v>
      </c>
      <c r="G4373" t="str">
        <f t="shared" si="68"/>
        <v>State-of-the-Art ReviewsPerturbation Analysis: Concepts and Algorithms1992Yu-Chi Ho</v>
      </c>
      <c r="I4373" t="str">
        <f>IFERROR(IF(VLOOKUP(Test!G4373,SanityCheck!$F$2:$F$6384,1,FALSE)=Test!G4373,"Y","N"),"N")</f>
        <v>Y</v>
      </c>
    </row>
    <row r="4374" spans="1:9" x14ac:dyDescent="0.25">
      <c r="A4374" t="s">
        <v>1525</v>
      </c>
      <c r="C4374" t="s">
        <v>1976</v>
      </c>
      <c r="D4374">
        <v>1992</v>
      </c>
      <c r="E4374" t="s">
        <v>1975</v>
      </c>
      <c r="G4374" t="str">
        <f t="shared" si="68"/>
        <v>State-of-the-Art ReviewsGraphical Model Structures for Discrete Event Simulation1992Lee W. Schruben</v>
      </c>
      <c r="I4374" t="str">
        <f>IFERROR(IF(VLOOKUP(Test!G4374,SanityCheck!$F$2:$F$6384,1,FALSE)=Test!G4374,"Y","N"),"N")</f>
        <v>Y</v>
      </c>
    </row>
    <row r="4375" spans="1:9" x14ac:dyDescent="0.25">
      <c r="A4375" t="s">
        <v>1525</v>
      </c>
      <c r="C4375" t="s">
        <v>1529</v>
      </c>
      <c r="D4375">
        <v>1992</v>
      </c>
      <c r="E4375" t="s">
        <v>1528</v>
      </c>
      <c r="G4375" t="str">
        <f t="shared" si="68"/>
        <v>State-of-the-Art ReviewsState of the Art in Parallel Simulation1992Richard Fujimoto</v>
      </c>
      <c r="I4375" t="str">
        <f>IFERROR(IF(VLOOKUP(Test!G4375,SanityCheck!$F$2:$F$6384,1,FALSE)=Test!G4375,"Y","N"),"N")</f>
        <v>Y</v>
      </c>
    </row>
    <row r="4376" spans="1:9" x14ac:dyDescent="0.25">
      <c r="A4376" t="s">
        <v>1525</v>
      </c>
      <c r="C4376" t="s">
        <v>1529</v>
      </c>
      <c r="D4376">
        <v>1992</v>
      </c>
      <c r="E4376" t="s">
        <v>1530</v>
      </c>
      <c r="G4376" t="str">
        <f t="shared" si="68"/>
        <v>State-of-the-Art ReviewsState of the Art in Parallel Simulation1992David Nicol</v>
      </c>
      <c r="I4376" t="str">
        <f>IFERROR(IF(VLOOKUP(Test!G4376,SanityCheck!$F$2:$F$6384,1,FALSE)=Test!G4376,"Y","N"),"N")</f>
        <v>Y</v>
      </c>
    </row>
    <row r="4377" spans="1:9" x14ac:dyDescent="0.25">
      <c r="A4377" t="s">
        <v>1525</v>
      </c>
      <c r="C4377" t="s">
        <v>2987</v>
      </c>
      <c r="D4377">
        <v>1992</v>
      </c>
      <c r="E4377" t="s">
        <v>2986</v>
      </c>
      <c r="G4377" t="str">
        <f t="shared" si="68"/>
        <v>State-of-the-Art ReviewsExperimental Design Issues in Simulation with Examples from Semiconductor Manufacturing1992Sarah J. Hood</v>
      </c>
      <c r="I4377" t="str">
        <f>IFERROR(IF(VLOOKUP(Test!G4377,SanityCheck!$F$2:$F$6384,1,FALSE)=Test!G4377,"Y","N"),"N")</f>
        <v>Y</v>
      </c>
    </row>
    <row r="4378" spans="1:9" x14ac:dyDescent="0.25">
      <c r="A4378" t="s">
        <v>1525</v>
      </c>
      <c r="C4378" t="s">
        <v>2987</v>
      </c>
      <c r="D4378">
        <v>1992</v>
      </c>
      <c r="E4378" t="s">
        <v>827</v>
      </c>
      <c r="G4378" t="str">
        <f t="shared" si="68"/>
        <v>State-of-the-Art ReviewsExperimental Design Issues in Simulation with Examples from Semiconductor Manufacturing1992Peter D. Welch</v>
      </c>
      <c r="I4378" t="str">
        <f>IFERROR(IF(VLOOKUP(Test!G4378,SanityCheck!$F$2:$F$6384,1,FALSE)=Test!G4378,"Y","N"),"N")</f>
        <v>Y</v>
      </c>
    </row>
    <row r="4379" spans="1:9" x14ac:dyDescent="0.25">
      <c r="A4379" t="s">
        <v>1525</v>
      </c>
      <c r="C4379" t="s">
        <v>2740</v>
      </c>
      <c r="D4379">
        <v>1992</v>
      </c>
      <c r="E4379" t="s">
        <v>2739</v>
      </c>
      <c r="G4379" t="str">
        <f t="shared" si="68"/>
        <v>State-of-the-Art ReviewsNew Methods for Pseudorandom Number and Pseudorandom Vector Generation1992Harald Niederreiter</v>
      </c>
      <c r="I4379" t="str">
        <f>IFERROR(IF(VLOOKUP(Test!G4379,SanityCheck!$F$2:$F$6384,1,FALSE)=Test!G4379,"Y","N"),"N")</f>
        <v>Y</v>
      </c>
    </row>
    <row r="4380" spans="1:9" x14ac:dyDescent="0.25">
      <c r="A4380" t="s">
        <v>1525</v>
      </c>
      <c r="C4380" t="s">
        <v>3011</v>
      </c>
      <c r="D4380">
        <v>1992</v>
      </c>
      <c r="E4380" t="s">
        <v>1980</v>
      </c>
      <c r="G4380" t="str">
        <f t="shared" si="68"/>
        <v>State-of-the-Art ReviewsGeneration of Random Objects1992Luc Devroye</v>
      </c>
      <c r="I4380" t="str">
        <f>IFERROR(IF(VLOOKUP(Test!G4380,SanityCheck!$F$2:$F$6384,1,FALSE)=Test!G4380,"Y","N"),"N")</f>
        <v>Y</v>
      </c>
    </row>
    <row r="4381" spans="1:9" x14ac:dyDescent="0.25">
      <c r="A4381" t="s">
        <v>1525</v>
      </c>
      <c r="C4381" t="s">
        <v>2046</v>
      </c>
      <c r="D4381">
        <v>1992</v>
      </c>
      <c r="E4381" t="s">
        <v>2045</v>
      </c>
      <c r="G4381" t="str">
        <f t="shared" si="68"/>
        <v>State-of-the-Art ReviewsGradient Estimation for Regenerative Processes1992Paul Glasserman</v>
      </c>
      <c r="I4381" t="str">
        <f>IFERROR(IF(VLOOKUP(Test!G4381,SanityCheck!$F$2:$F$6384,1,FALSE)=Test!G4381,"Y","N"),"N")</f>
        <v>Y</v>
      </c>
    </row>
    <row r="4382" spans="1:9" x14ac:dyDescent="0.25">
      <c r="A4382" t="s">
        <v>1525</v>
      </c>
      <c r="C4382" t="s">
        <v>2046</v>
      </c>
      <c r="D4382">
        <v>1992</v>
      </c>
      <c r="E4382" t="s">
        <v>2422</v>
      </c>
      <c r="G4382" t="str">
        <f t="shared" si="68"/>
        <v>State-of-the-Art ReviewsGradient Estimation for Regenerative Processes1992Peter W. Glynn</v>
      </c>
      <c r="I4382" t="str">
        <f>IFERROR(IF(VLOOKUP(Test!G4382,SanityCheck!$F$2:$F$6384,1,FALSE)=Test!G4382,"Y","N"),"N")</f>
        <v>Y</v>
      </c>
    </row>
    <row r="4383" spans="1:9" x14ac:dyDescent="0.25">
      <c r="A4383" t="s">
        <v>1525</v>
      </c>
      <c r="C4383" t="s">
        <v>1538</v>
      </c>
      <c r="D4383">
        <v>1992</v>
      </c>
      <c r="E4383" t="s">
        <v>1537</v>
      </c>
      <c r="G4383" t="str">
        <f t="shared" si="68"/>
        <v>State-of-the-Art ReviewsMetamodels for Simulation Input-Output Relations1992Russell R. Barton</v>
      </c>
      <c r="I4383" t="str">
        <f>IFERROR(IF(VLOOKUP(Test!G4383,SanityCheck!$F$2:$F$6384,1,FALSE)=Test!G4383,"Y","N"),"N")</f>
        <v>Y</v>
      </c>
    </row>
    <row r="4384" spans="1:9" x14ac:dyDescent="0.25">
      <c r="A4384" t="s">
        <v>1525</v>
      </c>
      <c r="C4384" t="s">
        <v>1527</v>
      </c>
      <c r="D4384">
        <v>1992</v>
      </c>
      <c r="E4384" t="s">
        <v>568</v>
      </c>
      <c r="G4384" t="str">
        <f t="shared" si="68"/>
        <v>State-of-the-Art ReviewsDistribution Selection and Validation1992Stephen G. Vincent</v>
      </c>
      <c r="I4384" t="str">
        <f>IFERROR(IF(VLOOKUP(Test!G4384,SanityCheck!$F$2:$F$6384,1,FALSE)=Test!G4384,"Y","N"),"N")</f>
        <v>Y</v>
      </c>
    </row>
    <row r="4385" spans="1:9" x14ac:dyDescent="0.25">
      <c r="A4385" t="s">
        <v>1525</v>
      </c>
      <c r="C4385" t="s">
        <v>1527</v>
      </c>
      <c r="D4385">
        <v>1992</v>
      </c>
      <c r="E4385" t="s">
        <v>1526</v>
      </c>
      <c r="G4385" t="str">
        <f t="shared" si="68"/>
        <v>State-of-the-Art ReviewsDistribution Selection and Validation1992W. David Kelton</v>
      </c>
      <c r="I4385" t="str">
        <f>IFERROR(IF(VLOOKUP(Test!G4385,SanityCheck!$F$2:$F$6384,1,FALSE)=Test!G4385,"Y","N"),"N")</f>
        <v>Y</v>
      </c>
    </row>
    <row r="4386" spans="1:9" x14ac:dyDescent="0.25">
      <c r="A4386" t="s">
        <v>1525</v>
      </c>
      <c r="C4386" t="s">
        <v>2958</v>
      </c>
      <c r="D4386">
        <v>1992</v>
      </c>
      <c r="E4386" t="s">
        <v>2094</v>
      </c>
      <c r="G4386" t="str">
        <f t="shared" si="68"/>
        <v>State-of-the-Art ReviewsTesting Random Number Generators1992Pierre L'Ecuyer</v>
      </c>
      <c r="I4386" t="str">
        <f>IFERROR(IF(VLOOKUP(Test!G4386,SanityCheck!$F$2:$F$6384,1,FALSE)=Test!G4386,"Y","N"),"N")</f>
        <v>Y</v>
      </c>
    </row>
    <row r="4387" spans="1:9" x14ac:dyDescent="0.25">
      <c r="A4387" t="s">
        <v>1525</v>
      </c>
      <c r="C4387" t="s">
        <v>2989</v>
      </c>
      <c r="D4387">
        <v>1992</v>
      </c>
      <c r="E4387" t="s">
        <v>2183</v>
      </c>
      <c r="G4387" t="str">
        <f t="shared" si="68"/>
        <v>State-of-the-Art ReviewsGraphical Techniques for Output Analysis1992David Alan Grier</v>
      </c>
      <c r="I4387" t="str">
        <f>IFERROR(IF(VLOOKUP(Test!G4387,SanityCheck!$F$2:$F$6384,1,FALSE)=Test!G4387,"Y","N"),"N")</f>
        <v>Y</v>
      </c>
    </row>
    <row r="4388" spans="1:9" x14ac:dyDescent="0.25">
      <c r="A4388" t="s">
        <v>1412</v>
      </c>
      <c r="C4388" t="s">
        <v>2892</v>
      </c>
      <c r="D4388">
        <v>1992</v>
      </c>
      <c r="E4388" t="s">
        <v>546</v>
      </c>
      <c r="G4388" t="str">
        <f t="shared" si="68"/>
        <v>Software/Modelware TutorialsSIMSCRIPT II.5 and SIMGRAPHICS Tutorial1992Edward C. Russell</v>
      </c>
      <c r="I4388" t="str">
        <f>IFERROR(IF(VLOOKUP(Test!G4388,SanityCheck!$F$2:$F$6384,1,FALSE)=Test!G4388,"Y","N"),"N")</f>
        <v>Y</v>
      </c>
    </row>
    <row r="4389" spans="1:9" x14ac:dyDescent="0.25">
      <c r="A4389" t="s">
        <v>1412</v>
      </c>
      <c r="C4389" t="s">
        <v>2937</v>
      </c>
      <c r="D4389">
        <v>1992</v>
      </c>
      <c r="E4389" t="s">
        <v>1946</v>
      </c>
      <c r="G4389" t="str">
        <f t="shared" si="68"/>
        <v>Software/Modelware TutorialsAutoMod1992Van B. Norman</v>
      </c>
      <c r="I4389" t="str">
        <f>IFERROR(IF(VLOOKUP(Test!G4389,SanityCheck!$F$2:$F$6384,1,FALSE)=Test!G4389,"Y","N"),"N")</f>
        <v>Y</v>
      </c>
    </row>
    <row r="4390" spans="1:9" x14ac:dyDescent="0.25">
      <c r="A4390" t="s">
        <v>1412</v>
      </c>
      <c r="C4390" t="s">
        <v>1947</v>
      </c>
      <c r="D4390">
        <v>1992</v>
      </c>
      <c r="E4390" t="s">
        <v>1946</v>
      </c>
      <c r="G4390" t="str">
        <f t="shared" si="68"/>
        <v>Software/Modelware TutorialsAutostat1992Van B. Norman</v>
      </c>
      <c r="I4390" t="str">
        <f>IFERROR(IF(VLOOKUP(Test!G4390,SanityCheck!$F$2:$F$6384,1,FALSE)=Test!G4390,"Y","N"),"N")</f>
        <v>Y</v>
      </c>
    </row>
    <row r="4391" spans="1:9" x14ac:dyDescent="0.25">
      <c r="A4391" t="s">
        <v>1412</v>
      </c>
      <c r="C4391" t="s">
        <v>1877</v>
      </c>
      <c r="D4391">
        <v>1992</v>
      </c>
      <c r="E4391" t="s">
        <v>1876</v>
      </c>
      <c r="G4391" t="str">
        <f t="shared" si="68"/>
        <v>Software/Modelware TutorialsObject-Oriented Network Performance Prediction1992Jeffry Jones</v>
      </c>
      <c r="I4391" t="str">
        <f>IFERROR(IF(VLOOKUP(Test!G4391,SanityCheck!$F$2:$F$6384,1,FALSE)=Test!G4391,"Y","N"),"N")</f>
        <v>Y</v>
      </c>
    </row>
    <row r="4392" spans="1:9" x14ac:dyDescent="0.25">
      <c r="A4392" t="s">
        <v>1412</v>
      </c>
      <c r="C4392" t="s">
        <v>1877</v>
      </c>
      <c r="D4392">
        <v>1992</v>
      </c>
      <c r="E4392" t="s">
        <v>566</v>
      </c>
      <c r="G4392" t="str">
        <f t="shared" si="68"/>
        <v>Software/Modelware TutorialsObject-Oriented Network Performance Prediction1992Robb Mills</v>
      </c>
      <c r="I4392" t="str">
        <f>IFERROR(IF(VLOOKUP(Test!G4392,SanityCheck!$F$2:$F$6384,1,FALSE)=Test!G4392,"Y","N"),"N")</f>
        <v>Y</v>
      </c>
    </row>
    <row r="4393" spans="1:9" x14ac:dyDescent="0.25">
      <c r="A4393" t="s">
        <v>1412</v>
      </c>
      <c r="C4393" t="s">
        <v>1877</v>
      </c>
      <c r="D4393">
        <v>1992</v>
      </c>
      <c r="E4393" t="s">
        <v>638</v>
      </c>
      <c r="G4393" t="str">
        <f t="shared" si="68"/>
        <v>Software/Modelware TutorialsObject-Oriented Network Performance Prediction1992John Goble</v>
      </c>
      <c r="I4393" t="str">
        <f>IFERROR(IF(VLOOKUP(Test!G4393,SanityCheck!$F$2:$F$6384,1,FALSE)=Test!G4393,"Y","N"),"N")</f>
        <v>Y</v>
      </c>
    </row>
    <row r="4394" spans="1:9" x14ac:dyDescent="0.25">
      <c r="A4394" t="s">
        <v>1412</v>
      </c>
      <c r="C4394" t="s">
        <v>628</v>
      </c>
      <c r="D4394">
        <v>1992</v>
      </c>
      <c r="E4394" t="s">
        <v>83</v>
      </c>
      <c r="G4394" t="str">
        <f t="shared" si="68"/>
        <v>Software/Modelware TutorialsPerspectives on Simulation Using GPSS1992Thomas J. Schriber</v>
      </c>
      <c r="I4394" t="str">
        <f>IFERROR(IF(VLOOKUP(Test!G4394,SanityCheck!$F$2:$F$6384,1,FALSE)=Test!G4394,"Y","N"),"N")</f>
        <v>Y</v>
      </c>
    </row>
    <row r="4395" spans="1:9" x14ac:dyDescent="0.25">
      <c r="A4395" t="s">
        <v>1412</v>
      </c>
      <c r="C4395" t="s">
        <v>3047</v>
      </c>
      <c r="D4395">
        <v>1992</v>
      </c>
      <c r="E4395" t="s">
        <v>1876</v>
      </c>
      <c r="G4395" t="str">
        <f t="shared" si="68"/>
        <v>Software/Modelware TutorialsBusiness Process Re-Engineering1992Jeffry Jones</v>
      </c>
      <c r="I4395" t="str">
        <f>IFERROR(IF(VLOOKUP(Test!G4395,SanityCheck!$F$2:$F$6384,1,FALSE)=Test!G4395,"Y","N"),"N")</f>
        <v>Y</v>
      </c>
    </row>
    <row r="4396" spans="1:9" x14ac:dyDescent="0.25">
      <c r="A4396" t="s">
        <v>1412</v>
      </c>
      <c r="C4396" t="s">
        <v>2959</v>
      </c>
      <c r="D4396">
        <v>1992</v>
      </c>
      <c r="E4396" t="s">
        <v>535</v>
      </c>
      <c r="G4396" t="str">
        <f t="shared" si="68"/>
        <v>Software/Modelware TutorialsSimulation Studio1992Springer W. Cox</v>
      </c>
      <c r="I4396" t="str">
        <f>IFERROR(IF(VLOOKUP(Test!G4396,SanityCheck!$F$2:$F$6384,1,FALSE)=Test!G4396,"Y","N"),"N")</f>
        <v>Y</v>
      </c>
    </row>
    <row r="4397" spans="1:9" x14ac:dyDescent="0.25">
      <c r="A4397" t="s">
        <v>1412</v>
      </c>
      <c r="C4397" t="s">
        <v>607</v>
      </c>
      <c r="D4397">
        <v>1992</v>
      </c>
      <c r="E4397" t="s">
        <v>550</v>
      </c>
      <c r="G4397" t="str">
        <f t="shared" si="68"/>
        <v>Software/Modelware TutorialsIntroduction to SLAM II and SLAMSYSTEM1992Jean J. O'Reilly</v>
      </c>
      <c r="I4397" t="str">
        <f>IFERROR(IF(VLOOKUP(Test!G4397,SanityCheck!$F$2:$F$6384,1,FALSE)=Test!G4397,"Y","N"),"N")</f>
        <v>Y</v>
      </c>
    </row>
    <row r="4398" spans="1:9" x14ac:dyDescent="0.25">
      <c r="A4398" t="s">
        <v>1412</v>
      </c>
      <c r="C4398" t="s">
        <v>607</v>
      </c>
      <c r="D4398">
        <v>1992</v>
      </c>
      <c r="E4398" t="s">
        <v>606</v>
      </c>
      <c r="G4398" t="str">
        <f t="shared" si="68"/>
        <v>Software/Modelware TutorialsIntroduction to SLAM II and SLAMSYSTEM1992Nora K. Ryan</v>
      </c>
      <c r="I4398" t="str">
        <f>IFERROR(IF(VLOOKUP(Test!G4398,SanityCheck!$F$2:$F$6384,1,FALSE)=Test!G4398,"Y","N"),"N")</f>
        <v>Y</v>
      </c>
    </row>
    <row r="4399" spans="1:9" x14ac:dyDescent="0.25">
      <c r="A4399" t="s">
        <v>1412</v>
      </c>
      <c r="C4399" t="s">
        <v>3005</v>
      </c>
      <c r="D4399">
        <v>1992</v>
      </c>
      <c r="E4399" t="s">
        <v>2827</v>
      </c>
      <c r="G4399" t="str">
        <f t="shared" si="68"/>
        <v>Software/Modelware TutorialsBuilding a Simulator wit GPSS/H1992Douglas S. Smith</v>
      </c>
      <c r="I4399" t="str">
        <f>IFERROR(IF(VLOOKUP(Test!G4399,SanityCheck!$F$2:$F$6384,1,FALSE)=Test!G4399,"Y","N"),"N")</f>
        <v>Y</v>
      </c>
    </row>
    <row r="4400" spans="1:9" x14ac:dyDescent="0.25">
      <c r="A4400" t="s">
        <v>1412</v>
      </c>
      <c r="C4400" t="s">
        <v>3005</v>
      </c>
      <c r="D4400">
        <v>1992</v>
      </c>
      <c r="E4400" t="s">
        <v>584</v>
      </c>
      <c r="G4400" t="str">
        <f t="shared" si="68"/>
        <v>Software/Modelware TutorialsBuilding a Simulator wit GPSS/H1992Daniel T. Brunner</v>
      </c>
      <c r="I4400" t="str">
        <f>IFERROR(IF(VLOOKUP(Test!G4400,SanityCheck!$F$2:$F$6384,1,FALSE)=Test!G4400,"Y","N"),"N")</f>
        <v>Y</v>
      </c>
    </row>
    <row r="4401" spans="1:9" x14ac:dyDescent="0.25">
      <c r="A4401" t="s">
        <v>1412</v>
      </c>
      <c r="C4401" t="s">
        <v>3005</v>
      </c>
      <c r="D4401">
        <v>1992</v>
      </c>
      <c r="E4401" t="s">
        <v>560</v>
      </c>
      <c r="G4401" t="str">
        <f t="shared" si="68"/>
        <v>Software/Modelware TutorialsBuilding a Simulator wit GPSS/H1992Robert C. Crain</v>
      </c>
      <c r="I4401" t="str">
        <f>IFERROR(IF(VLOOKUP(Test!G4401,SanityCheck!$F$2:$F$6384,1,FALSE)=Test!G4401,"Y","N"),"N")</f>
        <v>Y</v>
      </c>
    </row>
    <row r="4402" spans="1:9" x14ac:dyDescent="0.25">
      <c r="A4402" t="s">
        <v>1412</v>
      </c>
      <c r="C4402" t="s">
        <v>3002</v>
      </c>
      <c r="D4402">
        <v>1992</v>
      </c>
      <c r="E4402" t="s">
        <v>574</v>
      </c>
      <c r="G4402" t="str">
        <f t="shared" si="68"/>
        <v>Software/Modelware TutorialsManufacturing Decision Making with FACTOR1992William R. Lilegdon</v>
      </c>
      <c r="I4402" t="str">
        <f>IFERROR(IF(VLOOKUP(Test!G4402,SanityCheck!$F$2:$F$6384,1,FALSE)=Test!G4402,"Y","N"),"N")</f>
        <v>Y</v>
      </c>
    </row>
    <row r="4403" spans="1:9" x14ac:dyDescent="0.25">
      <c r="A4403" t="s">
        <v>1412</v>
      </c>
      <c r="C4403" t="s">
        <v>2794</v>
      </c>
      <c r="D4403">
        <v>1992</v>
      </c>
      <c r="E4403" t="s">
        <v>445</v>
      </c>
      <c r="G4403" t="str">
        <f t="shared" si="68"/>
        <v>Software/Modelware TutorialsProof Animation: The General Purpose Animator1992James O. Henriksen</v>
      </c>
      <c r="I4403" t="str">
        <f>IFERROR(IF(VLOOKUP(Test!G4403,SanityCheck!$F$2:$F$6384,1,FALSE)=Test!G4403,"Y","N"),"N")</f>
        <v>Y</v>
      </c>
    </row>
    <row r="4404" spans="1:9" x14ac:dyDescent="0.25">
      <c r="A4404" t="s">
        <v>1412</v>
      </c>
      <c r="C4404" t="s">
        <v>2794</v>
      </c>
      <c r="D4404">
        <v>1992</v>
      </c>
      <c r="E4404" t="s">
        <v>2777</v>
      </c>
      <c r="G4404" t="str">
        <f t="shared" si="68"/>
        <v>Software/Modelware TutorialsProof Animation: The General Purpose Animator1992Nancy J. Earle</v>
      </c>
      <c r="I4404" t="str">
        <f>IFERROR(IF(VLOOKUP(Test!G4404,SanityCheck!$F$2:$F$6384,1,FALSE)=Test!G4404,"Y","N"),"N")</f>
        <v>Y</v>
      </c>
    </row>
    <row r="4405" spans="1:9" x14ac:dyDescent="0.25">
      <c r="A4405" t="s">
        <v>1412</v>
      </c>
      <c r="C4405" t="s">
        <v>1416</v>
      </c>
      <c r="D4405">
        <v>1992</v>
      </c>
      <c r="E4405" t="s">
        <v>568</v>
      </c>
      <c r="G4405" t="str">
        <f t="shared" si="68"/>
        <v>Software/Modelware TutorialsUniFit II: Total Support for Simulation Input Modeling1992Stephen G. Vincent</v>
      </c>
      <c r="I4405" t="str">
        <f>IFERROR(IF(VLOOKUP(Test!G4405,SanityCheck!$F$2:$F$6384,1,FALSE)=Test!G4405,"Y","N"),"N")</f>
        <v>Y</v>
      </c>
    </row>
    <row r="4406" spans="1:9" x14ac:dyDescent="0.25">
      <c r="A4406" t="s">
        <v>1412</v>
      </c>
      <c r="C4406" t="s">
        <v>1416</v>
      </c>
      <c r="D4406">
        <v>1992</v>
      </c>
      <c r="E4406" t="s">
        <v>329</v>
      </c>
      <c r="G4406" t="str">
        <f t="shared" si="68"/>
        <v>Software/Modelware TutorialsUniFit II: Total Support for Simulation Input Modeling1992Averill M. Law</v>
      </c>
      <c r="I4406" t="str">
        <f>IFERROR(IF(VLOOKUP(Test!G4406,SanityCheck!$F$2:$F$6384,1,FALSE)=Test!G4406,"Y","N"),"N")</f>
        <v>Y</v>
      </c>
    </row>
    <row r="4407" spans="1:9" x14ac:dyDescent="0.25">
      <c r="A4407" t="s">
        <v>1412</v>
      </c>
      <c r="C4407" t="s">
        <v>1423</v>
      </c>
      <c r="D4407">
        <v>1992</v>
      </c>
      <c r="E4407" t="s">
        <v>1898</v>
      </c>
      <c r="G4407" t="str">
        <f t="shared" si="68"/>
        <v>Software/Modelware TutorialsIntroduction to SIMAN/Cinema1992Sherri A. Conrad</v>
      </c>
      <c r="I4407" t="str">
        <f>IFERROR(IF(VLOOKUP(Test!G4407,SanityCheck!$F$2:$F$6384,1,FALSE)=Test!G4407,"Y","N"),"N")</f>
        <v>Y</v>
      </c>
    </row>
    <row r="4408" spans="1:9" x14ac:dyDescent="0.25">
      <c r="A4408" t="s">
        <v>1412</v>
      </c>
      <c r="C4408" t="s">
        <v>1423</v>
      </c>
      <c r="D4408">
        <v>1992</v>
      </c>
      <c r="E4408" t="s">
        <v>573</v>
      </c>
      <c r="G4408" t="str">
        <f t="shared" si="68"/>
        <v>Software/Modelware TutorialsIntroduction to SIMAN/Cinema1992David T. Sturrock</v>
      </c>
      <c r="I4408" t="str">
        <f>IFERROR(IF(VLOOKUP(Test!G4408,SanityCheck!$F$2:$F$6384,1,FALSE)=Test!G4408,"Y","N"),"N")</f>
        <v>Y</v>
      </c>
    </row>
    <row r="4409" spans="1:9" x14ac:dyDescent="0.25">
      <c r="A4409" t="s">
        <v>1412</v>
      </c>
      <c r="C4409" t="s">
        <v>1423</v>
      </c>
      <c r="D4409">
        <v>1992</v>
      </c>
      <c r="E4409" t="s">
        <v>599</v>
      </c>
      <c r="G4409" t="str">
        <f t="shared" si="68"/>
        <v>Software/Modelware TutorialsIntroduction to SIMAN/Cinema1992Jacob P. Poorte</v>
      </c>
      <c r="I4409" t="str">
        <f>IFERROR(IF(VLOOKUP(Test!G4409,SanityCheck!$F$2:$F$6384,1,FALSE)=Test!G4409,"Y","N"),"N")</f>
        <v>Y</v>
      </c>
    </row>
    <row r="4410" spans="1:9" x14ac:dyDescent="0.25">
      <c r="A4410" t="s">
        <v>1412</v>
      </c>
      <c r="C4410" t="s">
        <v>2882</v>
      </c>
      <c r="D4410">
        <v>1992</v>
      </c>
      <c r="E4410" t="s">
        <v>1975</v>
      </c>
      <c r="G4410" t="str">
        <f t="shared" si="68"/>
        <v>Software/Modelware TutorialsModeling Priority Queues with Entity Lists: A SIGMA Tutorial1992Lee W. Schruben</v>
      </c>
      <c r="I4410" t="str">
        <f>IFERROR(IF(VLOOKUP(Test!G4410,SanityCheck!$F$2:$F$6384,1,FALSE)=Test!G4410,"Y","N"),"N")</f>
        <v>Y</v>
      </c>
    </row>
    <row r="4411" spans="1:9" x14ac:dyDescent="0.25">
      <c r="A4411" t="s">
        <v>1412</v>
      </c>
      <c r="C4411" t="s">
        <v>2626</v>
      </c>
      <c r="D4411">
        <v>1992</v>
      </c>
      <c r="E4411" t="s">
        <v>2625</v>
      </c>
      <c r="G4411" t="str">
        <f t="shared" si="68"/>
        <v>Software/Modelware TutorialsThe Micromodels Shooting Process1992Ricardo F. Garzia</v>
      </c>
      <c r="I4411" t="str">
        <f>IFERROR(IF(VLOOKUP(Test!G4411,SanityCheck!$F$2:$F$6384,1,FALSE)=Test!G4411,"Y","N"),"N")</f>
        <v>Y</v>
      </c>
    </row>
    <row r="4412" spans="1:9" x14ac:dyDescent="0.25">
      <c r="A4412" t="s">
        <v>1412</v>
      </c>
      <c r="C4412" t="s">
        <v>2884</v>
      </c>
      <c r="D4412">
        <v>1992</v>
      </c>
      <c r="E4412" t="s">
        <v>642</v>
      </c>
      <c r="G4412" t="str">
        <f t="shared" si="68"/>
        <v>Software/Modelware TutorialsArena: A SIMAN/Cinema-Based Hierarchical Modeling System1992C. Dennis Pegden</v>
      </c>
      <c r="I4412" t="str">
        <f>IFERROR(IF(VLOOKUP(Test!G4412,SanityCheck!$F$2:$F$6384,1,FALSE)=Test!G4412,"Y","N"),"N")</f>
        <v>Y</v>
      </c>
    </row>
    <row r="4413" spans="1:9" x14ac:dyDescent="0.25">
      <c r="A4413" t="s">
        <v>1412</v>
      </c>
      <c r="C4413" t="s">
        <v>2884</v>
      </c>
      <c r="D4413">
        <v>1992</v>
      </c>
      <c r="E4413" t="s">
        <v>552</v>
      </c>
      <c r="G4413" t="str">
        <f t="shared" si="68"/>
        <v>Software/Modelware TutorialsArena: A SIMAN/Cinema-Based Hierarchical Modeling System1992Deborah A. Davis</v>
      </c>
      <c r="I4413" t="str">
        <f>IFERROR(IF(VLOOKUP(Test!G4413,SanityCheck!$F$2:$F$6384,1,FALSE)=Test!G4413,"Y","N"),"N")</f>
        <v>Y</v>
      </c>
    </row>
    <row r="4414" spans="1:9" x14ac:dyDescent="0.25">
      <c r="A4414" t="s">
        <v>1412</v>
      </c>
      <c r="C4414" t="s">
        <v>2885</v>
      </c>
      <c r="D4414">
        <v>1992</v>
      </c>
      <c r="E4414" t="s">
        <v>1995</v>
      </c>
      <c r="G4414" t="str">
        <f t="shared" si="68"/>
        <v>Software/Modelware TutorialsUsing Mogul 2.0 to Produce Simulation Models and Animations of Complex Computer Systems and Networks1992Peter L. Haigh</v>
      </c>
      <c r="I4414" t="str">
        <f>IFERROR(IF(VLOOKUP(Test!G4414,SanityCheck!$F$2:$F$6384,1,FALSE)=Test!G4414,"Y","N"),"N")</f>
        <v>Y</v>
      </c>
    </row>
    <row r="4415" spans="1:9" x14ac:dyDescent="0.25">
      <c r="A4415" t="s">
        <v>1412</v>
      </c>
      <c r="C4415" t="s">
        <v>1896</v>
      </c>
      <c r="D4415">
        <v>1992</v>
      </c>
      <c r="E4415" t="s">
        <v>1907</v>
      </c>
      <c r="G4415" t="str">
        <f t="shared" si="68"/>
        <v>Software/Modelware TutorialsProModel Tutorial1992Charles R. Harrell</v>
      </c>
      <c r="I4415" t="str">
        <f>IFERROR(IF(VLOOKUP(Test!G4415,SanityCheck!$F$2:$F$6384,1,FALSE)=Test!G4415,"Y","N"),"N")</f>
        <v>Y</v>
      </c>
    </row>
    <row r="4416" spans="1:9" x14ac:dyDescent="0.25">
      <c r="A4416" t="s">
        <v>1412</v>
      </c>
      <c r="C4416" t="s">
        <v>1896</v>
      </c>
      <c r="D4416">
        <v>1992</v>
      </c>
      <c r="E4416" t="s">
        <v>1916</v>
      </c>
      <c r="G4416" t="str">
        <f t="shared" si="68"/>
        <v>Software/Modelware TutorialsProModel Tutorial1992Ken Turnay</v>
      </c>
      <c r="I4416" t="str">
        <f>IFERROR(IF(VLOOKUP(Test!G4416,SanityCheck!$F$2:$F$6384,1,FALSE)=Test!G4416,"Y","N"),"N")</f>
        <v>Y</v>
      </c>
    </row>
    <row r="4417" spans="1:9" x14ac:dyDescent="0.25">
      <c r="A4417" t="s">
        <v>1412</v>
      </c>
      <c r="C4417" t="s">
        <v>1914</v>
      </c>
      <c r="D4417">
        <v>1992</v>
      </c>
      <c r="E4417" t="s">
        <v>1919</v>
      </c>
      <c r="G4417" t="str">
        <f t="shared" si="68"/>
        <v>Software/Modelware TutorialsMedModel/ServiceModel Tutorial1992Lucien F. Keller  Jr.</v>
      </c>
      <c r="I4417" t="str">
        <f>IFERROR(IF(VLOOKUP(Test!G4417,SanityCheck!$F$2:$F$6384,1,FALSE)=Test!G4417,"Y","N"),"N")</f>
        <v>Y</v>
      </c>
    </row>
    <row r="4418" spans="1:9" x14ac:dyDescent="0.25">
      <c r="A4418" t="s">
        <v>1412</v>
      </c>
      <c r="C4418" t="s">
        <v>1914</v>
      </c>
      <c r="D4418">
        <v>1992</v>
      </c>
      <c r="E4418" t="s">
        <v>1913</v>
      </c>
      <c r="G4418" t="str">
        <f t="shared" ref="G4418:G4481" si="69">CONCATENATE(A4418,B4418,C4418,D4418,E4418)</f>
        <v>Software/Modelware TutorialsMedModel/ServiceModel Tutorial1992Charles Harrell</v>
      </c>
      <c r="I4418" t="str">
        <f>IFERROR(IF(VLOOKUP(Test!G4418,SanityCheck!$F$2:$F$6384,1,FALSE)=Test!G4418,"Y","N"),"N")</f>
        <v>Y</v>
      </c>
    </row>
    <row r="4419" spans="1:9" x14ac:dyDescent="0.25">
      <c r="A4419" t="s">
        <v>1412</v>
      </c>
      <c r="C4419" t="s">
        <v>1921</v>
      </c>
      <c r="D4419">
        <v>1992</v>
      </c>
      <c r="E4419" t="s">
        <v>1920</v>
      </c>
      <c r="G4419" t="str">
        <f t="shared" si="69"/>
        <v>Software/Modelware TutorialsThe Telecom Framework: A Simulation Environment for Telecommunications Modeling1992Greg Lornow</v>
      </c>
      <c r="I4419" t="str">
        <f>IFERROR(IF(VLOOKUP(Test!G4419,SanityCheck!$F$2:$F$6384,1,FALSE)=Test!G4419,"Y","N"),"N")</f>
        <v>Y</v>
      </c>
    </row>
    <row r="4420" spans="1:9" x14ac:dyDescent="0.25">
      <c r="A4420" t="s">
        <v>1412</v>
      </c>
      <c r="C4420" t="s">
        <v>1922</v>
      </c>
      <c r="D4420">
        <v>1992</v>
      </c>
      <c r="E4420" t="s">
        <v>1909</v>
      </c>
      <c r="G4420" t="str">
        <f t="shared" si="69"/>
        <v>Software/Modelware TutorialsSIMSTAT: A Tool for Simulation Analysis1992Warren E. Blaisdell</v>
      </c>
      <c r="I4420" t="str">
        <f>IFERROR(IF(VLOOKUP(Test!G4420,SanityCheck!$F$2:$F$6384,1,FALSE)=Test!G4420,"Y","N"),"N")</f>
        <v>Y</v>
      </c>
    </row>
    <row r="4421" spans="1:9" x14ac:dyDescent="0.25">
      <c r="A4421" t="s">
        <v>1412</v>
      </c>
      <c r="C4421" t="s">
        <v>1922</v>
      </c>
      <c r="D4421">
        <v>1992</v>
      </c>
      <c r="E4421" t="s">
        <v>1862</v>
      </c>
      <c r="G4421" t="str">
        <f t="shared" si="69"/>
        <v>Software/Modelware TutorialsSIMSTAT: A Tool for Simulation Analysis1992Jorge Haddock</v>
      </c>
      <c r="I4421" t="str">
        <f>IFERROR(IF(VLOOKUP(Test!G4421,SanityCheck!$F$2:$F$6384,1,FALSE)=Test!G4421,"Y","N"),"N")</f>
        <v>Y</v>
      </c>
    </row>
    <row r="4422" spans="1:9" x14ac:dyDescent="0.25">
      <c r="A4422" t="s">
        <v>1412</v>
      </c>
      <c r="C4422" t="s">
        <v>3121</v>
      </c>
      <c r="D4422">
        <v>1992</v>
      </c>
      <c r="E4422" t="s">
        <v>3120</v>
      </c>
      <c r="G4422" t="str">
        <f t="shared" si="69"/>
        <v>Software/Modelware TutorialsGPSS/VI1992Duane Ball</v>
      </c>
      <c r="I4422" t="str">
        <f>IFERROR(IF(VLOOKUP(Test!G4422,SanityCheck!$F$2:$F$6384,1,FALSE)=Test!G4422,"Y","N"),"N")</f>
        <v>Y</v>
      </c>
    </row>
    <row r="4423" spans="1:9" x14ac:dyDescent="0.25">
      <c r="A4423" t="s">
        <v>1982</v>
      </c>
      <c r="B4423" t="s">
        <v>6277</v>
      </c>
      <c r="C4423" t="s">
        <v>6280</v>
      </c>
      <c r="D4423">
        <v>1992</v>
      </c>
      <c r="E4423" t="s">
        <v>5650</v>
      </c>
      <c r="G4423" t="str">
        <f t="shared" si="69"/>
        <v>Analysis MethodologyRandom Variate Generation IFast Generation of Low Discrepancy Points Based on Fibonacci Polynomials1992Shu Tezuka</v>
      </c>
      <c r="I4423" t="str">
        <f>IFERROR(IF(VLOOKUP(Test!G4423,SanityCheck!$F$2:$F$6384,1,FALSE)=Test!G4423,"Y","N"),"N")</f>
        <v>Y</v>
      </c>
    </row>
    <row r="4424" spans="1:9" x14ac:dyDescent="0.25">
      <c r="A4424" t="s">
        <v>1982</v>
      </c>
      <c r="B4424" t="s">
        <v>6277</v>
      </c>
      <c r="C4424" t="s">
        <v>6280</v>
      </c>
      <c r="D4424">
        <v>1992</v>
      </c>
      <c r="E4424" t="s">
        <v>5372</v>
      </c>
      <c r="G4424" t="str">
        <f t="shared" si="69"/>
        <v>Analysis MethodologyRandom Variate Generation IFast Generation of Low Discrepancy Points Based on Fibonacci Polynomials1992Masanori Fushimi</v>
      </c>
      <c r="I4424" t="str">
        <f>IFERROR(IF(VLOOKUP(Test!G4424,SanityCheck!$F$2:$F$6384,1,FALSE)=Test!G4424,"Y","N"),"N")</f>
        <v>Y</v>
      </c>
    </row>
    <row r="4425" spans="1:9" x14ac:dyDescent="0.25">
      <c r="A4425" t="s">
        <v>1982</v>
      </c>
      <c r="B4425" t="s">
        <v>6277</v>
      </c>
      <c r="C4425" t="s">
        <v>6279</v>
      </c>
      <c r="D4425">
        <v>1992</v>
      </c>
      <c r="E4425" t="s">
        <v>6278</v>
      </c>
      <c r="G4425" t="str">
        <f t="shared" si="69"/>
        <v>Analysis MethodologyRandom Variate Generation IFast and Reliable Random-Number Generation1992Aaldert Compagner</v>
      </c>
      <c r="I4425" t="str">
        <f>IFERROR(IF(VLOOKUP(Test!G4425,SanityCheck!$F$2:$F$6384,1,FALSE)=Test!G4425,"Y","N"),"N")</f>
        <v>Y</v>
      </c>
    </row>
    <row r="4426" spans="1:9" x14ac:dyDescent="0.25">
      <c r="A4426" t="s">
        <v>1982</v>
      </c>
      <c r="B4426" t="s">
        <v>6277</v>
      </c>
      <c r="C4426" t="s">
        <v>6276</v>
      </c>
      <c r="D4426">
        <v>1992</v>
      </c>
      <c r="E4426" t="s">
        <v>5650</v>
      </c>
      <c r="G4426" t="str">
        <f t="shared" si="69"/>
        <v>Analysis MethodologyRandom Variate Generation IAnalysis of Add-With-Carry and Subtract-With-Borrow Generators1992Shu Tezuka</v>
      </c>
      <c r="I4426" t="str">
        <f>IFERROR(IF(VLOOKUP(Test!G4426,SanityCheck!$F$2:$F$6384,1,FALSE)=Test!G4426,"Y","N"),"N")</f>
        <v>Y</v>
      </c>
    </row>
    <row r="4427" spans="1:9" x14ac:dyDescent="0.25">
      <c r="A4427" t="s">
        <v>1982</v>
      </c>
      <c r="B4427" t="s">
        <v>6277</v>
      </c>
      <c r="C4427" t="s">
        <v>6276</v>
      </c>
      <c r="D4427">
        <v>1992</v>
      </c>
      <c r="E4427" t="s">
        <v>2094</v>
      </c>
      <c r="G4427" t="str">
        <f t="shared" si="69"/>
        <v>Analysis MethodologyRandom Variate Generation IAnalysis of Add-With-Carry and Subtract-With-Borrow Generators1992Pierre L'Ecuyer</v>
      </c>
      <c r="I4427" t="str">
        <f>IFERROR(IF(VLOOKUP(Test!G4427,SanityCheck!$F$2:$F$6384,1,FALSE)=Test!G4427,"Y","N"),"N")</f>
        <v>Y</v>
      </c>
    </row>
    <row r="4428" spans="1:9" x14ac:dyDescent="0.25">
      <c r="A4428" t="s">
        <v>1982</v>
      </c>
      <c r="B4428" t="s">
        <v>6283</v>
      </c>
      <c r="C4428" t="s">
        <v>6288</v>
      </c>
      <c r="D4428">
        <v>1992</v>
      </c>
      <c r="E4428" t="s">
        <v>6287</v>
      </c>
      <c r="G4428" t="str">
        <f t="shared" si="69"/>
        <v>Analysis MethodologyEfficient Rare Event Simulation via Importance SamplingApplication of Fast Simulation Techniques to Systems with Correlated Noise1992Michael R. Frater</v>
      </c>
      <c r="I4428" t="str">
        <f>IFERROR(IF(VLOOKUP(Test!G4428,SanityCheck!$F$2:$F$6384,1,FALSE)=Test!G4428,"Y","N"),"N")</f>
        <v>Y</v>
      </c>
    </row>
    <row r="4429" spans="1:9" x14ac:dyDescent="0.25">
      <c r="A4429" t="s">
        <v>1982</v>
      </c>
      <c r="B4429" t="s">
        <v>6283</v>
      </c>
      <c r="C4429" t="s">
        <v>6282</v>
      </c>
      <c r="D4429">
        <v>1992</v>
      </c>
      <c r="E4429" t="s">
        <v>5682</v>
      </c>
      <c r="G4429" t="str">
        <f t="shared" si="69"/>
        <v>Analysis MethodologyEfficient Rare Event Simulation via Importance SamplingSmoothing Methods for Variance Reduction in Simulation of Markov Chains1992Sigrun Andradottir</v>
      </c>
      <c r="I4429" t="str">
        <f>IFERROR(IF(VLOOKUP(Test!G4429,SanityCheck!$F$2:$F$6384,1,FALSE)=Test!G4429,"Y","N"),"N")</f>
        <v>Y</v>
      </c>
    </row>
    <row r="4430" spans="1:9" x14ac:dyDescent="0.25">
      <c r="A4430" t="s">
        <v>1982</v>
      </c>
      <c r="B4430" t="s">
        <v>6283</v>
      </c>
      <c r="C4430" t="s">
        <v>6282</v>
      </c>
      <c r="D4430">
        <v>1992</v>
      </c>
      <c r="E4430" t="s">
        <v>6284</v>
      </c>
      <c r="G4430" t="str">
        <f t="shared" si="69"/>
        <v>Analysis MethodologyEfficient Rare Event Simulation via Importance SamplingSmoothing Methods for Variance Reduction in Simulation of Markov Chains1992Daniel P. Heyman</v>
      </c>
      <c r="I4430" t="str">
        <f>IFERROR(IF(VLOOKUP(Test!G4430,SanityCheck!$F$2:$F$6384,1,FALSE)=Test!G4430,"Y","N"),"N")</f>
        <v>Y</v>
      </c>
    </row>
    <row r="4431" spans="1:9" x14ac:dyDescent="0.25">
      <c r="A4431" t="s">
        <v>1982</v>
      </c>
      <c r="B4431" t="s">
        <v>6283</v>
      </c>
      <c r="C4431" t="s">
        <v>6282</v>
      </c>
      <c r="D4431">
        <v>1992</v>
      </c>
      <c r="E4431" t="s">
        <v>6281</v>
      </c>
      <c r="G4431" t="str">
        <f t="shared" si="69"/>
        <v>Analysis MethodologyEfficient Rare Event Simulation via Importance SamplingSmoothing Methods for Variance Reduction in Simulation of Markov Chains1992Teunis J. Ott</v>
      </c>
      <c r="I4431" t="str">
        <f>IFERROR(IF(VLOOKUP(Test!G4431,SanityCheck!$F$2:$F$6384,1,FALSE)=Test!G4431,"Y","N"),"N")</f>
        <v>Y</v>
      </c>
    </row>
    <row r="4432" spans="1:9" x14ac:dyDescent="0.25">
      <c r="A4432" t="s">
        <v>1982</v>
      </c>
      <c r="B4432" t="s">
        <v>6283</v>
      </c>
      <c r="C4432" t="s">
        <v>6285</v>
      </c>
      <c r="D4432">
        <v>1992</v>
      </c>
      <c r="E4432" t="s">
        <v>2421</v>
      </c>
      <c r="G4432" t="str">
        <f t="shared" si="69"/>
        <v>Analysis MethodologyEfficient Rare Event Simulation via Importance SamplingSimultaneous and Efficient Simulation of Highly Dependable Systems with Different Underlying Distributions1992Philip Heidelberger</v>
      </c>
      <c r="I4432" t="str">
        <f>IFERROR(IF(VLOOKUP(Test!G4432,SanityCheck!$F$2:$F$6384,1,FALSE)=Test!G4432,"Y","N"),"N")</f>
        <v>Y</v>
      </c>
    </row>
    <row r="4433" spans="1:9" x14ac:dyDescent="0.25">
      <c r="A4433" t="s">
        <v>1982</v>
      </c>
      <c r="B4433" t="s">
        <v>6283</v>
      </c>
      <c r="C4433" t="s">
        <v>6285</v>
      </c>
      <c r="D4433">
        <v>1992</v>
      </c>
      <c r="E4433" t="s">
        <v>6286</v>
      </c>
      <c r="G4433" t="str">
        <f t="shared" si="69"/>
        <v>Analysis MethodologyEfficient Rare Event Simulation via Importance SamplingSimultaneous and Efficient Simulation of Highly Dependable Systems with Different Underlying Distributions1992Victor F. Shahabuddin</v>
      </c>
      <c r="I4433" t="str">
        <f>IFERROR(IF(VLOOKUP(Test!G4433,SanityCheck!$F$2:$F$6384,1,FALSE)=Test!G4433,"Y","N"),"N")</f>
        <v>Y</v>
      </c>
    </row>
    <row r="4434" spans="1:9" x14ac:dyDescent="0.25">
      <c r="A4434" t="s">
        <v>1982</v>
      </c>
      <c r="B4434" t="s">
        <v>6283</v>
      </c>
      <c r="C4434" t="s">
        <v>6285</v>
      </c>
      <c r="D4434">
        <v>1992</v>
      </c>
      <c r="E4434" t="s">
        <v>2632</v>
      </c>
      <c r="G4434" t="str">
        <f t="shared" si="69"/>
        <v>Analysis MethodologyEfficient Rare Event Simulation via Importance SamplingSimultaneous and Efficient Simulation of Highly Dependable Systems with Different Underlying Distributions1992Perwez Shahabuddin</v>
      </c>
      <c r="I4434" t="str">
        <f>IFERROR(IF(VLOOKUP(Test!G4434,SanityCheck!$F$2:$F$6384,1,FALSE)=Test!G4434,"Y","N"),"N")</f>
        <v>Y</v>
      </c>
    </row>
    <row r="4435" spans="1:9" x14ac:dyDescent="0.25">
      <c r="A4435" t="s">
        <v>1982</v>
      </c>
      <c r="B4435" t="s">
        <v>6291</v>
      </c>
      <c r="C4435" t="s">
        <v>6293</v>
      </c>
      <c r="D4435">
        <v>1992</v>
      </c>
      <c r="E4435" t="s">
        <v>6294</v>
      </c>
      <c r="G4435" t="str">
        <f t="shared" si="69"/>
        <v>Analysis MethodologyOptimizing over Discrete ParametersEffect of Correlated Estimation Errors in Ordinal Optimization1992Mei Deng</v>
      </c>
      <c r="I4435" t="str">
        <f>IFERROR(IF(VLOOKUP(Test!G4435,SanityCheck!$F$2:$F$6384,1,FALSE)=Test!G4435,"Y","N"),"N")</f>
        <v>Y</v>
      </c>
    </row>
    <row r="4436" spans="1:9" x14ac:dyDescent="0.25">
      <c r="A4436" t="s">
        <v>1982</v>
      </c>
      <c r="B4436" t="s">
        <v>6291</v>
      </c>
      <c r="C4436" t="s">
        <v>6293</v>
      </c>
      <c r="D4436">
        <v>1992</v>
      </c>
      <c r="E4436" t="s">
        <v>4535</v>
      </c>
      <c r="G4436" t="str">
        <f t="shared" si="69"/>
        <v>Analysis MethodologyOptimizing over Discrete ParametersEffect of Correlated Estimation Errors in Ordinal Optimization1992Y. C. Ho</v>
      </c>
      <c r="I4436" t="str">
        <f>IFERROR(IF(VLOOKUP(Test!G4436,SanityCheck!$F$2:$F$6384,1,FALSE)=Test!G4436,"Y","N"),"N")</f>
        <v>Y</v>
      </c>
    </row>
    <row r="4437" spans="1:9" x14ac:dyDescent="0.25">
      <c r="A4437" t="s">
        <v>1982</v>
      </c>
      <c r="B4437" t="s">
        <v>6291</v>
      </c>
      <c r="C4437" t="s">
        <v>6293</v>
      </c>
      <c r="D4437">
        <v>1992</v>
      </c>
      <c r="E4437" t="s">
        <v>6292</v>
      </c>
      <c r="G4437" t="str">
        <f t="shared" si="69"/>
        <v>Analysis MethodologyOptimizing over Discrete ParametersEffect of Correlated Estimation Errors in Ordinal Optimization1992J. Q. Hu</v>
      </c>
      <c r="I4437" t="str">
        <f>IFERROR(IF(VLOOKUP(Test!G4437,SanityCheck!$F$2:$F$6384,1,FALSE)=Test!G4437,"Y","N"),"N")</f>
        <v>Y</v>
      </c>
    </row>
    <row r="4438" spans="1:9" x14ac:dyDescent="0.25">
      <c r="A4438" t="s">
        <v>1982</v>
      </c>
      <c r="B4438" t="s">
        <v>6291</v>
      </c>
      <c r="C4438" t="s">
        <v>6290</v>
      </c>
      <c r="D4438">
        <v>1992</v>
      </c>
      <c r="E4438" t="s">
        <v>2045</v>
      </c>
      <c r="G4438" t="str">
        <f t="shared" si="69"/>
        <v>Analysis MethodologyOptimizing over Discrete ParametersCorrelation of Markov Chains Simulated in Parallel1992Paul Glasserman</v>
      </c>
      <c r="I4438" t="str">
        <f>IFERROR(IF(VLOOKUP(Test!G4438,SanityCheck!$F$2:$F$6384,1,FALSE)=Test!G4438,"Y","N"),"N")</f>
        <v>Y</v>
      </c>
    </row>
    <row r="4439" spans="1:9" x14ac:dyDescent="0.25">
      <c r="A4439" t="s">
        <v>1982</v>
      </c>
      <c r="B4439" t="s">
        <v>6291</v>
      </c>
      <c r="C4439" t="s">
        <v>6290</v>
      </c>
      <c r="D4439">
        <v>1992</v>
      </c>
      <c r="E4439" t="s">
        <v>6289</v>
      </c>
      <c r="G4439" t="str">
        <f t="shared" si="69"/>
        <v>Analysis MethodologyOptimizing over Discrete ParametersCorrelation of Markov Chains Simulated in Parallel1992Pirooz Vakili</v>
      </c>
      <c r="I4439" t="str">
        <f>IFERROR(IF(VLOOKUP(Test!G4439,SanityCheck!$F$2:$F$6384,1,FALSE)=Test!G4439,"Y","N"),"N")</f>
        <v>Y</v>
      </c>
    </row>
    <row r="4440" spans="1:9" x14ac:dyDescent="0.25">
      <c r="A4440" t="s">
        <v>1982</v>
      </c>
      <c r="B4440" t="s">
        <v>6291</v>
      </c>
      <c r="C4440" t="s">
        <v>6295</v>
      </c>
      <c r="D4440">
        <v>1992</v>
      </c>
      <c r="E4440" t="s">
        <v>5682</v>
      </c>
      <c r="G4440" t="str">
        <f t="shared" si="69"/>
        <v>Analysis MethodologyOptimizing over Discrete ParametersDiscrete Optimization in Simulation: A Method and Application1992Sigrun Andradottir</v>
      </c>
      <c r="I4440" t="str">
        <f>IFERROR(IF(VLOOKUP(Test!G4440,SanityCheck!$F$2:$F$6384,1,FALSE)=Test!G4440,"Y","N"),"N")</f>
        <v>Y</v>
      </c>
    </row>
    <row r="4441" spans="1:9" x14ac:dyDescent="0.25">
      <c r="A4441" t="s">
        <v>1982</v>
      </c>
      <c r="B4441" t="s">
        <v>6298</v>
      </c>
      <c r="C4441" t="s">
        <v>6300</v>
      </c>
      <c r="D4441">
        <v>1992</v>
      </c>
      <c r="E4441" t="s">
        <v>6299</v>
      </c>
      <c r="G4441" t="str">
        <f t="shared" si="69"/>
        <v>Analysis MethodologyRandom Optimization MethodsAutomatic Learning: Theorems for Concurrent Simulation and Optimization1992Sidney Yakowitz</v>
      </c>
      <c r="I4441" t="str">
        <f>IFERROR(IF(VLOOKUP(Test!G4441,SanityCheck!$F$2:$F$6384,1,FALSE)=Test!G4441,"Y","N"),"N")</f>
        <v>Y</v>
      </c>
    </row>
    <row r="4442" spans="1:9" x14ac:dyDescent="0.25">
      <c r="A4442" t="s">
        <v>1982</v>
      </c>
      <c r="B4442" t="s">
        <v>6298</v>
      </c>
      <c r="C4442" t="s">
        <v>6297</v>
      </c>
      <c r="D4442">
        <v>1992</v>
      </c>
      <c r="E4442" t="s">
        <v>6304</v>
      </c>
      <c r="G4442" t="str">
        <f t="shared" si="69"/>
        <v>Analysis MethodologyRandom Optimization MethodsTheory and Application of Annealing Algorithms for Continuous Optimization1992Saul B. Gelfand</v>
      </c>
      <c r="I4442" t="str">
        <f>IFERROR(IF(VLOOKUP(Test!G4442,SanityCheck!$F$2:$F$6384,1,FALSE)=Test!G4442,"Y","N"),"N")</f>
        <v>Y</v>
      </c>
    </row>
    <row r="4443" spans="1:9" x14ac:dyDescent="0.25">
      <c r="A4443" t="s">
        <v>1982</v>
      </c>
      <c r="B4443" t="s">
        <v>6298</v>
      </c>
      <c r="C4443" t="s">
        <v>6297</v>
      </c>
      <c r="D4443">
        <v>1992</v>
      </c>
      <c r="E4443" t="s">
        <v>6303</v>
      </c>
      <c r="G4443" t="str">
        <f t="shared" si="69"/>
        <v>Analysis MethodologyRandom Optimization MethodsTheory and Application of Annealing Algorithms for Continuous Optimization1992Peter C. Doerschuk</v>
      </c>
      <c r="I4443" t="str">
        <f>IFERROR(IF(VLOOKUP(Test!G4443,SanityCheck!$F$2:$F$6384,1,FALSE)=Test!G4443,"Y","N"),"N")</f>
        <v>Y</v>
      </c>
    </row>
    <row r="4444" spans="1:9" x14ac:dyDescent="0.25">
      <c r="A4444" t="s">
        <v>1982</v>
      </c>
      <c r="B4444" t="s">
        <v>6298</v>
      </c>
      <c r="C4444" t="s">
        <v>6297</v>
      </c>
      <c r="D4444">
        <v>1992</v>
      </c>
      <c r="E4444" t="s">
        <v>6296</v>
      </c>
      <c r="G4444" t="str">
        <f t="shared" si="69"/>
        <v>Analysis MethodologyRandom Optimization MethodsTheory and Application of Annealing Algorithms for Continuous Optimization1992Mohamed Nahhas-Mohandes</v>
      </c>
      <c r="I4444" t="str">
        <f>IFERROR(IF(VLOOKUP(Test!G4444,SanityCheck!$F$2:$F$6384,1,FALSE)=Test!G4444,"Y","N"),"N")</f>
        <v>Y</v>
      </c>
    </row>
    <row r="4445" spans="1:9" x14ac:dyDescent="0.25">
      <c r="A4445" t="s">
        <v>1982</v>
      </c>
      <c r="B4445" t="s">
        <v>6298</v>
      </c>
      <c r="C4445" t="s">
        <v>6302</v>
      </c>
      <c r="D4445">
        <v>1992</v>
      </c>
      <c r="E4445" t="s">
        <v>6301</v>
      </c>
      <c r="G4445" t="str">
        <f t="shared" si="69"/>
        <v>Analysis MethodologyRandom Optimization MethodsUniting Probabilistic Methods for Optimization1992Bennett Fox</v>
      </c>
      <c r="I4445" t="str">
        <f>IFERROR(IF(VLOOKUP(Test!G4445,SanityCheck!$F$2:$F$6384,1,FALSE)=Test!G4445,"Y","N"),"N")</f>
        <v>Y</v>
      </c>
    </row>
    <row r="4446" spans="1:9" x14ac:dyDescent="0.25">
      <c r="A4446" t="s">
        <v>1982</v>
      </c>
      <c r="B4446" t="s">
        <v>6307</v>
      </c>
      <c r="C4446" t="s">
        <v>6311</v>
      </c>
      <c r="D4446">
        <v>1992</v>
      </c>
      <c r="E4446" t="s">
        <v>3037</v>
      </c>
      <c r="G4446" t="str">
        <f t="shared" si="69"/>
        <v>Analysis MethodologySensitivity Analysis and OptimizationSimulation Optimization of (s,S) Inventory Systems1992Michael C. Fu</v>
      </c>
      <c r="I4446" t="str">
        <f>IFERROR(IF(VLOOKUP(Test!G4446,SanityCheck!$F$2:$F$6384,1,FALSE)=Test!G4446,"Y","N"),"N")</f>
        <v>Y</v>
      </c>
    </row>
    <row r="4447" spans="1:9" x14ac:dyDescent="0.25">
      <c r="A4447" t="s">
        <v>1982</v>
      </c>
      <c r="B4447" t="s">
        <v>6307</v>
      </c>
      <c r="C4447" t="s">
        <v>6311</v>
      </c>
      <c r="D4447">
        <v>1992</v>
      </c>
      <c r="E4447" t="s">
        <v>592</v>
      </c>
      <c r="G4447" t="str">
        <f t="shared" si="69"/>
        <v>Analysis MethodologySensitivity Analysis and OptimizationSimulation Optimization of (s,S) Inventory Systems1992Kevin J. Healy</v>
      </c>
      <c r="I4447" t="str">
        <f>IFERROR(IF(VLOOKUP(Test!G4447,SanityCheck!$F$2:$F$6384,1,FALSE)=Test!G4447,"Y","N"),"N")</f>
        <v>Y</v>
      </c>
    </row>
    <row r="4448" spans="1:9" x14ac:dyDescent="0.25">
      <c r="A4448" t="s">
        <v>1982</v>
      </c>
      <c r="B4448" t="s">
        <v>6307</v>
      </c>
      <c r="C4448" t="s">
        <v>6310</v>
      </c>
      <c r="D4448">
        <v>1992</v>
      </c>
      <c r="E4448" t="s">
        <v>6305</v>
      </c>
      <c r="G4448" t="str">
        <f t="shared" si="69"/>
        <v>Analysis MethodologySensitivity Analysis and OptimizationOn Optimal Choice of Reference Parameters in the Likelihood Ratio Method1992Reuven Y. Rubinstein</v>
      </c>
      <c r="I4448" t="str">
        <f>IFERROR(IF(VLOOKUP(Test!G4448,SanityCheck!$F$2:$F$6384,1,FALSE)=Test!G4448,"Y","N"),"N")</f>
        <v>Y</v>
      </c>
    </row>
    <row r="4449" spans="1:9" x14ac:dyDescent="0.25">
      <c r="A4449" t="s">
        <v>1982</v>
      </c>
      <c r="B4449" t="s">
        <v>6307</v>
      </c>
      <c r="C4449" t="s">
        <v>6310</v>
      </c>
      <c r="D4449">
        <v>1992</v>
      </c>
      <c r="E4449" t="s">
        <v>6309</v>
      </c>
      <c r="G4449" t="str">
        <f t="shared" si="69"/>
        <v>Analysis MethodologySensitivity Analysis and OptimizationOn Optimal Choice of Reference Parameters in the Likelihood Ratio Method1992Alexander Shapiro</v>
      </c>
      <c r="I4449" t="str">
        <f>IFERROR(IF(VLOOKUP(Test!G4449,SanityCheck!$F$2:$F$6384,1,FALSE)=Test!G4449,"Y","N"),"N")</f>
        <v>Y</v>
      </c>
    </row>
    <row r="4450" spans="1:9" x14ac:dyDescent="0.25">
      <c r="A4450" t="s">
        <v>1982</v>
      </c>
      <c r="B4450" t="s">
        <v>6307</v>
      </c>
      <c r="C4450" t="s">
        <v>6306</v>
      </c>
      <c r="D4450">
        <v>1992</v>
      </c>
      <c r="E4450" t="s">
        <v>6308</v>
      </c>
      <c r="G4450" t="str">
        <f t="shared" si="69"/>
        <v>Analysis MethodologySensitivity Analysis and OptimizationSensitivity Analysis of Discrete Event Systems with Autocorrelated Inputs1992Benjamin Melemed</v>
      </c>
      <c r="I4450" t="str">
        <f>IFERROR(IF(VLOOKUP(Test!G4450,SanityCheck!$F$2:$F$6384,1,FALSE)=Test!G4450,"Y","N"),"N")</f>
        <v>Y</v>
      </c>
    </row>
    <row r="4451" spans="1:9" x14ac:dyDescent="0.25">
      <c r="A4451" t="s">
        <v>1982</v>
      </c>
      <c r="B4451" t="s">
        <v>6307</v>
      </c>
      <c r="C4451" t="s">
        <v>6306</v>
      </c>
      <c r="D4451">
        <v>1992</v>
      </c>
      <c r="E4451" t="s">
        <v>6305</v>
      </c>
      <c r="G4451" t="str">
        <f t="shared" si="69"/>
        <v>Analysis MethodologySensitivity Analysis and OptimizationSensitivity Analysis of Discrete Event Systems with Autocorrelated Inputs1992Reuven Y. Rubinstein</v>
      </c>
      <c r="I4451" t="str">
        <f>IFERROR(IF(VLOOKUP(Test!G4451,SanityCheck!$F$2:$F$6384,1,FALSE)=Test!G4451,"Y","N"),"N")</f>
        <v>Y</v>
      </c>
    </row>
    <row r="4452" spans="1:9" x14ac:dyDescent="0.25">
      <c r="A4452" t="s">
        <v>1982</v>
      </c>
      <c r="B4452" t="s">
        <v>6314</v>
      </c>
      <c r="C4452" t="s">
        <v>6315</v>
      </c>
      <c r="D4452">
        <v>1992</v>
      </c>
      <c r="E4452" t="s">
        <v>4743</v>
      </c>
      <c r="G4452" t="str">
        <f t="shared" si="69"/>
        <v>Analysis MethodologyExperimental Designs for Simulation OptimizationUsing Central Composite Designs in Simulation Experiments1992Jeffrey D. Tew</v>
      </c>
      <c r="I4452" t="str">
        <f>IFERROR(IF(VLOOKUP(Test!G4452,SanityCheck!$F$2:$F$6384,1,FALSE)=Test!G4452,"Y","N"),"N")</f>
        <v>Y</v>
      </c>
    </row>
    <row r="4453" spans="1:9" x14ac:dyDescent="0.25">
      <c r="A4453" t="s">
        <v>1982</v>
      </c>
      <c r="B4453" t="s">
        <v>6314</v>
      </c>
      <c r="C4453" t="s">
        <v>6316</v>
      </c>
      <c r="D4453">
        <v>1992</v>
      </c>
      <c r="E4453" t="s">
        <v>1535</v>
      </c>
      <c r="G4453" t="str">
        <f t="shared" si="69"/>
        <v>Analysis MethodologyExperimental Designs for Simulation OptimizationSequential Experimental Designs for Simulation Metamodeling1992Joan M. Donohue</v>
      </c>
      <c r="I4453" t="str">
        <f>IFERROR(IF(VLOOKUP(Test!G4453,SanityCheck!$F$2:$F$6384,1,FALSE)=Test!G4453,"Y","N"),"N")</f>
        <v>Y</v>
      </c>
    </row>
    <row r="4454" spans="1:9" x14ac:dyDescent="0.25">
      <c r="A4454" t="s">
        <v>1982</v>
      </c>
      <c r="B4454" t="s">
        <v>6314</v>
      </c>
      <c r="C4454" t="s">
        <v>6316</v>
      </c>
      <c r="D4454">
        <v>1992</v>
      </c>
      <c r="E4454" t="s">
        <v>4357</v>
      </c>
      <c r="G4454" t="str">
        <f t="shared" si="69"/>
        <v>Analysis MethodologyExperimental Designs for Simulation OptimizationSequential Experimental Designs for Simulation Metamodeling1992Ernest C. Houck</v>
      </c>
      <c r="I4454" t="str">
        <f>IFERROR(IF(VLOOKUP(Test!G4454,SanityCheck!$F$2:$F$6384,1,FALSE)=Test!G4454,"Y","N"),"N")</f>
        <v>Y</v>
      </c>
    </row>
    <row r="4455" spans="1:9" x14ac:dyDescent="0.25">
      <c r="A4455" t="s">
        <v>1982</v>
      </c>
      <c r="B4455" t="s">
        <v>6314</v>
      </c>
      <c r="C4455" t="s">
        <v>6316</v>
      </c>
      <c r="D4455">
        <v>1992</v>
      </c>
      <c r="E4455" t="s">
        <v>5678</v>
      </c>
      <c r="G4455" t="str">
        <f t="shared" si="69"/>
        <v>Analysis MethodologyExperimental Designs for Simulation OptimizationSequential Experimental Designs for Simulation Metamodeling1992Raymond H. Myers</v>
      </c>
      <c r="I4455" t="str">
        <f>IFERROR(IF(VLOOKUP(Test!G4455,SanityCheck!$F$2:$F$6384,1,FALSE)=Test!G4455,"Y","N"),"N")</f>
        <v>Y</v>
      </c>
    </row>
    <row r="4456" spans="1:9" x14ac:dyDescent="0.25">
      <c r="A4456" t="s">
        <v>1982</v>
      </c>
      <c r="B4456" t="s">
        <v>6314</v>
      </c>
      <c r="C4456" t="s">
        <v>6313</v>
      </c>
      <c r="D4456">
        <v>1992</v>
      </c>
      <c r="E4456" t="s">
        <v>1975</v>
      </c>
      <c r="G4456" t="str">
        <f t="shared" si="69"/>
        <v>Analysis MethodologyExperimental Designs for Simulation OptimizationVariance Reallocation in Taguchi's Robust Design Framework1992Lee W. Schruben</v>
      </c>
      <c r="I4456" t="str">
        <f>IFERROR(IF(VLOOKUP(Test!G4456,SanityCheck!$F$2:$F$6384,1,FALSE)=Test!G4456,"Y","N"),"N")</f>
        <v>Y</v>
      </c>
    </row>
    <row r="4457" spans="1:9" x14ac:dyDescent="0.25">
      <c r="A4457" t="s">
        <v>1982</v>
      </c>
      <c r="B4457" t="s">
        <v>6314</v>
      </c>
      <c r="C4457" t="s">
        <v>6313</v>
      </c>
      <c r="D4457">
        <v>1992</v>
      </c>
      <c r="E4457" t="s">
        <v>2728</v>
      </c>
      <c r="G4457" t="str">
        <f t="shared" si="69"/>
        <v>Analysis MethodologyExperimental Designs for Simulation OptimizationVariance Reallocation in Taguchi's Robust Design Framework1992Paul J. Sanchez</v>
      </c>
      <c r="I4457" t="str">
        <f>IFERROR(IF(VLOOKUP(Test!G4457,SanityCheck!$F$2:$F$6384,1,FALSE)=Test!G4457,"Y","N"),"N")</f>
        <v>Y</v>
      </c>
    </row>
    <row r="4458" spans="1:9" x14ac:dyDescent="0.25">
      <c r="A4458" t="s">
        <v>1982</v>
      </c>
      <c r="B4458" t="s">
        <v>6314</v>
      </c>
      <c r="C4458" t="s">
        <v>6313</v>
      </c>
      <c r="D4458">
        <v>1992</v>
      </c>
      <c r="E4458" t="s">
        <v>2729</v>
      </c>
      <c r="G4458" t="str">
        <f t="shared" si="69"/>
        <v>Analysis MethodologyExperimental Designs for Simulation OptimizationVariance Reallocation in Taguchi's Robust Design Framework1992Susan M. Sanchez</v>
      </c>
      <c r="I4458" t="str">
        <f>IFERROR(IF(VLOOKUP(Test!G4458,SanityCheck!$F$2:$F$6384,1,FALSE)=Test!G4458,"Y","N"),"N")</f>
        <v>Y</v>
      </c>
    </row>
    <row r="4459" spans="1:9" x14ac:dyDescent="0.25">
      <c r="A4459" t="s">
        <v>1982</v>
      </c>
      <c r="B4459" t="s">
        <v>6314</v>
      </c>
      <c r="C4459" t="s">
        <v>6313</v>
      </c>
      <c r="D4459">
        <v>1992</v>
      </c>
      <c r="E4459" t="s">
        <v>6312</v>
      </c>
      <c r="G4459" t="str">
        <f t="shared" si="69"/>
        <v>Analysis MethodologyExperimental Designs for Simulation OptimizationVariance Reallocation in Taguchi's Robust Design Framework1992Veronica A. Czitrom</v>
      </c>
      <c r="I4459" t="str">
        <f>IFERROR(IF(VLOOKUP(Test!G4459,SanityCheck!$F$2:$F$6384,1,FALSE)=Test!G4459,"Y","N"),"N")</f>
        <v>Y</v>
      </c>
    </row>
    <row r="4460" spans="1:9" x14ac:dyDescent="0.25">
      <c r="A4460" t="s">
        <v>1982</v>
      </c>
      <c r="B4460" t="s">
        <v>6319</v>
      </c>
      <c r="C4460" t="s">
        <v>6318</v>
      </c>
      <c r="D4460">
        <v>1992</v>
      </c>
      <c r="E4460" t="s">
        <v>6317</v>
      </c>
      <c r="G4460" t="str">
        <f t="shared" si="69"/>
        <v>Analysis MethodologyExperimental Designs for Simulation Output AnalysisLatin Hypercube Sampling as a Tool in Uncertainty Analysis of Computer Models1992Michael D. McKay</v>
      </c>
      <c r="I4460" t="str">
        <f>IFERROR(IF(VLOOKUP(Test!G4460,SanityCheck!$F$2:$F$6384,1,FALSE)=Test!G4460,"Y","N"),"N")</f>
        <v>Y</v>
      </c>
    </row>
    <row r="4461" spans="1:9" x14ac:dyDescent="0.25">
      <c r="A4461" t="s">
        <v>1982</v>
      </c>
      <c r="B4461" t="s">
        <v>6319</v>
      </c>
      <c r="C4461" t="s">
        <v>6321</v>
      </c>
      <c r="D4461">
        <v>1992</v>
      </c>
      <c r="E4461" t="s">
        <v>6324</v>
      </c>
      <c r="G4461" t="str">
        <f t="shared" si="69"/>
        <v>Analysis MethodologyExperimental Designs for Simulation Output AnalysisThe Spatial Correlation Function Approach to Response Surface Estimation1992Toby J. Mitchell</v>
      </c>
      <c r="I4461" t="str">
        <f>IFERROR(IF(VLOOKUP(Test!G4461,SanityCheck!$F$2:$F$6384,1,FALSE)=Test!G4461,"Y","N"),"N")</f>
        <v>Y</v>
      </c>
    </row>
    <row r="4462" spans="1:9" x14ac:dyDescent="0.25">
      <c r="A4462" t="s">
        <v>1982</v>
      </c>
      <c r="B4462" t="s">
        <v>6319</v>
      </c>
      <c r="C4462" t="s">
        <v>6321</v>
      </c>
      <c r="D4462">
        <v>1992</v>
      </c>
      <c r="E4462" t="s">
        <v>6320</v>
      </c>
      <c r="G4462" t="str">
        <f t="shared" si="69"/>
        <v>Analysis MethodologyExperimental Designs for Simulation Output AnalysisThe Spatial Correlation Function Approach to Response Surface Estimation1992Max D. Morris</v>
      </c>
      <c r="I4462" t="str">
        <f>IFERROR(IF(VLOOKUP(Test!G4462,SanityCheck!$F$2:$F$6384,1,FALSE)=Test!G4462,"Y","N"),"N")</f>
        <v>Y</v>
      </c>
    </row>
    <row r="4463" spans="1:9" x14ac:dyDescent="0.25">
      <c r="A4463" t="s">
        <v>1982</v>
      </c>
      <c r="B4463" t="s">
        <v>6319</v>
      </c>
      <c r="C4463" t="s">
        <v>6323</v>
      </c>
      <c r="D4463">
        <v>1992</v>
      </c>
      <c r="E4463" t="s">
        <v>6322</v>
      </c>
      <c r="G4463" t="str">
        <f t="shared" si="69"/>
        <v>Analysis MethodologyExperimental Designs for Simulation Output AnalysisVariance Reduction for Quantile Estimation via Correlation Induction1992Athanassios N. Avramidis</v>
      </c>
      <c r="I4463" t="str">
        <f>IFERROR(IF(VLOOKUP(Test!G4463,SanityCheck!$F$2:$F$6384,1,FALSE)=Test!G4463,"Y","N"),"N")</f>
        <v>Y</v>
      </c>
    </row>
    <row r="4464" spans="1:9" x14ac:dyDescent="0.25">
      <c r="A4464" t="s">
        <v>1982</v>
      </c>
      <c r="B4464" t="s">
        <v>6327</v>
      </c>
      <c r="C4464" t="s">
        <v>6328</v>
      </c>
      <c r="D4464">
        <v>1992</v>
      </c>
      <c r="E4464" t="s">
        <v>5024</v>
      </c>
      <c r="G4464" t="str">
        <f t="shared" si="69"/>
        <v>Analysis MethodologyConfidence Intervals for Steady-State PerformanceEvaluation of Tests for Initial-Condition Bias1992Charles R. Cash</v>
      </c>
      <c r="I4464" t="str">
        <f>IFERROR(IF(VLOOKUP(Test!G4464,SanityCheck!$F$2:$F$6384,1,FALSE)=Test!G4464,"Y","N"),"N")</f>
        <v>Y</v>
      </c>
    </row>
    <row r="4465" spans="1:9" x14ac:dyDescent="0.25">
      <c r="A4465" t="s">
        <v>1982</v>
      </c>
      <c r="B4465" t="s">
        <v>6327</v>
      </c>
      <c r="C4465" t="s">
        <v>6328</v>
      </c>
      <c r="D4465">
        <v>1992</v>
      </c>
      <c r="E4465" t="s">
        <v>1546</v>
      </c>
      <c r="G4465" t="str">
        <f t="shared" si="69"/>
        <v>Analysis MethodologyConfidence Intervals for Steady-State PerformanceEvaluation of Tests for Initial-Condition Bias1992Barry L. Nelson</v>
      </c>
      <c r="I4465" t="str">
        <f>IFERROR(IF(VLOOKUP(Test!G4465,SanityCheck!$F$2:$F$6384,1,FALSE)=Test!G4465,"Y","N"),"N")</f>
        <v>Y</v>
      </c>
    </row>
    <row r="4466" spans="1:9" x14ac:dyDescent="0.25">
      <c r="A4466" t="s">
        <v>1982</v>
      </c>
      <c r="B4466" t="s">
        <v>6327</v>
      </c>
      <c r="C4466" t="s">
        <v>6328</v>
      </c>
      <c r="D4466">
        <v>1992</v>
      </c>
      <c r="E4466" t="s">
        <v>6329</v>
      </c>
      <c r="G4466" t="str">
        <f t="shared" si="69"/>
        <v>Analysis MethodologyConfidence Intervals for Steady-State PerformanceEvaluation of Tests for Initial-Condition Bias1992J. Mark Long</v>
      </c>
      <c r="I4466" t="str">
        <f>IFERROR(IF(VLOOKUP(Test!G4466,SanityCheck!$F$2:$F$6384,1,FALSE)=Test!G4466,"Y","N"),"N")</f>
        <v>Y</v>
      </c>
    </row>
    <row r="4467" spans="1:9" x14ac:dyDescent="0.25">
      <c r="A4467" t="s">
        <v>1982</v>
      </c>
      <c r="B4467" t="s">
        <v>6327</v>
      </c>
      <c r="C4467" t="s">
        <v>6328</v>
      </c>
      <c r="D4467">
        <v>1992</v>
      </c>
      <c r="E4467" t="s">
        <v>6334</v>
      </c>
      <c r="G4467" t="str">
        <f t="shared" si="69"/>
        <v>Analysis MethodologyConfidence Intervals for Steady-State PerformanceEvaluation of Tests for Initial-Condition Bias1992David G. Dippold</v>
      </c>
      <c r="I4467" t="str">
        <f>IFERROR(IF(VLOOKUP(Test!G4467,SanityCheck!$F$2:$F$6384,1,FALSE)=Test!G4467,"Y","N"),"N")</f>
        <v>Y</v>
      </c>
    </row>
    <row r="4468" spans="1:9" x14ac:dyDescent="0.25">
      <c r="A4468" t="s">
        <v>1982</v>
      </c>
      <c r="B4468" t="s">
        <v>6327</v>
      </c>
      <c r="C4468" t="s">
        <v>6328</v>
      </c>
      <c r="D4468">
        <v>1992</v>
      </c>
      <c r="E4468" t="s">
        <v>6333</v>
      </c>
      <c r="G4468" t="str">
        <f t="shared" si="69"/>
        <v>Analysis MethodologyConfidence Intervals for Steady-State PerformanceEvaluation of Tests for Initial-Condition Bias1992William P. Pollard</v>
      </c>
      <c r="I4468" t="str">
        <f>IFERROR(IF(VLOOKUP(Test!G4468,SanityCheck!$F$2:$F$6384,1,FALSE)=Test!G4468,"Y","N"),"N")</f>
        <v>Y</v>
      </c>
    </row>
    <row r="4469" spans="1:9" x14ac:dyDescent="0.25">
      <c r="A4469" t="s">
        <v>1982</v>
      </c>
      <c r="B4469" t="s">
        <v>6327</v>
      </c>
      <c r="C4469" t="s">
        <v>6326</v>
      </c>
      <c r="D4469">
        <v>1992</v>
      </c>
      <c r="E4469" t="s">
        <v>6325</v>
      </c>
      <c r="G4469" t="str">
        <f t="shared" si="69"/>
        <v>Analysis MethodologyConfidence Intervals for Steady-State PerformanceConfidence Intervals for Univariate Discrete-Event Simulation Output Using the Kalman Filter1992Randall B. Howard</v>
      </c>
      <c r="I4469" t="str">
        <f>IFERROR(IF(VLOOKUP(Test!G4469,SanityCheck!$F$2:$F$6384,1,FALSE)=Test!G4469,"Y","N"),"N")</f>
        <v>Y</v>
      </c>
    </row>
    <row r="4470" spans="1:9" x14ac:dyDescent="0.25">
      <c r="A4470" t="s">
        <v>1982</v>
      </c>
      <c r="B4470" t="s">
        <v>6327</v>
      </c>
      <c r="C4470" t="s">
        <v>6326</v>
      </c>
      <c r="D4470">
        <v>1992</v>
      </c>
      <c r="E4470" t="s">
        <v>6330</v>
      </c>
      <c r="G4470" t="str">
        <f t="shared" si="69"/>
        <v>Analysis MethodologyConfidence Intervals for Steady-State PerformanceConfidence Intervals for Univariate Discrete-Event Simulation Output Using the Kalman Filter1992Mark A. Gallagher</v>
      </c>
      <c r="I4470" t="str">
        <f>IFERROR(IF(VLOOKUP(Test!G4470,SanityCheck!$F$2:$F$6384,1,FALSE)=Test!G4470,"Y","N"),"N")</f>
        <v>Y</v>
      </c>
    </row>
    <row r="4471" spans="1:9" x14ac:dyDescent="0.25">
      <c r="A4471" t="s">
        <v>1982</v>
      </c>
      <c r="B4471" t="s">
        <v>6327</v>
      </c>
      <c r="C4471" t="s">
        <v>6326</v>
      </c>
      <c r="D4471">
        <v>1992</v>
      </c>
      <c r="E4471" t="s">
        <v>5097</v>
      </c>
      <c r="G4471" t="str">
        <f t="shared" si="69"/>
        <v>Analysis MethodologyConfidence Intervals for Steady-State PerformanceConfidence Intervals for Univariate Discrete-Event Simulation Output Using the Kalman Filter1992Kenneth W. Bauer  Jr.</v>
      </c>
      <c r="I4471" t="str">
        <f>IFERROR(IF(VLOOKUP(Test!G4471,SanityCheck!$F$2:$F$6384,1,FALSE)=Test!G4471,"Y","N"),"N")</f>
        <v>Y</v>
      </c>
    </row>
    <row r="4472" spans="1:9" x14ac:dyDescent="0.25">
      <c r="A4472" t="s">
        <v>1982</v>
      </c>
      <c r="B4472" t="s">
        <v>6327</v>
      </c>
      <c r="C4472" t="s">
        <v>6326</v>
      </c>
      <c r="D4472">
        <v>1992</v>
      </c>
      <c r="E4472" t="s">
        <v>6335</v>
      </c>
      <c r="G4472" t="str">
        <f t="shared" si="69"/>
        <v>Analysis MethodologyConfidence Intervals for Steady-State PerformanceConfidence Intervals for Univariate Discrete-Event Simulation Output Using the Kalman Filter1992Peter S. Maybeck</v>
      </c>
      <c r="I4472" t="str">
        <f>IFERROR(IF(VLOOKUP(Test!G4472,SanityCheck!$F$2:$F$6384,1,FALSE)=Test!G4472,"Y","N"),"N")</f>
        <v>Y</v>
      </c>
    </row>
    <row r="4473" spans="1:9" x14ac:dyDescent="0.25">
      <c r="A4473" t="s">
        <v>1982</v>
      </c>
      <c r="B4473" t="s">
        <v>6327</v>
      </c>
      <c r="C4473" t="s">
        <v>6332</v>
      </c>
      <c r="D4473">
        <v>1992</v>
      </c>
      <c r="E4473" t="s">
        <v>6331</v>
      </c>
      <c r="G4473" t="str">
        <f t="shared" si="69"/>
        <v>Analysis MethodologyConfidence Intervals for Steady-State PerformanceRun Length Control Using Parallel Spectral Method1992Kimmo E. E. Raatikainen</v>
      </c>
      <c r="I4473" t="str">
        <f>IFERROR(IF(VLOOKUP(Test!G4473,SanityCheck!$F$2:$F$6384,1,FALSE)=Test!G4473,"Y","N"),"N")</f>
        <v>Y</v>
      </c>
    </row>
    <row r="4474" spans="1:9" x14ac:dyDescent="0.25">
      <c r="A4474" t="s">
        <v>1982</v>
      </c>
      <c r="B4474" t="s">
        <v>6338</v>
      </c>
      <c r="C4474" t="s">
        <v>6337</v>
      </c>
      <c r="D4474">
        <v>1992</v>
      </c>
      <c r="E4474" t="s">
        <v>6336</v>
      </c>
      <c r="G4474" t="str">
        <f t="shared" si="69"/>
        <v>Analysis MethodologyRandom Variate Generation IIEfficient Methods for Generating Some Exponentially Tilted Random Variates1992Marvin K. Nakayama</v>
      </c>
      <c r="I4474" t="str">
        <f>IFERROR(IF(VLOOKUP(Test!G4474,SanityCheck!$F$2:$F$6384,1,FALSE)=Test!G4474,"Y","N"),"N")</f>
        <v>Y</v>
      </c>
    </row>
    <row r="4475" spans="1:9" x14ac:dyDescent="0.25">
      <c r="A4475" t="s">
        <v>1982</v>
      </c>
      <c r="B4475" t="s">
        <v>6338</v>
      </c>
      <c r="C4475" t="s">
        <v>6342</v>
      </c>
      <c r="D4475">
        <v>1992</v>
      </c>
      <c r="E4475" t="s">
        <v>6341</v>
      </c>
      <c r="G4475" t="str">
        <f t="shared" si="69"/>
        <v>Analysis MethodologyRandom Variate Generation IISimulation of Poisson Processes with Trigonometric Rates1992Huifen Cheng</v>
      </c>
      <c r="I4475" t="str">
        <f>IFERROR(IF(VLOOKUP(Test!G4475,SanityCheck!$F$2:$F$6384,1,FALSE)=Test!G4475,"Y","N"),"N")</f>
        <v>Y</v>
      </c>
    </row>
    <row r="4476" spans="1:9" x14ac:dyDescent="0.25">
      <c r="A4476" t="s">
        <v>1982</v>
      </c>
      <c r="B4476" t="s">
        <v>6338</v>
      </c>
      <c r="C4476" t="s">
        <v>6342</v>
      </c>
      <c r="D4476">
        <v>1992</v>
      </c>
      <c r="E4476" t="s">
        <v>737</v>
      </c>
      <c r="G4476" t="str">
        <f t="shared" si="69"/>
        <v>Analysis MethodologyRandom Variate Generation IISimulation of Poisson Processes with Trigonometric Rates1992Bruce W. Schmeiser</v>
      </c>
      <c r="I4476" t="str">
        <f>IFERROR(IF(VLOOKUP(Test!G4476,SanityCheck!$F$2:$F$6384,1,FALSE)=Test!G4476,"Y","N"),"N")</f>
        <v>Y</v>
      </c>
    </row>
    <row r="4477" spans="1:9" x14ac:dyDescent="0.25">
      <c r="A4477" t="s">
        <v>1982</v>
      </c>
      <c r="B4477" t="s">
        <v>6338</v>
      </c>
      <c r="C4477" t="s">
        <v>6340</v>
      </c>
      <c r="D4477">
        <v>1992</v>
      </c>
      <c r="E4477" t="s">
        <v>6343</v>
      </c>
      <c r="G4477" t="str">
        <f t="shared" si="69"/>
        <v>Analysis MethodologyRandom Variate Generation IIHigher-Order Cumulant Spectral-Based Statistical Tests of Pseudo-Random Variate Generators1992John W. Dalle Molle</v>
      </c>
      <c r="I4477" t="str">
        <f>IFERROR(IF(VLOOKUP(Test!G4477,SanityCheck!$F$2:$F$6384,1,FALSE)=Test!G4477,"Y","N"),"N")</f>
        <v>Y</v>
      </c>
    </row>
    <row r="4478" spans="1:9" x14ac:dyDescent="0.25">
      <c r="A4478" t="s">
        <v>1982</v>
      </c>
      <c r="B4478" t="s">
        <v>6338</v>
      </c>
      <c r="C4478" t="s">
        <v>6340</v>
      </c>
      <c r="D4478">
        <v>1992</v>
      </c>
      <c r="E4478" t="s">
        <v>6339</v>
      </c>
      <c r="G4478" t="str">
        <f t="shared" si="69"/>
        <v>Analysis MethodologyRandom Variate Generation IIHigher-Order Cumulant Spectral-Based Statistical Tests of Pseudo-Random Variate Generators1992Melvin J. Hinich</v>
      </c>
      <c r="I4478" t="str">
        <f>IFERROR(IF(VLOOKUP(Test!G4478,SanityCheck!$F$2:$F$6384,1,FALSE)=Test!G4478,"Y","N"),"N")</f>
        <v>Y</v>
      </c>
    </row>
    <row r="4479" spans="1:9" x14ac:dyDescent="0.25">
      <c r="A4479" t="s">
        <v>1982</v>
      </c>
      <c r="B4479" t="s">
        <v>6338</v>
      </c>
      <c r="C4479" t="s">
        <v>6340</v>
      </c>
      <c r="D4479">
        <v>1992</v>
      </c>
      <c r="E4479" t="s">
        <v>5359</v>
      </c>
      <c r="G4479" t="str">
        <f t="shared" si="69"/>
        <v>Analysis MethodologyRandom Variate Generation IIHigher-Order Cumulant Spectral-Based Statistical Tests of Pseudo-Random Variate Generators1992Douglas J. Morrice</v>
      </c>
      <c r="I4479" t="str">
        <f>IFERROR(IF(VLOOKUP(Test!G4479,SanityCheck!$F$2:$F$6384,1,FALSE)=Test!G4479,"Y","N"),"N")</f>
        <v>Y</v>
      </c>
    </row>
    <row r="4480" spans="1:9" x14ac:dyDescent="0.25">
      <c r="A4480" t="s">
        <v>1504</v>
      </c>
      <c r="B4480" t="s">
        <v>6346</v>
      </c>
      <c r="C4480" t="s">
        <v>6347</v>
      </c>
      <c r="D4480">
        <v>1992</v>
      </c>
      <c r="E4480" t="s">
        <v>1530</v>
      </c>
      <c r="G4480" t="str">
        <f t="shared" si="69"/>
        <v>Modeling MethodologyParallel Simulation IMIMD Parallel Simulation of Circuit-Switched Communication Networks1992David Nicol</v>
      </c>
      <c r="I4480" t="str">
        <f>IFERROR(IF(VLOOKUP(Test!G4480,SanityCheck!$F$2:$F$6384,1,FALSE)=Test!G4480,"Y","N"),"N")</f>
        <v>Y</v>
      </c>
    </row>
    <row r="4481" spans="1:9" x14ac:dyDescent="0.25">
      <c r="A4481" t="s">
        <v>1504</v>
      </c>
      <c r="B4481" t="s">
        <v>6346</v>
      </c>
      <c r="C4481" t="s">
        <v>6347</v>
      </c>
      <c r="D4481">
        <v>1992</v>
      </c>
      <c r="E4481" t="s">
        <v>6350</v>
      </c>
      <c r="G4481" t="str">
        <f t="shared" si="69"/>
        <v>Modeling MethodologyParallel Simulation IMIMD Parallel Simulation of Circuit-Switched Communication Networks1992Albert Greenberg</v>
      </c>
      <c r="I4481" t="str">
        <f>IFERROR(IF(VLOOKUP(Test!G4481,SanityCheck!$F$2:$F$6384,1,FALSE)=Test!G4481,"Y","N"),"N")</f>
        <v>Y</v>
      </c>
    </row>
    <row r="4482" spans="1:9" x14ac:dyDescent="0.25">
      <c r="A4482" t="s">
        <v>1504</v>
      </c>
      <c r="B4482" t="s">
        <v>6346</v>
      </c>
      <c r="C4482" t="s">
        <v>6347</v>
      </c>
      <c r="D4482">
        <v>1992</v>
      </c>
      <c r="E4482" t="s">
        <v>5431</v>
      </c>
      <c r="G4482" t="str">
        <f t="shared" ref="G4482:G4545" si="70">CONCATENATE(A4482,B4482,C4482,D4482,E4482)</f>
        <v>Modeling MethodologyParallel Simulation IMIMD Parallel Simulation of Circuit-Switched Communication Networks1992Boris Lubachevsky</v>
      </c>
      <c r="I4482" t="str">
        <f>IFERROR(IF(VLOOKUP(Test!G4482,SanityCheck!$F$2:$F$6384,1,FALSE)=Test!G4482,"Y","N"),"N")</f>
        <v>Y</v>
      </c>
    </row>
    <row r="4483" spans="1:9" x14ac:dyDescent="0.25">
      <c r="A4483" t="s">
        <v>1504</v>
      </c>
      <c r="B4483" t="s">
        <v>6346</v>
      </c>
      <c r="C4483" t="s">
        <v>6349</v>
      </c>
      <c r="D4483">
        <v>1992</v>
      </c>
      <c r="E4483" t="s">
        <v>1523</v>
      </c>
      <c r="G4483" t="str">
        <f t="shared" si="70"/>
        <v>Modeling MethodologyParallel Simulation ITransparent Optimization of Overheads in Optimistic Simulations1992Rajive L. Bagrodia</v>
      </c>
      <c r="I4483" t="str">
        <f>IFERROR(IF(VLOOKUP(Test!G4483,SanityCheck!$F$2:$F$6384,1,FALSE)=Test!G4483,"Y","N"),"N")</f>
        <v>Y</v>
      </c>
    </row>
    <row r="4484" spans="1:9" x14ac:dyDescent="0.25">
      <c r="A4484" t="s">
        <v>1504</v>
      </c>
      <c r="B4484" t="s">
        <v>6346</v>
      </c>
      <c r="C4484" t="s">
        <v>6349</v>
      </c>
      <c r="D4484">
        <v>1992</v>
      </c>
      <c r="E4484" t="s">
        <v>5621</v>
      </c>
      <c r="G4484" t="str">
        <f t="shared" si="70"/>
        <v>Modeling MethodologyParallel Simulation ITransparent Optimization of Overheads in Optimistic Simulations1992Wen-Toh Liao</v>
      </c>
      <c r="I4484" t="str">
        <f>IFERROR(IF(VLOOKUP(Test!G4484,SanityCheck!$F$2:$F$6384,1,FALSE)=Test!G4484,"Y","N"),"N")</f>
        <v>Y</v>
      </c>
    </row>
    <row r="4485" spans="1:9" x14ac:dyDescent="0.25">
      <c r="A4485" t="s">
        <v>1504</v>
      </c>
      <c r="B4485" t="s">
        <v>6346</v>
      </c>
      <c r="C4485" t="s">
        <v>6345</v>
      </c>
      <c r="D4485">
        <v>1992</v>
      </c>
      <c r="E4485" t="s">
        <v>2109</v>
      </c>
      <c r="G4485" t="str">
        <f t="shared" si="70"/>
        <v>Modeling MethodologyParallel Simulation IMaking Parallel Simulations Go Fast1992Paul F. Reynolds  Jr.</v>
      </c>
      <c r="I4485" t="str">
        <f>IFERROR(IF(VLOOKUP(Test!G4485,SanityCheck!$F$2:$F$6384,1,FALSE)=Test!G4485,"Y","N"),"N")</f>
        <v>Y</v>
      </c>
    </row>
    <row r="4486" spans="1:9" x14ac:dyDescent="0.25">
      <c r="A4486" t="s">
        <v>1504</v>
      </c>
      <c r="B4486" t="s">
        <v>6346</v>
      </c>
      <c r="C4486" t="s">
        <v>6345</v>
      </c>
      <c r="D4486">
        <v>1992</v>
      </c>
      <c r="E4486" t="s">
        <v>6344</v>
      </c>
      <c r="G4486" t="str">
        <f t="shared" si="70"/>
        <v>Modeling MethodologyParallel Simulation IMaking Parallel Simulations Go Fast1992Carmen M. Pancerella</v>
      </c>
      <c r="I4486" t="str">
        <f>IFERROR(IF(VLOOKUP(Test!G4486,SanityCheck!$F$2:$F$6384,1,FALSE)=Test!G4486,"Y","N"),"N")</f>
        <v>Y</v>
      </c>
    </row>
    <row r="4487" spans="1:9" x14ac:dyDescent="0.25">
      <c r="A4487" t="s">
        <v>1504</v>
      </c>
      <c r="B4487" t="s">
        <v>6346</v>
      </c>
      <c r="C4487" t="s">
        <v>6345</v>
      </c>
      <c r="D4487">
        <v>1992</v>
      </c>
      <c r="E4487" t="s">
        <v>6348</v>
      </c>
      <c r="G4487" t="str">
        <f t="shared" si="70"/>
        <v>Modeling MethodologyParallel Simulation IMaking Parallel Simulations Go Fast1992Sudhir Srinivasan</v>
      </c>
      <c r="I4487" t="str">
        <f>IFERROR(IF(VLOOKUP(Test!G4487,SanityCheck!$F$2:$F$6384,1,FALSE)=Test!G4487,"Y","N"),"N")</f>
        <v>Y</v>
      </c>
    </row>
    <row r="4488" spans="1:9" x14ac:dyDescent="0.25">
      <c r="A4488" t="s">
        <v>1504</v>
      </c>
      <c r="B4488" t="s">
        <v>6353</v>
      </c>
      <c r="C4488" t="s">
        <v>6358</v>
      </c>
      <c r="D4488">
        <v>1992</v>
      </c>
      <c r="E4488" t="s">
        <v>6357</v>
      </c>
      <c r="G4488" t="str">
        <f t="shared" si="70"/>
        <v>Modeling MethodologyDistributed Simulation Based on Time WarpReplicated Objects in Time Warp Simulations1992Divyakant Agrawal</v>
      </c>
      <c r="I4488" t="str">
        <f>IFERROR(IF(VLOOKUP(Test!G4488,SanityCheck!$F$2:$F$6384,1,FALSE)=Test!G4488,"Y","N"),"N")</f>
        <v>Y</v>
      </c>
    </row>
    <row r="4489" spans="1:9" x14ac:dyDescent="0.25">
      <c r="A4489" t="s">
        <v>1504</v>
      </c>
      <c r="B4489" t="s">
        <v>6353</v>
      </c>
      <c r="C4489" t="s">
        <v>6358</v>
      </c>
      <c r="D4489">
        <v>1992</v>
      </c>
      <c r="E4489" t="s">
        <v>6359</v>
      </c>
      <c r="G4489" t="str">
        <f t="shared" si="70"/>
        <v>Modeling MethodologyDistributed Simulation Based on Time WarpReplicated Objects in Time Warp Simulations1992Jonathan R. Agre</v>
      </c>
      <c r="I4489" t="str">
        <f>IFERROR(IF(VLOOKUP(Test!G4489,SanityCheck!$F$2:$F$6384,1,FALSE)=Test!G4489,"Y","N"),"N")</f>
        <v>Y</v>
      </c>
    </row>
    <row r="4490" spans="1:9" x14ac:dyDescent="0.25">
      <c r="A4490" t="s">
        <v>1504</v>
      </c>
      <c r="B4490" t="s">
        <v>6353</v>
      </c>
      <c r="C4490" t="s">
        <v>6352</v>
      </c>
      <c r="D4490">
        <v>1992</v>
      </c>
      <c r="E4490" t="s">
        <v>637</v>
      </c>
      <c r="G4490" t="str">
        <f t="shared" si="70"/>
        <v>Modeling MethodologyDistributed Simulation Based on Time WarpU.S. Army ModSim on Jade's TimeWarp1992Dirk Baezner</v>
      </c>
      <c r="I4490" t="str">
        <f>IFERROR(IF(VLOOKUP(Test!G4490,SanityCheck!$F$2:$F$6384,1,FALSE)=Test!G4490,"Y","N"),"N")</f>
        <v>Y</v>
      </c>
    </row>
    <row r="4491" spans="1:9" x14ac:dyDescent="0.25">
      <c r="A4491" t="s">
        <v>1504</v>
      </c>
      <c r="B4491" t="s">
        <v>6353</v>
      </c>
      <c r="C4491" t="s">
        <v>6352</v>
      </c>
      <c r="D4491">
        <v>1992</v>
      </c>
      <c r="E4491" t="s">
        <v>6356</v>
      </c>
      <c r="G4491" t="str">
        <f t="shared" si="70"/>
        <v>Modeling MethodologyDistributed Simulation Based on Time WarpU.S. Army ModSim on Jade's TimeWarp1992Chuck Rohs</v>
      </c>
      <c r="I4491" t="str">
        <f>IFERROR(IF(VLOOKUP(Test!G4491,SanityCheck!$F$2:$F$6384,1,FALSE)=Test!G4491,"Y","N"),"N")</f>
        <v>Y</v>
      </c>
    </row>
    <row r="4492" spans="1:9" x14ac:dyDescent="0.25">
      <c r="A4492" t="s">
        <v>1504</v>
      </c>
      <c r="B4492" t="s">
        <v>6353</v>
      </c>
      <c r="C4492" t="s">
        <v>6352</v>
      </c>
      <c r="D4492">
        <v>1992</v>
      </c>
      <c r="E4492" t="s">
        <v>6351</v>
      </c>
      <c r="G4492" t="str">
        <f t="shared" si="70"/>
        <v>Modeling MethodologyDistributed Simulation Based on Time WarpU.S. Army ModSim on Jade's TimeWarp1992Harry Jones</v>
      </c>
      <c r="I4492" t="str">
        <f>IFERROR(IF(VLOOKUP(Test!G4492,SanityCheck!$F$2:$F$6384,1,FALSE)=Test!G4492,"Y","N"),"N")</f>
        <v>Y</v>
      </c>
    </row>
    <row r="4493" spans="1:9" x14ac:dyDescent="0.25">
      <c r="A4493" t="s">
        <v>1504</v>
      </c>
      <c r="B4493" t="s">
        <v>6353</v>
      </c>
      <c r="C4493" t="s">
        <v>6355</v>
      </c>
      <c r="D4493">
        <v>1992</v>
      </c>
      <c r="E4493" t="s">
        <v>6354</v>
      </c>
      <c r="G4493" t="str">
        <f t="shared" si="70"/>
        <v>Modeling MethodologyDistributed Simulation Based on Time WarpA Distributed, Object-Oriented Communication Network Simulation Testbed1992M. Scott Corson</v>
      </c>
      <c r="I4493" t="str">
        <f>IFERROR(IF(VLOOKUP(Test!G4493,SanityCheck!$F$2:$F$6384,1,FALSE)=Test!G4493,"Y","N"),"N")</f>
        <v>Y</v>
      </c>
    </row>
    <row r="4494" spans="1:9" x14ac:dyDescent="0.25">
      <c r="A4494" t="s">
        <v>1504</v>
      </c>
      <c r="B4494" t="s">
        <v>2649</v>
      </c>
      <c r="C4494" t="s">
        <v>6364</v>
      </c>
      <c r="D4494">
        <v>1992</v>
      </c>
      <c r="E4494" t="s">
        <v>6370</v>
      </c>
      <c r="G4494" t="str">
        <f t="shared" si="70"/>
        <v>Modeling MethodologyObject-Oriented SimulationDesign and Implementation of a Highly Reusable Modeling and Simulation Framework for Discrete Part Manufacturing Systems1992Hemant Bhuskute</v>
      </c>
      <c r="I4494" t="str">
        <f>IFERROR(IF(VLOOKUP(Test!G4494,SanityCheck!$F$2:$F$6384,1,FALSE)=Test!G4494,"Y","N"),"N")</f>
        <v>Y</v>
      </c>
    </row>
    <row r="4495" spans="1:9" x14ac:dyDescent="0.25">
      <c r="A4495" t="s">
        <v>1504</v>
      </c>
      <c r="B4495" t="s">
        <v>2649</v>
      </c>
      <c r="C4495" t="s">
        <v>6364</v>
      </c>
      <c r="D4495">
        <v>1992</v>
      </c>
      <c r="E4495" t="s">
        <v>6371</v>
      </c>
      <c r="G4495" t="str">
        <f t="shared" si="70"/>
        <v>Modeling MethodologyObject-Oriented SimulationDesign and Implementation of a Highly Reusable Modeling and Simulation Framework for Discrete Part Manufacturing Systems1992Manoj N. Duse</v>
      </c>
      <c r="I4495" t="str">
        <f>IFERROR(IF(VLOOKUP(Test!G4495,SanityCheck!$F$2:$F$6384,1,FALSE)=Test!G4495,"Y","N"),"N")</f>
        <v>Y</v>
      </c>
    </row>
    <row r="4496" spans="1:9" x14ac:dyDescent="0.25">
      <c r="A4496" t="s">
        <v>1504</v>
      </c>
      <c r="B4496" t="s">
        <v>2649</v>
      </c>
      <c r="C4496" t="s">
        <v>6364</v>
      </c>
      <c r="D4496">
        <v>1992</v>
      </c>
      <c r="E4496" t="s">
        <v>6363</v>
      </c>
      <c r="G4496" t="str">
        <f t="shared" si="70"/>
        <v>Modeling MethodologyObject-Oriented SimulationDesign and Implementation of a Highly Reusable Modeling and Simulation Framework for Discrete Part Manufacturing Systems1992Jagannath T. Gharpure</v>
      </c>
      <c r="I4496" t="str">
        <f>IFERROR(IF(VLOOKUP(Test!G4496,SanityCheck!$F$2:$F$6384,1,FALSE)=Test!G4496,"Y","N"),"N")</f>
        <v>Y</v>
      </c>
    </row>
    <row r="4497" spans="1:9" x14ac:dyDescent="0.25">
      <c r="A4497" t="s">
        <v>1504</v>
      </c>
      <c r="B4497" t="s">
        <v>2649</v>
      </c>
      <c r="C4497" t="s">
        <v>6364</v>
      </c>
      <c r="D4497">
        <v>1992</v>
      </c>
      <c r="E4497" t="s">
        <v>5734</v>
      </c>
      <c r="G4497" t="str">
        <f t="shared" si="70"/>
        <v>Modeling MethodologyObject-Oriented SimulationDesign and Implementation of a Highly Reusable Modeling and Simulation Framework for Discrete Part Manufacturing Systems1992David B. Pratt</v>
      </c>
      <c r="I4497" t="str">
        <f>IFERROR(IF(VLOOKUP(Test!G4497,SanityCheck!$F$2:$F$6384,1,FALSE)=Test!G4497,"Y","N"),"N")</f>
        <v>Y</v>
      </c>
    </row>
    <row r="4498" spans="1:9" x14ac:dyDescent="0.25">
      <c r="A4498" t="s">
        <v>1504</v>
      </c>
      <c r="B4498" t="s">
        <v>2649</v>
      </c>
      <c r="C4498" t="s">
        <v>6364</v>
      </c>
      <c r="D4498">
        <v>1992</v>
      </c>
      <c r="E4498" t="s">
        <v>6367</v>
      </c>
      <c r="G4498" t="str">
        <f t="shared" si="70"/>
        <v>Modeling MethodologyObject-Oriented SimulationDesign and Implementation of a Highly Reusable Modeling and Simulation Framework for Discrete Part Manufacturing Systems1992Manjunath Kamath</v>
      </c>
      <c r="I4498" t="str">
        <f>IFERROR(IF(VLOOKUP(Test!G4498,SanityCheck!$F$2:$F$6384,1,FALSE)=Test!G4498,"Y","N"),"N")</f>
        <v>Y</v>
      </c>
    </row>
    <row r="4499" spans="1:9" x14ac:dyDescent="0.25">
      <c r="A4499" t="s">
        <v>1504</v>
      </c>
      <c r="B4499" t="s">
        <v>2649</v>
      </c>
      <c r="C4499" t="s">
        <v>6364</v>
      </c>
      <c r="D4499">
        <v>1992</v>
      </c>
      <c r="E4499" t="s">
        <v>418</v>
      </c>
      <c r="G4499" t="str">
        <f t="shared" si="70"/>
        <v>Modeling MethodologyObject-Oriented SimulationDesign and Implementation of a Highly Reusable Modeling and Simulation Framework for Discrete Part Manufacturing Systems1992Joe H. Mize</v>
      </c>
      <c r="I4499" t="str">
        <f>IFERROR(IF(VLOOKUP(Test!G4499,SanityCheck!$F$2:$F$6384,1,FALSE)=Test!G4499,"Y","N"),"N")</f>
        <v>Y</v>
      </c>
    </row>
    <row r="4500" spans="1:9" x14ac:dyDescent="0.25">
      <c r="A4500" t="s">
        <v>1504</v>
      </c>
      <c r="B4500" t="s">
        <v>2649</v>
      </c>
      <c r="C4500" t="s">
        <v>6362</v>
      </c>
      <c r="D4500">
        <v>1992</v>
      </c>
      <c r="E4500" t="s">
        <v>6361</v>
      </c>
      <c r="G4500" t="str">
        <f t="shared" si="70"/>
        <v>Modeling MethodologyObject-Oriented SimulationObject Orientation and Three Phase Simulation1992Michael Pidd</v>
      </c>
      <c r="I4500" t="str">
        <f>IFERROR(IF(VLOOKUP(Test!G4500,SanityCheck!$F$2:$F$6384,1,FALSE)=Test!G4500,"Y","N"),"N")</f>
        <v>Y</v>
      </c>
    </row>
    <row r="4501" spans="1:9" x14ac:dyDescent="0.25">
      <c r="A4501" t="s">
        <v>1504</v>
      </c>
      <c r="B4501" t="s">
        <v>2649</v>
      </c>
      <c r="C4501" t="s">
        <v>6360</v>
      </c>
      <c r="D4501">
        <v>1992</v>
      </c>
      <c r="E4501" t="s">
        <v>2791</v>
      </c>
      <c r="G4501" t="str">
        <f t="shared" si="70"/>
        <v>Modeling MethodologyObject-Oriented SimulationHierarchical, Modular Concepts Applied to an Object-Oriented Simulation Model Development Environment1992Joel J. Luna</v>
      </c>
      <c r="I4501" t="str">
        <f>IFERROR(IF(VLOOKUP(Test!G4501,SanityCheck!$F$2:$F$6384,1,FALSE)=Test!G4501,"Y","N"),"N")</f>
        <v>Y</v>
      </c>
    </row>
    <row r="4502" spans="1:9" x14ac:dyDescent="0.25">
      <c r="A4502" t="s">
        <v>1504</v>
      </c>
      <c r="B4502" t="s">
        <v>6377</v>
      </c>
      <c r="C4502" t="s">
        <v>6382</v>
      </c>
      <c r="D4502">
        <v>1992</v>
      </c>
      <c r="E4502" t="s">
        <v>6381</v>
      </c>
      <c r="G4502" t="str">
        <f t="shared" si="70"/>
        <v>Modeling MethodologyParallel Simulation IIApproximate Time-Parallel Simulation of Queueing Systems with Losses1992Jain J. Wang</v>
      </c>
      <c r="I4502" t="str">
        <f>IFERROR(IF(VLOOKUP(Test!G4502,SanityCheck!$F$2:$F$6384,1,FALSE)=Test!G4502,"Y","N"),"N")</f>
        <v>Y</v>
      </c>
    </row>
    <row r="4503" spans="1:9" x14ac:dyDescent="0.25">
      <c r="A4503" t="s">
        <v>1504</v>
      </c>
      <c r="B4503" t="s">
        <v>6377</v>
      </c>
      <c r="C4503" t="s">
        <v>6382</v>
      </c>
      <c r="D4503">
        <v>1992</v>
      </c>
      <c r="E4503" t="s">
        <v>2396</v>
      </c>
      <c r="G4503" t="str">
        <f t="shared" si="70"/>
        <v>Modeling MethodologyParallel Simulation IIApproximate Time-Parallel Simulation of Queueing Systems with Losses1992Marc Abrams</v>
      </c>
      <c r="I4503" t="str">
        <f>IFERROR(IF(VLOOKUP(Test!G4503,SanityCheck!$F$2:$F$6384,1,FALSE)=Test!G4503,"Y","N"),"N")</f>
        <v>Y</v>
      </c>
    </row>
    <row r="4504" spans="1:9" x14ac:dyDescent="0.25">
      <c r="A4504" t="s">
        <v>1504</v>
      </c>
      <c r="B4504" t="s">
        <v>6377</v>
      </c>
      <c r="C4504" t="s">
        <v>6380</v>
      </c>
      <c r="D4504">
        <v>1992</v>
      </c>
      <c r="E4504" t="s">
        <v>6383</v>
      </c>
      <c r="G4504" t="str">
        <f t="shared" si="70"/>
        <v>Modeling MethodologyParallel Simulation IIParallel Simulation Using Conservative Time Windows1992Rassul Ayani</v>
      </c>
      <c r="I4504" t="str">
        <f>IFERROR(IF(VLOOKUP(Test!G4504,SanityCheck!$F$2:$F$6384,1,FALSE)=Test!G4504,"Y","N"),"N")</f>
        <v>Y</v>
      </c>
    </row>
    <row r="4505" spans="1:9" x14ac:dyDescent="0.25">
      <c r="A4505" t="s">
        <v>1504</v>
      </c>
      <c r="B4505" t="s">
        <v>6377</v>
      </c>
      <c r="C4505" t="s">
        <v>6380</v>
      </c>
      <c r="D4505">
        <v>1992</v>
      </c>
      <c r="E4505" t="s">
        <v>6379</v>
      </c>
      <c r="G4505" t="str">
        <f t="shared" si="70"/>
        <v>Modeling MethodologyParallel Simulation IIParallel Simulation Using Conservative Time Windows1992Hassan Rajaei</v>
      </c>
      <c r="I4505" t="str">
        <f>IFERROR(IF(VLOOKUP(Test!G4505,SanityCheck!$F$2:$F$6384,1,FALSE)=Test!G4505,"Y","N"),"N")</f>
        <v>Y</v>
      </c>
    </row>
    <row r="4506" spans="1:9" x14ac:dyDescent="0.25">
      <c r="A4506" t="s">
        <v>1504</v>
      </c>
      <c r="B4506" t="s">
        <v>6377</v>
      </c>
      <c r="C4506" t="s">
        <v>6376</v>
      </c>
      <c r="D4506">
        <v>1992</v>
      </c>
      <c r="E4506" t="s">
        <v>6070</v>
      </c>
      <c r="G4506" t="str">
        <f t="shared" si="70"/>
        <v>Modeling MethodologyParallel Simulation IIProcessor Allocation in Parallel Battlefield Simulation1992Narsingh Deo</v>
      </c>
      <c r="I4506" t="str">
        <f>IFERROR(IF(VLOOKUP(Test!G4506,SanityCheck!$F$2:$F$6384,1,FALSE)=Test!G4506,"Y","N"),"N")</f>
        <v>Y</v>
      </c>
    </row>
    <row r="4507" spans="1:9" x14ac:dyDescent="0.25">
      <c r="A4507" t="s">
        <v>1504</v>
      </c>
      <c r="B4507" t="s">
        <v>6377</v>
      </c>
      <c r="C4507" t="s">
        <v>6376</v>
      </c>
      <c r="D4507">
        <v>1992</v>
      </c>
      <c r="E4507" t="s">
        <v>6384</v>
      </c>
      <c r="G4507" t="str">
        <f t="shared" si="70"/>
        <v>Modeling MethodologyParallel Simulation IIProcessor Allocation in Parallel Battlefield Simulation1992Muralidhar Medidi</v>
      </c>
      <c r="I4507" t="str">
        <f>IFERROR(IF(VLOOKUP(Test!G4507,SanityCheck!$F$2:$F$6384,1,FALSE)=Test!G4507,"Y","N"),"N")</f>
        <v>Y</v>
      </c>
    </row>
    <row r="4508" spans="1:9" x14ac:dyDescent="0.25">
      <c r="A4508" t="s">
        <v>1504</v>
      </c>
      <c r="B4508" t="s">
        <v>6377</v>
      </c>
      <c r="C4508" t="s">
        <v>6376</v>
      </c>
      <c r="D4508">
        <v>1992</v>
      </c>
      <c r="E4508" t="s">
        <v>6378</v>
      </c>
      <c r="G4508" t="str">
        <f t="shared" si="70"/>
        <v>Modeling MethodologyParallel Simulation IIProcessor Allocation in Parallel Battlefield Simulation1992Sushil Prasad</v>
      </c>
      <c r="I4508" t="str">
        <f>IFERROR(IF(VLOOKUP(Test!G4508,SanityCheck!$F$2:$F$6384,1,FALSE)=Test!G4508,"Y","N"),"N")</f>
        <v>Y</v>
      </c>
    </row>
    <row r="4509" spans="1:9" x14ac:dyDescent="0.25">
      <c r="A4509" t="s">
        <v>1504</v>
      </c>
      <c r="B4509" t="s">
        <v>6386</v>
      </c>
      <c r="C4509" t="s">
        <v>6385</v>
      </c>
      <c r="D4509">
        <v>1992</v>
      </c>
      <c r="E4509" t="s">
        <v>840</v>
      </c>
      <c r="G4509" t="str">
        <f t="shared" si="70"/>
        <v>Modeling MethodologySimulation EnvironmentsThe Simulation Model Development Environment: An Overview1992Osman Balci</v>
      </c>
      <c r="I4509" t="str">
        <f>IFERROR(IF(VLOOKUP(Test!G4509,SanityCheck!$F$2:$F$6384,1,FALSE)=Test!G4509,"Y","N"),"N")</f>
        <v>Y</v>
      </c>
    </row>
    <row r="4510" spans="1:9" x14ac:dyDescent="0.25">
      <c r="A4510" t="s">
        <v>1504</v>
      </c>
      <c r="B4510" t="s">
        <v>6386</v>
      </c>
      <c r="C4510" t="s">
        <v>6385</v>
      </c>
      <c r="D4510">
        <v>1992</v>
      </c>
      <c r="E4510" t="s">
        <v>663</v>
      </c>
      <c r="G4510" t="str">
        <f t="shared" si="70"/>
        <v>Modeling MethodologySimulation EnvironmentsThe Simulation Model Development Environment: An Overview1992Richard E. Nance</v>
      </c>
      <c r="I4510" t="str">
        <f>IFERROR(IF(VLOOKUP(Test!G4510,SanityCheck!$F$2:$F$6384,1,FALSE)=Test!G4510,"Y","N"),"N")</f>
        <v>Y</v>
      </c>
    </row>
    <row r="4511" spans="1:9" x14ac:dyDescent="0.25">
      <c r="A4511" t="s">
        <v>1504</v>
      </c>
      <c r="B4511" t="s">
        <v>6386</v>
      </c>
      <c r="C4511" t="s">
        <v>6394</v>
      </c>
      <c r="D4511">
        <v>1992</v>
      </c>
      <c r="E4511" t="s">
        <v>2863</v>
      </c>
      <c r="G4511" t="str">
        <f t="shared" si="70"/>
        <v>Modeling MethodologySimulation EnvironmentsThe Computer Aided Simulation Modeling Environment: An Overview1992Ray J. Paul</v>
      </c>
      <c r="I4511" t="str">
        <f>IFERROR(IF(VLOOKUP(Test!G4511,SanityCheck!$F$2:$F$6384,1,FALSE)=Test!G4511,"Y","N"),"N")</f>
        <v>Y</v>
      </c>
    </row>
    <row r="4512" spans="1:9" x14ac:dyDescent="0.25">
      <c r="A4512" t="s">
        <v>1504</v>
      </c>
      <c r="B4512" t="s">
        <v>6386</v>
      </c>
      <c r="C4512" t="s">
        <v>6387</v>
      </c>
      <c r="D4512">
        <v>1992</v>
      </c>
      <c r="E4512" t="s">
        <v>792</v>
      </c>
      <c r="G4512" t="str">
        <f t="shared" si="70"/>
        <v>Modeling MethodologySimulation EnvironmentsRequirements for a Repository-Based Simulation Environment1992Tuncer I. Ã–ren</v>
      </c>
      <c r="I4512" t="str">
        <f>IFERROR(IF(VLOOKUP(Test!G4512,SanityCheck!$F$2:$F$6384,1,FALSE)=Test!G4512,"Y","N"),"N")</f>
        <v>Y</v>
      </c>
    </row>
    <row r="4513" spans="1:9" x14ac:dyDescent="0.25">
      <c r="A4513" t="s">
        <v>1504</v>
      </c>
      <c r="B4513" t="s">
        <v>6386</v>
      </c>
      <c r="C4513" t="s">
        <v>6387</v>
      </c>
      <c r="D4513">
        <v>1992</v>
      </c>
      <c r="E4513" t="s">
        <v>6412</v>
      </c>
      <c r="G4513" t="str">
        <f t="shared" si="70"/>
        <v>Modeling MethodologySimulation EnvironmentsRequirements for a Repository-Based Simulation Environment1992Douglas G. King</v>
      </c>
      <c r="I4513" t="str">
        <f>IFERROR(IF(VLOOKUP(Test!G4513,SanityCheck!$F$2:$F$6384,1,FALSE)=Test!G4513,"Y","N"),"N")</f>
        <v>Y</v>
      </c>
    </row>
    <row r="4514" spans="1:9" x14ac:dyDescent="0.25">
      <c r="A4514" t="s">
        <v>1504</v>
      </c>
      <c r="B4514" t="s">
        <v>6386</v>
      </c>
      <c r="C4514" t="s">
        <v>6387</v>
      </c>
      <c r="D4514">
        <v>1992</v>
      </c>
      <c r="E4514" t="s">
        <v>6390</v>
      </c>
      <c r="G4514" t="str">
        <f t="shared" si="70"/>
        <v>Modeling MethodologySimulation EnvironmentsRequirements for a Repository-Based Simulation Environment1992Louis G. Birta</v>
      </c>
      <c r="I4514" t="str">
        <f>IFERROR(IF(VLOOKUP(Test!G4514,SanityCheck!$F$2:$F$6384,1,FALSE)=Test!G4514,"Y","N"),"N")</f>
        <v>Y</v>
      </c>
    </row>
    <row r="4515" spans="1:9" x14ac:dyDescent="0.25">
      <c r="A4515" t="s">
        <v>1504</v>
      </c>
      <c r="B4515" t="s">
        <v>6386</v>
      </c>
      <c r="C4515" t="s">
        <v>6387</v>
      </c>
      <c r="D4515">
        <v>1992</v>
      </c>
      <c r="E4515" t="s">
        <v>6411</v>
      </c>
      <c r="G4515" t="str">
        <f t="shared" si="70"/>
        <v>Modeling MethodologySimulation EnvironmentsRequirements for a Repository-Based Simulation Environment1992Martin Hitz</v>
      </c>
      <c r="I4515" t="str">
        <f>IFERROR(IF(VLOOKUP(Test!G4515,SanityCheck!$F$2:$F$6384,1,FALSE)=Test!G4515,"Y","N"),"N")</f>
        <v>Y</v>
      </c>
    </row>
    <row r="4516" spans="1:9" x14ac:dyDescent="0.25">
      <c r="A4516" t="s">
        <v>1504</v>
      </c>
      <c r="B4516" t="s">
        <v>6415</v>
      </c>
      <c r="C4516" t="s">
        <v>6414</v>
      </c>
      <c r="D4516">
        <v>1992</v>
      </c>
      <c r="E4516" t="s">
        <v>2126</v>
      </c>
      <c r="G4516" t="str">
        <f t="shared" si="70"/>
        <v>Modeling MethodologyVisual and Graphical SimulationFindings from Behavioral Research in Visual Interactive Simulation1992Robert M. O'Keefe</v>
      </c>
      <c r="I4516" t="str">
        <f>IFERROR(IF(VLOOKUP(Test!G4516,SanityCheck!$F$2:$F$6384,1,FALSE)=Test!G4516,"Y","N"),"N")</f>
        <v>Y</v>
      </c>
    </row>
    <row r="4517" spans="1:9" x14ac:dyDescent="0.25">
      <c r="A4517" t="s">
        <v>1504</v>
      </c>
      <c r="B4517" t="s">
        <v>6415</v>
      </c>
      <c r="C4517" t="s">
        <v>6414</v>
      </c>
      <c r="D4517">
        <v>1992</v>
      </c>
      <c r="E4517" t="s">
        <v>6418</v>
      </c>
      <c r="G4517" t="str">
        <f t="shared" si="70"/>
        <v>Modeling MethodologyVisual and Graphical SimulationFindings from Behavioral Research in Visual Interactive Simulation1992Peter C. Bell</v>
      </c>
      <c r="I4517" t="str">
        <f>IFERROR(IF(VLOOKUP(Test!G4517,SanityCheck!$F$2:$F$6384,1,FALSE)=Test!G4517,"Y","N"),"N")</f>
        <v>Y</v>
      </c>
    </row>
    <row r="4518" spans="1:9" x14ac:dyDescent="0.25">
      <c r="A4518" t="s">
        <v>1504</v>
      </c>
      <c r="B4518" t="s">
        <v>6415</v>
      </c>
      <c r="C4518" t="s">
        <v>6420</v>
      </c>
      <c r="D4518">
        <v>1992</v>
      </c>
      <c r="E4518" t="s">
        <v>6421</v>
      </c>
      <c r="G4518" t="str">
        <f t="shared" si="70"/>
        <v>Modeling MethodologyVisual and Graphical SimulationA Framework for Designing an Animated Simulation System Based on Model-Animator Scheduler Paradigm1992James T. Lin</v>
      </c>
      <c r="I4518" t="str">
        <f>IFERROR(IF(VLOOKUP(Test!G4518,SanityCheck!$F$2:$F$6384,1,FALSE)=Test!G4518,"Y","N"),"N")</f>
        <v>Y</v>
      </c>
    </row>
    <row r="4519" spans="1:9" x14ac:dyDescent="0.25">
      <c r="A4519" t="s">
        <v>1504</v>
      </c>
      <c r="B4519" t="s">
        <v>6415</v>
      </c>
      <c r="C4519" t="s">
        <v>6420</v>
      </c>
      <c r="D4519">
        <v>1992</v>
      </c>
      <c r="E4519" t="s">
        <v>6419</v>
      </c>
      <c r="G4519" t="str">
        <f t="shared" si="70"/>
        <v>Modeling MethodologyVisual and Graphical SimulationA Framework for Designing an Animated Simulation System Based on Model-Animator Scheduler Paradigm1992Kuang-Chau Yeh</v>
      </c>
      <c r="I4519" t="str">
        <f>IFERROR(IF(VLOOKUP(Test!G4519,SanityCheck!$F$2:$F$6384,1,FALSE)=Test!G4519,"Y","N"),"N")</f>
        <v>Y</v>
      </c>
    </row>
    <row r="4520" spans="1:9" x14ac:dyDescent="0.25">
      <c r="A4520" t="s">
        <v>1504</v>
      </c>
      <c r="B4520" t="s">
        <v>6415</v>
      </c>
      <c r="C4520" t="s">
        <v>6420</v>
      </c>
      <c r="D4520">
        <v>1992</v>
      </c>
      <c r="E4520" t="s">
        <v>6423</v>
      </c>
      <c r="G4520" t="str">
        <f t="shared" si="70"/>
        <v>Modeling MethodologyVisual and Graphical SimulationA Framework for Designing an Animated Simulation System Based on Model-Animator Scheduler Paradigm1992Liang-Chyau Sheu</v>
      </c>
      <c r="I4520" t="str">
        <f>IFERROR(IF(VLOOKUP(Test!G4520,SanityCheck!$F$2:$F$6384,1,FALSE)=Test!G4520,"Y","N"),"N")</f>
        <v>Y</v>
      </c>
    </row>
    <row r="4521" spans="1:9" x14ac:dyDescent="0.25">
      <c r="A4521" t="s">
        <v>1504</v>
      </c>
      <c r="B4521" t="s">
        <v>6415</v>
      </c>
      <c r="C4521" t="s">
        <v>6417</v>
      </c>
      <c r="D4521">
        <v>1992</v>
      </c>
      <c r="E4521" t="s">
        <v>6422</v>
      </c>
      <c r="G4521" t="str">
        <f t="shared" si="70"/>
        <v>Modeling MethodologyVisual and Graphical SimulationModel Reusability in a Graphical Simulation Package1992Betty J. Bortscheller</v>
      </c>
      <c r="I4521" t="str">
        <f>IFERROR(IF(VLOOKUP(Test!G4521,SanityCheck!$F$2:$F$6384,1,FALSE)=Test!G4521,"Y","N"),"N")</f>
        <v>Y</v>
      </c>
    </row>
    <row r="4522" spans="1:9" x14ac:dyDescent="0.25">
      <c r="A4522" t="s">
        <v>1504</v>
      </c>
      <c r="B4522" t="s">
        <v>6415</v>
      </c>
      <c r="C4522" t="s">
        <v>6417</v>
      </c>
      <c r="D4522">
        <v>1992</v>
      </c>
      <c r="E4522" t="s">
        <v>6416</v>
      </c>
      <c r="G4522" t="str">
        <f t="shared" si="70"/>
        <v>Modeling MethodologyVisual and Graphical SimulationModel Reusability in a Graphical Simulation Package1992Emilie Saulnier</v>
      </c>
      <c r="I4522" t="str">
        <f>IFERROR(IF(VLOOKUP(Test!G4522,SanityCheck!$F$2:$F$6384,1,FALSE)=Test!G4522,"Y","N"),"N")</f>
        <v>Y</v>
      </c>
    </row>
    <row r="4523" spans="1:9" x14ac:dyDescent="0.25">
      <c r="A4523" t="s">
        <v>1504</v>
      </c>
      <c r="B4523" t="s">
        <v>6425</v>
      </c>
      <c r="C4523" t="s">
        <v>6444</v>
      </c>
      <c r="D4523">
        <v>1992</v>
      </c>
      <c r="E4523" t="s">
        <v>5223</v>
      </c>
      <c r="G4523" t="str">
        <f t="shared" si="70"/>
        <v>Modeling MethodologyPanel DiscussionDiscrete Event Simulation Modeling: Directions for the '90s1992Ashvin Radiya</v>
      </c>
      <c r="I4523" t="str">
        <f>IFERROR(IF(VLOOKUP(Test!G4523,SanityCheck!$F$2:$F$6384,1,FALSE)=Test!G4523,"Y","N"),"N")</f>
        <v>Y</v>
      </c>
    </row>
    <row r="4524" spans="1:9" x14ac:dyDescent="0.25">
      <c r="A4524" t="s">
        <v>1504</v>
      </c>
      <c r="B4524" t="s">
        <v>6425</v>
      </c>
      <c r="C4524" t="s">
        <v>6444</v>
      </c>
      <c r="D4524">
        <v>1992</v>
      </c>
      <c r="E4524" t="s">
        <v>2747</v>
      </c>
      <c r="G4524" t="str">
        <f t="shared" si="70"/>
        <v>Modeling MethodologyPanel DiscussionDiscrete Event Simulation Modeling: Directions for the '90s1992Paul A. Fishwick</v>
      </c>
      <c r="I4524" t="str">
        <f>IFERROR(IF(VLOOKUP(Test!G4524,SanityCheck!$F$2:$F$6384,1,FALSE)=Test!G4524,"Y","N"),"N")</f>
        <v>Y</v>
      </c>
    </row>
    <row r="4525" spans="1:9" x14ac:dyDescent="0.25">
      <c r="A4525" t="s">
        <v>1504</v>
      </c>
      <c r="B4525" t="s">
        <v>6425</v>
      </c>
      <c r="C4525" t="s">
        <v>6444</v>
      </c>
      <c r="D4525">
        <v>1992</v>
      </c>
      <c r="E4525" t="s">
        <v>663</v>
      </c>
      <c r="G4525" t="str">
        <f t="shared" si="70"/>
        <v>Modeling MethodologyPanel DiscussionDiscrete Event Simulation Modeling: Directions for the '90s1992Richard E. Nance</v>
      </c>
      <c r="I4525" t="str">
        <f>IFERROR(IF(VLOOKUP(Test!G4525,SanityCheck!$F$2:$F$6384,1,FALSE)=Test!G4525,"Y","N"),"N")</f>
        <v>Y</v>
      </c>
    </row>
    <row r="4526" spans="1:9" x14ac:dyDescent="0.25">
      <c r="A4526" t="s">
        <v>1504</v>
      </c>
      <c r="B4526" t="s">
        <v>6425</v>
      </c>
      <c r="C4526" t="s">
        <v>6444</v>
      </c>
      <c r="D4526">
        <v>1992</v>
      </c>
      <c r="E4526" t="s">
        <v>2718</v>
      </c>
      <c r="G4526" t="str">
        <f t="shared" si="70"/>
        <v>Modeling MethodologyPanel DiscussionDiscrete Event Simulation Modeling: Directions for the '90s1992Jeff Rothenberg</v>
      </c>
      <c r="I4526" t="str">
        <f>IFERROR(IF(VLOOKUP(Test!G4526,SanityCheck!$F$2:$F$6384,1,FALSE)=Test!G4526,"Y","N"),"N")</f>
        <v>Y</v>
      </c>
    </row>
    <row r="4527" spans="1:9" x14ac:dyDescent="0.25">
      <c r="A4527" t="s">
        <v>1504</v>
      </c>
      <c r="B4527" t="s">
        <v>6425</v>
      </c>
      <c r="C4527" t="s">
        <v>6444</v>
      </c>
      <c r="D4527">
        <v>1992</v>
      </c>
      <c r="E4527" t="s">
        <v>693</v>
      </c>
      <c r="G4527" t="str">
        <f t="shared" si="70"/>
        <v>Modeling MethodologyPanel DiscussionDiscrete Event Simulation Modeling: Directions for the '90s1992Robert G. Sargent</v>
      </c>
      <c r="I4527" t="str">
        <f>IFERROR(IF(VLOOKUP(Test!G4527,SanityCheck!$F$2:$F$6384,1,FALSE)=Test!G4527,"Y","N"),"N")</f>
        <v>Y</v>
      </c>
    </row>
    <row r="4528" spans="1:9" x14ac:dyDescent="0.25">
      <c r="A4528" t="s">
        <v>1504</v>
      </c>
      <c r="B4528" t="s">
        <v>4899</v>
      </c>
      <c r="C4528" t="s">
        <v>4904</v>
      </c>
      <c r="D4528">
        <v>1992</v>
      </c>
      <c r="E4528" t="s">
        <v>2946</v>
      </c>
      <c r="G4528" t="str">
        <f t="shared" si="70"/>
        <v>Modeling MethodologyVerification and ValidationBuilding Correct Simulation Models is Difficult1992Enver YÃ¼cesan</v>
      </c>
      <c r="I4528" t="str">
        <f>IFERROR(IF(VLOOKUP(Test!G4528,SanityCheck!$F$2:$F$6384,1,FALSE)=Test!G4528,"Y","N"),"N")</f>
        <v>Y</v>
      </c>
    </row>
    <row r="4529" spans="1:9" x14ac:dyDescent="0.25">
      <c r="A4529" t="s">
        <v>1504</v>
      </c>
      <c r="B4529" t="s">
        <v>4899</v>
      </c>
      <c r="C4529" t="s">
        <v>4904</v>
      </c>
      <c r="D4529">
        <v>1992</v>
      </c>
      <c r="E4529" t="s">
        <v>2389</v>
      </c>
      <c r="G4529" t="str">
        <f t="shared" si="70"/>
        <v>Modeling MethodologyVerification and ValidationBuilding Correct Simulation Models is Difficult1992Sheldon H. Jacobson</v>
      </c>
      <c r="I4529" t="str">
        <f>IFERROR(IF(VLOOKUP(Test!G4529,SanityCheck!$F$2:$F$6384,1,FALSE)=Test!G4529,"Y","N"),"N")</f>
        <v>Y</v>
      </c>
    </row>
    <row r="4530" spans="1:9" x14ac:dyDescent="0.25">
      <c r="A4530" t="s">
        <v>1504</v>
      </c>
      <c r="B4530" t="s">
        <v>4899</v>
      </c>
      <c r="C4530" t="s">
        <v>4901</v>
      </c>
      <c r="D4530">
        <v>1992</v>
      </c>
      <c r="E4530" t="s">
        <v>4908</v>
      </c>
      <c r="G4530" t="str">
        <f t="shared" si="70"/>
        <v>Modeling MethodologyVerification and ValidationThe Scientific Method of Choosing Model Fidelity1992Michael P. Bailey</v>
      </c>
      <c r="I4530" t="str">
        <f>IFERROR(IF(VLOOKUP(Test!G4530,SanityCheck!$F$2:$F$6384,1,FALSE)=Test!G4530,"Y","N"),"N")</f>
        <v>Y</v>
      </c>
    </row>
    <row r="4531" spans="1:9" x14ac:dyDescent="0.25">
      <c r="A4531" t="s">
        <v>1504</v>
      </c>
      <c r="B4531" t="s">
        <v>4899</v>
      </c>
      <c r="C4531" t="s">
        <v>4901</v>
      </c>
      <c r="D4531">
        <v>1992</v>
      </c>
      <c r="E4531" t="s">
        <v>4900</v>
      </c>
      <c r="G4531" t="str">
        <f t="shared" si="70"/>
        <v>Modeling MethodologyVerification and ValidationThe Scientific Method of Choosing Model Fidelity1992William G. Kemple</v>
      </c>
      <c r="I4531" t="str">
        <f>IFERROR(IF(VLOOKUP(Test!G4531,SanityCheck!$F$2:$F$6384,1,FALSE)=Test!G4531,"Y","N"),"N")</f>
        <v>Y</v>
      </c>
    </row>
    <row r="4532" spans="1:9" x14ac:dyDescent="0.25">
      <c r="A4532" t="s">
        <v>1504</v>
      </c>
      <c r="B4532" t="s">
        <v>4899</v>
      </c>
      <c r="C4532" t="s">
        <v>4905</v>
      </c>
      <c r="D4532">
        <v>1992</v>
      </c>
      <c r="E4532" t="s">
        <v>4907</v>
      </c>
      <c r="G4532" t="str">
        <f t="shared" si="70"/>
        <v>Modeling MethodologyVerification and ValidationA Software Mechanism to Enhance Simulation Model Validity1992Gaynor Legge</v>
      </c>
      <c r="I4532" t="str">
        <f>IFERROR(IF(VLOOKUP(Test!G4532,SanityCheck!$F$2:$F$6384,1,FALSE)=Test!G4532,"Y","N"),"N")</f>
        <v>Y</v>
      </c>
    </row>
    <row r="4533" spans="1:9" x14ac:dyDescent="0.25">
      <c r="A4533" t="s">
        <v>1504</v>
      </c>
      <c r="B4533" t="s">
        <v>4899</v>
      </c>
      <c r="C4533" t="s">
        <v>4905</v>
      </c>
      <c r="D4533">
        <v>1992</v>
      </c>
      <c r="E4533" t="s">
        <v>2078</v>
      </c>
      <c r="G4533" t="str">
        <f t="shared" si="70"/>
        <v>Modeling MethodologyVerification and ValidationA Software Mechanism to Enhance Simulation Model Validity1992Dana L. Wyatt</v>
      </c>
      <c r="I4533" t="str">
        <f>IFERROR(IF(VLOOKUP(Test!G4533,SanityCheck!$F$2:$F$6384,1,FALSE)=Test!G4533,"Y","N"),"N")</f>
        <v>Y</v>
      </c>
    </row>
    <row r="4534" spans="1:9" x14ac:dyDescent="0.25">
      <c r="A4534" t="s">
        <v>1504</v>
      </c>
      <c r="B4534" t="s">
        <v>6491</v>
      </c>
      <c r="C4534" t="s">
        <v>6490</v>
      </c>
      <c r="D4534">
        <v>1992</v>
      </c>
      <c r="E4534" t="s">
        <v>6489</v>
      </c>
      <c r="G4534" t="str">
        <f t="shared" si="70"/>
        <v>Modeling MethodologyKnowledge-Based SimulationAn Investigation of a Standard Simulation-Knowledge Interface1992Carol S. Russell</v>
      </c>
      <c r="I4534" t="str">
        <f>IFERROR(IF(VLOOKUP(Test!G4534,SanityCheck!$F$2:$F$6384,1,FALSE)=Test!G4534,"Y","N"),"N")</f>
        <v>Y</v>
      </c>
    </row>
    <row r="4535" spans="1:9" x14ac:dyDescent="0.25">
      <c r="A4535" t="s">
        <v>1504</v>
      </c>
      <c r="B4535" t="s">
        <v>6491</v>
      </c>
      <c r="C4535" t="s">
        <v>6490</v>
      </c>
      <c r="D4535">
        <v>1992</v>
      </c>
      <c r="E4535" t="s">
        <v>6501</v>
      </c>
      <c r="G4535" t="str">
        <f t="shared" si="70"/>
        <v>Modeling MethodologyKnowledge-Based SimulationAn Investigation of a Standard Simulation-Knowledge Interface1992Adel S. Elmaghraby</v>
      </c>
      <c r="I4535" t="str">
        <f>IFERROR(IF(VLOOKUP(Test!G4535,SanityCheck!$F$2:$F$6384,1,FALSE)=Test!G4535,"Y","N"),"N")</f>
        <v>Y</v>
      </c>
    </row>
    <row r="4536" spans="1:9" x14ac:dyDescent="0.25">
      <c r="A4536" t="s">
        <v>1504</v>
      </c>
      <c r="B4536" t="s">
        <v>6491</v>
      </c>
      <c r="C4536" t="s">
        <v>6490</v>
      </c>
      <c r="D4536">
        <v>1992</v>
      </c>
      <c r="E4536" t="s">
        <v>6494</v>
      </c>
      <c r="G4536" t="str">
        <f t="shared" si="70"/>
        <v>Modeling MethodologyKnowledge-Based SimulationAn Investigation of a Standard Simulation-Knowledge Interface1992James H. Graham</v>
      </c>
      <c r="I4536" t="str">
        <f>IFERROR(IF(VLOOKUP(Test!G4536,SanityCheck!$F$2:$F$6384,1,FALSE)=Test!G4536,"Y","N"),"N")</f>
        <v>Y</v>
      </c>
    </row>
    <row r="4537" spans="1:9" x14ac:dyDescent="0.25">
      <c r="A4537" t="s">
        <v>1504</v>
      </c>
      <c r="B4537" t="s">
        <v>6491</v>
      </c>
      <c r="C4537" t="s">
        <v>6493</v>
      </c>
      <c r="D4537">
        <v>1992</v>
      </c>
      <c r="E4537" t="s">
        <v>6495</v>
      </c>
      <c r="G4537" t="str">
        <f t="shared" si="70"/>
        <v>Modeling MethodologyKnowledge-Based SimulationISLE - Intelligent Scalable Logistics Environment1992Lisa Sokol</v>
      </c>
      <c r="I4537" t="str">
        <f>IFERROR(IF(VLOOKUP(Test!G4537,SanityCheck!$F$2:$F$6384,1,FALSE)=Test!G4537,"Y","N"),"N")</f>
        <v>Y</v>
      </c>
    </row>
    <row r="4538" spans="1:9" x14ac:dyDescent="0.25">
      <c r="A4538" t="s">
        <v>1504</v>
      </c>
      <c r="B4538" t="s">
        <v>6491</v>
      </c>
      <c r="C4538" t="s">
        <v>6493</v>
      </c>
      <c r="D4538">
        <v>1992</v>
      </c>
      <c r="E4538" t="s">
        <v>6500</v>
      </c>
      <c r="G4538" t="str">
        <f t="shared" si="70"/>
        <v>Modeling MethodologyKnowledge-Based SimulationISLE - Intelligent Scalable Logistics Environment1992Steven Geyer</v>
      </c>
      <c r="I4538" t="str">
        <f>IFERROR(IF(VLOOKUP(Test!G4538,SanityCheck!$F$2:$F$6384,1,FALSE)=Test!G4538,"Y","N"),"N")</f>
        <v>Y</v>
      </c>
    </row>
    <row r="4539" spans="1:9" x14ac:dyDescent="0.25">
      <c r="A4539" t="s">
        <v>1504</v>
      </c>
      <c r="B4539" t="s">
        <v>6491</v>
      </c>
      <c r="C4539" t="s">
        <v>6493</v>
      </c>
      <c r="D4539">
        <v>1992</v>
      </c>
      <c r="E4539" t="s">
        <v>6498</v>
      </c>
      <c r="G4539" t="str">
        <f t="shared" si="70"/>
        <v>Modeling MethodologyKnowledge-Based SimulationISLE - Intelligent Scalable Logistics Environment1992Robert Lasken</v>
      </c>
      <c r="I4539" t="str">
        <f>IFERROR(IF(VLOOKUP(Test!G4539,SanityCheck!$F$2:$F$6384,1,FALSE)=Test!G4539,"Y","N"),"N")</f>
        <v>Y</v>
      </c>
    </row>
    <row r="4540" spans="1:9" x14ac:dyDescent="0.25">
      <c r="A4540" t="s">
        <v>1504</v>
      </c>
      <c r="B4540" t="s">
        <v>6491</v>
      </c>
      <c r="C4540" t="s">
        <v>6493</v>
      </c>
      <c r="D4540">
        <v>1992</v>
      </c>
      <c r="E4540" t="s">
        <v>6492</v>
      </c>
      <c r="G4540" t="str">
        <f t="shared" si="70"/>
        <v>Modeling MethodologyKnowledge-Based SimulationISLE - Intelligent Scalable Logistics Environment1992Katherine Murphy</v>
      </c>
      <c r="I4540" t="str">
        <f>IFERROR(IF(VLOOKUP(Test!G4540,SanityCheck!$F$2:$F$6384,1,FALSE)=Test!G4540,"Y","N"),"N")</f>
        <v>Y</v>
      </c>
    </row>
    <row r="4541" spans="1:9" x14ac:dyDescent="0.25">
      <c r="A4541" t="s">
        <v>1504</v>
      </c>
      <c r="B4541" t="s">
        <v>6491</v>
      </c>
      <c r="C4541" t="s">
        <v>6497</v>
      </c>
      <c r="D4541">
        <v>1992</v>
      </c>
      <c r="E4541" t="s">
        <v>6496</v>
      </c>
      <c r="G4541" t="str">
        <f t="shared" si="70"/>
        <v>Modeling MethodologyKnowledge-Based SimulationKnowledge-Based Simulation to Assist in System Design Identification1992Nantawan Kwanjai</v>
      </c>
      <c r="I4541" t="str">
        <f>IFERROR(IF(VLOOKUP(Test!G4541,SanityCheck!$F$2:$F$6384,1,FALSE)=Test!G4541,"Y","N"),"N")</f>
        <v>Y</v>
      </c>
    </row>
    <row r="4542" spans="1:9" x14ac:dyDescent="0.25">
      <c r="A4542" t="s">
        <v>1504</v>
      </c>
      <c r="B4542" t="s">
        <v>6491</v>
      </c>
      <c r="C4542" t="s">
        <v>6497</v>
      </c>
      <c r="D4542">
        <v>1992</v>
      </c>
      <c r="E4542" t="s">
        <v>6499</v>
      </c>
      <c r="G4542" t="str">
        <f t="shared" si="70"/>
        <v>Modeling MethodologyKnowledge-Based SimulationKnowledge-Based Simulation to Assist in System Design Identification1992Rosemary Wild</v>
      </c>
      <c r="I4542" t="str">
        <f>IFERROR(IF(VLOOKUP(Test!G4542,SanityCheck!$F$2:$F$6384,1,FALSE)=Test!G4542,"Y","N"),"N")</f>
        <v>Y</v>
      </c>
    </row>
    <row r="4543" spans="1:9" x14ac:dyDescent="0.25">
      <c r="A4543" t="s">
        <v>315</v>
      </c>
      <c r="B4543" t="s">
        <v>6504</v>
      </c>
      <c r="C4543" t="s">
        <v>6509</v>
      </c>
      <c r="D4543">
        <v>1992</v>
      </c>
      <c r="E4543" t="s">
        <v>6508</v>
      </c>
      <c r="G4543" t="str">
        <f t="shared" si="70"/>
        <v>Manufacturing ApplicationsNontraditional Applications in ManufacturingThe Timken Company's Gambrinus Thermal Treatment Facility Scheduling System1992Michael C. Cheselka</v>
      </c>
      <c r="I4543" t="str">
        <f>IFERROR(IF(VLOOKUP(Test!G4543,SanityCheck!$F$2:$F$6384,1,FALSE)=Test!G4543,"Y","N"),"N")</f>
        <v>Y</v>
      </c>
    </row>
    <row r="4544" spans="1:9" x14ac:dyDescent="0.25">
      <c r="A4544" t="s">
        <v>315</v>
      </c>
      <c r="B4544" t="s">
        <v>6504</v>
      </c>
      <c r="C4544" t="s">
        <v>6506</v>
      </c>
      <c r="D4544">
        <v>1992</v>
      </c>
      <c r="E4544" t="s">
        <v>5518</v>
      </c>
      <c r="G4544" t="str">
        <f t="shared" si="70"/>
        <v>Manufacturing ApplicationsNontraditional Applications in ManufacturingSimulation of Engineering Design Change Approval Process1992Subramanian Prakash</v>
      </c>
      <c r="I4544" t="str">
        <f>IFERROR(IF(VLOOKUP(Test!G4544,SanityCheck!$F$2:$F$6384,1,FALSE)=Test!G4544,"Y","N"),"N")</f>
        <v>Y</v>
      </c>
    </row>
    <row r="4545" spans="1:9" x14ac:dyDescent="0.25">
      <c r="A4545" t="s">
        <v>315</v>
      </c>
      <c r="B4545" t="s">
        <v>6504</v>
      </c>
      <c r="C4545" t="s">
        <v>6506</v>
      </c>
      <c r="D4545">
        <v>1992</v>
      </c>
      <c r="E4545" t="s">
        <v>6507</v>
      </c>
      <c r="G4545" t="str">
        <f t="shared" si="70"/>
        <v>Manufacturing ApplicationsNontraditional Applications in ManufacturingSimulation of Engineering Design Change Approval Process1992Joel Schlotthauer</v>
      </c>
      <c r="I4545" t="str">
        <f>IFERROR(IF(VLOOKUP(Test!G4545,SanityCheck!$F$2:$F$6384,1,FALSE)=Test!G4545,"Y","N"),"N")</f>
        <v>Y</v>
      </c>
    </row>
    <row r="4546" spans="1:9" x14ac:dyDescent="0.25">
      <c r="A4546" t="s">
        <v>315</v>
      </c>
      <c r="B4546" t="s">
        <v>6504</v>
      </c>
      <c r="C4546" t="s">
        <v>6503</v>
      </c>
      <c r="D4546">
        <v>1992</v>
      </c>
      <c r="E4546" t="s">
        <v>6505</v>
      </c>
      <c r="G4546" t="str">
        <f t="shared" ref="G4546:G4609" si="71">CONCATENATE(A4546,B4546,C4546,D4546,E4546)</f>
        <v>Manufacturing ApplicationsNontraditional Applications in ManufacturingRealtime Operations Scheduling for Flexible Manufacturing Cells1992J.S. Dhingra</v>
      </c>
      <c r="I4546" t="str">
        <f>IFERROR(IF(VLOOKUP(Test!G4546,SanityCheck!$F$2:$F$6384,1,FALSE)=Test!G4546,"Y","N"),"N")</f>
        <v>Y</v>
      </c>
    </row>
    <row r="4547" spans="1:9" x14ac:dyDescent="0.25">
      <c r="A4547" t="s">
        <v>315</v>
      </c>
      <c r="B4547" t="s">
        <v>6504</v>
      </c>
      <c r="C4547" t="s">
        <v>6503</v>
      </c>
      <c r="D4547">
        <v>1992</v>
      </c>
      <c r="E4547" t="s">
        <v>6502</v>
      </c>
      <c r="G4547" t="str">
        <f t="shared" si="71"/>
        <v>Manufacturing ApplicationsNontraditional Applications in ManufacturingRealtime Operations Scheduling for Flexible Manufacturing Cells1992K. L. Musser</v>
      </c>
      <c r="I4547" t="str">
        <f>IFERROR(IF(VLOOKUP(Test!G4547,SanityCheck!$F$2:$F$6384,1,FALSE)=Test!G4547,"Y","N"),"N")</f>
        <v>Y</v>
      </c>
    </row>
    <row r="4548" spans="1:9" x14ac:dyDescent="0.25">
      <c r="A4548" t="s">
        <v>315</v>
      </c>
      <c r="B4548" t="s">
        <v>6504</v>
      </c>
      <c r="C4548" t="s">
        <v>6503</v>
      </c>
      <c r="D4548">
        <v>1992</v>
      </c>
      <c r="E4548" t="s">
        <v>6510</v>
      </c>
      <c r="G4548" t="str">
        <f t="shared" si="71"/>
        <v>Manufacturing ApplicationsNontraditional Applications in ManufacturingRealtime Operations Scheduling for Flexible Manufacturing Cells1992G. L. Blankenship</v>
      </c>
      <c r="I4548" t="str">
        <f>IFERROR(IF(VLOOKUP(Test!G4548,SanityCheck!$F$2:$F$6384,1,FALSE)=Test!G4548,"Y","N"),"N")</f>
        <v>Y</v>
      </c>
    </row>
    <row r="4549" spans="1:9" x14ac:dyDescent="0.25">
      <c r="A4549" t="s">
        <v>315</v>
      </c>
      <c r="B4549" t="s">
        <v>6512</v>
      </c>
      <c r="C4549" t="s">
        <v>6515</v>
      </c>
      <c r="D4549">
        <v>1992</v>
      </c>
      <c r="E4549" t="s">
        <v>6514</v>
      </c>
      <c r="G4549" t="str">
        <f t="shared" si="71"/>
        <v>Manufacturing ApplicationsModeling in Electronics ManufacturingModeling Final Assembly and Test Processes in the Semiconductor Industry1992J. David Liljegren</v>
      </c>
      <c r="I4549" t="str">
        <f>IFERROR(IF(VLOOKUP(Test!G4549,SanityCheck!$F$2:$F$6384,1,FALSE)=Test!G4549,"Y","N"),"N")</f>
        <v>Y</v>
      </c>
    </row>
    <row r="4550" spans="1:9" x14ac:dyDescent="0.25">
      <c r="A4550" t="s">
        <v>315</v>
      </c>
      <c r="B4550" t="s">
        <v>6512</v>
      </c>
      <c r="C4550" t="s">
        <v>6511</v>
      </c>
      <c r="D4550">
        <v>1992</v>
      </c>
      <c r="E4550" t="s">
        <v>5062</v>
      </c>
      <c r="G4550" t="str">
        <f t="shared" si="71"/>
        <v>Manufacturing ApplicationsModeling in Electronics ManufacturingSimulation Issues in Electronics Manufacturing1992Ricki G. Ingalls</v>
      </c>
      <c r="I4550" t="str">
        <f>IFERROR(IF(VLOOKUP(Test!G4550,SanityCheck!$F$2:$F$6384,1,FALSE)=Test!G4550,"Y","N"),"N")</f>
        <v>Y</v>
      </c>
    </row>
    <row r="4551" spans="1:9" x14ac:dyDescent="0.25">
      <c r="A4551" t="s">
        <v>315</v>
      </c>
      <c r="B4551" t="s">
        <v>6512</v>
      </c>
      <c r="C4551" t="s">
        <v>6511</v>
      </c>
      <c r="D4551">
        <v>1992</v>
      </c>
      <c r="E4551" t="s">
        <v>6516</v>
      </c>
      <c r="G4551" t="str">
        <f t="shared" si="71"/>
        <v>Manufacturing ApplicationsModeling in Electronics ManufacturingSimulation Issues in Electronics Manufacturing1992Carol Eckersley</v>
      </c>
      <c r="I4551" t="str">
        <f>IFERROR(IF(VLOOKUP(Test!G4551,SanityCheck!$F$2:$F$6384,1,FALSE)=Test!G4551,"Y","N"),"N")</f>
        <v>Y</v>
      </c>
    </row>
    <row r="4552" spans="1:9" x14ac:dyDescent="0.25">
      <c r="A4552" t="s">
        <v>315</v>
      </c>
      <c r="B4552" t="s">
        <v>6512</v>
      </c>
      <c r="C4552" t="s">
        <v>6513</v>
      </c>
      <c r="D4552">
        <v>1992</v>
      </c>
      <c r="E4552" t="s">
        <v>730</v>
      </c>
      <c r="G4552" t="str">
        <f t="shared" si="71"/>
        <v>Manufacturing ApplicationsModeling in Electronics ManufacturingAn Integrated Environment for Modeling Large Scale Electronics Manufacturing1992Michael G. Ketcham</v>
      </c>
      <c r="I4552" t="str">
        <f>IFERROR(IF(VLOOKUP(Test!G4552,SanityCheck!$F$2:$F$6384,1,FALSE)=Test!G4552,"Y","N"),"N")</f>
        <v>Y</v>
      </c>
    </row>
    <row r="4553" spans="1:9" x14ac:dyDescent="0.25">
      <c r="A4553" t="s">
        <v>315</v>
      </c>
      <c r="B4553" t="s">
        <v>6519</v>
      </c>
      <c r="C4553" t="s">
        <v>6521</v>
      </c>
      <c r="D4553">
        <v>1992</v>
      </c>
      <c r="E4553" t="s">
        <v>6524</v>
      </c>
      <c r="G4553" t="str">
        <f t="shared" si="71"/>
        <v>Manufacturing ApplicationsWafer FabricationDevelopment of Generic Simulation Models to Evaluate Wafer Fabrication Cluster Tools1992Neal G. Pierce</v>
      </c>
      <c r="I4553" t="str">
        <f>IFERROR(IF(VLOOKUP(Test!G4553,SanityCheck!$F$2:$F$6384,1,FALSE)=Test!G4553,"Y","N"),"N")</f>
        <v>Y</v>
      </c>
    </row>
    <row r="4554" spans="1:9" x14ac:dyDescent="0.25">
      <c r="A4554" t="s">
        <v>315</v>
      </c>
      <c r="B4554" t="s">
        <v>6519</v>
      </c>
      <c r="C4554" t="s">
        <v>6521</v>
      </c>
      <c r="D4554">
        <v>1992</v>
      </c>
      <c r="E4554" t="s">
        <v>6520</v>
      </c>
      <c r="G4554" t="str">
        <f t="shared" si="71"/>
        <v>Manufacturing ApplicationsWafer FabricationDevelopment of Generic Simulation Models to Evaluate Wafer Fabrication Cluster Tools1992Michael J. Drevna</v>
      </c>
      <c r="I4554" t="str">
        <f>IFERROR(IF(VLOOKUP(Test!G4554,SanityCheck!$F$2:$F$6384,1,FALSE)=Test!G4554,"Y","N"),"N")</f>
        <v>Y</v>
      </c>
    </row>
    <row r="4555" spans="1:9" x14ac:dyDescent="0.25">
      <c r="A4555" t="s">
        <v>315</v>
      </c>
      <c r="B4555" t="s">
        <v>6519</v>
      </c>
      <c r="C4555" t="s">
        <v>6518</v>
      </c>
      <c r="D4555">
        <v>1992</v>
      </c>
      <c r="E4555" t="s">
        <v>6019</v>
      </c>
      <c r="G4555" t="str">
        <f t="shared" si="71"/>
        <v>Manufacturing ApplicationsWafer FabricationSupporting Semiconductor Manufacturing Simulation Tools Using a Structured Data Model1992Susan S. Baum</v>
      </c>
      <c r="I4555" t="str">
        <f>IFERROR(IF(VLOOKUP(Test!G4555,SanityCheck!$F$2:$F$6384,1,FALSE)=Test!G4555,"Y","N"),"N")</f>
        <v>Y</v>
      </c>
    </row>
    <row r="4556" spans="1:9" x14ac:dyDescent="0.25">
      <c r="A4556" t="s">
        <v>315</v>
      </c>
      <c r="B4556" t="s">
        <v>6519</v>
      </c>
      <c r="C4556" t="s">
        <v>6518</v>
      </c>
      <c r="D4556">
        <v>1992</v>
      </c>
      <c r="E4556" t="s">
        <v>6517</v>
      </c>
      <c r="G4556" t="str">
        <f t="shared" si="71"/>
        <v>Manufacturing ApplicationsWafer FabricationSupporting Semiconductor Manufacturing Simulation Tools Using a Structured Data Model1992Peter G. Glassey</v>
      </c>
      <c r="I4556" t="str">
        <f>IFERROR(IF(VLOOKUP(Test!G4556,SanityCheck!$F$2:$F$6384,1,FALSE)=Test!G4556,"Y","N"),"N")</f>
        <v>Y</v>
      </c>
    </row>
    <row r="4557" spans="1:9" x14ac:dyDescent="0.25">
      <c r="A4557" t="s">
        <v>315</v>
      </c>
      <c r="B4557" t="s">
        <v>6519</v>
      </c>
      <c r="C4557" t="s">
        <v>6523</v>
      </c>
      <c r="D4557">
        <v>1992</v>
      </c>
      <c r="E4557" t="s">
        <v>6522</v>
      </c>
      <c r="G4557" t="str">
        <f t="shared" si="71"/>
        <v>Manufacturing ApplicationsWafer FabricationModeling the Lot Selection Process in Semiconductor Photolithography Processing1992Thomas C. McGuigan</v>
      </c>
      <c r="I4557" t="str">
        <f>IFERROR(IF(VLOOKUP(Test!G4557,SanityCheck!$F$2:$F$6384,1,FALSE)=Test!G4557,"Y","N"),"N")</f>
        <v>Y</v>
      </c>
    </row>
    <row r="4558" spans="1:9" x14ac:dyDescent="0.25">
      <c r="A4558" t="s">
        <v>315</v>
      </c>
      <c r="B4558" t="s">
        <v>6527</v>
      </c>
      <c r="C4558" t="s">
        <v>6531</v>
      </c>
      <c r="D4558">
        <v>1992</v>
      </c>
      <c r="E4558" t="s">
        <v>6530</v>
      </c>
      <c r="G4558" t="str">
        <f t="shared" si="71"/>
        <v>Manufacturing ApplicationsManufacturing Simulation in JapanA Manufacturing-Oriented Simulation Package to Support Systems Planning and Its Operation1992Shigeki Umeda</v>
      </c>
      <c r="I4558" t="str">
        <f>IFERROR(IF(VLOOKUP(Test!G4558,SanityCheck!$F$2:$F$6384,1,FALSE)=Test!G4558,"Y","N"),"N")</f>
        <v>Y</v>
      </c>
    </row>
    <row r="4559" spans="1:9" x14ac:dyDescent="0.25">
      <c r="A4559" t="s">
        <v>315</v>
      </c>
      <c r="B4559" t="s">
        <v>6527</v>
      </c>
      <c r="C4559" t="s">
        <v>6526</v>
      </c>
      <c r="D4559">
        <v>1992</v>
      </c>
      <c r="E4559" t="s">
        <v>6533</v>
      </c>
      <c r="G4559" t="str">
        <f t="shared" si="71"/>
        <v>Manufacturing ApplicationsManufacturing Simulation in JapanSimulation Through Explicit State Description and Its Application to Semiconductor Fab Operation1992Mutsumi Fujihara</v>
      </c>
      <c r="I4559" t="str">
        <f>IFERROR(IF(VLOOKUP(Test!G4559,SanityCheck!$F$2:$F$6384,1,FALSE)=Test!G4559,"Y","N"),"N")</f>
        <v>Y</v>
      </c>
    </row>
    <row r="4560" spans="1:9" x14ac:dyDescent="0.25">
      <c r="A4560" t="s">
        <v>315</v>
      </c>
      <c r="B4560" t="s">
        <v>6527</v>
      </c>
      <c r="C4560" t="s">
        <v>6526</v>
      </c>
      <c r="D4560">
        <v>1992</v>
      </c>
      <c r="E4560" t="s">
        <v>6525</v>
      </c>
      <c r="G4560" t="str">
        <f t="shared" si="71"/>
        <v>Manufacturing ApplicationsManufacturing Simulation in JapanSimulation Through Explicit State Description and Its Application to Semiconductor Fab Operation1992Kiyoshi Yoneda</v>
      </c>
      <c r="I4560" t="str">
        <f>IFERROR(IF(VLOOKUP(Test!G4560,SanityCheck!$F$2:$F$6384,1,FALSE)=Test!G4560,"Y","N"),"N")</f>
        <v>Y</v>
      </c>
    </row>
    <row r="4561" spans="1:9" x14ac:dyDescent="0.25">
      <c r="A4561" t="s">
        <v>315</v>
      </c>
      <c r="B4561" t="s">
        <v>6527</v>
      </c>
      <c r="C4561" t="s">
        <v>6529</v>
      </c>
      <c r="D4561">
        <v>1992</v>
      </c>
      <c r="E4561" t="s">
        <v>3522</v>
      </c>
      <c r="G4561" t="str">
        <f t="shared" si="71"/>
        <v>Manufacturing ApplicationsManufacturing Simulation in JapanDevelopment of a Simulation-Based Planning System for a Flexible Manufacturing System1992Susumu Morito</v>
      </c>
      <c r="I4561" t="str">
        <f>IFERROR(IF(VLOOKUP(Test!G4561,SanityCheck!$F$2:$F$6384,1,FALSE)=Test!G4561,"Y","N"),"N")</f>
        <v>Y</v>
      </c>
    </row>
    <row r="4562" spans="1:9" x14ac:dyDescent="0.25">
      <c r="A4562" t="s">
        <v>315</v>
      </c>
      <c r="B4562" t="s">
        <v>6527</v>
      </c>
      <c r="C4562" t="s">
        <v>6529</v>
      </c>
      <c r="D4562">
        <v>1992</v>
      </c>
      <c r="E4562" t="s">
        <v>6532</v>
      </c>
      <c r="G4562" t="str">
        <f t="shared" si="71"/>
        <v>Manufacturing ApplicationsManufacturing Simulation in JapanDevelopment of a Simulation-Based Planning System for a Flexible Manufacturing System1992Keun Hyung Lee</v>
      </c>
      <c r="I4562" t="str">
        <f>IFERROR(IF(VLOOKUP(Test!G4562,SanityCheck!$F$2:$F$6384,1,FALSE)=Test!G4562,"Y","N"),"N")</f>
        <v>Y</v>
      </c>
    </row>
    <row r="4563" spans="1:9" x14ac:dyDescent="0.25">
      <c r="A4563" t="s">
        <v>315</v>
      </c>
      <c r="B4563" t="s">
        <v>6527</v>
      </c>
      <c r="C4563" t="s">
        <v>6529</v>
      </c>
      <c r="D4563">
        <v>1992</v>
      </c>
      <c r="E4563" t="s">
        <v>6534</v>
      </c>
      <c r="G4563" t="str">
        <f t="shared" si="71"/>
        <v>Manufacturing ApplicationsManufacturing Simulation in JapanDevelopment of a Simulation-Based Planning System for a Flexible Manufacturing System1992Kiyohisa Mizoguichi</v>
      </c>
      <c r="I4563" t="str">
        <f>IFERROR(IF(VLOOKUP(Test!G4563,SanityCheck!$F$2:$F$6384,1,FALSE)=Test!G4563,"Y","N"),"N")</f>
        <v>Y</v>
      </c>
    </row>
    <row r="4564" spans="1:9" x14ac:dyDescent="0.25">
      <c r="A4564" t="s">
        <v>315</v>
      </c>
      <c r="B4564" t="s">
        <v>6527</v>
      </c>
      <c r="C4564" t="s">
        <v>6529</v>
      </c>
      <c r="D4564">
        <v>1992</v>
      </c>
      <c r="E4564" t="s">
        <v>6528</v>
      </c>
      <c r="G4564" t="str">
        <f t="shared" si="71"/>
        <v>Manufacturing ApplicationsManufacturing Simulation in JapanDevelopment of a Simulation-Based Planning System for a Flexible Manufacturing System1992Hiroshi Awane</v>
      </c>
      <c r="I4564" t="str">
        <f>IFERROR(IF(VLOOKUP(Test!G4564,SanityCheck!$F$2:$F$6384,1,FALSE)=Test!G4564,"Y","N"),"N")</f>
        <v>Y</v>
      </c>
    </row>
    <row r="4565" spans="1:9" x14ac:dyDescent="0.25">
      <c r="A4565" t="s">
        <v>315</v>
      </c>
      <c r="B4565" t="s">
        <v>6536</v>
      </c>
      <c r="C4565" t="s">
        <v>6535</v>
      </c>
      <c r="D4565">
        <v>1992</v>
      </c>
      <c r="E4565" t="s">
        <v>5989</v>
      </c>
      <c r="G4565" t="str">
        <f t="shared" si="71"/>
        <v>Manufacturing ApplicationsMaterial Handling SystemsSimulation of Material Delivery Systems with Dolly Trains1992Vadivelu Jeyabalan</v>
      </c>
      <c r="I4565" t="str">
        <f>IFERROR(IF(VLOOKUP(Test!G4565,SanityCheck!$F$2:$F$6384,1,FALSE)=Test!G4565,"Y","N"),"N")</f>
        <v>Y</v>
      </c>
    </row>
    <row r="4566" spans="1:9" x14ac:dyDescent="0.25">
      <c r="A4566" t="s">
        <v>315</v>
      </c>
      <c r="B4566" t="s">
        <v>6536</v>
      </c>
      <c r="C4566" t="s">
        <v>6535</v>
      </c>
      <c r="D4566">
        <v>1992</v>
      </c>
      <c r="E4566" t="s">
        <v>5983</v>
      </c>
      <c r="G4566" t="str">
        <f t="shared" si="71"/>
        <v>Manufacturing ApplicationsMaterial Handling SystemsSimulation of Material Delivery Systems with Dolly Trains1992Norman C. Otto</v>
      </c>
      <c r="I4566" t="str">
        <f>IFERROR(IF(VLOOKUP(Test!G4566,SanityCheck!$F$2:$F$6384,1,FALSE)=Test!G4566,"Y","N"),"N")</f>
        <v>Y</v>
      </c>
    </row>
    <row r="4567" spans="1:9" x14ac:dyDescent="0.25">
      <c r="A4567" t="s">
        <v>315</v>
      </c>
      <c r="B4567" t="s">
        <v>6536</v>
      </c>
      <c r="C4567" t="s">
        <v>6546</v>
      </c>
      <c r="D4567">
        <v>1992</v>
      </c>
      <c r="E4567" t="s">
        <v>6545</v>
      </c>
      <c r="G4567" t="str">
        <f t="shared" si="71"/>
        <v>Manufacturing ApplicationsMaterial Handling SystemsInsights into Carrier Control: A Simulation of a Power and Free Conveyor Through an Automotive Paint Shop1992David W. Graehl</v>
      </c>
      <c r="I4567" t="str">
        <f>IFERROR(IF(VLOOKUP(Test!G4567,SanityCheck!$F$2:$F$6384,1,FALSE)=Test!G4567,"Y","N"),"N")</f>
        <v>Y</v>
      </c>
    </row>
    <row r="4568" spans="1:9" x14ac:dyDescent="0.25">
      <c r="A4568" t="s">
        <v>315</v>
      </c>
      <c r="B4568" t="s">
        <v>6536</v>
      </c>
      <c r="C4568" t="s">
        <v>6540</v>
      </c>
      <c r="D4568">
        <v>1992</v>
      </c>
      <c r="E4568" t="s">
        <v>6539</v>
      </c>
      <c r="G4568" t="str">
        <f t="shared" si="71"/>
        <v>Manufacturing ApplicationsMaterial Handling SystemsThe Approach to Designing a Future Pharmaceutical Manufacturing Facility (Using SIMIAN and AutoMod)1992Carol A. Park</v>
      </c>
      <c r="I4568" t="str">
        <f>IFERROR(IF(VLOOKUP(Test!G4568,SanityCheck!$F$2:$F$6384,1,FALSE)=Test!G4568,"Y","N"),"N")</f>
        <v>Y</v>
      </c>
    </row>
    <row r="4569" spans="1:9" x14ac:dyDescent="0.25">
      <c r="A4569" t="s">
        <v>315</v>
      </c>
      <c r="B4569" t="s">
        <v>6536</v>
      </c>
      <c r="C4569" t="s">
        <v>6540</v>
      </c>
      <c r="D4569">
        <v>1992</v>
      </c>
      <c r="E4569" t="s">
        <v>6547</v>
      </c>
      <c r="G4569" t="str">
        <f t="shared" si="71"/>
        <v>Manufacturing ApplicationsMaterial Handling SystemsThe Approach to Designing a Future Pharmaceutical Manufacturing Facility (Using SIMIAN and AutoMod)1992Ty Getz</v>
      </c>
      <c r="I4569" t="str">
        <f>IFERROR(IF(VLOOKUP(Test!G4569,SanityCheck!$F$2:$F$6384,1,FALSE)=Test!G4569,"Y","N"),"N")</f>
        <v>Y</v>
      </c>
    </row>
    <row r="4570" spans="1:9" x14ac:dyDescent="0.25">
      <c r="A4570" t="s">
        <v>315</v>
      </c>
      <c r="B4570" t="s">
        <v>6549</v>
      </c>
      <c r="C4570" t="s">
        <v>6548</v>
      </c>
      <c r="D4570">
        <v>1992</v>
      </c>
      <c r="E4570" t="s">
        <v>6551</v>
      </c>
      <c r="G4570" t="str">
        <f t="shared" si="71"/>
        <v>Manufacturing ApplicationsReal Time ControlReal-Time Simulation for Decision Support in Continuous Flow Manufacturing Systems1992Paul G. McConnell</v>
      </c>
      <c r="I4570" t="str">
        <f>IFERROR(IF(VLOOKUP(Test!G4570,SanityCheck!$F$2:$F$6384,1,FALSE)=Test!G4570,"Y","N"),"N")</f>
        <v>Y</v>
      </c>
    </row>
    <row r="4571" spans="1:9" x14ac:dyDescent="0.25">
      <c r="A4571" t="s">
        <v>315</v>
      </c>
      <c r="B4571" t="s">
        <v>6549</v>
      </c>
      <c r="C4571" t="s">
        <v>6548</v>
      </c>
      <c r="D4571">
        <v>1992</v>
      </c>
      <c r="E4571" t="s">
        <v>2185</v>
      </c>
      <c r="G4571" t="str">
        <f t="shared" si="71"/>
        <v>Manufacturing ApplicationsReal Time ControlReal-Time Simulation for Decision Support in Continuous Flow Manufacturing Systems1992D. J. Medeiros</v>
      </c>
      <c r="I4571" t="str">
        <f>IFERROR(IF(VLOOKUP(Test!G4571,SanityCheck!$F$2:$F$6384,1,FALSE)=Test!G4571,"Y","N"),"N")</f>
        <v>Y</v>
      </c>
    </row>
    <row r="4572" spans="1:9" x14ac:dyDescent="0.25">
      <c r="A4572" t="s">
        <v>315</v>
      </c>
      <c r="B4572" t="s">
        <v>6549</v>
      </c>
      <c r="C4572" t="s">
        <v>6552</v>
      </c>
      <c r="D4572">
        <v>1992</v>
      </c>
      <c r="E4572" t="s">
        <v>6151</v>
      </c>
      <c r="G4572" t="str">
        <f t="shared" si="71"/>
        <v>Manufacturing ApplicationsReal Time ControlTask and Resource Allocation via Auctioning1992Dharmaraj Veeramani</v>
      </c>
      <c r="I4572" t="str">
        <f>IFERROR(IF(VLOOKUP(Test!G4572,SanityCheck!$F$2:$F$6384,1,FALSE)=Test!G4572,"Y","N"),"N")</f>
        <v>Y</v>
      </c>
    </row>
    <row r="4573" spans="1:9" x14ac:dyDescent="0.25">
      <c r="A4573" t="s">
        <v>315</v>
      </c>
      <c r="B4573" t="s">
        <v>6549</v>
      </c>
      <c r="C4573" t="s">
        <v>6550</v>
      </c>
      <c r="D4573">
        <v>1992</v>
      </c>
      <c r="E4573" t="s">
        <v>3413</v>
      </c>
      <c r="G4573" t="str">
        <f t="shared" si="71"/>
        <v>Manufacturing ApplicationsReal Time ControlPetri Net Based Simulation of Controls for a Computer-Integrated Assembly Cell1992Kelwyn A. D'Souza</v>
      </c>
      <c r="I4573" t="str">
        <f>IFERROR(IF(VLOOKUP(Test!G4573,SanityCheck!$F$2:$F$6384,1,FALSE)=Test!G4573,"Y","N"),"N")</f>
        <v>Y</v>
      </c>
    </row>
    <row r="4574" spans="1:9" x14ac:dyDescent="0.25">
      <c r="A4574" t="s">
        <v>315</v>
      </c>
      <c r="B4574" t="s">
        <v>6549</v>
      </c>
      <c r="C4574" t="s">
        <v>6550</v>
      </c>
      <c r="D4574">
        <v>1992</v>
      </c>
      <c r="E4574" t="s">
        <v>6553</v>
      </c>
      <c r="G4574" t="str">
        <f t="shared" si="71"/>
        <v>Manufacturing ApplicationsReal Time ControlPetri Net Based Simulation of Controls for a Computer-Integrated Assembly Cell1992Suresh K. Khator</v>
      </c>
      <c r="I4574" t="str">
        <f>IFERROR(IF(VLOOKUP(Test!G4574,SanityCheck!$F$2:$F$6384,1,FALSE)=Test!G4574,"Y","N"),"N")</f>
        <v>Y</v>
      </c>
    </row>
    <row r="4575" spans="1:9" x14ac:dyDescent="0.25">
      <c r="A4575" t="s">
        <v>315</v>
      </c>
      <c r="B4575" t="s">
        <v>6556</v>
      </c>
      <c r="C4575" t="s">
        <v>6559</v>
      </c>
      <c r="D4575">
        <v>1992</v>
      </c>
      <c r="E4575" t="s">
        <v>6560</v>
      </c>
      <c r="G4575" t="str">
        <f t="shared" si="71"/>
        <v>Manufacturing ApplicationsComputer Integrated ManufacturingAnalyzing System Efficiencies/Capacities in a Closed-Loop Manufacturing Cell1992Gary V. Nordlund</v>
      </c>
      <c r="I4575" t="str">
        <f>IFERROR(IF(VLOOKUP(Test!G4575,SanityCheck!$F$2:$F$6384,1,FALSE)=Test!G4575,"Y","N"),"N")</f>
        <v>Y</v>
      </c>
    </row>
    <row r="4576" spans="1:9" x14ac:dyDescent="0.25">
      <c r="A4576" t="s">
        <v>315</v>
      </c>
      <c r="B4576" t="s">
        <v>6556</v>
      </c>
      <c r="C4576" t="s">
        <v>6559</v>
      </c>
      <c r="D4576">
        <v>1992</v>
      </c>
      <c r="E4576" t="s">
        <v>813</v>
      </c>
      <c r="G4576" t="str">
        <f t="shared" si="71"/>
        <v>Manufacturing ApplicationsComputer Integrated ManufacturingAnalyzing System Efficiencies/Capacities in a Closed-Loop Manufacturing Cell1992Randall P. Sadowski</v>
      </c>
      <c r="I4576" t="str">
        <f>IFERROR(IF(VLOOKUP(Test!G4576,SanityCheck!$F$2:$F$6384,1,FALSE)=Test!G4576,"Y","N"),"N")</f>
        <v>Y</v>
      </c>
    </row>
    <row r="4577" spans="1:9" x14ac:dyDescent="0.25">
      <c r="A4577" t="s">
        <v>315</v>
      </c>
      <c r="B4577" t="s">
        <v>6556</v>
      </c>
      <c r="C4577" t="s">
        <v>6555</v>
      </c>
      <c r="D4577">
        <v>1992</v>
      </c>
      <c r="E4577" t="s">
        <v>5780</v>
      </c>
      <c r="G4577" t="str">
        <f t="shared" si="71"/>
        <v>Manufacturing ApplicationsComputer Integrated ManufacturingSimulation of a Smart Card-Based Manufacturing System1992S. Manivannan</v>
      </c>
      <c r="I4577" t="str">
        <f>IFERROR(IF(VLOOKUP(Test!G4577,SanityCheck!$F$2:$F$6384,1,FALSE)=Test!G4577,"Y","N"),"N")</f>
        <v>Y</v>
      </c>
    </row>
    <row r="4578" spans="1:9" x14ac:dyDescent="0.25">
      <c r="A4578" t="s">
        <v>315</v>
      </c>
      <c r="B4578" t="s">
        <v>6556</v>
      </c>
      <c r="C4578" t="s">
        <v>6555</v>
      </c>
      <c r="D4578">
        <v>1992</v>
      </c>
      <c r="E4578" t="s">
        <v>6554</v>
      </c>
      <c r="G4578" t="str">
        <f t="shared" si="71"/>
        <v>Manufacturing ApplicationsComputer Integrated ManufacturingSimulation of a Smart Card-Based Manufacturing System1992Chen Zhou</v>
      </c>
      <c r="I4578" t="str">
        <f>IFERROR(IF(VLOOKUP(Test!G4578,SanityCheck!$F$2:$F$6384,1,FALSE)=Test!G4578,"Y","N"),"N")</f>
        <v>Y</v>
      </c>
    </row>
    <row r="4579" spans="1:9" x14ac:dyDescent="0.25">
      <c r="A4579" t="s">
        <v>315</v>
      </c>
      <c r="B4579" t="s">
        <v>6556</v>
      </c>
      <c r="C4579" t="s">
        <v>6555</v>
      </c>
      <c r="D4579">
        <v>1992</v>
      </c>
      <c r="E4579" t="s">
        <v>6557</v>
      </c>
      <c r="G4579" t="str">
        <f t="shared" si="71"/>
        <v>Manufacturing ApplicationsComputer Integrated ManufacturingSimulation of a Smart Card-Based Manufacturing System1992M. Bullington</v>
      </c>
      <c r="I4579" t="str">
        <f>IFERROR(IF(VLOOKUP(Test!G4579,SanityCheck!$F$2:$F$6384,1,FALSE)=Test!G4579,"Y","N"),"N")</f>
        <v>Y</v>
      </c>
    </row>
    <row r="4580" spans="1:9" x14ac:dyDescent="0.25">
      <c r="A4580" t="s">
        <v>315</v>
      </c>
      <c r="B4580" t="s">
        <v>6556</v>
      </c>
      <c r="C4580" t="s">
        <v>6555</v>
      </c>
      <c r="D4580">
        <v>1992</v>
      </c>
      <c r="E4580" t="s">
        <v>6558</v>
      </c>
      <c r="G4580" t="str">
        <f t="shared" si="71"/>
        <v>Manufacturing ApplicationsComputer Integrated ManufacturingSimulation of a Smart Card-Based Manufacturing System1992S. Narasimhan</v>
      </c>
      <c r="I4580" t="str">
        <f>IFERROR(IF(VLOOKUP(Test!G4580,SanityCheck!$F$2:$F$6384,1,FALSE)=Test!G4580,"Y","N"),"N")</f>
        <v>Y</v>
      </c>
    </row>
    <row r="4581" spans="1:9" x14ac:dyDescent="0.25">
      <c r="A4581" t="s">
        <v>315</v>
      </c>
      <c r="B4581" t="s">
        <v>6556</v>
      </c>
      <c r="C4581" t="s">
        <v>6562</v>
      </c>
      <c r="D4581">
        <v>1992</v>
      </c>
      <c r="E4581" t="s">
        <v>6561</v>
      </c>
      <c r="G4581" t="str">
        <f t="shared" si="71"/>
        <v>Manufacturing ApplicationsComputer Integrated ManufacturingExpanded Simulation Studies to Evaluate Tool Delivery Systems in an FMC1992Lisa Marie Dullum</v>
      </c>
      <c r="I4581" t="str">
        <f>IFERROR(IF(VLOOKUP(Test!G4581,SanityCheck!$F$2:$F$6384,1,FALSE)=Test!G4581,"Y","N"),"N")</f>
        <v>Y</v>
      </c>
    </row>
    <row r="4582" spans="1:9" x14ac:dyDescent="0.25">
      <c r="A4582" t="s">
        <v>315</v>
      </c>
      <c r="B4582" t="s">
        <v>6556</v>
      </c>
      <c r="C4582" t="s">
        <v>6562</v>
      </c>
      <c r="D4582">
        <v>1992</v>
      </c>
      <c r="E4582" t="s">
        <v>1531</v>
      </c>
      <c r="G4582" t="str">
        <f t="shared" si="71"/>
        <v>Manufacturing ApplicationsComputer Integrated ManufacturingExpanded Simulation Studies to Evaluate Tool Delivery Systems in an FMC1992Wayne J. Davis</v>
      </c>
      <c r="I4582" t="str">
        <f>IFERROR(IF(VLOOKUP(Test!G4582,SanityCheck!$F$2:$F$6384,1,FALSE)=Test!G4582,"Y","N"),"N")</f>
        <v>Y</v>
      </c>
    </row>
    <row r="4583" spans="1:9" x14ac:dyDescent="0.25">
      <c r="A4583" t="s">
        <v>315</v>
      </c>
      <c r="B4583" t="s">
        <v>6565</v>
      </c>
      <c r="C4583" t="s">
        <v>6566</v>
      </c>
      <c r="D4583">
        <v>1992</v>
      </c>
      <c r="E4583" t="s">
        <v>5787</v>
      </c>
      <c r="G4583" t="str">
        <f t="shared" si="71"/>
        <v>Manufacturing ApplicationsInterfacing Simulation to Other SoftwareConverting Simulation Data to Comparative Income Statements1992L. Leslie Gardner</v>
      </c>
      <c r="I4583" t="str">
        <f>IFERROR(IF(VLOOKUP(Test!G4583,SanityCheck!$F$2:$F$6384,1,FALSE)=Test!G4583,"Y","N"),"N")</f>
        <v>Y</v>
      </c>
    </row>
    <row r="4584" spans="1:9" x14ac:dyDescent="0.25">
      <c r="A4584" t="s">
        <v>315</v>
      </c>
      <c r="B4584" t="s">
        <v>6565</v>
      </c>
      <c r="C4584" t="s">
        <v>6566</v>
      </c>
      <c r="D4584">
        <v>1992</v>
      </c>
      <c r="E4584" t="s">
        <v>2117</v>
      </c>
      <c r="G4584" t="str">
        <f t="shared" si="71"/>
        <v>Manufacturing ApplicationsInterfacing Simulation to Other SoftwareConverting Simulation Data to Comparative Income Statements1992Mary E. Grant</v>
      </c>
      <c r="I4584" t="str">
        <f>IFERROR(IF(VLOOKUP(Test!G4584,SanityCheck!$F$2:$F$6384,1,FALSE)=Test!G4584,"Y","N"),"N")</f>
        <v>Y</v>
      </c>
    </row>
    <row r="4585" spans="1:9" x14ac:dyDescent="0.25">
      <c r="A4585" t="s">
        <v>315</v>
      </c>
      <c r="B4585" t="s">
        <v>6565</v>
      </c>
      <c r="C4585" t="s">
        <v>6566</v>
      </c>
      <c r="D4585">
        <v>1992</v>
      </c>
      <c r="E4585" t="s">
        <v>571</v>
      </c>
      <c r="G4585" t="str">
        <f t="shared" si="71"/>
        <v>Manufacturing ApplicationsInterfacing Simulation to Other SoftwareConverting Simulation Data to Comparative Income Statements1992Laurie J. Rolston</v>
      </c>
      <c r="I4585" t="str">
        <f>IFERROR(IF(VLOOKUP(Test!G4585,SanityCheck!$F$2:$F$6384,1,FALSE)=Test!G4585,"Y","N"),"N")</f>
        <v>Y</v>
      </c>
    </row>
    <row r="4586" spans="1:9" x14ac:dyDescent="0.25">
      <c r="A4586" t="s">
        <v>315</v>
      </c>
      <c r="B4586" t="s">
        <v>6565</v>
      </c>
      <c r="C4586" t="s">
        <v>6567</v>
      </c>
      <c r="D4586">
        <v>1992</v>
      </c>
      <c r="E4586" t="s">
        <v>2431</v>
      </c>
      <c r="G4586" t="str">
        <f t="shared" si="71"/>
        <v>Manufacturing ApplicationsInterfacing Simulation to Other SoftwareIntegrating Simulations with CAD Tools for Effective Facility Layout Evaluation1992Ken Tumay</v>
      </c>
      <c r="I4586" t="str">
        <f>IFERROR(IF(VLOOKUP(Test!G4586,SanityCheck!$F$2:$F$6384,1,FALSE)=Test!G4586,"Y","N"),"N")</f>
        <v>Y</v>
      </c>
    </row>
    <row r="4587" spans="1:9" x14ac:dyDescent="0.25">
      <c r="A4587" t="s">
        <v>315</v>
      </c>
      <c r="B4587" t="s">
        <v>6565</v>
      </c>
      <c r="C4587" t="s">
        <v>6564</v>
      </c>
      <c r="D4587">
        <v>1992</v>
      </c>
      <c r="E4587" t="s">
        <v>6563</v>
      </c>
      <c r="G4587" t="str">
        <f t="shared" si="71"/>
        <v>Manufacturing ApplicationsInterfacing Simulation to Other SoftwareUsing Animation to Enhance a Marine-Terminal Monte Carlo Simulator1992Rodney W. Cyr</v>
      </c>
      <c r="I4587" t="str">
        <f>IFERROR(IF(VLOOKUP(Test!G4587,SanityCheck!$F$2:$F$6384,1,FALSE)=Test!G4587,"Y","N"),"N")</f>
        <v>Y</v>
      </c>
    </row>
    <row r="4588" spans="1:9" x14ac:dyDescent="0.25">
      <c r="A4588" t="s">
        <v>315</v>
      </c>
      <c r="B4588" t="s">
        <v>6425</v>
      </c>
      <c r="C4588" t="s">
        <v>6424</v>
      </c>
      <c r="D4588">
        <v>1992</v>
      </c>
      <c r="E4588" t="s">
        <v>6436</v>
      </c>
      <c r="G4588" t="str">
        <f t="shared" si="71"/>
        <v>Manufacturing ApplicationsPanel DiscussionSimulation Practices in Manufacturing1992Van. B Norman</v>
      </c>
      <c r="I4588" t="str">
        <f>IFERROR(IF(VLOOKUP(Test!G4588,SanityCheck!$F$2:$F$6384,1,FALSE)=Test!G4588,"Y","N"),"N")</f>
        <v>Y</v>
      </c>
    </row>
    <row r="4589" spans="1:9" x14ac:dyDescent="0.25">
      <c r="A4589" t="s">
        <v>315</v>
      </c>
      <c r="B4589" t="s">
        <v>6425</v>
      </c>
      <c r="C4589" t="s">
        <v>6424</v>
      </c>
      <c r="D4589">
        <v>1992</v>
      </c>
      <c r="E4589" t="s">
        <v>6445</v>
      </c>
      <c r="G4589" t="str">
        <f t="shared" si="71"/>
        <v>Manufacturing ApplicationsPanel DiscussionSimulation Practices in Manufacturing1992James H. Henry</v>
      </c>
      <c r="I4589" t="str">
        <f>IFERROR(IF(VLOOKUP(Test!G4589,SanityCheck!$F$2:$F$6384,1,FALSE)=Test!G4589,"Y","N"),"N")</f>
        <v>Y</v>
      </c>
    </row>
    <row r="4590" spans="1:9" x14ac:dyDescent="0.25">
      <c r="A4590" t="s">
        <v>315</v>
      </c>
      <c r="B4590" t="s">
        <v>6425</v>
      </c>
      <c r="C4590" t="s">
        <v>6424</v>
      </c>
      <c r="D4590">
        <v>1992</v>
      </c>
      <c r="E4590" t="s">
        <v>6465</v>
      </c>
      <c r="G4590" t="str">
        <f t="shared" si="71"/>
        <v>Manufacturing ApplicationsPanel DiscussionSimulation Practices in Manufacturing1992Christopher C. Funke</v>
      </c>
      <c r="I4590" t="str">
        <f>IFERROR(IF(VLOOKUP(Test!G4590,SanityCheck!$F$2:$F$6384,1,FALSE)=Test!G4590,"Y","N"),"N")</f>
        <v>Y</v>
      </c>
    </row>
    <row r="4591" spans="1:9" x14ac:dyDescent="0.25">
      <c r="A4591" t="s">
        <v>315</v>
      </c>
      <c r="B4591" t="s">
        <v>6425</v>
      </c>
      <c r="C4591" t="s">
        <v>6424</v>
      </c>
      <c r="D4591">
        <v>1992</v>
      </c>
      <c r="E4591" t="s">
        <v>2247</v>
      </c>
      <c r="G4591" t="str">
        <f t="shared" si="71"/>
        <v>Manufacturing ApplicationsPanel DiscussionSimulation Practices in Manufacturing1992Frank Gudan</v>
      </c>
      <c r="I4591" t="str">
        <f>IFERROR(IF(VLOOKUP(Test!G4591,SanityCheck!$F$2:$F$6384,1,FALSE)=Test!G4591,"Y","N"),"N")</f>
        <v>Y</v>
      </c>
    </row>
    <row r="4592" spans="1:9" x14ac:dyDescent="0.25">
      <c r="A4592" t="s">
        <v>315</v>
      </c>
      <c r="B4592" t="s">
        <v>6425</v>
      </c>
      <c r="C4592" t="s">
        <v>6424</v>
      </c>
      <c r="D4592">
        <v>1992</v>
      </c>
      <c r="E4592" t="s">
        <v>6458</v>
      </c>
      <c r="G4592" t="str">
        <f t="shared" si="71"/>
        <v>Manufacturing ApplicationsPanel DiscussionSimulation Practices in Manufacturing1992Kenneth Main</v>
      </c>
      <c r="I4592" t="str">
        <f>IFERROR(IF(VLOOKUP(Test!G4592,SanityCheck!$F$2:$F$6384,1,FALSE)=Test!G4592,"Y","N"),"N")</f>
        <v>Y</v>
      </c>
    </row>
    <row r="4593" spans="1:9" x14ac:dyDescent="0.25">
      <c r="A4593" t="s">
        <v>315</v>
      </c>
      <c r="B4593" t="s">
        <v>6425</v>
      </c>
      <c r="C4593" t="s">
        <v>6424</v>
      </c>
      <c r="D4593">
        <v>1992</v>
      </c>
      <c r="E4593" t="s">
        <v>6433</v>
      </c>
      <c r="G4593" t="str">
        <f t="shared" si="71"/>
        <v>Manufacturing ApplicationsPanel DiscussionSimulation Practices in Manufacturing1992David Rucker</v>
      </c>
      <c r="I4593" t="str">
        <f>IFERROR(IF(VLOOKUP(Test!G4593,SanityCheck!$F$2:$F$6384,1,FALSE)=Test!G4593,"Y","N"),"N")</f>
        <v>Y</v>
      </c>
    </row>
    <row r="4594" spans="1:9" x14ac:dyDescent="0.25">
      <c r="A4594" t="s">
        <v>6452</v>
      </c>
      <c r="B4594" t="s">
        <v>6570</v>
      </c>
      <c r="C4594" t="s">
        <v>6569</v>
      </c>
      <c r="D4594">
        <v>1992</v>
      </c>
      <c r="E4594" t="s">
        <v>6568</v>
      </c>
      <c r="G4594" t="str">
        <f t="shared" si="71"/>
        <v>General Applications: Public Systems ModelsHealth Policy and Clinical Practice IScreening for Abdominal Aortic Aneurysms: Time-Based Modeling for Public Policy1992Dennis G. Fryback</v>
      </c>
      <c r="I4594" t="str">
        <f>IFERROR(IF(VLOOKUP(Test!G4594,SanityCheck!$F$2:$F$6384,1,FALSE)=Test!G4594,"Y","N"),"N")</f>
        <v>Y</v>
      </c>
    </row>
    <row r="4595" spans="1:9" x14ac:dyDescent="0.25">
      <c r="A4595" t="s">
        <v>6452</v>
      </c>
      <c r="B4595" t="s">
        <v>6570</v>
      </c>
      <c r="C4595" t="s">
        <v>6569</v>
      </c>
      <c r="D4595">
        <v>1992</v>
      </c>
      <c r="E4595" t="s">
        <v>6574</v>
      </c>
      <c r="G4595" t="str">
        <f t="shared" si="71"/>
        <v>General Applications: Public Systems ModelsHealth Policy and Clinical Practice IScreening for Abdominal Aortic Aneurysms: Time-Based Modeling for Public Policy1992Paul S. Frame</v>
      </c>
      <c r="I4595" t="str">
        <f>IFERROR(IF(VLOOKUP(Test!G4595,SanityCheck!$F$2:$F$6384,1,FALSE)=Test!G4595,"Y","N"),"N")</f>
        <v>Y</v>
      </c>
    </row>
    <row r="4596" spans="1:9" x14ac:dyDescent="0.25">
      <c r="A4596" t="s">
        <v>6452</v>
      </c>
      <c r="B4596" t="s">
        <v>6570</v>
      </c>
      <c r="C4596" t="s">
        <v>6572</v>
      </c>
      <c r="D4596">
        <v>1992</v>
      </c>
      <c r="E4596" t="s">
        <v>6575</v>
      </c>
      <c r="G4596" t="str">
        <f t="shared" si="71"/>
        <v>General Applications: Public Systems ModelsHealth Policy and Clinical Practice ISimulation Modeling of Lymphocyte Proliferation and Lymphoma Development in Immune Compromised Patients1992Leon B. Ellwein</v>
      </c>
      <c r="I4596" t="str">
        <f>IFERROR(IF(VLOOKUP(Test!G4596,SanityCheck!$F$2:$F$6384,1,FALSE)=Test!G4596,"Y","N"),"N")</f>
        <v>Y</v>
      </c>
    </row>
    <row r="4597" spans="1:9" x14ac:dyDescent="0.25">
      <c r="A4597" t="s">
        <v>6452</v>
      </c>
      <c r="B4597" t="s">
        <v>6570</v>
      </c>
      <c r="C4597" t="s">
        <v>6572</v>
      </c>
      <c r="D4597">
        <v>1992</v>
      </c>
      <c r="E4597" t="s">
        <v>6571</v>
      </c>
      <c r="G4597" t="str">
        <f t="shared" si="71"/>
        <v>General Applications: Public Systems ModelsHealth Policy and Clinical Practice ISimulation Modeling of Lymphocyte Proliferation and Lymphoma Development in Immune Compromised Patients1992David T. Purtilo</v>
      </c>
      <c r="I4597" t="str">
        <f>IFERROR(IF(VLOOKUP(Test!G4597,SanityCheck!$F$2:$F$6384,1,FALSE)=Test!G4597,"Y","N"),"N")</f>
        <v>Y</v>
      </c>
    </row>
    <row r="4598" spans="1:9" x14ac:dyDescent="0.25">
      <c r="A4598" t="s">
        <v>6452</v>
      </c>
      <c r="B4598" t="s">
        <v>6570</v>
      </c>
      <c r="C4598" t="s">
        <v>6573</v>
      </c>
      <c r="D4598">
        <v>1992</v>
      </c>
      <c r="E4598" t="s">
        <v>1802</v>
      </c>
      <c r="G4598" t="str">
        <f t="shared" si="71"/>
        <v>General Applications: Public Systems ModelsHealth Policy and Clinical Practice IAsthma Dynamics and Medical Amelioration1992Meyer Katzper</v>
      </c>
      <c r="I4598" t="str">
        <f>IFERROR(IF(VLOOKUP(Test!G4598,SanityCheck!$F$2:$F$6384,1,FALSE)=Test!G4598,"Y","N"),"N")</f>
        <v>Y</v>
      </c>
    </row>
    <row r="4599" spans="1:9" x14ac:dyDescent="0.25">
      <c r="A4599" t="s">
        <v>6452</v>
      </c>
      <c r="B4599" t="s">
        <v>6577</v>
      </c>
      <c r="C4599" t="s">
        <v>6582</v>
      </c>
      <c r="D4599">
        <v>1992</v>
      </c>
      <c r="E4599" t="s">
        <v>6581</v>
      </c>
      <c r="G4599" t="str">
        <f t="shared" si="71"/>
        <v>General Applications: Public Systems ModelsHealth Policy and Clinical Practice IIMarkov Process-Based Monte Carlo Simulation: A Tool for Modeling Complex Disease and its Application to the Timing of Liver Transplantation1992Mark S. Roberts</v>
      </c>
      <c r="I4599" t="str">
        <f>IFERROR(IF(VLOOKUP(Test!G4599,SanityCheck!$F$2:$F$6384,1,FALSE)=Test!G4599,"Y","N"),"N")</f>
        <v>Y</v>
      </c>
    </row>
    <row r="4600" spans="1:9" x14ac:dyDescent="0.25">
      <c r="A4600" t="s">
        <v>6452</v>
      </c>
      <c r="B4600" t="s">
        <v>6577</v>
      </c>
      <c r="C4600" t="s">
        <v>6579</v>
      </c>
      <c r="D4600">
        <v>1992</v>
      </c>
      <c r="E4600" t="s">
        <v>6580</v>
      </c>
      <c r="G4600" t="str">
        <f t="shared" si="71"/>
        <v>General Applications: Public Systems ModelsHealth Policy and Clinical Practice IIA Monte-Carlo Based Simulation Network Model for a Chronic Progressive Disease: The Case of Diabetic Retinopathy1992Joseph K. Canner</v>
      </c>
      <c r="I4600" t="str">
        <f>IFERROR(IF(VLOOKUP(Test!G4600,SanityCheck!$F$2:$F$6384,1,FALSE)=Test!G4600,"Y","N"),"N")</f>
        <v>Y</v>
      </c>
    </row>
    <row r="4601" spans="1:9" x14ac:dyDescent="0.25">
      <c r="A4601" t="s">
        <v>6452</v>
      </c>
      <c r="B4601" t="s">
        <v>6577</v>
      </c>
      <c r="C4601" t="s">
        <v>6579</v>
      </c>
      <c r="D4601">
        <v>1992</v>
      </c>
      <c r="E4601" t="s">
        <v>6578</v>
      </c>
      <c r="G4601" t="str">
        <f t="shared" si="71"/>
        <v>General Applications: Public Systems ModelsHealth Policy and Clinical Practice IIA Monte-Carlo Based Simulation Network Model for a Chronic Progressive Disease: The Case of Diabetic Retinopathy1992Yen-Pin Chiang</v>
      </c>
      <c r="I4601" t="str">
        <f>IFERROR(IF(VLOOKUP(Test!G4601,SanityCheck!$F$2:$F$6384,1,FALSE)=Test!G4601,"Y","N"),"N")</f>
        <v>Y</v>
      </c>
    </row>
    <row r="4602" spans="1:9" x14ac:dyDescent="0.25">
      <c r="A4602" t="s">
        <v>6452</v>
      </c>
      <c r="B4602" t="s">
        <v>6577</v>
      </c>
      <c r="C4602" t="s">
        <v>6579</v>
      </c>
      <c r="D4602">
        <v>1992</v>
      </c>
      <c r="E4602" t="s">
        <v>6583</v>
      </c>
      <c r="G4602" t="str">
        <f t="shared" si="71"/>
        <v>General Applications: Public Systems ModelsHealth Policy and Clinical Practice IIA Monte-Carlo Based Simulation Network Model for a Chronic Progressive Disease: The Case of Diabetic Retinopathy1992Jonathan C. Javitt</v>
      </c>
      <c r="I4602" t="str">
        <f>IFERROR(IF(VLOOKUP(Test!G4602,SanityCheck!$F$2:$F$6384,1,FALSE)=Test!G4602,"Y","N"),"N")</f>
        <v>Y</v>
      </c>
    </row>
    <row r="4603" spans="1:9" x14ac:dyDescent="0.25">
      <c r="A4603" t="s">
        <v>6452</v>
      </c>
      <c r="B4603" t="s">
        <v>6577</v>
      </c>
      <c r="C4603" t="s">
        <v>6576</v>
      </c>
      <c r="D4603">
        <v>1992</v>
      </c>
      <c r="E4603" t="s">
        <v>627</v>
      </c>
      <c r="G4603" t="str">
        <f t="shared" si="71"/>
        <v>General Applications: Public Systems ModelsHealth Policy and Clinical Practice IISimulation Medical Decision Trees with Random Variable Patterns1992Robert S. Dittus</v>
      </c>
      <c r="I4603" t="str">
        <f>IFERROR(IF(VLOOKUP(Test!G4603,SanityCheck!$F$2:$F$6384,1,FALSE)=Test!G4603,"Y","N"),"N")</f>
        <v>Y</v>
      </c>
    </row>
    <row r="4604" spans="1:9" x14ac:dyDescent="0.25">
      <c r="A4604" t="s">
        <v>6452</v>
      </c>
      <c r="B4604" t="s">
        <v>6577</v>
      </c>
      <c r="C4604" t="s">
        <v>6576</v>
      </c>
      <c r="D4604">
        <v>1992</v>
      </c>
      <c r="E4604" t="s">
        <v>630</v>
      </c>
      <c r="G4604" t="str">
        <f t="shared" si="71"/>
        <v>General Applications: Public Systems ModelsHealth Policy and Clinical Practice IISimulation Medical Decision Trees with Random Variable Patterns1992Robert W. Klein</v>
      </c>
      <c r="I4604" t="str">
        <f>IFERROR(IF(VLOOKUP(Test!G4604,SanityCheck!$F$2:$F$6384,1,FALSE)=Test!G4604,"Y","N"),"N")</f>
        <v>Y</v>
      </c>
    </row>
    <row r="4605" spans="1:9" x14ac:dyDescent="0.25">
      <c r="A4605" t="s">
        <v>6452</v>
      </c>
      <c r="B4605" t="s">
        <v>6586</v>
      </c>
      <c r="C4605" t="s">
        <v>6591</v>
      </c>
      <c r="D4605">
        <v>1992</v>
      </c>
      <c r="E4605" t="s">
        <v>6590</v>
      </c>
      <c r="G4605" t="str">
        <f t="shared" si="71"/>
        <v>General Applications: Public Systems ModelsHealth Services DeliveryAn Emergency Department Simulation Model Used to Evaluate Alternative Nurse Staffing and Patient Population Scenarios1992Margaret A. Draeger</v>
      </c>
      <c r="I4605" t="str">
        <f>IFERROR(IF(VLOOKUP(Test!G4605,SanityCheck!$F$2:$F$6384,1,FALSE)=Test!G4605,"Y","N"),"N")</f>
        <v>Y</v>
      </c>
    </row>
    <row r="4606" spans="1:9" x14ac:dyDescent="0.25">
      <c r="A4606" t="s">
        <v>6452</v>
      </c>
      <c r="B4606" t="s">
        <v>6586</v>
      </c>
      <c r="C4606" t="s">
        <v>6585</v>
      </c>
      <c r="D4606">
        <v>1992</v>
      </c>
      <c r="E4606" t="s">
        <v>6587</v>
      </c>
      <c r="G4606" t="str">
        <f t="shared" si="71"/>
        <v>General Applications: Public Systems ModelsHealth Services DeliveryThe Use of Simulation to Evaluate Automated Equipment for a Clinical Processing Laboratory1992Gene C. Dankbar</v>
      </c>
      <c r="I4606" t="str">
        <f>IFERROR(IF(VLOOKUP(Test!G4606,SanityCheck!$F$2:$F$6384,1,FALSE)=Test!G4606,"Y","N"),"N")</f>
        <v>Y</v>
      </c>
    </row>
    <row r="4607" spans="1:9" x14ac:dyDescent="0.25">
      <c r="A4607" t="s">
        <v>6452</v>
      </c>
      <c r="B4607" t="s">
        <v>6586</v>
      </c>
      <c r="C4607" t="s">
        <v>6585</v>
      </c>
      <c r="D4607">
        <v>1992</v>
      </c>
      <c r="E4607" t="s">
        <v>6584</v>
      </c>
      <c r="G4607" t="str">
        <f t="shared" si="71"/>
        <v>General Applications: Public Systems ModelsHealth Services DeliveryThe Use of Simulation to Evaluate Automated Equipment for a Clinical Processing Laboratory1992Jane L. Shellum</v>
      </c>
      <c r="I4607" t="str">
        <f>IFERROR(IF(VLOOKUP(Test!G4607,SanityCheck!$F$2:$F$6384,1,FALSE)=Test!G4607,"Y","N"),"N")</f>
        <v>Y</v>
      </c>
    </row>
    <row r="4608" spans="1:9" x14ac:dyDescent="0.25">
      <c r="A4608" t="s">
        <v>6452</v>
      </c>
      <c r="B4608" t="s">
        <v>6586</v>
      </c>
      <c r="C4608" t="s">
        <v>6585</v>
      </c>
      <c r="D4608">
        <v>1992</v>
      </c>
      <c r="E4608" t="s">
        <v>6592</v>
      </c>
      <c r="G4608" t="str">
        <f t="shared" si="71"/>
        <v>General Applications: Public Systems ModelsHealth Services DeliveryThe Use of Simulation to Evaluate Automated Equipment for a Clinical Processing Laboratory1992Kevin E. Bennet</v>
      </c>
      <c r="I4608" t="str">
        <f>IFERROR(IF(VLOOKUP(Test!G4608,SanityCheck!$F$2:$F$6384,1,FALSE)=Test!G4608,"Y","N"),"N")</f>
        <v>Y</v>
      </c>
    </row>
    <row r="4609" spans="1:9" x14ac:dyDescent="0.25">
      <c r="A4609" t="s">
        <v>6452</v>
      </c>
      <c r="B4609" t="s">
        <v>6586</v>
      </c>
      <c r="C4609" t="s">
        <v>6589</v>
      </c>
      <c r="D4609">
        <v>1992</v>
      </c>
      <c r="E4609" t="s">
        <v>6588</v>
      </c>
      <c r="G4609" t="str">
        <f t="shared" si="71"/>
        <v>General Applications: Public Systems ModelsHealth Services DeliverySimulation of a Hospital's Surgical Suite and Critical Care Area1992Julie C. Lowery</v>
      </c>
      <c r="I4609" t="str">
        <f>IFERROR(IF(VLOOKUP(Test!G4609,SanityCheck!$F$2:$F$6384,1,FALSE)=Test!G4609,"Y","N"),"N")</f>
        <v>Y</v>
      </c>
    </row>
    <row r="4610" spans="1:9" x14ac:dyDescent="0.25">
      <c r="A4610" t="s">
        <v>6452</v>
      </c>
      <c r="B4610" t="s">
        <v>6595</v>
      </c>
      <c r="C4610" t="s">
        <v>6594</v>
      </c>
      <c r="D4610">
        <v>1992</v>
      </c>
      <c r="E4610" t="s">
        <v>6602</v>
      </c>
      <c r="G4610" t="str">
        <f t="shared" ref="G4610:G4673" si="72">CONCATENATE(A4610,B4610,C4610,D4610,E4610)</f>
        <v>General Applications: Public Systems ModelsSimulation for Military Decision SupportImproving Decision Support for Air Force Resource Allocation1992Gregory S. Parnell</v>
      </c>
      <c r="I4610" t="str">
        <f>IFERROR(IF(VLOOKUP(Test!G4610,SanityCheck!$F$2:$F$6384,1,FALSE)=Test!G4610,"Y","N"),"N")</f>
        <v>Y</v>
      </c>
    </row>
    <row r="4611" spans="1:9" x14ac:dyDescent="0.25">
      <c r="A4611" t="s">
        <v>6452</v>
      </c>
      <c r="B4611" t="s">
        <v>6595</v>
      </c>
      <c r="C4611" t="s">
        <v>6594</v>
      </c>
      <c r="D4611">
        <v>1992</v>
      </c>
      <c r="E4611" t="s">
        <v>6593</v>
      </c>
      <c r="G4611" t="str">
        <f t="shared" si="72"/>
        <v>General Applications: Public Systems ModelsSimulation for Military Decision SupportImproving Decision Support for Air Force Resource Allocation1992Daniel P. Barker</v>
      </c>
      <c r="I4611" t="str">
        <f>IFERROR(IF(VLOOKUP(Test!G4611,SanityCheck!$F$2:$F$6384,1,FALSE)=Test!G4611,"Y","N"),"N")</f>
        <v>Y</v>
      </c>
    </row>
    <row r="4612" spans="1:9" x14ac:dyDescent="0.25">
      <c r="A4612" t="s">
        <v>6452</v>
      </c>
      <c r="B4612" t="s">
        <v>6595</v>
      </c>
      <c r="C4612" t="s">
        <v>6599</v>
      </c>
      <c r="D4612">
        <v>1992</v>
      </c>
      <c r="E4612" t="s">
        <v>6598</v>
      </c>
      <c r="G4612" t="str">
        <f t="shared" si="72"/>
        <v>General Applications: Public Systems ModelsSimulation for Military Decision SupportAnalysis of Material Handling Equipment for Maritime Prepositioning Ships (MPS) Instream Offload1992John D. Sumner</v>
      </c>
      <c r="I4612" t="str">
        <f>IFERROR(IF(VLOOKUP(Test!G4612,SanityCheck!$F$2:$F$6384,1,FALSE)=Test!G4612,"Y","N"),"N")</f>
        <v>Y</v>
      </c>
    </row>
    <row r="4613" spans="1:9" x14ac:dyDescent="0.25">
      <c r="A4613" t="s">
        <v>6452</v>
      </c>
      <c r="B4613" t="s">
        <v>6595</v>
      </c>
      <c r="C4613" t="s">
        <v>6599</v>
      </c>
      <c r="D4613">
        <v>1992</v>
      </c>
      <c r="E4613" t="s">
        <v>6603</v>
      </c>
      <c r="G4613" t="str">
        <f t="shared" si="72"/>
        <v>General Applications: Public Systems ModelsSimulation for Military Decision SupportAnalysis of Material Handling Equipment for Maritime Prepositioning Ships (MPS) Instream Offload1992Keeborn Kang</v>
      </c>
      <c r="I4613" t="str">
        <f>IFERROR(IF(VLOOKUP(Test!G4613,SanityCheck!$F$2:$F$6384,1,FALSE)=Test!G4613,"Y","N"),"N")</f>
        <v>Y</v>
      </c>
    </row>
    <row r="4614" spans="1:9" x14ac:dyDescent="0.25">
      <c r="A4614" t="s">
        <v>6452</v>
      </c>
      <c r="B4614" t="s">
        <v>6595</v>
      </c>
      <c r="C4614" t="s">
        <v>6597</v>
      </c>
      <c r="D4614">
        <v>1992</v>
      </c>
      <c r="E4614" t="s">
        <v>6601</v>
      </c>
      <c r="G4614" t="str">
        <f t="shared" si="72"/>
        <v>General Applications: Public Systems ModelsSimulation for Military Decision SupportComparison of Models: Ex Post Facto Validation/Acceptance?1992David A. Diener</v>
      </c>
      <c r="I4614" t="str">
        <f>IFERROR(IF(VLOOKUP(Test!G4614,SanityCheck!$F$2:$F$6384,1,FALSE)=Test!G4614,"Y","N"),"N")</f>
        <v>Y</v>
      </c>
    </row>
    <row r="4615" spans="1:9" x14ac:dyDescent="0.25">
      <c r="A4615" t="s">
        <v>6452</v>
      </c>
      <c r="B4615" t="s">
        <v>6595</v>
      </c>
      <c r="C4615" t="s">
        <v>6597</v>
      </c>
      <c r="D4615">
        <v>1992</v>
      </c>
      <c r="E4615" t="s">
        <v>6600</v>
      </c>
      <c r="G4615" t="str">
        <f t="shared" si="72"/>
        <v>General Applications: Public Systems ModelsSimulation for Military Decision SupportComparison of Models: Ex Post Facto Validation/Acceptance?1992Heston R. Hicks</v>
      </c>
      <c r="I4615" t="str">
        <f>IFERROR(IF(VLOOKUP(Test!G4615,SanityCheck!$F$2:$F$6384,1,FALSE)=Test!G4615,"Y","N"),"N")</f>
        <v>Y</v>
      </c>
    </row>
    <row r="4616" spans="1:9" x14ac:dyDescent="0.25">
      <c r="A4616" t="s">
        <v>6452</v>
      </c>
      <c r="B4616" t="s">
        <v>6595</v>
      </c>
      <c r="C4616" t="s">
        <v>6597</v>
      </c>
      <c r="D4616">
        <v>1992</v>
      </c>
      <c r="E4616" t="s">
        <v>6596</v>
      </c>
      <c r="G4616" t="str">
        <f t="shared" si="72"/>
        <v>General Applications: Public Systems ModelsSimulation for Military Decision SupportComparison of Models: Ex Post Facto Validation/Acceptance?1992Lawrence L. Long</v>
      </c>
      <c r="I4616" t="str">
        <f>IFERROR(IF(VLOOKUP(Test!G4616,SanityCheck!$F$2:$F$6384,1,FALSE)=Test!G4616,"Y","N"),"N")</f>
        <v>Y</v>
      </c>
    </row>
    <row r="4617" spans="1:9" x14ac:dyDescent="0.25">
      <c r="A4617" t="s">
        <v>6452</v>
      </c>
      <c r="B4617" t="s">
        <v>6425</v>
      </c>
      <c r="C4617" t="s">
        <v>6451</v>
      </c>
      <c r="D4617">
        <v>1992</v>
      </c>
      <c r="E4617" t="s">
        <v>6459</v>
      </c>
      <c r="G4617" t="str">
        <f t="shared" si="72"/>
        <v>General Applications: Public Systems ModelsPanel DiscussionOperational Art in Military Simulation1992Glenn A. Kent</v>
      </c>
      <c r="I4617" t="str">
        <f>IFERROR(IF(VLOOKUP(Test!G4617,SanityCheck!$F$2:$F$6384,1,FALSE)=Test!G4617,"Y","N"),"N")</f>
        <v>Y</v>
      </c>
    </row>
    <row r="4618" spans="1:9" x14ac:dyDescent="0.25">
      <c r="A4618" t="s">
        <v>6452</v>
      </c>
      <c r="B4618" t="s">
        <v>6425</v>
      </c>
      <c r="C4618" t="s">
        <v>6451</v>
      </c>
      <c r="D4618">
        <v>1992</v>
      </c>
      <c r="E4618" t="s">
        <v>6450</v>
      </c>
      <c r="G4618" t="str">
        <f t="shared" si="72"/>
        <v>General Applications: Public Systems ModelsPanel DiscussionOperational Art in Military Simulation1992Bradley C. Hosmer</v>
      </c>
      <c r="I4618" t="str">
        <f>IFERROR(IF(VLOOKUP(Test!G4618,SanityCheck!$F$2:$F$6384,1,FALSE)=Test!G4618,"Y","N"),"N")</f>
        <v>Y</v>
      </c>
    </row>
    <row r="4619" spans="1:9" x14ac:dyDescent="0.25">
      <c r="A4619" t="s">
        <v>6452</v>
      </c>
      <c r="B4619" t="s">
        <v>6425</v>
      </c>
      <c r="C4619" t="s">
        <v>6451</v>
      </c>
      <c r="D4619">
        <v>1992</v>
      </c>
      <c r="E4619" t="s">
        <v>6471</v>
      </c>
      <c r="G4619" t="str">
        <f t="shared" si="72"/>
        <v>General Applications: Public Systems ModelsPanel DiscussionOperational Art in Military Simulation1992W. Leon Goodson</v>
      </c>
      <c r="I4619" t="str">
        <f>IFERROR(IF(VLOOKUP(Test!G4619,SanityCheck!$F$2:$F$6384,1,FALSE)=Test!G4619,"Y","N"),"N")</f>
        <v>Y</v>
      </c>
    </row>
    <row r="4620" spans="1:9" x14ac:dyDescent="0.25">
      <c r="A4620" t="s">
        <v>6452</v>
      </c>
      <c r="B4620" t="s">
        <v>6425</v>
      </c>
      <c r="C4620" t="s">
        <v>6451</v>
      </c>
      <c r="D4620">
        <v>1992</v>
      </c>
      <c r="E4620" t="s">
        <v>6481</v>
      </c>
      <c r="G4620" t="str">
        <f t="shared" si="72"/>
        <v>General Applications: Public Systems ModelsPanel DiscussionOperational Art in Military Simulation1992Clayton J. Thomas</v>
      </c>
      <c r="I4620" t="str">
        <f>IFERROR(IF(VLOOKUP(Test!G4620,SanityCheck!$F$2:$F$6384,1,FALSE)=Test!G4620,"Y","N"),"N")</f>
        <v>Y</v>
      </c>
    </row>
    <row r="4621" spans="1:9" x14ac:dyDescent="0.25">
      <c r="A4621" t="s">
        <v>6452</v>
      </c>
      <c r="B4621" t="s">
        <v>6425</v>
      </c>
      <c r="C4621" t="s">
        <v>6451</v>
      </c>
      <c r="D4621">
        <v>1992</v>
      </c>
      <c r="E4621" t="s">
        <v>6454</v>
      </c>
      <c r="G4621" t="str">
        <f t="shared" si="72"/>
        <v>General Applications: Public Systems ModelsPanel DiscussionOperational Art in Military Simulation1992Paul F. Auclair</v>
      </c>
      <c r="I4621" t="str">
        <f>IFERROR(IF(VLOOKUP(Test!G4621,SanityCheck!$F$2:$F$6384,1,FALSE)=Test!G4621,"Y","N"),"N")</f>
        <v>Y</v>
      </c>
    </row>
    <row r="4622" spans="1:9" x14ac:dyDescent="0.25">
      <c r="A4622" t="s">
        <v>6452</v>
      </c>
      <c r="B4622" t="s">
        <v>6605</v>
      </c>
      <c r="C4622" t="s">
        <v>6612</v>
      </c>
      <c r="D4622">
        <v>1992</v>
      </c>
      <c r="E4622" t="s">
        <v>6611</v>
      </c>
      <c r="G4622" t="str">
        <f t="shared" si="72"/>
        <v>General Applications: Public Systems ModelsModeling, Simulation, and WargamingField Expedient Gaming: Effective Wargaming When the Shooting Starts1992James F. Dunnigan</v>
      </c>
      <c r="I4622" t="str">
        <f>IFERROR(IF(VLOOKUP(Test!G4622,SanityCheck!$F$2:$F$6384,1,FALSE)=Test!G4622,"Y","N"),"N")</f>
        <v>Y</v>
      </c>
    </row>
    <row r="4623" spans="1:9" x14ac:dyDescent="0.25">
      <c r="A4623" t="s">
        <v>6452</v>
      </c>
      <c r="B4623" t="s">
        <v>6605</v>
      </c>
      <c r="C4623" t="s">
        <v>6604</v>
      </c>
      <c r="D4623">
        <v>1992</v>
      </c>
      <c r="E4623" t="s">
        <v>6610</v>
      </c>
      <c r="G4623" t="str">
        <f t="shared" si="72"/>
        <v>General Applications: Public Systems ModelsModeling, Simulation, and WargamingForce Allocation through Constrained Optimization of Stochastic Response Surfaces1992R. Garrison Harvey</v>
      </c>
      <c r="I4623" t="str">
        <f>IFERROR(IF(VLOOKUP(Test!G4623,SanityCheck!$F$2:$F$6384,1,FALSE)=Test!G4623,"Y","N"),"N")</f>
        <v>Y</v>
      </c>
    </row>
    <row r="4624" spans="1:9" x14ac:dyDescent="0.25">
      <c r="A4624" t="s">
        <v>6452</v>
      </c>
      <c r="B4624" t="s">
        <v>6605</v>
      </c>
      <c r="C4624" t="s">
        <v>6604</v>
      </c>
      <c r="D4624">
        <v>1992</v>
      </c>
      <c r="E4624" t="s">
        <v>6609</v>
      </c>
      <c r="G4624" t="str">
        <f t="shared" si="72"/>
        <v>General Applications: Public Systems ModelsModeling, Simulation, and WargamingForce Allocation through Constrained Optimization of Stochastic Response Surfaces1992Kenneth W. "Bauer</v>
      </c>
      <c r="I4624" t="str">
        <f>IFERROR(IF(VLOOKUP(Test!G4624,SanityCheck!$F$2:$F$6384,1,FALSE)=Test!G4624,"Y","N"),"N")</f>
        <v>Y</v>
      </c>
    </row>
    <row r="4625" spans="1:9" x14ac:dyDescent="0.25">
      <c r="A4625" t="s">
        <v>6452</v>
      </c>
      <c r="B4625" t="s">
        <v>6605</v>
      </c>
      <c r="C4625" t="s">
        <v>6604</v>
      </c>
      <c r="D4625">
        <v>1992</v>
      </c>
      <c r="E4625" t="s">
        <v>6608</v>
      </c>
      <c r="G4625" t="str">
        <f t="shared" si="72"/>
        <v>General Applications: Public Systems ModelsModeling, Simulation, and WargamingForce Allocation through Constrained Optimization of Stochastic Response Surfaces1992Jr."</v>
      </c>
      <c r="I4625" t="str">
        <f>IFERROR(IF(VLOOKUP(Test!G4625,SanityCheck!$F$2:$F$6384,1,FALSE)=Test!G4625,"Y","N"),"N")</f>
        <v>Y</v>
      </c>
    </row>
    <row r="4626" spans="1:9" x14ac:dyDescent="0.25">
      <c r="A4626" t="s">
        <v>6452</v>
      </c>
      <c r="B4626" t="s">
        <v>6605</v>
      </c>
      <c r="C4626" t="s">
        <v>6604</v>
      </c>
      <c r="D4626">
        <v>1992</v>
      </c>
      <c r="E4626" t="s">
        <v>5568</v>
      </c>
      <c r="G4626" t="str">
        <f t="shared" si="72"/>
        <v>General Applications: Public Systems ModelsModeling, Simulation, and WargamingForce Allocation through Constrained Optimization of Stochastic Response Surfaces1992Joseph R. Litko</v>
      </c>
      <c r="I4626" t="str">
        <f>IFERROR(IF(VLOOKUP(Test!G4626,SanityCheck!$F$2:$F$6384,1,FALSE)=Test!G4626,"Y","N"),"N")</f>
        <v>Y</v>
      </c>
    </row>
    <row r="4627" spans="1:9" x14ac:dyDescent="0.25">
      <c r="A4627" t="s">
        <v>6452</v>
      </c>
      <c r="B4627" t="s">
        <v>6605</v>
      </c>
      <c r="C4627" t="s">
        <v>6607</v>
      </c>
      <c r="D4627">
        <v>1992</v>
      </c>
      <c r="E4627" t="s">
        <v>6606</v>
      </c>
      <c r="G4627" t="str">
        <f t="shared" si="72"/>
        <v>General Applications: Public Systems ModelsModeling, Simulation, and WargamingAn Overview of Airland Combat Modeling and Simulation1992Michael W. Garrambone</v>
      </c>
      <c r="I4627" t="str">
        <f>IFERROR(IF(VLOOKUP(Test!G4627,SanityCheck!$F$2:$F$6384,1,FALSE)=Test!G4627,"Y","N"),"N")</f>
        <v>Y</v>
      </c>
    </row>
    <row r="4628" spans="1:9" x14ac:dyDescent="0.25">
      <c r="A4628" t="s">
        <v>6452</v>
      </c>
      <c r="B4628" t="s">
        <v>6614</v>
      </c>
      <c r="C4628" t="s">
        <v>6613</v>
      </c>
      <c r="D4628">
        <v>1992</v>
      </c>
      <c r="E4628" t="s">
        <v>6617</v>
      </c>
      <c r="G4628" t="str">
        <f t="shared" si="72"/>
        <v>General Applications: Public Systems ModelsIssues in Airlift SimulationImpact of Theater Airlifter Characteristics on Future Theater Airlift System Productivity1992Paul Pappas</v>
      </c>
      <c r="I4628" t="str">
        <f>IFERROR(IF(VLOOKUP(Test!G4628,SanityCheck!$F$2:$F$6384,1,FALSE)=Test!G4628,"Y","N"),"N")</f>
        <v>Y</v>
      </c>
    </row>
    <row r="4629" spans="1:9" x14ac:dyDescent="0.25">
      <c r="A4629" t="s">
        <v>6452</v>
      </c>
      <c r="B4629" t="s">
        <v>6614</v>
      </c>
      <c r="C4629" t="s">
        <v>6613</v>
      </c>
      <c r="D4629">
        <v>1992</v>
      </c>
      <c r="E4629" t="s">
        <v>6454</v>
      </c>
      <c r="G4629" t="str">
        <f t="shared" si="72"/>
        <v>General Applications: Public Systems ModelsIssues in Airlift SimulationImpact of Theater Airlifter Characteristics on Future Theater Airlift System Productivity1992Paul F. Auclair</v>
      </c>
      <c r="I4629" t="str">
        <f>IFERROR(IF(VLOOKUP(Test!G4629,SanityCheck!$F$2:$F$6384,1,FALSE)=Test!G4629,"Y","N"),"N")</f>
        <v>Y</v>
      </c>
    </row>
    <row r="4630" spans="1:9" x14ac:dyDescent="0.25">
      <c r="A4630" t="s">
        <v>6452</v>
      </c>
      <c r="B4630" t="s">
        <v>6614</v>
      </c>
      <c r="C4630" t="s">
        <v>6613</v>
      </c>
      <c r="D4630">
        <v>1992</v>
      </c>
      <c r="E4630" t="s">
        <v>6042</v>
      </c>
      <c r="G4630" t="str">
        <f t="shared" si="72"/>
        <v>General Applications: Public Systems ModelsIssues in Airlift SimulationImpact of Theater Airlifter Characteristics on Future Theater Airlift System Productivity1992Steven J. Wourms</v>
      </c>
      <c r="I4630" t="str">
        <f>IFERROR(IF(VLOOKUP(Test!G4630,SanityCheck!$F$2:$F$6384,1,FALSE)=Test!G4630,"Y","N"),"N")</f>
        <v>Y</v>
      </c>
    </row>
    <row r="4631" spans="1:9" x14ac:dyDescent="0.25">
      <c r="A4631" t="s">
        <v>6452</v>
      </c>
      <c r="B4631" t="s">
        <v>6614</v>
      </c>
      <c r="C4631" t="s">
        <v>6616</v>
      </c>
      <c r="D4631">
        <v>1992</v>
      </c>
      <c r="E4631" t="s">
        <v>6610</v>
      </c>
      <c r="G4631" t="str">
        <f t="shared" si="72"/>
        <v>General Applications: Public Systems ModelsIssues in Airlift SimulationC-141 Depot Maintenance: Using Simulation to Define Resource Requirements1992R. Garrison Harvey</v>
      </c>
      <c r="I4631" t="str">
        <f>IFERROR(IF(VLOOKUP(Test!G4631,SanityCheck!$F$2:$F$6384,1,FALSE)=Test!G4631,"Y","N"),"N")</f>
        <v>Y</v>
      </c>
    </row>
    <row r="4632" spans="1:9" x14ac:dyDescent="0.25">
      <c r="A4632" t="s">
        <v>6452</v>
      </c>
      <c r="B4632" t="s">
        <v>6614</v>
      </c>
      <c r="C4632" t="s">
        <v>6616</v>
      </c>
      <c r="D4632">
        <v>1992</v>
      </c>
      <c r="E4632" t="s">
        <v>6620</v>
      </c>
      <c r="G4632" t="str">
        <f t="shared" si="72"/>
        <v>General Applications: Public Systems ModelsIssues in Airlift SimulationC-141 Depot Maintenance: Using Simulation to Define Resource Requirements1992David V. McElveen</v>
      </c>
      <c r="I4632" t="str">
        <f>IFERROR(IF(VLOOKUP(Test!G4632,SanityCheck!$F$2:$F$6384,1,FALSE)=Test!G4632,"Y","N"),"N")</f>
        <v>Y</v>
      </c>
    </row>
    <row r="4633" spans="1:9" x14ac:dyDescent="0.25">
      <c r="A4633" t="s">
        <v>6452</v>
      </c>
      <c r="B4633" t="s">
        <v>6614</v>
      </c>
      <c r="C4633" t="s">
        <v>6616</v>
      </c>
      <c r="D4633">
        <v>1992</v>
      </c>
      <c r="E4633" t="s">
        <v>6618</v>
      </c>
      <c r="G4633" t="str">
        <f t="shared" si="72"/>
        <v>General Applications: Public Systems ModelsIssues in Airlift SimulationC-141 Depot Maintenance: Using Simulation to Define Resource Requirements1992Peter H. Miyares</v>
      </c>
      <c r="I4633" t="str">
        <f>IFERROR(IF(VLOOKUP(Test!G4633,SanityCheck!$F$2:$F$6384,1,FALSE)=Test!G4633,"Y","N"),"N")</f>
        <v>Y</v>
      </c>
    </row>
    <row r="4634" spans="1:9" x14ac:dyDescent="0.25">
      <c r="A4634" t="s">
        <v>6452</v>
      </c>
      <c r="B4634" t="s">
        <v>6614</v>
      </c>
      <c r="C4634" t="s">
        <v>6616</v>
      </c>
      <c r="D4634">
        <v>1992</v>
      </c>
      <c r="E4634" t="s">
        <v>5099</v>
      </c>
      <c r="G4634" t="str">
        <f t="shared" si="72"/>
        <v>General Applications: Public Systems ModelsIssues in Airlift SimulationC-141 Depot Maintenance: Using Simulation to Define Resource Requirements1992Thomas F. Schuppe</v>
      </c>
      <c r="I4634" t="str">
        <f>IFERROR(IF(VLOOKUP(Test!G4634,SanityCheck!$F$2:$F$6384,1,FALSE)=Test!G4634,"Y","N"),"N")</f>
        <v>Y</v>
      </c>
    </row>
    <row r="4635" spans="1:9" x14ac:dyDescent="0.25">
      <c r="A4635" t="s">
        <v>6452</v>
      </c>
      <c r="B4635" t="s">
        <v>6614</v>
      </c>
      <c r="C4635" t="s">
        <v>6615</v>
      </c>
      <c r="D4635">
        <v>1992</v>
      </c>
      <c r="E4635" t="s">
        <v>6619</v>
      </c>
      <c r="G4635" t="str">
        <f t="shared" si="72"/>
        <v>General Applications: Public Systems ModelsIssues in Airlift SimulationSimulating the Air Mobility Command Channel Cargo System1992W. Brand Carter</v>
      </c>
      <c r="I4635" t="str">
        <f>IFERROR(IF(VLOOKUP(Test!G4635,SanityCheck!$F$2:$F$6384,1,FALSE)=Test!G4635,"Y","N"),"N")</f>
        <v>Y</v>
      </c>
    </row>
    <row r="4636" spans="1:9" x14ac:dyDescent="0.25">
      <c r="A4636" t="s">
        <v>6452</v>
      </c>
      <c r="B4636" t="s">
        <v>6614</v>
      </c>
      <c r="C4636" t="s">
        <v>6615</v>
      </c>
      <c r="D4636">
        <v>1992</v>
      </c>
      <c r="E4636" t="s">
        <v>5568</v>
      </c>
      <c r="G4636" t="str">
        <f t="shared" si="72"/>
        <v>General Applications: Public Systems ModelsIssues in Airlift SimulationSimulating the Air Mobility Command Channel Cargo System1992Joseph R. Litko</v>
      </c>
      <c r="I4636" t="str">
        <f>IFERROR(IF(VLOOKUP(Test!G4636,SanityCheck!$F$2:$F$6384,1,FALSE)=Test!G4636,"Y","N"),"N")</f>
        <v>Y</v>
      </c>
    </row>
    <row r="4637" spans="1:9" x14ac:dyDescent="0.25">
      <c r="A4637" t="s">
        <v>6452</v>
      </c>
      <c r="B4637" t="s">
        <v>6623</v>
      </c>
      <c r="C4637" t="s">
        <v>6622</v>
      </c>
      <c r="D4637">
        <v>1992</v>
      </c>
      <c r="E4637" t="s">
        <v>6632</v>
      </c>
      <c r="G4637" t="str">
        <f t="shared" si="72"/>
        <v>General Applications: Public Systems ModelsNatural Resource ModelsSimulating Processes in Nonpoint Source Pollution1992Walter G. Knisel</v>
      </c>
      <c r="I4637" t="str">
        <f>IFERROR(IF(VLOOKUP(Test!G4637,SanityCheck!$F$2:$F$6384,1,FALSE)=Test!G4637,"Y","N"),"N")</f>
        <v>Y</v>
      </c>
    </row>
    <row r="4638" spans="1:9" x14ac:dyDescent="0.25">
      <c r="A4638" t="s">
        <v>6452</v>
      </c>
      <c r="B4638" t="s">
        <v>6623</v>
      </c>
      <c r="C4638" t="s">
        <v>6622</v>
      </c>
      <c r="D4638">
        <v>1992</v>
      </c>
      <c r="E4638" t="s">
        <v>6631</v>
      </c>
      <c r="G4638" t="str">
        <f t="shared" si="72"/>
        <v>General Applications: Public Systems ModelsNatural Resource ModelsSimulating Processes in Nonpoint Source Pollution1992Ralph A. Leonard</v>
      </c>
      <c r="I4638" t="str">
        <f>IFERROR(IF(VLOOKUP(Test!G4638,SanityCheck!$F$2:$F$6384,1,FALSE)=Test!G4638,"Y","N"),"N")</f>
        <v>Y</v>
      </c>
    </row>
    <row r="4639" spans="1:9" x14ac:dyDescent="0.25">
      <c r="A4639" t="s">
        <v>6452</v>
      </c>
      <c r="B4639" t="s">
        <v>6623</v>
      </c>
      <c r="C4639" t="s">
        <v>6622</v>
      </c>
      <c r="D4639">
        <v>1992</v>
      </c>
      <c r="E4639" t="s">
        <v>6621</v>
      </c>
      <c r="G4639" t="str">
        <f t="shared" si="72"/>
        <v>General Applications: Public Systems ModelsNatural Resource ModelsSimulating Processes in Nonpoint Source Pollution1992Frank M. Davis</v>
      </c>
      <c r="I4639" t="str">
        <f>IFERROR(IF(VLOOKUP(Test!G4639,SanityCheck!$F$2:$F$6384,1,FALSE)=Test!G4639,"Y","N"),"N")</f>
        <v>Y</v>
      </c>
    </row>
    <row r="4640" spans="1:9" x14ac:dyDescent="0.25">
      <c r="A4640" t="s">
        <v>6452</v>
      </c>
      <c r="B4640" t="s">
        <v>6623</v>
      </c>
      <c r="C4640" t="s">
        <v>6625</v>
      </c>
      <c r="D4640">
        <v>1992</v>
      </c>
      <c r="E4640" t="s">
        <v>6624</v>
      </c>
      <c r="G4640" t="str">
        <f t="shared" si="72"/>
        <v>General Applications: Public Systems ModelsNatural Resource ModelsSimulating Weed Scouting and Weed Control Decision Making to Evaluate Scouting Plans1992Lori J. Wiles</v>
      </c>
      <c r="I4640" t="str">
        <f>IFERROR(IF(VLOOKUP(Test!G4640,SanityCheck!$F$2:$F$6384,1,FALSE)=Test!G4640,"Y","N"),"N")</f>
        <v>Y</v>
      </c>
    </row>
    <row r="4641" spans="1:9" x14ac:dyDescent="0.25">
      <c r="A4641" t="s">
        <v>6452</v>
      </c>
      <c r="B4641" t="s">
        <v>6623</v>
      </c>
      <c r="C4641" t="s">
        <v>6625</v>
      </c>
      <c r="D4641">
        <v>1992</v>
      </c>
      <c r="E4641" t="s">
        <v>6626</v>
      </c>
      <c r="G4641" t="str">
        <f t="shared" si="72"/>
        <v>General Applications: Public Systems ModelsNatural Resource ModelsSimulating Weed Scouting and Weed Control Decision Making to Evaluate Scouting Plans1992Gail G. Wilkerson</v>
      </c>
      <c r="I4641" t="str">
        <f>IFERROR(IF(VLOOKUP(Test!G4641,SanityCheck!$F$2:$F$6384,1,FALSE)=Test!G4641,"Y","N"),"N")</f>
        <v>Y</v>
      </c>
    </row>
    <row r="4642" spans="1:9" x14ac:dyDescent="0.25">
      <c r="A4642" t="s">
        <v>6452</v>
      </c>
      <c r="B4642" t="s">
        <v>6623</v>
      </c>
      <c r="C4642" t="s">
        <v>6625</v>
      </c>
      <c r="D4642">
        <v>1992</v>
      </c>
      <c r="E4642" t="s">
        <v>6629</v>
      </c>
      <c r="G4642" t="str">
        <f t="shared" si="72"/>
        <v>General Applications: Public Systems ModelsNatural Resource ModelsSimulating Weed Scouting and Weed Control Decision Making to Evaluate Scouting Plans1992Harvey J. Goldsman</v>
      </c>
      <c r="I4642" t="str">
        <f>IFERROR(IF(VLOOKUP(Test!G4642,SanityCheck!$F$2:$F$6384,1,FALSE)=Test!G4642,"Y","N"),"N")</f>
        <v>Y</v>
      </c>
    </row>
    <row r="4643" spans="1:9" x14ac:dyDescent="0.25">
      <c r="A4643" t="s">
        <v>6452</v>
      </c>
      <c r="B4643" t="s">
        <v>6623</v>
      </c>
      <c r="C4643" t="s">
        <v>6628</v>
      </c>
      <c r="D4643">
        <v>1992</v>
      </c>
      <c r="E4643" t="s">
        <v>6630</v>
      </c>
      <c r="G4643" t="str">
        <f t="shared" si="72"/>
        <v>General Applications: Public Systems ModelsNatural Resource ModelsUse of Simulation Method for Surface Water Quality Data1992Tiao J. Chang</v>
      </c>
      <c r="I4643" t="str">
        <f>IFERROR(IF(VLOOKUP(Test!G4643,SanityCheck!$F$2:$F$6384,1,FALSE)=Test!G4643,"Y","N"),"N")</f>
        <v>Y</v>
      </c>
    </row>
    <row r="4644" spans="1:9" x14ac:dyDescent="0.25">
      <c r="A4644" t="s">
        <v>6452</v>
      </c>
      <c r="B4644" t="s">
        <v>6623</v>
      </c>
      <c r="C4644" t="s">
        <v>6628</v>
      </c>
      <c r="D4644">
        <v>1992</v>
      </c>
      <c r="E4644" t="s">
        <v>6627</v>
      </c>
      <c r="G4644" t="str">
        <f t="shared" si="72"/>
        <v>General Applications: Public Systems ModelsNatural Resource ModelsUse of Simulation Method for Surface Water Quality Data1992Rabah Y. Odeh</v>
      </c>
      <c r="I4644" t="str">
        <f>IFERROR(IF(VLOOKUP(Test!G4644,SanityCheck!$F$2:$F$6384,1,FALSE)=Test!G4644,"Y","N"),"N")</f>
        <v>Y</v>
      </c>
    </row>
    <row r="4645" spans="1:9" x14ac:dyDescent="0.25">
      <c r="A4645" t="s">
        <v>6452</v>
      </c>
      <c r="B4645" t="s">
        <v>6635</v>
      </c>
      <c r="C4645" t="s">
        <v>6638</v>
      </c>
      <c r="D4645">
        <v>1992</v>
      </c>
      <c r="E4645" t="s">
        <v>6641</v>
      </c>
      <c r="G4645" t="str">
        <f t="shared" si="72"/>
        <v>General Applications: Public Systems ModelsPublic Service System ModelsEffects of Time-Varied Arrival Rates: An Investigation in Emergency Ambulance Service Systems1992Zhiwei Zhu</v>
      </c>
      <c r="I4645" t="str">
        <f>IFERROR(IF(VLOOKUP(Test!G4645,SanityCheck!$F$2:$F$6384,1,FALSE)=Test!G4645,"Y","N"),"N")</f>
        <v>Y</v>
      </c>
    </row>
    <row r="4646" spans="1:9" x14ac:dyDescent="0.25">
      <c r="A4646" t="s">
        <v>6452</v>
      </c>
      <c r="B4646" t="s">
        <v>6635</v>
      </c>
      <c r="C4646" t="s">
        <v>6638</v>
      </c>
      <c r="D4646">
        <v>1992</v>
      </c>
      <c r="E4646" t="s">
        <v>6640</v>
      </c>
      <c r="G4646" t="str">
        <f t="shared" si="72"/>
        <v>General Applications: Public Systems ModelsPublic Service System ModelsEffects of Time-Varied Arrival Rates: An Investigation in Emergency Ambulance Service Systems1992Mark A. McKnew</v>
      </c>
      <c r="I4646" t="str">
        <f>IFERROR(IF(VLOOKUP(Test!G4646,SanityCheck!$F$2:$F$6384,1,FALSE)=Test!G4646,"Y","N"),"N")</f>
        <v>Y</v>
      </c>
    </row>
    <row r="4647" spans="1:9" x14ac:dyDescent="0.25">
      <c r="A4647" t="s">
        <v>6452</v>
      </c>
      <c r="B4647" t="s">
        <v>6635</v>
      </c>
      <c r="C4647" t="s">
        <v>6638</v>
      </c>
      <c r="D4647">
        <v>1992</v>
      </c>
      <c r="E4647" t="s">
        <v>2379</v>
      </c>
      <c r="G4647" t="str">
        <f t="shared" si="72"/>
        <v>General Applications: Public Systems ModelsPublic Service System ModelsEffects of Time-Varied Arrival Rates: An Investigation in Emergency Ambulance Service Systems1992Jim Lee</v>
      </c>
      <c r="I4647" t="str">
        <f>IFERROR(IF(VLOOKUP(Test!G4647,SanityCheck!$F$2:$F$6384,1,FALSE)=Test!G4647,"Y","N"),"N")</f>
        <v>Y</v>
      </c>
    </row>
    <row r="4648" spans="1:9" x14ac:dyDescent="0.25">
      <c r="A4648" t="s">
        <v>6452</v>
      </c>
      <c r="B4648" t="s">
        <v>6635</v>
      </c>
      <c r="C4648" t="s">
        <v>6637</v>
      </c>
      <c r="D4648">
        <v>1992</v>
      </c>
      <c r="E4648" t="s">
        <v>5549</v>
      </c>
      <c r="G4648" t="str">
        <f t="shared" si="72"/>
        <v>General Applications: Public Systems ModelsPublic Service System ModelsA Simulation Model for the Flow of Civil Lawsuits1992Minghui Yang</v>
      </c>
      <c r="I4648" t="str">
        <f>IFERROR(IF(VLOOKUP(Test!G4648,SanityCheck!$F$2:$F$6384,1,FALSE)=Test!G4648,"Y","N"),"N")</f>
        <v>Y</v>
      </c>
    </row>
    <row r="4649" spans="1:9" x14ac:dyDescent="0.25">
      <c r="A4649" t="s">
        <v>6452</v>
      </c>
      <c r="B4649" t="s">
        <v>6635</v>
      </c>
      <c r="C4649" t="s">
        <v>6637</v>
      </c>
      <c r="D4649">
        <v>1992</v>
      </c>
      <c r="E4649" t="s">
        <v>6639</v>
      </c>
      <c r="G4649" t="str">
        <f t="shared" si="72"/>
        <v>General Applications: Public Systems ModelsPublic Service System ModelsA Simulation Model for the Flow of Civil Lawsuits1992Mingjian Yuan</v>
      </c>
      <c r="I4649" t="str">
        <f>IFERROR(IF(VLOOKUP(Test!G4649,SanityCheck!$F$2:$F$6384,1,FALSE)=Test!G4649,"Y","N"),"N")</f>
        <v>Y</v>
      </c>
    </row>
    <row r="4650" spans="1:9" x14ac:dyDescent="0.25">
      <c r="A4650" t="s">
        <v>6452</v>
      </c>
      <c r="B4650" t="s">
        <v>6635</v>
      </c>
      <c r="C4650" t="s">
        <v>6637</v>
      </c>
      <c r="D4650">
        <v>1992</v>
      </c>
      <c r="E4650" t="s">
        <v>6636</v>
      </c>
      <c r="G4650" t="str">
        <f t="shared" si="72"/>
        <v>General Applications: Public Systems ModelsPublic Service System ModelsA Simulation Model for the Flow of Civil Lawsuits1992Ali K. Gunal</v>
      </c>
      <c r="I4650" t="str">
        <f>IFERROR(IF(VLOOKUP(Test!G4650,SanityCheck!$F$2:$F$6384,1,FALSE)=Test!G4650,"Y","N"),"N")</f>
        <v>Y</v>
      </c>
    </row>
    <row r="4651" spans="1:9" x14ac:dyDescent="0.25">
      <c r="A4651" t="s">
        <v>6452</v>
      </c>
      <c r="B4651" t="s">
        <v>6635</v>
      </c>
      <c r="C4651" t="s">
        <v>6634</v>
      </c>
      <c r="D4651">
        <v>1992</v>
      </c>
      <c r="E4651" t="s">
        <v>6633</v>
      </c>
      <c r="G4651" t="str">
        <f t="shared" si="72"/>
        <v>General Applications: Public Systems ModelsPublic Service System ModelsService System Modeling of Field Offices within a Government Agency1992Julian A. Swedish</v>
      </c>
      <c r="I4651" t="str">
        <f>IFERROR(IF(VLOOKUP(Test!G4651,SanityCheck!$F$2:$F$6384,1,FALSE)=Test!G4651,"Y","N"),"N")</f>
        <v>Y</v>
      </c>
    </row>
    <row r="4652" spans="1:9" x14ac:dyDescent="0.25">
      <c r="A4652" t="s">
        <v>6643</v>
      </c>
      <c r="B4652" t="s">
        <v>6644</v>
      </c>
      <c r="C4652" t="s">
        <v>6646</v>
      </c>
      <c r="D4652">
        <v>1992</v>
      </c>
      <c r="E4652" t="s">
        <v>6645</v>
      </c>
      <c r="G4652" t="str">
        <f t="shared" si="72"/>
        <v>General Applications: Service Systems ModelsGeneral Transportation Applications IModeling Concepts for Intelligent Vehicle Highway Systems (IVHS) Applications1992Victor J. K. Hsin</v>
      </c>
      <c r="I4652" t="str">
        <f>IFERROR(IF(VLOOKUP(Test!G4652,SanityCheck!$F$2:$F$6384,1,FALSE)=Test!G4652,"Y","N"),"N")</f>
        <v>Y</v>
      </c>
    </row>
    <row r="4653" spans="1:9" x14ac:dyDescent="0.25">
      <c r="A4653" t="s">
        <v>6643</v>
      </c>
      <c r="B4653" t="s">
        <v>6644</v>
      </c>
      <c r="C4653" t="s">
        <v>6646</v>
      </c>
      <c r="D4653">
        <v>1992</v>
      </c>
      <c r="E4653" t="s">
        <v>5889</v>
      </c>
      <c r="G4653" t="str">
        <f t="shared" si="72"/>
        <v>General Applications: Service Systems ModelsGeneral Transportation Applications IModeling Concepts for Intelligent Vehicle Highway Systems (IVHS) Applications1992Paul T. R. Wang</v>
      </c>
      <c r="I4653" t="str">
        <f>IFERROR(IF(VLOOKUP(Test!G4653,SanityCheck!$F$2:$F$6384,1,FALSE)=Test!G4653,"Y","N"),"N")</f>
        <v>Y</v>
      </c>
    </row>
    <row r="4654" spans="1:9" x14ac:dyDescent="0.25">
      <c r="A4654" t="s">
        <v>6643</v>
      </c>
      <c r="B4654" t="s">
        <v>6644</v>
      </c>
      <c r="C4654" t="s">
        <v>6648</v>
      </c>
      <c r="D4654">
        <v>1992</v>
      </c>
      <c r="E4654" t="s">
        <v>6647</v>
      </c>
      <c r="G4654" t="str">
        <f t="shared" si="72"/>
        <v>General Applications: Service Systems ModelsGeneral Transportation Applications IA Simulation Study of Traffic Control Procedures at Highway Work Zones1992Nader Afshar</v>
      </c>
      <c r="I4654" t="str">
        <f>IFERROR(IF(VLOOKUP(Test!G4654,SanityCheck!$F$2:$F$6384,1,FALSE)=Test!G4654,"Y","N"),"N")</f>
        <v>Y</v>
      </c>
    </row>
    <row r="4655" spans="1:9" x14ac:dyDescent="0.25">
      <c r="A4655" t="s">
        <v>6643</v>
      </c>
      <c r="B4655" t="s">
        <v>6644</v>
      </c>
      <c r="C4655" t="s">
        <v>6648</v>
      </c>
      <c r="D4655">
        <v>1992</v>
      </c>
      <c r="E4655" t="s">
        <v>2901</v>
      </c>
      <c r="G4655" t="str">
        <f t="shared" si="72"/>
        <v>General Applications: Service Systems ModelsGeneral Transportation Applications IA Simulation Study of Traffic Control Procedures at Highway Work Zones1992Farhad Azadivar</v>
      </c>
      <c r="I4655" t="str">
        <f>IFERROR(IF(VLOOKUP(Test!G4655,SanityCheck!$F$2:$F$6384,1,FALSE)=Test!G4655,"Y","N"),"N")</f>
        <v>Y</v>
      </c>
    </row>
    <row r="4656" spans="1:9" x14ac:dyDescent="0.25">
      <c r="A4656" t="s">
        <v>6643</v>
      </c>
      <c r="B4656" t="s">
        <v>6644</v>
      </c>
      <c r="C4656" t="s">
        <v>6642</v>
      </c>
      <c r="D4656">
        <v>1992</v>
      </c>
      <c r="E4656" t="s">
        <v>4882</v>
      </c>
      <c r="G4656" t="str">
        <f t="shared" si="72"/>
        <v>General Applications: Service Systems ModelsGeneral Transportation Applications ITaxi Management and Route Control: A Systems Study and Simulation Experiment1992William A. Bailey  Jr.</v>
      </c>
      <c r="I4656" t="str">
        <f>IFERROR(IF(VLOOKUP(Test!G4656,SanityCheck!$F$2:$F$6384,1,FALSE)=Test!G4656,"Y","N"),"N")</f>
        <v>Y</v>
      </c>
    </row>
    <row r="4657" spans="1:9" x14ac:dyDescent="0.25">
      <c r="A4657" t="s">
        <v>6643</v>
      </c>
      <c r="B4657" t="s">
        <v>6644</v>
      </c>
      <c r="C4657" t="s">
        <v>6642</v>
      </c>
      <c r="D4657">
        <v>1992</v>
      </c>
      <c r="E4657" t="s">
        <v>2003</v>
      </c>
      <c r="G4657" t="str">
        <f t="shared" si="72"/>
        <v>General Applications: Service Systems ModelsGeneral Transportation Applications ITaxi Management and Route Control: A Systems Study and Simulation Experiment1992Thomas D. Clark  Jr.</v>
      </c>
      <c r="I4657" t="str">
        <f>IFERROR(IF(VLOOKUP(Test!G4657,SanityCheck!$F$2:$F$6384,1,FALSE)=Test!G4657,"Y","N"),"N")</f>
        <v>Y</v>
      </c>
    </row>
    <row r="4658" spans="1:9" x14ac:dyDescent="0.25">
      <c r="A4658" t="s">
        <v>6643</v>
      </c>
      <c r="B4658" t="s">
        <v>6650</v>
      </c>
      <c r="C4658" t="s">
        <v>6651</v>
      </c>
      <c r="D4658">
        <v>1992</v>
      </c>
      <c r="E4658" t="s">
        <v>6652</v>
      </c>
      <c r="G4658" t="str">
        <f t="shared" si="72"/>
        <v>General Applications: Service Systems ModelsComputer System Performance ModelsRepresentation of User Transaction Processing Behavior with a State Transition Matrix1992William S. Keezer</v>
      </c>
      <c r="I4658" t="str">
        <f>IFERROR(IF(VLOOKUP(Test!G4658,SanityCheck!$F$2:$F$6384,1,FALSE)=Test!G4658,"Y","N"),"N")</f>
        <v>Y</v>
      </c>
    </row>
    <row r="4659" spans="1:9" x14ac:dyDescent="0.25">
      <c r="A4659" t="s">
        <v>6643</v>
      </c>
      <c r="B4659" t="s">
        <v>6650</v>
      </c>
      <c r="C4659" t="s">
        <v>6651</v>
      </c>
      <c r="D4659">
        <v>1992</v>
      </c>
      <c r="E4659" t="s">
        <v>6655</v>
      </c>
      <c r="G4659" t="str">
        <f t="shared" si="72"/>
        <v>General Applications: Service Systems ModelsComputer System Performance ModelsRepresentation of User Transaction Processing Behavior with a State Transition Matrix1992Andrew P. Fenic</v>
      </c>
      <c r="I4659" t="str">
        <f>IFERROR(IF(VLOOKUP(Test!G4659,SanityCheck!$F$2:$F$6384,1,FALSE)=Test!G4659,"Y","N"),"N")</f>
        <v>Y</v>
      </c>
    </row>
    <row r="4660" spans="1:9" x14ac:dyDescent="0.25">
      <c r="A4660" t="s">
        <v>6643</v>
      </c>
      <c r="B4660" t="s">
        <v>6650</v>
      </c>
      <c r="C4660" t="s">
        <v>6651</v>
      </c>
      <c r="D4660">
        <v>1992</v>
      </c>
      <c r="E4660" t="s">
        <v>1546</v>
      </c>
      <c r="G4660" t="str">
        <f t="shared" si="72"/>
        <v>General Applications: Service Systems ModelsComputer System Performance ModelsRepresentation of User Transaction Processing Behavior with a State Transition Matrix1992Barry L. Nelson</v>
      </c>
      <c r="I4660" t="str">
        <f>IFERROR(IF(VLOOKUP(Test!G4660,SanityCheck!$F$2:$F$6384,1,FALSE)=Test!G4660,"Y","N"),"N")</f>
        <v>Y</v>
      </c>
    </row>
    <row r="4661" spans="1:9" x14ac:dyDescent="0.25">
      <c r="A4661" t="s">
        <v>6643</v>
      </c>
      <c r="B4661" t="s">
        <v>6650</v>
      </c>
      <c r="C4661" t="s">
        <v>6654</v>
      </c>
      <c r="D4661">
        <v>1992</v>
      </c>
      <c r="E4661" t="s">
        <v>6653</v>
      </c>
      <c r="G4661" t="str">
        <f t="shared" si="72"/>
        <v>General Applications: Service Systems ModelsComputer System Performance ModelsSimulation of Database Transaction Management Protocols: Hybrids and Variants of Time Warp1992John A. Miller</v>
      </c>
      <c r="I4661" t="str">
        <f>IFERROR(IF(VLOOKUP(Test!G4661,SanityCheck!$F$2:$F$6384,1,FALSE)=Test!G4661,"Y","N"),"N")</f>
        <v>Y</v>
      </c>
    </row>
    <row r="4662" spans="1:9" x14ac:dyDescent="0.25">
      <c r="A4662" t="s">
        <v>6643</v>
      </c>
      <c r="B4662" t="s">
        <v>6650</v>
      </c>
      <c r="C4662" t="s">
        <v>6649</v>
      </c>
      <c r="D4662">
        <v>1992</v>
      </c>
      <c r="E4662" t="s">
        <v>5909</v>
      </c>
      <c r="G4662" t="str">
        <f t="shared" si="72"/>
        <v>General Applications: Service Systems ModelsComputer System Performance ModelsUsing Simulation to Evaluate Analytic Models of Memory Queueing1992Charles E. Knadler  Jr.</v>
      </c>
      <c r="I4662" t="str">
        <f>IFERROR(IF(VLOOKUP(Test!G4662,SanityCheck!$F$2:$F$6384,1,FALSE)=Test!G4662,"Y","N"),"N")</f>
        <v>Y</v>
      </c>
    </row>
    <row r="4663" spans="1:9" x14ac:dyDescent="0.25">
      <c r="A4663" t="s">
        <v>6643</v>
      </c>
      <c r="B4663" t="s">
        <v>6650</v>
      </c>
      <c r="C4663" t="s">
        <v>6649</v>
      </c>
      <c r="D4663">
        <v>1992</v>
      </c>
      <c r="E4663" t="s">
        <v>5902</v>
      </c>
      <c r="G4663" t="str">
        <f t="shared" si="72"/>
        <v>General Applications: Service Systems ModelsComputer System Performance ModelsUsing Simulation to Evaluate Analytic Models of Memory Queueing1992Ralph M. May</v>
      </c>
      <c r="I4663" t="str">
        <f>IFERROR(IF(VLOOKUP(Test!G4663,SanityCheck!$F$2:$F$6384,1,FALSE)=Test!G4663,"Y","N"),"N")</f>
        <v>Y</v>
      </c>
    </row>
    <row r="4664" spans="1:9" x14ac:dyDescent="0.25">
      <c r="A4664" t="s">
        <v>6643</v>
      </c>
      <c r="B4664" t="s">
        <v>6658</v>
      </c>
      <c r="C4664" t="s">
        <v>6664</v>
      </c>
      <c r="D4664">
        <v>1992</v>
      </c>
      <c r="E4664" t="s">
        <v>6663</v>
      </c>
      <c r="G4664" t="str">
        <f t="shared" si="72"/>
        <v>General Applications: Service Systems ModelsSimulation Applications in the Chemical Process IndustriesProcess Simulation: Successes and Failures1992Ronald C. Morris</v>
      </c>
      <c r="I4664" t="str">
        <f>IFERROR(IF(VLOOKUP(Test!G4664,SanityCheck!$F$2:$F$6384,1,FALSE)=Test!G4664,"Y","N"),"N")</f>
        <v>Y</v>
      </c>
    </row>
    <row r="4665" spans="1:9" x14ac:dyDescent="0.25">
      <c r="A4665" t="s">
        <v>6643</v>
      </c>
      <c r="B4665" t="s">
        <v>6658</v>
      </c>
      <c r="C4665" t="s">
        <v>6662</v>
      </c>
      <c r="D4665">
        <v>1992</v>
      </c>
      <c r="E4665" t="s">
        <v>6666</v>
      </c>
      <c r="G4665" t="str">
        <f t="shared" si="72"/>
        <v>General Applications: Service Systems ModelsSimulation Applications in the Chemical Process IndustriesA Combined Simulation/Optimization Approach to Process Plant Design1992J. F. Faccenda</v>
      </c>
      <c r="I4665" t="str">
        <f>IFERROR(IF(VLOOKUP(Test!G4665,SanityCheck!$F$2:$F$6384,1,FALSE)=Test!G4665,"Y","N"),"N")</f>
        <v>Y</v>
      </c>
    </row>
    <row r="4666" spans="1:9" x14ac:dyDescent="0.25">
      <c r="A4666" t="s">
        <v>6643</v>
      </c>
      <c r="B4666" t="s">
        <v>6658</v>
      </c>
      <c r="C4666" t="s">
        <v>6662</v>
      </c>
      <c r="D4666">
        <v>1992</v>
      </c>
      <c r="E4666" t="s">
        <v>6661</v>
      </c>
      <c r="G4666" t="str">
        <f t="shared" si="72"/>
        <v>General Applications: Service Systems ModelsSimulation Applications in the Chemical Process IndustriesA Combined Simulation/Optimization Approach to Process Plant Design1992R. F. Tenga</v>
      </c>
      <c r="I4666" t="str">
        <f>IFERROR(IF(VLOOKUP(Test!G4666,SanityCheck!$F$2:$F$6384,1,FALSE)=Test!G4666,"Y","N"),"N")</f>
        <v>Y</v>
      </c>
    </row>
    <row r="4667" spans="1:9" x14ac:dyDescent="0.25">
      <c r="A4667" t="s">
        <v>6643</v>
      </c>
      <c r="B4667" t="s">
        <v>6658</v>
      </c>
      <c r="C4667" t="s">
        <v>6657</v>
      </c>
      <c r="D4667">
        <v>1992</v>
      </c>
      <c r="E4667" t="s">
        <v>6660</v>
      </c>
      <c r="G4667" t="str">
        <f t="shared" si="72"/>
        <v>General Applications: Service Systems ModelsSimulation Applications in the Chemical Process IndustriesA Simulation-Based Decision Support System for a Specialty Chemicals Production Plant1992George S. Bernstein</v>
      </c>
      <c r="I4667" t="str">
        <f>IFERROR(IF(VLOOKUP(Test!G4667,SanityCheck!$F$2:$F$6384,1,FALSE)=Test!G4667,"Y","N"),"N")</f>
        <v>Y</v>
      </c>
    </row>
    <row r="4668" spans="1:9" x14ac:dyDescent="0.25">
      <c r="A4668" t="s">
        <v>6643</v>
      </c>
      <c r="B4668" t="s">
        <v>6658</v>
      </c>
      <c r="C4668" t="s">
        <v>6657</v>
      </c>
      <c r="D4668">
        <v>1992</v>
      </c>
      <c r="E4668" t="s">
        <v>6656</v>
      </c>
      <c r="G4668" t="str">
        <f t="shared" si="72"/>
        <v>General Applications: Service Systems ModelsSimulation Applications in the Chemical Process IndustriesA Simulation-Based Decision Support System for a Specialty Chemicals Production Plant1992Eric C. Carlson</v>
      </c>
      <c r="I4668" t="str">
        <f>IFERROR(IF(VLOOKUP(Test!G4668,SanityCheck!$F$2:$F$6384,1,FALSE)=Test!G4668,"Y","N"),"N")</f>
        <v>Y</v>
      </c>
    </row>
    <row r="4669" spans="1:9" x14ac:dyDescent="0.25">
      <c r="A4669" t="s">
        <v>6643</v>
      </c>
      <c r="B4669" t="s">
        <v>6658</v>
      </c>
      <c r="C4669" t="s">
        <v>6657</v>
      </c>
      <c r="D4669">
        <v>1992</v>
      </c>
      <c r="E4669" t="s">
        <v>6665</v>
      </c>
      <c r="G4669" t="str">
        <f t="shared" si="72"/>
        <v>General Applications: Service Systems ModelsSimulation Applications in the Chemical Process IndustriesA Simulation-Based Decision Support System for a Specialty Chemicals Production Plant1992Richard M. Felder</v>
      </c>
      <c r="I4669" t="str">
        <f>IFERROR(IF(VLOOKUP(Test!G4669,SanityCheck!$F$2:$F$6384,1,FALSE)=Test!G4669,"Y","N"),"N")</f>
        <v>Y</v>
      </c>
    </row>
    <row r="4670" spans="1:9" x14ac:dyDescent="0.25">
      <c r="A4670" t="s">
        <v>6643</v>
      </c>
      <c r="B4670" t="s">
        <v>6658</v>
      </c>
      <c r="C4670" t="s">
        <v>6657</v>
      </c>
      <c r="D4670">
        <v>1992</v>
      </c>
      <c r="E4670" t="s">
        <v>6659</v>
      </c>
      <c r="G4670" t="str">
        <f t="shared" si="72"/>
        <v>General Applications: Service Systems ModelsSimulation Applications in the Chemical Process IndustriesA Simulation-Based Decision Support System for a Specialty Chemicals Production Plant1992Roger E. Bokeny</v>
      </c>
      <c r="I4670" t="str">
        <f>IFERROR(IF(VLOOKUP(Test!G4670,SanityCheck!$F$2:$F$6384,1,FALSE)=Test!G4670,"Y","N"),"N")</f>
        <v>Y</v>
      </c>
    </row>
    <row r="4671" spans="1:9" x14ac:dyDescent="0.25">
      <c r="A4671" t="s">
        <v>6643</v>
      </c>
      <c r="B4671" t="s">
        <v>6669</v>
      </c>
      <c r="C4671" t="s">
        <v>6668</v>
      </c>
      <c r="D4671">
        <v>1992</v>
      </c>
      <c r="E4671" t="s">
        <v>6667</v>
      </c>
      <c r="G4671" t="str">
        <f t="shared" si="72"/>
        <v>General Applications: Service Systems ModelsSimulation Applications in Construction Engineering and ManagementState of the Art in Construction Simulation1992Simaan M. AbouRizk</v>
      </c>
      <c r="I4671" t="str">
        <f>IFERROR(IF(VLOOKUP(Test!G4671,SanityCheck!$F$2:$F$6384,1,FALSE)=Test!G4671,"Y","N"),"N")</f>
        <v>Y</v>
      </c>
    </row>
    <row r="4672" spans="1:9" x14ac:dyDescent="0.25">
      <c r="A4672" t="s">
        <v>6643</v>
      </c>
      <c r="B4672" t="s">
        <v>6669</v>
      </c>
      <c r="C4672" t="s">
        <v>6668</v>
      </c>
      <c r="D4672">
        <v>1992</v>
      </c>
      <c r="E4672" t="s">
        <v>6676</v>
      </c>
      <c r="G4672" t="str">
        <f t="shared" si="72"/>
        <v>General Applications: Service Systems ModelsSimulation Applications in Construction Engineering and ManagementState of the Art in Construction Simulation1992Daniel W. Halpin</v>
      </c>
      <c r="I4672" t="str">
        <f>IFERROR(IF(VLOOKUP(Test!G4672,SanityCheck!$F$2:$F$6384,1,FALSE)=Test!G4672,"Y","N"),"N")</f>
        <v>Y</v>
      </c>
    </row>
    <row r="4673" spans="1:9" x14ac:dyDescent="0.25">
      <c r="A4673" t="s">
        <v>6643</v>
      </c>
      <c r="B4673" t="s">
        <v>6669</v>
      </c>
      <c r="C4673" t="s">
        <v>6668</v>
      </c>
      <c r="D4673">
        <v>1992</v>
      </c>
      <c r="E4673" t="s">
        <v>6670</v>
      </c>
      <c r="G4673" t="str">
        <f t="shared" si="72"/>
        <v>General Applications: Service Systems ModelsSimulation Applications in Construction Engineering and ManagementState of the Art in Construction Simulation1992James D. Lutz</v>
      </c>
      <c r="I4673" t="str">
        <f>IFERROR(IF(VLOOKUP(Test!G4673,SanityCheck!$F$2:$F$6384,1,FALSE)=Test!G4673,"Y","N"),"N")</f>
        <v>Y</v>
      </c>
    </row>
    <row r="4674" spans="1:9" x14ac:dyDescent="0.25">
      <c r="A4674" t="s">
        <v>6643</v>
      </c>
      <c r="B4674" t="s">
        <v>6669</v>
      </c>
      <c r="C4674" t="s">
        <v>6672</v>
      </c>
      <c r="D4674">
        <v>1992</v>
      </c>
      <c r="E4674" t="s">
        <v>6671</v>
      </c>
      <c r="G4674" t="str">
        <f t="shared" ref="G4674:G4737" si="73">CONCATENATE(A4674,B4674,C4674,D4674,E4674)</f>
        <v>General Applications: Service Systems ModelsSimulation Applications in Construction Engineering and ManagementFacilitating Simulation Model Development for Construction Engineers1992Ali Touran</v>
      </c>
      <c r="I4674" t="str">
        <f>IFERROR(IF(VLOOKUP(Test!G4674,SanityCheck!$F$2:$F$6384,1,FALSE)=Test!G4674,"Y","N"),"N")</f>
        <v>Y</v>
      </c>
    </row>
    <row r="4675" spans="1:9" x14ac:dyDescent="0.25">
      <c r="A4675" t="s">
        <v>6643</v>
      </c>
      <c r="B4675" t="s">
        <v>6669</v>
      </c>
      <c r="C4675" t="s">
        <v>6674</v>
      </c>
      <c r="D4675">
        <v>1992</v>
      </c>
      <c r="E4675" t="s">
        <v>6673</v>
      </c>
      <c r="G4675" t="str">
        <f t="shared" si="73"/>
        <v>General Applications: Service Systems ModelsSimulation Applications in Construction Engineering and ManagementGraphical Object-Oriented Discrete-Event Simulation System1992Liang Y. Liu</v>
      </c>
      <c r="I4675" t="str">
        <f>IFERROR(IF(VLOOKUP(Test!G4675,SanityCheck!$F$2:$F$6384,1,FALSE)=Test!G4675,"Y","N"),"N")</f>
        <v>Y</v>
      </c>
    </row>
    <row r="4676" spans="1:9" x14ac:dyDescent="0.25">
      <c r="A4676" t="s">
        <v>6643</v>
      </c>
      <c r="B4676" t="s">
        <v>6669</v>
      </c>
      <c r="C4676" t="s">
        <v>6674</v>
      </c>
      <c r="D4676">
        <v>1992</v>
      </c>
      <c r="E4676" t="s">
        <v>6675</v>
      </c>
      <c r="G4676" t="str">
        <f t="shared" si="73"/>
        <v>General Applications: Service Systems ModelsSimulation Applications in Construction Engineering and ManagementGraphical Object-Oriented Discrete-Event Simulation System1992Photios G. Ioannou</v>
      </c>
      <c r="I4676" t="str">
        <f>IFERROR(IF(VLOOKUP(Test!G4676,SanityCheck!$F$2:$F$6384,1,FALSE)=Test!G4676,"Y","N"),"N")</f>
        <v>Y</v>
      </c>
    </row>
    <row r="4677" spans="1:9" x14ac:dyDescent="0.25">
      <c r="A4677" t="s">
        <v>6643</v>
      </c>
      <c r="B4677" t="s">
        <v>6679</v>
      </c>
      <c r="C4677" t="s">
        <v>6682</v>
      </c>
      <c r="D4677">
        <v>1992</v>
      </c>
      <c r="E4677" t="s">
        <v>6683</v>
      </c>
      <c r="G4677" t="str">
        <f t="shared" si="73"/>
        <v>General Applications: Service Systems ModelsGeneral Transportation Applications IITPASS - Dynamic, Discrete-Event Simulation and Animation of a Toll Plaza1992Robert T. Redding</v>
      </c>
      <c r="I4677" t="str">
        <f>IFERROR(IF(VLOOKUP(Test!G4677,SanityCheck!$F$2:$F$6384,1,FALSE)=Test!G4677,"Y","N"),"N")</f>
        <v>Y</v>
      </c>
    </row>
    <row r="4678" spans="1:9" x14ac:dyDescent="0.25">
      <c r="A4678" t="s">
        <v>6643</v>
      </c>
      <c r="B4678" t="s">
        <v>6679</v>
      </c>
      <c r="C4678" t="s">
        <v>6682</v>
      </c>
      <c r="D4678">
        <v>1992</v>
      </c>
      <c r="E4678" t="s">
        <v>3085</v>
      </c>
      <c r="G4678" t="str">
        <f t="shared" si="73"/>
        <v>General Applications: Service Systems ModelsGeneral Transportation Applications IITPASS - Dynamic, Discrete-Event Simulation and Animation of a Toll Plaza1992Andrew J. Junga</v>
      </c>
      <c r="I4678" t="str">
        <f>IFERROR(IF(VLOOKUP(Test!G4678,SanityCheck!$F$2:$F$6384,1,FALSE)=Test!G4678,"Y","N"),"N")</f>
        <v>Y</v>
      </c>
    </row>
    <row r="4679" spans="1:9" x14ac:dyDescent="0.25">
      <c r="A4679" t="s">
        <v>6643</v>
      </c>
      <c r="B4679" t="s">
        <v>6679</v>
      </c>
      <c r="C4679" t="s">
        <v>6678</v>
      </c>
      <c r="D4679">
        <v>1992</v>
      </c>
      <c r="E4679" t="s">
        <v>6680</v>
      </c>
      <c r="G4679" t="str">
        <f t="shared" si="73"/>
        <v>General Applications: Service Systems ModelsGeneral Transportation Applications IIA Flexible Port Traffic Planning Model1992Randall R. Gibson</v>
      </c>
      <c r="I4679" t="str">
        <f>IFERROR(IF(VLOOKUP(Test!G4679,SanityCheck!$F$2:$F$6384,1,FALSE)=Test!G4679,"Y","N"),"N")</f>
        <v>Y</v>
      </c>
    </row>
    <row r="4680" spans="1:9" x14ac:dyDescent="0.25">
      <c r="A4680" t="s">
        <v>6643</v>
      </c>
      <c r="B4680" t="s">
        <v>6679</v>
      </c>
      <c r="C4680" t="s">
        <v>6678</v>
      </c>
      <c r="D4680">
        <v>1992</v>
      </c>
      <c r="E4680" t="s">
        <v>5899</v>
      </c>
      <c r="G4680" t="str">
        <f t="shared" si="73"/>
        <v>General Applications: Service Systems ModelsGeneral Transportation Applications IIA Flexible Port Traffic Planning Model1992Beth C. Carpenter</v>
      </c>
      <c r="I4680" t="str">
        <f>IFERROR(IF(VLOOKUP(Test!G4680,SanityCheck!$F$2:$F$6384,1,FALSE)=Test!G4680,"Y","N"),"N")</f>
        <v>Y</v>
      </c>
    </row>
    <row r="4681" spans="1:9" x14ac:dyDescent="0.25">
      <c r="A4681" t="s">
        <v>6643</v>
      </c>
      <c r="B4681" t="s">
        <v>6679</v>
      </c>
      <c r="C4681" t="s">
        <v>6678</v>
      </c>
      <c r="D4681">
        <v>1992</v>
      </c>
      <c r="E4681" t="s">
        <v>6677</v>
      </c>
      <c r="G4681" t="str">
        <f t="shared" si="73"/>
        <v>General Applications: Service Systems ModelsGeneral Transportation Applications IIA Flexible Port Traffic Planning Model1992Scott P. Seeburger</v>
      </c>
      <c r="I4681" t="str">
        <f>IFERROR(IF(VLOOKUP(Test!G4681,SanityCheck!$F$2:$F$6384,1,FALSE)=Test!G4681,"Y","N"),"N")</f>
        <v>Y</v>
      </c>
    </row>
    <row r="4682" spans="1:9" x14ac:dyDescent="0.25">
      <c r="A4682" t="s">
        <v>6643</v>
      </c>
      <c r="B4682" t="s">
        <v>6679</v>
      </c>
      <c r="C4682" t="s">
        <v>6681</v>
      </c>
      <c r="D4682">
        <v>1992</v>
      </c>
      <c r="E4682" t="s">
        <v>5860</v>
      </c>
      <c r="G4682" t="str">
        <f t="shared" si="73"/>
        <v>General Applications: Service Systems ModelsGeneral Transportation Applications IIA General Rapid Transit Simulation Model with Both Automatic and Manual Train Control1992Onala M. Atala</v>
      </c>
      <c r="I4682" t="str">
        <f>IFERROR(IF(VLOOKUP(Test!G4682,SanityCheck!$F$2:$F$6384,1,FALSE)=Test!G4682,"Y","N"),"N")</f>
        <v>Y</v>
      </c>
    </row>
    <row r="4683" spans="1:9" x14ac:dyDescent="0.25">
      <c r="A4683" t="s">
        <v>6643</v>
      </c>
      <c r="B4683" t="s">
        <v>6679</v>
      </c>
      <c r="C4683" t="s">
        <v>6681</v>
      </c>
      <c r="D4683">
        <v>1992</v>
      </c>
      <c r="E4683" t="s">
        <v>6684</v>
      </c>
      <c r="G4683" t="str">
        <f t="shared" si="73"/>
        <v>General Applications: Service Systems ModelsGeneral Transportation Applications IIA General Rapid Transit Simulation Model with Both Automatic and Manual Train Control1992Joseph C. Brill</v>
      </c>
      <c r="I4683" t="str">
        <f>IFERROR(IF(VLOOKUP(Test!G4683,SanityCheck!$F$2:$F$6384,1,FALSE)=Test!G4683,"Y","N"),"N")</f>
        <v>Y</v>
      </c>
    </row>
    <row r="4684" spans="1:9" x14ac:dyDescent="0.25">
      <c r="A4684" t="s">
        <v>6643</v>
      </c>
      <c r="B4684" t="s">
        <v>6679</v>
      </c>
      <c r="C4684" t="s">
        <v>6681</v>
      </c>
      <c r="D4684">
        <v>1992</v>
      </c>
      <c r="E4684" t="s">
        <v>2819</v>
      </c>
      <c r="G4684" t="str">
        <f t="shared" si="73"/>
        <v>General Applications: Service Systems ModelsGeneral Transportation Applications IIA General Rapid Transit Simulation Model with Both Automatic and Manual Train Control1992John S. Carson</v>
      </c>
      <c r="I4684" t="str">
        <f>IFERROR(IF(VLOOKUP(Test!G4684,SanityCheck!$F$2:$F$6384,1,FALSE)=Test!G4684,"Y","N"),"N")</f>
        <v>Y</v>
      </c>
    </row>
    <row r="4685" spans="1:9" x14ac:dyDescent="0.25">
      <c r="A4685" t="s">
        <v>6643</v>
      </c>
      <c r="B4685" t="s">
        <v>6687</v>
      </c>
      <c r="C4685" t="s">
        <v>6693</v>
      </c>
      <c r="D4685">
        <v>1992</v>
      </c>
      <c r="E4685" t="s">
        <v>6694</v>
      </c>
      <c r="G4685" t="str">
        <f t="shared" si="73"/>
        <v>General Applications: Service Systems ModelsAir Transportation ApplicationsModeling Human Behavior in Aircraft Evacuations1992James E. Schroeder</v>
      </c>
      <c r="I4685" t="str">
        <f>IFERROR(IF(VLOOKUP(Test!G4685,SanityCheck!$F$2:$F$6384,1,FALSE)=Test!G4685,"Y","N"),"N")</f>
        <v>Y</v>
      </c>
    </row>
    <row r="4686" spans="1:9" x14ac:dyDescent="0.25">
      <c r="A4686" t="s">
        <v>6643</v>
      </c>
      <c r="B4686" t="s">
        <v>6687</v>
      </c>
      <c r="C4686" t="s">
        <v>6693</v>
      </c>
      <c r="D4686">
        <v>1992</v>
      </c>
      <c r="E4686" t="s">
        <v>6695</v>
      </c>
      <c r="G4686" t="str">
        <f t="shared" si="73"/>
        <v>General Applications: Service Systems ModelsAir Transportation ApplicationsModeling Human Behavior in Aircraft Evacuations1992Michael Grant</v>
      </c>
      <c r="I4686" t="str">
        <f>IFERROR(IF(VLOOKUP(Test!G4686,SanityCheck!$F$2:$F$6384,1,FALSE)=Test!G4686,"Y","N"),"N")</f>
        <v>Y</v>
      </c>
    </row>
    <row r="4687" spans="1:9" x14ac:dyDescent="0.25">
      <c r="A4687" t="s">
        <v>6643</v>
      </c>
      <c r="B4687" t="s">
        <v>6687</v>
      </c>
      <c r="C4687" t="s">
        <v>6693</v>
      </c>
      <c r="D4687">
        <v>1992</v>
      </c>
      <c r="E4687" t="s">
        <v>6692</v>
      </c>
      <c r="G4687" t="str">
        <f t="shared" si="73"/>
        <v>General Applications: Service Systems ModelsAir Transportation ApplicationsModeling Human Behavior in Aircraft Evacuations1992Megan L. Tuttle</v>
      </c>
      <c r="I4687" t="str">
        <f>IFERROR(IF(VLOOKUP(Test!G4687,SanityCheck!$F$2:$F$6384,1,FALSE)=Test!G4687,"Y","N"),"N")</f>
        <v>Y</v>
      </c>
    </row>
    <row r="4688" spans="1:9" x14ac:dyDescent="0.25">
      <c r="A4688" t="s">
        <v>6643</v>
      </c>
      <c r="B4688" t="s">
        <v>6687</v>
      </c>
      <c r="C4688" t="s">
        <v>6690</v>
      </c>
      <c r="D4688">
        <v>1992</v>
      </c>
      <c r="E4688" t="s">
        <v>6689</v>
      </c>
      <c r="G4688" t="str">
        <f t="shared" si="73"/>
        <v>General Applications: Service Systems ModelsAir Transportation ApplicationsAnalysis of Airport/Airline Operations Using Simulation1992Sandra Turner Gantt</v>
      </c>
      <c r="I4688" t="str">
        <f>IFERROR(IF(VLOOKUP(Test!G4688,SanityCheck!$F$2:$F$6384,1,FALSE)=Test!G4688,"Y","N"),"N")</f>
        <v>Y</v>
      </c>
    </row>
    <row r="4689" spans="1:9" x14ac:dyDescent="0.25">
      <c r="A4689" t="s">
        <v>6643</v>
      </c>
      <c r="B4689" t="s">
        <v>6687</v>
      </c>
      <c r="C4689" t="s">
        <v>6686</v>
      </c>
      <c r="D4689">
        <v>1992</v>
      </c>
      <c r="E4689" t="s">
        <v>6688</v>
      </c>
      <c r="G4689" t="str">
        <f t="shared" si="73"/>
        <v>General Applications: Service Systems ModelsAir Transportation ApplicationsSimulation of a Combination Carrier Air Cargo Hub1992Paul DeLorme</v>
      </c>
      <c r="I4689" t="str">
        <f>IFERROR(IF(VLOOKUP(Test!G4689,SanityCheck!$F$2:$F$6384,1,FALSE)=Test!G4689,"Y","N"),"N")</f>
        <v>Y</v>
      </c>
    </row>
    <row r="4690" spans="1:9" x14ac:dyDescent="0.25">
      <c r="A4690" t="s">
        <v>6643</v>
      </c>
      <c r="B4690" t="s">
        <v>6687</v>
      </c>
      <c r="C4690" t="s">
        <v>6686</v>
      </c>
      <c r="D4690">
        <v>1992</v>
      </c>
      <c r="E4690" t="s">
        <v>6696</v>
      </c>
      <c r="G4690" t="str">
        <f t="shared" si="73"/>
        <v>General Applications: Service Systems ModelsAir Transportation ApplicationsSimulation of a Combination Carrier Air Cargo Hub1992Joseph Procter</v>
      </c>
      <c r="I4690" t="str">
        <f>IFERROR(IF(VLOOKUP(Test!G4690,SanityCheck!$F$2:$F$6384,1,FALSE)=Test!G4690,"Y","N"),"N")</f>
        <v>Y</v>
      </c>
    </row>
    <row r="4691" spans="1:9" x14ac:dyDescent="0.25">
      <c r="A4691" t="s">
        <v>6643</v>
      </c>
      <c r="B4691" t="s">
        <v>6687</v>
      </c>
      <c r="C4691" t="s">
        <v>6686</v>
      </c>
      <c r="D4691">
        <v>1992</v>
      </c>
      <c r="E4691" t="s">
        <v>6691</v>
      </c>
      <c r="G4691" t="str">
        <f t="shared" si="73"/>
        <v>General Applications: Service Systems ModelsAir Transportation ApplicationsSimulation of a Combination Carrier Air Cargo Hub1992Sundar Swaminathan</v>
      </c>
      <c r="I4691" t="str">
        <f>IFERROR(IF(VLOOKUP(Test!G4691,SanityCheck!$F$2:$F$6384,1,FALSE)=Test!G4691,"Y","N"),"N")</f>
        <v>Y</v>
      </c>
    </row>
    <row r="4692" spans="1:9" x14ac:dyDescent="0.25">
      <c r="A4692" t="s">
        <v>6643</v>
      </c>
      <c r="B4692" t="s">
        <v>6687</v>
      </c>
      <c r="C4692" t="s">
        <v>6686</v>
      </c>
      <c r="D4692">
        <v>1992</v>
      </c>
      <c r="E4692" t="s">
        <v>6685</v>
      </c>
      <c r="G4692" t="str">
        <f t="shared" si="73"/>
        <v>General Applications: Service Systems ModelsAir Transportation ApplicationsSimulation of a Combination Carrier Air Cargo Hub1992Todd Tillinghast</v>
      </c>
      <c r="I4692" t="str">
        <f>IFERROR(IF(VLOOKUP(Test!G4692,SanityCheck!$F$2:$F$6384,1,FALSE)=Test!G4692,"Y","N"),"N")</f>
        <v>Y</v>
      </c>
    </row>
    <row r="4693" spans="1:9" x14ac:dyDescent="0.25">
      <c r="A4693" t="s">
        <v>6643</v>
      </c>
      <c r="B4693" t="s">
        <v>6699</v>
      </c>
      <c r="C4693" t="s">
        <v>6698</v>
      </c>
      <c r="D4693">
        <v>1992</v>
      </c>
      <c r="E4693" t="s">
        <v>6697</v>
      </c>
      <c r="G4693" t="str">
        <f t="shared" si="73"/>
        <v>General Applications: Service Systems ModelsApplications of Performance Improvement or Optimization MethodologySimulation Modeling of a Trunked Radio Network1992Jastej S. Dhingra</v>
      </c>
      <c r="I4693" t="str">
        <f>IFERROR(IF(VLOOKUP(Test!G4693,SanityCheck!$F$2:$F$6384,1,FALSE)=Test!G4693,"Y","N"),"N")</f>
        <v>Y</v>
      </c>
    </row>
    <row r="4694" spans="1:9" x14ac:dyDescent="0.25">
      <c r="A4694" t="s">
        <v>6643</v>
      </c>
      <c r="B4694" t="s">
        <v>6699</v>
      </c>
      <c r="C4694" t="s">
        <v>6698</v>
      </c>
      <c r="D4694">
        <v>1992</v>
      </c>
      <c r="E4694" t="s">
        <v>6708</v>
      </c>
      <c r="G4694" t="str">
        <f t="shared" si="73"/>
        <v>General Applications: Service Systems ModelsApplications of Performance Improvement or Optimization MethodologySimulation Modeling of a Trunked Radio Network1992Rakesh C. Mehta</v>
      </c>
      <c r="I4694" t="str">
        <f>IFERROR(IF(VLOOKUP(Test!G4694,SanityCheck!$F$2:$F$6384,1,FALSE)=Test!G4694,"Y","N"),"N")</f>
        <v>Y</v>
      </c>
    </row>
    <row r="4695" spans="1:9" x14ac:dyDescent="0.25">
      <c r="A4695" t="s">
        <v>6643</v>
      </c>
      <c r="B4695" t="s">
        <v>6699</v>
      </c>
      <c r="C4695" t="s">
        <v>6698</v>
      </c>
      <c r="D4695">
        <v>1992</v>
      </c>
      <c r="E4695" t="s">
        <v>6700</v>
      </c>
      <c r="G4695" t="str">
        <f t="shared" si="73"/>
        <v>General Applications: Service Systems ModelsApplications of Performance Improvement or Optimization MethodologySimulation Modeling of a Trunked Radio Network1992Gilmer L. Blankenship</v>
      </c>
      <c r="I4695" t="str">
        <f>IFERROR(IF(VLOOKUP(Test!G4695,SanityCheck!$F$2:$F$6384,1,FALSE)=Test!G4695,"Y","N"),"N")</f>
        <v>Y</v>
      </c>
    </row>
    <row r="4696" spans="1:9" x14ac:dyDescent="0.25">
      <c r="A4696" t="s">
        <v>6643</v>
      </c>
      <c r="B4696" t="s">
        <v>6699</v>
      </c>
      <c r="C4696" t="s">
        <v>6698</v>
      </c>
      <c r="D4696">
        <v>1992</v>
      </c>
      <c r="E4696" t="s">
        <v>6701</v>
      </c>
      <c r="G4696" t="str">
        <f t="shared" si="73"/>
        <v>General Applications: Service Systems ModelsApplications of Performance Improvement or Optimization MethodologySimulation Modeling of a Trunked Radio Network1992Abraham Sharon</v>
      </c>
      <c r="I4696" t="str">
        <f>IFERROR(IF(VLOOKUP(Test!G4696,SanityCheck!$F$2:$F$6384,1,FALSE)=Test!G4696,"Y","N"),"N")</f>
        <v>Y</v>
      </c>
    </row>
    <row r="4697" spans="1:9" x14ac:dyDescent="0.25">
      <c r="A4697" t="s">
        <v>6643</v>
      </c>
      <c r="B4697" t="s">
        <v>6699</v>
      </c>
      <c r="C4697" t="s">
        <v>6703</v>
      </c>
      <c r="D4697">
        <v>1992</v>
      </c>
      <c r="E4697" t="s">
        <v>6702</v>
      </c>
      <c r="G4697" t="str">
        <f t="shared" si="73"/>
        <v>General Applications: Service Systems ModelsApplications of Performance Improvement or Optimization MethodologyCustomer Service Evaluation in the Telephone Service Provisioning Process1992Shinya Ozeki</v>
      </c>
      <c r="I4697" t="str">
        <f>IFERROR(IF(VLOOKUP(Test!G4697,SanityCheck!$F$2:$F$6384,1,FALSE)=Test!G4697,"Y","N"),"N")</f>
        <v>Y</v>
      </c>
    </row>
    <row r="4698" spans="1:9" x14ac:dyDescent="0.25">
      <c r="A4698" t="s">
        <v>6643</v>
      </c>
      <c r="B4698" t="s">
        <v>6699</v>
      </c>
      <c r="C4698" t="s">
        <v>6703</v>
      </c>
      <c r="D4698">
        <v>1992</v>
      </c>
      <c r="E4698" t="s">
        <v>6704</v>
      </c>
      <c r="G4698" t="str">
        <f t="shared" si="73"/>
        <v>General Applications: Service Systems ModelsApplications of Performance Improvement or Optimization MethodologyCustomer Service Evaluation in the Telephone Service Provisioning Process1992Noriyuki Ikeuchi</v>
      </c>
      <c r="I4698" t="str">
        <f>IFERROR(IF(VLOOKUP(Test!G4698,SanityCheck!$F$2:$F$6384,1,FALSE)=Test!G4698,"Y","N"),"N")</f>
        <v>Y</v>
      </c>
    </row>
    <row r="4699" spans="1:9" x14ac:dyDescent="0.25">
      <c r="A4699" t="s">
        <v>6643</v>
      </c>
      <c r="B4699" t="s">
        <v>6699</v>
      </c>
      <c r="C4699" t="s">
        <v>6706</v>
      </c>
      <c r="D4699">
        <v>1992</v>
      </c>
      <c r="E4699" t="s">
        <v>6707</v>
      </c>
      <c r="G4699" t="str">
        <f t="shared" si="73"/>
        <v>General Applications: Service Systems ModelsApplications of Performance Improvement or Optimization MethodologyOptimization of a Corn-Processing Simulation Model1992David Humphrey</v>
      </c>
      <c r="I4699" t="str">
        <f>IFERROR(IF(VLOOKUP(Test!G4699,SanityCheck!$F$2:$F$6384,1,FALSE)=Test!G4699,"Y","N"),"N")</f>
        <v>Y</v>
      </c>
    </row>
    <row r="4700" spans="1:9" x14ac:dyDescent="0.25">
      <c r="A4700" t="s">
        <v>6643</v>
      </c>
      <c r="B4700" t="s">
        <v>6699</v>
      </c>
      <c r="C4700" t="s">
        <v>6706</v>
      </c>
      <c r="D4700">
        <v>1992</v>
      </c>
      <c r="E4700" t="s">
        <v>6705</v>
      </c>
      <c r="G4700" t="str">
        <f t="shared" si="73"/>
        <v>General Applications: Service Systems ModelsApplications of Performance Improvement or Optimization MethodologyOptimization of a Corn-Processing Simulation Model1992Julius Chu</v>
      </c>
      <c r="I4700" t="str">
        <f>IFERROR(IF(VLOOKUP(Test!G4700,SanityCheck!$F$2:$F$6384,1,FALSE)=Test!G4700,"Y","N"),"N")</f>
        <v>Y</v>
      </c>
    </row>
    <row r="4701" spans="1:9" x14ac:dyDescent="0.25">
      <c r="A4701" t="s">
        <v>6643</v>
      </c>
      <c r="B4701" t="s">
        <v>6709</v>
      </c>
      <c r="C4701" t="s">
        <v>6713</v>
      </c>
      <c r="D4701">
        <v>1992</v>
      </c>
      <c r="E4701" t="s">
        <v>6712</v>
      </c>
      <c r="G4701" t="str">
        <f t="shared" si="73"/>
        <v>General Applications: Service Systems ModelsCommunications SystemsHierarchical Rapid Modeling of Picture Archiving and Communications Systems Using LANNET II.5 and NETWORK II.51992Emil Wirsz</v>
      </c>
      <c r="I4701" t="str">
        <f>IFERROR(IF(VLOOKUP(Test!G4701,SanityCheck!$F$2:$F$6384,1,FALSE)=Test!G4701,"Y","N"),"N")</f>
        <v>Y</v>
      </c>
    </row>
    <row r="4702" spans="1:9" x14ac:dyDescent="0.25">
      <c r="A4702" t="s">
        <v>6643</v>
      </c>
      <c r="B4702" t="s">
        <v>6709</v>
      </c>
      <c r="C4702" t="s">
        <v>6713</v>
      </c>
      <c r="D4702">
        <v>1992</v>
      </c>
      <c r="E4702" t="s">
        <v>6714</v>
      </c>
      <c r="G4702" t="str">
        <f t="shared" si="73"/>
        <v>General Applications: Service Systems ModelsCommunications SystemsHierarchical Rapid Modeling of Picture Archiving and Communications Systems Using LANNET II.5 and NETWORK II.51992Fred W. Prior</v>
      </c>
      <c r="I4702" t="str">
        <f>IFERROR(IF(VLOOKUP(Test!G4702,SanityCheck!$F$2:$F$6384,1,FALSE)=Test!G4702,"Y","N"),"N")</f>
        <v>Y</v>
      </c>
    </row>
    <row r="4703" spans="1:9" x14ac:dyDescent="0.25">
      <c r="A4703" t="s">
        <v>6643</v>
      </c>
      <c r="B4703" t="s">
        <v>6709</v>
      </c>
      <c r="C4703" t="s">
        <v>6713</v>
      </c>
      <c r="D4703">
        <v>1992</v>
      </c>
      <c r="E4703" t="s">
        <v>6717</v>
      </c>
      <c r="G4703" t="str">
        <f t="shared" si="73"/>
        <v>General Applications: Service Systems ModelsCommunications SystemsHierarchical Rapid Modeling of Picture Archiving and Communications Systems Using LANNET II.5 and NETWORK II.51992Glenn A. Meredith</v>
      </c>
      <c r="I4703" t="str">
        <f>IFERROR(IF(VLOOKUP(Test!G4703,SanityCheck!$F$2:$F$6384,1,FALSE)=Test!G4703,"Y","N"),"N")</f>
        <v>Y</v>
      </c>
    </row>
    <row r="4704" spans="1:9" x14ac:dyDescent="0.25">
      <c r="A4704" t="s">
        <v>6643</v>
      </c>
      <c r="B4704" t="s">
        <v>6709</v>
      </c>
      <c r="C4704" t="s">
        <v>6713</v>
      </c>
      <c r="D4704">
        <v>1992</v>
      </c>
      <c r="E4704" t="s">
        <v>327</v>
      </c>
      <c r="G4704" t="str">
        <f t="shared" si="73"/>
        <v>General Applications: Service Systems ModelsCommunications SystemsHierarchical Rapid Modeling of Picture Archiving and Communications Systems Using LANNET II.5 and NETWORK II.51992Kenneth R. Anderson</v>
      </c>
      <c r="I4704" t="str">
        <f>IFERROR(IF(VLOOKUP(Test!G4704,SanityCheck!$F$2:$F$6384,1,FALSE)=Test!G4704,"Y","N"),"N")</f>
        <v>Y</v>
      </c>
    </row>
    <row r="4705" spans="1:9" x14ac:dyDescent="0.25">
      <c r="A4705" t="s">
        <v>6643</v>
      </c>
      <c r="B4705" t="s">
        <v>6709</v>
      </c>
      <c r="C4705" t="s">
        <v>6711</v>
      </c>
      <c r="D4705">
        <v>1992</v>
      </c>
      <c r="E4705" t="s">
        <v>6710</v>
      </c>
      <c r="G4705" t="str">
        <f t="shared" si="73"/>
        <v>General Applications: Service Systems ModelsCommunications SystemsA Parallel Simulator for Performance Modelling of Broadband Telecommunication Networks1992Richard W. Earnshaw</v>
      </c>
      <c r="I4705" t="str">
        <f>IFERROR(IF(VLOOKUP(Test!G4705,SanityCheck!$F$2:$F$6384,1,FALSE)=Test!G4705,"Y","N"),"N")</f>
        <v>Y</v>
      </c>
    </row>
    <row r="4706" spans="1:9" x14ac:dyDescent="0.25">
      <c r="A4706" t="s">
        <v>6643</v>
      </c>
      <c r="B4706" t="s">
        <v>6709</v>
      </c>
      <c r="C4706" t="s">
        <v>6711</v>
      </c>
      <c r="D4706">
        <v>1992</v>
      </c>
      <c r="E4706" t="s">
        <v>6716</v>
      </c>
      <c r="G4706" t="str">
        <f t="shared" si="73"/>
        <v>General Applications: Service Systems ModelsCommunications SystemsA Parallel Simulator for Performance Modelling of Broadband Telecommunication Networks1992Alan Hind</v>
      </c>
      <c r="I4706" t="str">
        <f>IFERROR(IF(VLOOKUP(Test!G4706,SanityCheck!$F$2:$F$6384,1,FALSE)=Test!G4706,"Y","N"),"N")</f>
        <v>Y</v>
      </c>
    </row>
    <row r="4707" spans="1:9" x14ac:dyDescent="0.25">
      <c r="A4707" t="s">
        <v>6643</v>
      </c>
      <c r="B4707" t="s">
        <v>6709</v>
      </c>
      <c r="C4707" t="s">
        <v>6715</v>
      </c>
      <c r="D4707">
        <v>1992</v>
      </c>
      <c r="E4707" t="s">
        <v>2053</v>
      </c>
      <c r="G4707" t="str">
        <f t="shared" si="73"/>
        <v>General Applications: Service Systems ModelsCommunications SystemsApproach to Nation-Wide Network Simulation Making Virtual Reality for Telecommunication Network Management1992Haruhisa Hasegawa</v>
      </c>
      <c r="I4707" t="str">
        <f>IFERROR(IF(VLOOKUP(Test!G4707,SanityCheck!$F$2:$F$6384,1,FALSE)=Test!G4707,"Y","N"),"N")</f>
        <v>Y</v>
      </c>
    </row>
    <row r="4708" spans="1:9" x14ac:dyDescent="0.25">
      <c r="A4708" t="s">
        <v>6643</v>
      </c>
      <c r="B4708" t="s">
        <v>6709</v>
      </c>
      <c r="C4708" t="s">
        <v>6715</v>
      </c>
      <c r="D4708">
        <v>1992</v>
      </c>
      <c r="E4708" t="s">
        <v>2060</v>
      </c>
      <c r="G4708" t="str">
        <f t="shared" si="73"/>
        <v>General Applications: Service Systems ModelsCommunications SystemsApproach to Nation-Wide Network Simulation Making Virtual Reality for Telecommunication Network Management1992Akiya Inoue</v>
      </c>
      <c r="I4708" t="str">
        <f>IFERROR(IF(VLOOKUP(Test!G4708,SanityCheck!$F$2:$F$6384,1,FALSE)=Test!G4708,"Y","N"),"N")</f>
        <v>Y</v>
      </c>
    </row>
    <row r="4709" spans="1:9" x14ac:dyDescent="0.25">
      <c r="A4709" t="s">
        <v>7</v>
      </c>
      <c r="C4709" t="s">
        <v>15</v>
      </c>
      <c r="D4709">
        <v>1993</v>
      </c>
      <c r="E4709" t="s">
        <v>14</v>
      </c>
      <c r="G4709" t="str">
        <f t="shared" si="73"/>
        <v>Keynote AddressSimulation Should be Easy and Fun1993John D. Salt</v>
      </c>
      <c r="I4709" t="str">
        <f>IFERROR(IF(VLOOKUP(Test!G4709,SanityCheck!$F$2:$F$6384,1,FALSE)=Test!G4709,"Y","N"),"N")</f>
        <v>Y</v>
      </c>
    </row>
    <row r="4710" spans="1:9" x14ac:dyDescent="0.25">
      <c r="A4710" t="s">
        <v>1557</v>
      </c>
      <c r="C4710" t="s">
        <v>1556</v>
      </c>
      <c r="D4710">
        <v>1993</v>
      </c>
      <c r="E4710" t="s">
        <v>1594</v>
      </c>
      <c r="G4710" t="str">
        <f t="shared" si="73"/>
        <v>Introductory TutorialsIntroduction to Simulation1993Thomas J. Gogg</v>
      </c>
      <c r="I4710" t="str">
        <f>IFERROR(IF(VLOOKUP(Test!G4710,SanityCheck!$F$2:$F$6384,1,FALSE)=Test!G4710,"Y","N"),"N")</f>
        <v>Y</v>
      </c>
    </row>
    <row r="4711" spans="1:9" x14ac:dyDescent="0.25">
      <c r="A4711" t="s">
        <v>1557</v>
      </c>
      <c r="C4711" t="s">
        <v>1556</v>
      </c>
      <c r="D4711">
        <v>1993</v>
      </c>
      <c r="E4711" t="s">
        <v>2130</v>
      </c>
      <c r="G4711" t="str">
        <f t="shared" si="73"/>
        <v>Introductory TutorialsIntroduction to Simulation1993Jack R. A. Mott</v>
      </c>
      <c r="I4711" t="str">
        <f>IFERROR(IF(VLOOKUP(Test!G4711,SanityCheck!$F$2:$F$6384,1,FALSE)=Test!G4711,"Y","N"),"N")</f>
        <v>Y</v>
      </c>
    </row>
    <row r="4712" spans="1:9" x14ac:dyDescent="0.25">
      <c r="A4712" t="s">
        <v>1557</v>
      </c>
      <c r="C4712" t="s">
        <v>2820</v>
      </c>
      <c r="D4712">
        <v>1993</v>
      </c>
      <c r="E4712" t="s">
        <v>2819</v>
      </c>
      <c r="G4712" t="str">
        <f t="shared" si="73"/>
        <v>Introductory TutorialsModeling and Simulation Worldviews1993John S. Carson</v>
      </c>
      <c r="I4712" t="str">
        <f>IFERROR(IF(VLOOKUP(Test!G4712,SanityCheck!$F$2:$F$6384,1,FALSE)=Test!G4712,"Y","N"),"N")</f>
        <v>Y</v>
      </c>
    </row>
    <row r="4713" spans="1:9" x14ac:dyDescent="0.25">
      <c r="A4713" t="s">
        <v>1557</v>
      </c>
      <c r="C4713" t="s">
        <v>2671</v>
      </c>
      <c r="D4713">
        <v>1993</v>
      </c>
      <c r="E4713" t="s">
        <v>323</v>
      </c>
      <c r="G4713" t="str">
        <f t="shared" si="73"/>
        <v>Introductory TutorialsSoftware for Simulation1993Jerry Banks</v>
      </c>
      <c r="I4713" t="str">
        <f>IFERROR(IF(VLOOKUP(Test!G4713,SanityCheck!$F$2:$F$6384,1,FALSE)=Test!G4713,"Y","N"),"N")</f>
        <v>Y</v>
      </c>
    </row>
    <row r="4714" spans="1:9" x14ac:dyDescent="0.25">
      <c r="A4714" t="s">
        <v>1557</v>
      </c>
      <c r="C4714" t="s">
        <v>2860</v>
      </c>
      <c r="D4714">
        <v>1993</v>
      </c>
      <c r="E4714" t="s">
        <v>1592</v>
      </c>
      <c r="G4714" t="str">
        <f t="shared" si="73"/>
        <v>Introductory TutorialsSelecting Input Models and Random Variate Generation1993Russell C. H. Cheng</v>
      </c>
      <c r="I4714" t="str">
        <f>IFERROR(IF(VLOOKUP(Test!G4714,SanityCheck!$F$2:$F$6384,1,FALSE)=Test!G4714,"Y","N"),"N")</f>
        <v>Y</v>
      </c>
    </row>
    <row r="4715" spans="1:9" x14ac:dyDescent="0.25">
      <c r="A4715" t="s">
        <v>1557</v>
      </c>
      <c r="C4715" t="s">
        <v>2859</v>
      </c>
      <c r="D4715">
        <v>1993</v>
      </c>
      <c r="E4715" t="s">
        <v>1978</v>
      </c>
      <c r="G4715" t="str">
        <f t="shared" si="73"/>
        <v>Introductory TutorialsStatistical Analysis of Output Process1993John M. Charnes</v>
      </c>
      <c r="I4715" t="str">
        <f>IFERROR(IF(VLOOKUP(Test!G4715,SanityCheck!$F$2:$F$6384,1,FALSE)=Test!G4715,"Y","N"),"N")</f>
        <v>Y</v>
      </c>
    </row>
    <row r="4716" spans="1:9" x14ac:dyDescent="0.25">
      <c r="A4716" t="s">
        <v>1557</v>
      </c>
      <c r="C4716" t="s">
        <v>2591</v>
      </c>
      <c r="D4716">
        <v>1993</v>
      </c>
      <c r="E4716" t="s">
        <v>2590</v>
      </c>
      <c r="G4716" t="str">
        <f t="shared" si="73"/>
        <v>Introductory TutorialsThe Philosophy of Science and Validation in Simulation1993George B. Kleindorfer</v>
      </c>
      <c r="I4716" t="str">
        <f>IFERROR(IF(VLOOKUP(Test!G4716,SanityCheck!$F$2:$F$6384,1,FALSE)=Test!G4716,"Y","N"),"N")</f>
        <v>Y</v>
      </c>
    </row>
    <row r="4717" spans="1:9" x14ac:dyDescent="0.25">
      <c r="A4717" t="s">
        <v>1557</v>
      </c>
      <c r="C4717" t="s">
        <v>2591</v>
      </c>
      <c r="D4717">
        <v>1993</v>
      </c>
      <c r="E4717" t="s">
        <v>2933</v>
      </c>
      <c r="G4717" t="str">
        <f t="shared" si="73"/>
        <v>Introductory TutorialsThe Philosophy of Science and Validation in Simulation1993Ram Ganeshan</v>
      </c>
      <c r="I4717" t="str">
        <f>IFERROR(IF(VLOOKUP(Test!G4717,SanityCheck!$F$2:$F$6384,1,FALSE)=Test!G4717,"Y","N"),"N")</f>
        <v>Y</v>
      </c>
    </row>
    <row r="4718" spans="1:9" x14ac:dyDescent="0.25">
      <c r="A4718" t="s">
        <v>1557</v>
      </c>
      <c r="C4718" t="s">
        <v>2521</v>
      </c>
      <c r="D4718">
        <v>1993</v>
      </c>
      <c r="E4718" t="s">
        <v>755</v>
      </c>
      <c r="G4718" t="str">
        <f t="shared" si="73"/>
        <v>Introductory TutorialsGuidelines for Simulation Project Success1993Kenneth J. Musselman</v>
      </c>
      <c r="I4718" t="str">
        <f>IFERROR(IF(VLOOKUP(Test!G4718,SanityCheck!$F$2:$F$6384,1,FALSE)=Test!G4718,"Y","N"),"N")</f>
        <v>Y</v>
      </c>
    </row>
    <row r="4719" spans="1:9" x14ac:dyDescent="0.25">
      <c r="A4719" t="s">
        <v>1557</v>
      </c>
      <c r="C4719" t="s">
        <v>2742</v>
      </c>
      <c r="D4719">
        <v>1993</v>
      </c>
      <c r="E4719" t="s">
        <v>813</v>
      </c>
      <c r="G4719" t="str">
        <f t="shared" si="73"/>
        <v>Introductory TutorialsSelling Simulation and Simulation Results1993Randall P. Sadowski</v>
      </c>
      <c r="I4719" t="str">
        <f>IFERROR(IF(VLOOKUP(Test!G4719,SanityCheck!$F$2:$F$6384,1,FALSE)=Test!G4719,"Y","N"),"N")</f>
        <v>Y</v>
      </c>
    </row>
    <row r="4720" spans="1:9" x14ac:dyDescent="0.25">
      <c r="A4720" t="s">
        <v>1557</v>
      </c>
      <c r="C4720" t="s">
        <v>2829</v>
      </c>
      <c r="D4720">
        <v>1993</v>
      </c>
      <c r="E4720" t="s">
        <v>2830</v>
      </c>
      <c r="G4720" t="str">
        <f t="shared" si="73"/>
        <v>Introductory TutorialsDesign of Simulation Experiments with Manufacturing Applications1993Phillip A. Farrington</v>
      </c>
      <c r="I4720" t="str">
        <f>IFERROR(IF(VLOOKUP(Test!G4720,SanityCheck!$F$2:$F$6384,1,FALSE)=Test!G4720,"Y","N"),"N")</f>
        <v>Y</v>
      </c>
    </row>
    <row r="4721" spans="1:9" x14ac:dyDescent="0.25">
      <c r="A4721" t="s">
        <v>1557</v>
      </c>
      <c r="C4721" t="s">
        <v>2829</v>
      </c>
      <c r="D4721">
        <v>1993</v>
      </c>
      <c r="E4721" t="s">
        <v>596</v>
      </c>
      <c r="G4721" t="str">
        <f t="shared" si="73"/>
        <v>Introductory TutorialsDesign of Simulation Experiments with Manufacturing Applications1993James J. Swain</v>
      </c>
      <c r="I4721" t="str">
        <f>IFERROR(IF(VLOOKUP(Test!G4721,SanityCheck!$F$2:$F$6384,1,FALSE)=Test!G4721,"Y","N"),"N")</f>
        <v>Y</v>
      </c>
    </row>
    <row r="4722" spans="1:9" x14ac:dyDescent="0.25">
      <c r="A4722" t="s">
        <v>2497</v>
      </c>
      <c r="C4722" t="s">
        <v>2772</v>
      </c>
      <c r="D4722">
        <v>1993</v>
      </c>
      <c r="E4722" t="s">
        <v>2477</v>
      </c>
      <c r="G4722" t="str">
        <f t="shared" si="73"/>
        <v>Advanced TutorialsBuilding Object-Oriented Simulations with C++1993Jeffrey A. Joines</v>
      </c>
      <c r="I4722" t="str">
        <f>IFERROR(IF(VLOOKUP(Test!G4722,SanityCheck!$F$2:$F$6384,1,FALSE)=Test!G4722,"Y","N"),"N")</f>
        <v>Y</v>
      </c>
    </row>
    <row r="4723" spans="1:9" x14ac:dyDescent="0.25">
      <c r="A4723" t="s">
        <v>2497</v>
      </c>
      <c r="C4723" t="s">
        <v>2772</v>
      </c>
      <c r="D4723">
        <v>1993</v>
      </c>
      <c r="E4723" t="s">
        <v>472</v>
      </c>
      <c r="G4723" t="str">
        <f t="shared" si="73"/>
        <v>Advanced TutorialsBuilding Object-Oriented Simulations with C++1993Stephen D. Roberts</v>
      </c>
      <c r="I4723" t="str">
        <f>IFERROR(IF(VLOOKUP(Test!G4723,SanityCheck!$F$2:$F$6384,1,FALSE)=Test!G4723,"Y","N"),"N")</f>
        <v>Y</v>
      </c>
    </row>
    <row r="4724" spans="1:9" x14ac:dyDescent="0.25">
      <c r="A4724" t="s">
        <v>2497</v>
      </c>
      <c r="C4724" t="s">
        <v>2772</v>
      </c>
      <c r="D4724">
        <v>1993</v>
      </c>
      <c r="E4724" t="s">
        <v>2376</v>
      </c>
      <c r="G4724" t="str">
        <f t="shared" si="73"/>
        <v>Advanced TutorialsBuilding Object-Oriented Simulations with C++1993Kenneth A. Powell  Jr.</v>
      </c>
      <c r="I4724" t="str">
        <f>IFERROR(IF(VLOOKUP(Test!G4724,SanityCheck!$F$2:$F$6384,1,FALSE)=Test!G4724,"Y","N"),"N")</f>
        <v>Y</v>
      </c>
    </row>
    <row r="4725" spans="1:9" x14ac:dyDescent="0.25">
      <c r="A4725" t="s">
        <v>2497</v>
      </c>
      <c r="C4725" t="s">
        <v>3017</v>
      </c>
      <c r="D4725">
        <v>1993</v>
      </c>
      <c r="E4725" t="s">
        <v>3016</v>
      </c>
      <c r="G4725" t="str">
        <f t="shared" si="73"/>
        <v>Advanced TutorialsAdvanced Simulation Output for a Single System1993Christos Alexopoules</v>
      </c>
      <c r="I4725" t="str">
        <f>IFERROR(IF(VLOOKUP(Test!G4725,SanityCheck!$F$2:$F$6384,1,FALSE)=Test!G4725,"Y","N"),"N")</f>
        <v>Y</v>
      </c>
    </row>
    <row r="4726" spans="1:9" x14ac:dyDescent="0.25">
      <c r="A4726" t="s">
        <v>2497</v>
      </c>
      <c r="C4726" t="s">
        <v>3062</v>
      </c>
      <c r="D4726">
        <v>1993</v>
      </c>
      <c r="E4726" t="s">
        <v>3061</v>
      </c>
      <c r="G4726" t="str">
        <f t="shared" si="73"/>
        <v>Advanced TutorialsGradient/Sensitivity Estimation in Discrete-Event Simulation1993Stephen G. Strickland</v>
      </c>
      <c r="I4726" t="str">
        <f>IFERROR(IF(VLOOKUP(Test!G4726,SanityCheck!$F$2:$F$6384,1,FALSE)=Test!G4726,"Y","N"),"N")</f>
        <v>Y</v>
      </c>
    </row>
    <row r="4727" spans="1:9" x14ac:dyDescent="0.25">
      <c r="A4727" t="s">
        <v>2497</v>
      </c>
      <c r="C4727" t="s">
        <v>3063</v>
      </c>
      <c r="D4727">
        <v>1993</v>
      </c>
      <c r="E4727" t="s">
        <v>2979</v>
      </c>
      <c r="G4727" t="str">
        <f t="shared" si="73"/>
        <v>Advanced TutorialsParallel and Distributed Discrete Event Simulation: Algorithms and Applications1993Richard M. Fujimoto</v>
      </c>
      <c r="I4727" t="str">
        <f>IFERROR(IF(VLOOKUP(Test!G4727,SanityCheck!$F$2:$F$6384,1,FALSE)=Test!G4727,"Y","N"),"N")</f>
        <v>Y</v>
      </c>
    </row>
    <row r="4728" spans="1:9" x14ac:dyDescent="0.25">
      <c r="A4728" t="s">
        <v>2497</v>
      </c>
      <c r="C4728" t="s">
        <v>2861</v>
      </c>
      <c r="D4728">
        <v>1993</v>
      </c>
      <c r="E4728" t="s">
        <v>2986</v>
      </c>
      <c r="G4728" t="str">
        <f t="shared" si="73"/>
        <v>Advanced TutorialsResponse Surface Methodology and its Application in Simulation1993Sarah J. Hood</v>
      </c>
      <c r="I4728" t="str">
        <f>IFERROR(IF(VLOOKUP(Test!G4728,SanityCheck!$F$2:$F$6384,1,FALSE)=Test!G4728,"Y","N"),"N")</f>
        <v>Y</v>
      </c>
    </row>
    <row r="4729" spans="1:9" x14ac:dyDescent="0.25">
      <c r="A4729" t="s">
        <v>2497</v>
      </c>
      <c r="C4729" t="s">
        <v>2861</v>
      </c>
      <c r="D4729">
        <v>1993</v>
      </c>
      <c r="E4729" t="s">
        <v>827</v>
      </c>
      <c r="G4729" t="str">
        <f t="shared" si="73"/>
        <v>Advanced TutorialsResponse Surface Methodology and its Application in Simulation1993Peter D. Welch</v>
      </c>
      <c r="I4729" t="str">
        <f>IFERROR(IF(VLOOKUP(Test!G4729,SanityCheck!$F$2:$F$6384,1,FALSE)=Test!G4729,"Y","N"),"N")</f>
        <v>Y</v>
      </c>
    </row>
    <row r="4730" spans="1:9" x14ac:dyDescent="0.25">
      <c r="A4730" t="s">
        <v>2497</v>
      </c>
      <c r="C4730" t="s">
        <v>2864</v>
      </c>
      <c r="D4730">
        <v>1993</v>
      </c>
      <c r="E4730" t="s">
        <v>2863</v>
      </c>
      <c r="G4730" t="str">
        <f t="shared" si="73"/>
        <v>Advanced TutorialsActivity Cycle Diagrams and the Three-Phase Method1993Ray J. Paul</v>
      </c>
      <c r="I4730" t="str">
        <f>IFERROR(IF(VLOOKUP(Test!G4730,SanityCheck!$F$2:$F$6384,1,FALSE)=Test!G4730,"Y","N"),"N")</f>
        <v>Y</v>
      </c>
    </row>
    <row r="4731" spans="1:9" x14ac:dyDescent="0.25">
      <c r="A4731" t="s">
        <v>2497</v>
      </c>
      <c r="C4731" t="s">
        <v>2792</v>
      </c>
      <c r="D4731">
        <v>1993</v>
      </c>
      <c r="E4731" t="s">
        <v>2791</v>
      </c>
      <c r="G4731" t="str">
        <f t="shared" si="73"/>
        <v>Advanced TutorialsHierarchical Relations in Simulation Models1993Joel J. Luna</v>
      </c>
      <c r="I4731" t="str">
        <f>IFERROR(IF(VLOOKUP(Test!G4731,SanityCheck!$F$2:$F$6384,1,FALSE)=Test!G4731,"Y","N"),"N")</f>
        <v>Y</v>
      </c>
    </row>
    <row r="4732" spans="1:9" x14ac:dyDescent="0.25">
      <c r="A4732" t="s">
        <v>2497</v>
      </c>
      <c r="C4732" t="s">
        <v>2803</v>
      </c>
      <c r="D4732">
        <v>1993</v>
      </c>
      <c r="E4732" t="s">
        <v>329</v>
      </c>
      <c r="G4732" t="str">
        <f t="shared" si="73"/>
        <v>Advanced TutorialsSimulation of Communications Networks1993Averill M. Law</v>
      </c>
      <c r="I4732" t="str">
        <f>IFERROR(IF(VLOOKUP(Test!G4732,SanityCheck!$F$2:$F$6384,1,FALSE)=Test!G4732,"Y","N"),"N")</f>
        <v>Y</v>
      </c>
    </row>
    <row r="4733" spans="1:9" x14ac:dyDescent="0.25">
      <c r="A4733" t="s">
        <v>2497</v>
      </c>
      <c r="C4733" t="s">
        <v>2803</v>
      </c>
      <c r="D4733">
        <v>1993</v>
      </c>
      <c r="E4733" t="s">
        <v>1562</v>
      </c>
      <c r="G4733" t="str">
        <f t="shared" si="73"/>
        <v>Advanced TutorialsSimulation of Communications Networks1993Michael G. McComas</v>
      </c>
      <c r="I4733" t="str">
        <f>IFERROR(IF(VLOOKUP(Test!G4733,SanityCheck!$F$2:$F$6384,1,FALSE)=Test!G4733,"Y","N"),"N")</f>
        <v>Y</v>
      </c>
    </row>
    <row r="4734" spans="1:9" x14ac:dyDescent="0.25">
      <c r="A4734" t="s">
        <v>2497</v>
      </c>
      <c r="C4734" t="s">
        <v>2944</v>
      </c>
      <c r="D4734">
        <v>1993</v>
      </c>
      <c r="E4734" t="s">
        <v>1531</v>
      </c>
      <c r="G4734" t="str">
        <f t="shared" si="73"/>
        <v>Advanced TutorialsRecent Advances in the Modeling, Scheduling, and Control of Flexible Automation1993Wayne J. Davis</v>
      </c>
      <c r="I4734" t="str">
        <f>IFERROR(IF(VLOOKUP(Test!G4734,SanityCheck!$F$2:$F$6384,1,FALSE)=Test!G4734,"Y","N"),"N")</f>
        <v>Y</v>
      </c>
    </row>
    <row r="4735" spans="1:9" x14ac:dyDescent="0.25">
      <c r="A4735" t="s">
        <v>2497</v>
      </c>
      <c r="C4735" t="s">
        <v>2944</v>
      </c>
      <c r="D4735">
        <v>1993</v>
      </c>
      <c r="E4735" t="s">
        <v>3100</v>
      </c>
      <c r="G4735" t="str">
        <f t="shared" si="73"/>
        <v>Advanced TutorialsRecent Advances in the Modeling, Scheduling, and Control of Flexible Automation1993Duane Setterdahl</v>
      </c>
      <c r="I4735" t="str">
        <f>IFERROR(IF(VLOOKUP(Test!G4735,SanityCheck!$F$2:$F$6384,1,FALSE)=Test!G4735,"Y","N"),"N")</f>
        <v>Y</v>
      </c>
    </row>
    <row r="4736" spans="1:9" x14ac:dyDescent="0.25">
      <c r="A4736" t="s">
        <v>2497</v>
      </c>
      <c r="C4736" t="s">
        <v>2944</v>
      </c>
      <c r="D4736">
        <v>1993</v>
      </c>
      <c r="E4736" t="s">
        <v>2960</v>
      </c>
      <c r="G4736" t="str">
        <f t="shared" si="73"/>
        <v>Advanced TutorialsRecent Advances in the Modeling, Scheduling, and Control of Flexible Automation1993Joseph Macro</v>
      </c>
      <c r="I4736" t="str">
        <f>IFERROR(IF(VLOOKUP(Test!G4736,SanityCheck!$F$2:$F$6384,1,FALSE)=Test!G4736,"Y","N"),"N")</f>
        <v>Y</v>
      </c>
    </row>
    <row r="4737" spans="1:9" x14ac:dyDescent="0.25">
      <c r="A4737" t="s">
        <v>2497</v>
      </c>
      <c r="C4737" t="s">
        <v>2944</v>
      </c>
      <c r="D4737">
        <v>1993</v>
      </c>
      <c r="E4737" t="s">
        <v>2943</v>
      </c>
      <c r="G4737" t="str">
        <f t="shared" si="73"/>
        <v>Advanced TutorialsRecent Advances in the Modeling, Scheduling, and Control of Flexible Automation1993Victor Izokaitis</v>
      </c>
      <c r="I4737" t="str">
        <f>IFERROR(IF(VLOOKUP(Test!G4737,SanityCheck!$F$2:$F$6384,1,FALSE)=Test!G4737,"Y","N"),"N")</f>
        <v>Y</v>
      </c>
    </row>
    <row r="4738" spans="1:9" x14ac:dyDescent="0.25">
      <c r="A4738" t="s">
        <v>2497</v>
      </c>
      <c r="C4738" t="s">
        <v>2944</v>
      </c>
      <c r="D4738">
        <v>1993</v>
      </c>
      <c r="E4738" t="s">
        <v>3031</v>
      </c>
      <c r="G4738" t="str">
        <f t="shared" ref="G4738:G4801" si="74">CONCATENATE(A4738,B4738,C4738,D4738,E4738)</f>
        <v>Advanced TutorialsRecent Advances in the Modeling, Scheduling, and Control of Flexible Automation1993Bradley Bauman</v>
      </c>
      <c r="I4738" t="str">
        <f>IFERROR(IF(VLOOKUP(Test!G4738,SanityCheck!$F$2:$F$6384,1,FALSE)=Test!G4738,"Y","N"),"N")</f>
        <v>Y</v>
      </c>
    </row>
    <row r="4739" spans="1:9" x14ac:dyDescent="0.25">
      <c r="A4739" t="s">
        <v>1412</v>
      </c>
      <c r="C4739" t="s">
        <v>3002</v>
      </c>
      <c r="D4739">
        <v>1993</v>
      </c>
      <c r="E4739" t="s">
        <v>574</v>
      </c>
      <c r="G4739" t="str">
        <f t="shared" si="74"/>
        <v>Software/Modelware TutorialsManufacturing Decision Making with FACTOR1993William R. Lilegdon</v>
      </c>
      <c r="I4739" t="str">
        <f>IFERROR(IF(VLOOKUP(Test!G4739,SanityCheck!$F$2:$F$6384,1,FALSE)=Test!G4739,"Y","N"),"N")</f>
        <v>Y</v>
      </c>
    </row>
    <row r="4740" spans="1:9" x14ac:dyDescent="0.25">
      <c r="A4740" t="s">
        <v>1412</v>
      </c>
      <c r="C4740" t="s">
        <v>2828</v>
      </c>
      <c r="D4740">
        <v>1993</v>
      </c>
      <c r="E4740" t="s">
        <v>2827</v>
      </c>
      <c r="G4740" t="str">
        <f t="shared" si="74"/>
        <v>Software/Modelware TutorialsIndustrial Strength Simulation Using GPSS/H1993Douglas S. Smith</v>
      </c>
      <c r="I4740" t="str">
        <f>IFERROR(IF(VLOOKUP(Test!G4740,SanityCheck!$F$2:$F$6384,1,FALSE)=Test!G4740,"Y","N"),"N")</f>
        <v>Y</v>
      </c>
    </row>
    <row r="4741" spans="1:9" x14ac:dyDescent="0.25">
      <c r="A4741" t="s">
        <v>1412</v>
      </c>
      <c r="C4741" t="s">
        <v>2828</v>
      </c>
      <c r="D4741">
        <v>1993</v>
      </c>
      <c r="E4741" t="s">
        <v>560</v>
      </c>
      <c r="G4741" t="str">
        <f t="shared" si="74"/>
        <v>Software/Modelware TutorialsIndustrial Strength Simulation Using GPSS/H1993Robert C. Crain</v>
      </c>
      <c r="I4741" t="str">
        <f>IFERROR(IF(VLOOKUP(Test!G4741,SanityCheck!$F$2:$F$6384,1,FALSE)=Test!G4741,"Y","N"),"N")</f>
        <v>Y</v>
      </c>
    </row>
    <row r="4742" spans="1:9" x14ac:dyDescent="0.25">
      <c r="A4742" t="s">
        <v>1412</v>
      </c>
      <c r="C4742" t="s">
        <v>2999</v>
      </c>
      <c r="D4742">
        <v>1993</v>
      </c>
      <c r="E4742" t="s">
        <v>2777</v>
      </c>
      <c r="G4742" t="str">
        <f t="shared" si="74"/>
        <v>Software/Modelware TutorialsPROOF Animation: Better Animation for Your Simulation1993Nancy J. Earle</v>
      </c>
      <c r="I4742" t="str">
        <f>IFERROR(IF(VLOOKUP(Test!G4742,SanityCheck!$F$2:$F$6384,1,FALSE)=Test!G4742,"Y","N"),"N")</f>
        <v>Y</v>
      </c>
    </row>
    <row r="4743" spans="1:9" x14ac:dyDescent="0.25">
      <c r="A4743" t="s">
        <v>1412</v>
      </c>
      <c r="C4743" t="s">
        <v>2999</v>
      </c>
      <c r="D4743">
        <v>1993</v>
      </c>
      <c r="E4743" t="s">
        <v>445</v>
      </c>
      <c r="G4743" t="str">
        <f t="shared" si="74"/>
        <v>Software/Modelware TutorialsPROOF Animation: Better Animation for Your Simulation1993James O. Henriksen</v>
      </c>
      <c r="I4743" t="str">
        <f>IFERROR(IF(VLOOKUP(Test!G4743,SanityCheck!$F$2:$F$6384,1,FALSE)=Test!G4743,"Y","N"),"N")</f>
        <v>Y</v>
      </c>
    </row>
    <row r="4744" spans="1:9" x14ac:dyDescent="0.25">
      <c r="A4744" t="s">
        <v>1412</v>
      </c>
      <c r="C4744" t="s">
        <v>3107</v>
      </c>
      <c r="D4744">
        <v>1993</v>
      </c>
      <c r="E4744" t="s">
        <v>550</v>
      </c>
      <c r="G4744" t="str">
        <f t="shared" si="74"/>
        <v>Software/Modelware TutorialsIntroduction to SLAMI-II and SLAMSYSTEM1993Jean J. O'Reilly</v>
      </c>
      <c r="I4744" t="str">
        <f>IFERROR(IF(VLOOKUP(Test!G4744,SanityCheck!$F$2:$F$6384,1,FALSE)=Test!G4744,"Y","N"),"N")</f>
        <v>Y</v>
      </c>
    </row>
    <row r="4745" spans="1:9" x14ac:dyDescent="0.25">
      <c r="A4745" t="s">
        <v>1412</v>
      </c>
      <c r="C4745" t="s">
        <v>1896</v>
      </c>
      <c r="D4745">
        <v>1993</v>
      </c>
      <c r="E4745" t="s">
        <v>1907</v>
      </c>
      <c r="G4745" t="str">
        <f t="shared" si="74"/>
        <v>Software/Modelware TutorialsProModel Tutorial1993Charles R. Harrell</v>
      </c>
      <c r="I4745" t="str">
        <f>IFERROR(IF(VLOOKUP(Test!G4745,SanityCheck!$F$2:$F$6384,1,FALSE)=Test!G4745,"Y","N"),"N")</f>
        <v>Y</v>
      </c>
    </row>
    <row r="4746" spans="1:9" x14ac:dyDescent="0.25">
      <c r="A4746" t="s">
        <v>1412</v>
      </c>
      <c r="C4746" t="s">
        <v>1896</v>
      </c>
      <c r="D4746">
        <v>1993</v>
      </c>
      <c r="E4746" t="s">
        <v>1895</v>
      </c>
      <c r="G4746" t="str">
        <f t="shared" si="74"/>
        <v>Software/Modelware TutorialsProModel Tutorial1993Jeffrey J. Leavy</v>
      </c>
      <c r="I4746" t="str">
        <f>IFERROR(IF(VLOOKUP(Test!G4746,SanityCheck!$F$2:$F$6384,1,FALSE)=Test!G4746,"Y","N"),"N")</f>
        <v>Y</v>
      </c>
    </row>
    <row r="4747" spans="1:9" x14ac:dyDescent="0.25">
      <c r="A4747" t="s">
        <v>1412</v>
      </c>
      <c r="C4747" t="s">
        <v>1423</v>
      </c>
      <c r="D4747">
        <v>1993</v>
      </c>
      <c r="E4747" t="s">
        <v>2066</v>
      </c>
      <c r="G4747" t="str">
        <f t="shared" si="74"/>
        <v>Software/Modelware TutorialsIntroduction to SIMAN/Cinema1993Mark A. Glavach</v>
      </c>
      <c r="I4747" t="str">
        <f>IFERROR(IF(VLOOKUP(Test!G4747,SanityCheck!$F$2:$F$6384,1,FALSE)=Test!G4747,"Y","N"),"N")</f>
        <v>Y</v>
      </c>
    </row>
    <row r="4748" spans="1:9" x14ac:dyDescent="0.25">
      <c r="A4748" t="s">
        <v>1412</v>
      </c>
      <c r="C4748" t="s">
        <v>1423</v>
      </c>
      <c r="D4748">
        <v>1993</v>
      </c>
      <c r="E4748" t="s">
        <v>573</v>
      </c>
      <c r="G4748" t="str">
        <f t="shared" si="74"/>
        <v>Software/Modelware TutorialsIntroduction to SIMAN/Cinema1993David T. Sturrock</v>
      </c>
      <c r="I4748" t="str">
        <f>IFERROR(IF(VLOOKUP(Test!G4748,SanityCheck!$F$2:$F$6384,1,FALSE)=Test!G4748,"Y","N"),"N")</f>
        <v>Y</v>
      </c>
    </row>
    <row r="4749" spans="1:9" x14ac:dyDescent="0.25">
      <c r="A4749" t="s">
        <v>1412</v>
      </c>
      <c r="C4749" t="s">
        <v>628</v>
      </c>
      <c r="D4749">
        <v>1993</v>
      </c>
      <c r="E4749" t="s">
        <v>83</v>
      </c>
      <c r="G4749" t="str">
        <f t="shared" si="74"/>
        <v>Software/Modelware TutorialsPerspectives on Simulation Using GPSS1993Thomas J. Schriber</v>
      </c>
      <c r="I4749" t="str">
        <f>IFERROR(IF(VLOOKUP(Test!G4749,SanityCheck!$F$2:$F$6384,1,FALSE)=Test!G4749,"Y","N"),"N")</f>
        <v>Y</v>
      </c>
    </row>
    <row r="4750" spans="1:9" x14ac:dyDescent="0.25">
      <c r="A4750" t="s">
        <v>1412</v>
      </c>
      <c r="C4750" t="s">
        <v>1416</v>
      </c>
      <c r="D4750">
        <v>1993</v>
      </c>
      <c r="E4750" t="s">
        <v>568</v>
      </c>
      <c r="G4750" t="str">
        <f t="shared" si="74"/>
        <v>Software/Modelware TutorialsUniFit II: Total Support for Simulation Input Modeling1993Stephen G. Vincent</v>
      </c>
      <c r="I4750" t="str">
        <f>IFERROR(IF(VLOOKUP(Test!G4750,SanityCheck!$F$2:$F$6384,1,FALSE)=Test!G4750,"Y","N"),"N")</f>
        <v>Y</v>
      </c>
    </row>
    <row r="4751" spans="1:9" x14ac:dyDescent="0.25">
      <c r="A4751" t="s">
        <v>1412</v>
      </c>
      <c r="C4751" t="s">
        <v>1416</v>
      </c>
      <c r="D4751">
        <v>1993</v>
      </c>
      <c r="E4751" t="s">
        <v>329</v>
      </c>
      <c r="G4751" t="str">
        <f t="shared" si="74"/>
        <v>Software/Modelware TutorialsUniFit II: Total Support for Simulation Input Modeling1993Averill M. Law</v>
      </c>
      <c r="I4751" t="str">
        <f>IFERROR(IF(VLOOKUP(Test!G4751,SanityCheck!$F$2:$F$6384,1,FALSE)=Test!G4751,"Y","N"),"N")</f>
        <v>Y</v>
      </c>
    </row>
    <row r="4752" spans="1:9" x14ac:dyDescent="0.25">
      <c r="A4752" t="s">
        <v>1412</v>
      </c>
      <c r="C4752" t="s">
        <v>1422</v>
      </c>
      <c r="D4752">
        <v>1993</v>
      </c>
      <c r="E4752" t="s">
        <v>1421</v>
      </c>
      <c r="G4752" t="str">
        <f t="shared" si="74"/>
        <v>Software/Modelware TutorialsIntroduction to Arena1993Norene Collins</v>
      </c>
      <c r="I4752" t="str">
        <f>IFERROR(IF(VLOOKUP(Test!G4752,SanityCheck!$F$2:$F$6384,1,FALSE)=Test!G4752,"Y","N"),"N")</f>
        <v>Y</v>
      </c>
    </row>
    <row r="4753" spans="1:9" x14ac:dyDescent="0.25">
      <c r="A4753" t="s">
        <v>1412</v>
      </c>
      <c r="C4753" t="s">
        <v>1422</v>
      </c>
      <c r="D4753">
        <v>1993</v>
      </c>
      <c r="E4753" t="s">
        <v>2883</v>
      </c>
      <c r="G4753" t="str">
        <f t="shared" si="74"/>
        <v>Software/Modelware TutorialsIntroduction to Arena1993Christine M. Watson</v>
      </c>
      <c r="I4753" t="str">
        <f>IFERROR(IF(VLOOKUP(Test!G4753,SanityCheck!$F$2:$F$6384,1,FALSE)=Test!G4753,"Y","N"),"N")</f>
        <v>Y</v>
      </c>
    </row>
    <row r="4754" spans="1:9" x14ac:dyDescent="0.25">
      <c r="A4754" t="s">
        <v>1412</v>
      </c>
      <c r="C4754" t="s">
        <v>1910</v>
      </c>
      <c r="D4754">
        <v>1993</v>
      </c>
      <c r="E4754" t="s">
        <v>1909</v>
      </c>
      <c r="G4754" t="str">
        <f t="shared" si="74"/>
        <v>Software/Modelware TutorialsSimulation Analysis Using SIMSTAT 2.01993Warren E. Blaisdell</v>
      </c>
      <c r="I4754" t="str">
        <f>IFERROR(IF(VLOOKUP(Test!G4754,SanityCheck!$F$2:$F$6384,1,FALSE)=Test!G4754,"Y","N"),"N")</f>
        <v>Y</v>
      </c>
    </row>
    <row r="4755" spans="1:9" x14ac:dyDescent="0.25">
      <c r="A4755" t="s">
        <v>1412</v>
      </c>
      <c r="C4755" t="s">
        <v>1910</v>
      </c>
      <c r="D4755">
        <v>1993</v>
      </c>
      <c r="E4755" t="s">
        <v>1862</v>
      </c>
      <c r="G4755" t="str">
        <f t="shared" si="74"/>
        <v>Software/Modelware TutorialsSimulation Analysis Using SIMSTAT 2.01993Jorge Haddock</v>
      </c>
      <c r="I4755" t="str">
        <f>IFERROR(IF(VLOOKUP(Test!G4755,SanityCheck!$F$2:$F$6384,1,FALSE)=Test!G4755,"Y","N"),"N")</f>
        <v>Y</v>
      </c>
    </row>
    <row r="4756" spans="1:9" x14ac:dyDescent="0.25">
      <c r="A4756" t="s">
        <v>1412</v>
      </c>
      <c r="C4756" t="s">
        <v>1924</v>
      </c>
      <c r="D4756">
        <v>1993</v>
      </c>
      <c r="E4756" t="s">
        <v>2954</v>
      </c>
      <c r="G4756" t="str">
        <f t="shared" si="74"/>
        <v>Software/Modelware TutorialsFundamentals of Simulation Using Micro Saint1993Lori Hood</v>
      </c>
      <c r="I4756" t="str">
        <f>IFERROR(IF(VLOOKUP(Test!G4756,SanityCheck!$F$2:$F$6384,1,FALSE)=Test!G4756,"Y","N"),"N")</f>
        <v>Y</v>
      </c>
    </row>
    <row r="4757" spans="1:9" x14ac:dyDescent="0.25">
      <c r="A4757" t="s">
        <v>1412</v>
      </c>
      <c r="C4757" t="s">
        <v>1924</v>
      </c>
      <c r="D4757">
        <v>1993</v>
      </c>
      <c r="E4757" t="s">
        <v>2668</v>
      </c>
      <c r="G4757" t="str">
        <f t="shared" si="74"/>
        <v>Software/Modelware TutorialsFundamentals of Simulation Using Micro Saint1993K. Ronald Laughery</v>
      </c>
      <c r="I4757" t="str">
        <f>IFERROR(IF(VLOOKUP(Test!G4757,SanityCheck!$F$2:$F$6384,1,FALSE)=Test!G4757,"Y","N"),"N")</f>
        <v>Y</v>
      </c>
    </row>
    <row r="4758" spans="1:9" x14ac:dyDescent="0.25">
      <c r="A4758" t="s">
        <v>1412</v>
      </c>
      <c r="C4758" t="s">
        <v>1924</v>
      </c>
      <c r="D4758">
        <v>1993</v>
      </c>
      <c r="E4758" t="s">
        <v>2653</v>
      </c>
      <c r="G4758" t="str">
        <f t="shared" si="74"/>
        <v>Software/Modelware TutorialsFundamentals of Simulation Using Micro Saint1993Susan Dahl</v>
      </c>
      <c r="I4758" t="str">
        <f>IFERROR(IF(VLOOKUP(Test!G4758,SanityCheck!$F$2:$F$6384,1,FALSE)=Test!G4758,"Y","N"),"N")</f>
        <v>Y</v>
      </c>
    </row>
    <row r="4759" spans="1:9" x14ac:dyDescent="0.25">
      <c r="A4759" t="s">
        <v>1412</v>
      </c>
      <c r="C4759" t="s">
        <v>2892</v>
      </c>
      <c r="D4759">
        <v>1993</v>
      </c>
      <c r="E4759" t="s">
        <v>546</v>
      </c>
      <c r="G4759" t="str">
        <f t="shared" si="74"/>
        <v>Software/Modelware TutorialsSIMSCRIPT II.5 and SIMGRAPHICS Tutorial1993Edward C. Russell</v>
      </c>
      <c r="I4759" t="str">
        <f>IFERROR(IF(VLOOKUP(Test!G4759,SanityCheck!$F$2:$F$6384,1,FALSE)=Test!G4759,"Y","N"),"N")</f>
        <v>Y</v>
      </c>
    </row>
    <row r="4760" spans="1:9" x14ac:dyDescent="0.25">
      <c r="A4760" t="s">
        <v>1412</v>
      </c>
      <c r="C4760" t="s">
        <v>3007</v>
      </c>
      <c r="D4760">
        <v>1993</v>
      </c>
      <c r="E4760" t="s">
        <v>2975</v>
      </c>
      <c r="G4760" t="str">
        <f t="shared" si="74"/>
        <v>Software/Modelware TutorialsA Tutorial for Modeling with the WITNESS Visual Interactive Simulator1993W. Bruce Thompson</v>
      </c>
      <c r="I4760" t="str">
        <f>IFERROR(IF(VLOOKUP(Test!G4760,SanityCheck!$F$2:$F$6384,1,FALSE)=Test!G4760,"Y","N"),"N")</f>
        <v>Y</v>
      </c>
    </row>
    <row r="4761" spans="1:9" x14ac:dyDescent="0.25">
      <c r="A4761" t="s">
        <v>1412</v>
      </c>
      <c r="C4761" t="s">
        <v>1900</v>
      </c>
      <c r="D4761">
        <v>1993</v>
      </c>
      <c r="E4761" t="s">
        <v>1899</v>
      </c>
      <c r="G4761" t="str">
        <f t="shared" si="74"/>
        <v>Software/Modelware TutorialsSIMOBJECT: From Rapid Prototype to Finished Model - A Breakthrough in Graphical Model Building1993John G. Goble</v>
      </c>
      <c r="I4761" t="str">
        <f>IFERROR(IF(VLOOKUP(Test!G4761,SanityCheck!$F$2:$F$6384,1,FALSE)=Test!G4761,"Y","N"),"N")</f>
        <v>Y</v>
      </c>
    </row>
    <row r="4762" spans="1:9" x14ac:dyDescent="0.25">
      <c r="A4762" t="s">
        <v>1412</v>
      </c>
      <c r="C4762" t="s">
        <v>1902</v>
      </c>
      <c r="D4762">
        <v>1993</v>
      </c>
      <c r="E4762" t="s">
        <v>566</v>
      </c>
      <c r="G4762" t="str">
        <f t="shared" si="74"/>
        <v>Software/Modelware TutorialsCOMNET III: Object-Oriented Network Performance Prediction1993Robb Mills</v>
      </c>
      <c r="I4762" t="str">
        <f>IFERROR(IF(VLOOKUP(Test!G4762,SanityCheck!$F$2:$F$6384,1,FALSE)=Test!G4762,"Y","N"),"N")</f>
        <v>Y</v>
      </c>
    </row>
    <row r="4763" spans="1:9" x14ac:dyDescent="0.25">
      <c r="A4763" t="s">
        <v>1412</v>
      </c>
      <c r="C4763" t="s">
        <v>2899</v>
      </c>
      <c r="D4763">
        <v>1993</v>
      </c>
      <c r="E4763" t="s">
        <v>2898</v>
      </c>
      <c r="G4763" t="str">
        <f t="shared" si="74"/>
        <v>Software/Modelware TutorialsExtend: A Library-Based, Hierarchical, Multi-Domain Modeling System1993Bob Diamond</v>
      </c>
      <c r="I4763" t="str">
        <f>IFERROR(IF(VLOOKUP(Test!G4763,SanityCheck!$F$2:$F$6384,1,FALSE)=Test!G4763,"Y","N"),"N")</f>
        <v>Y</v>
      </c>
    </row>
    <row r="4764" spans="1:9" x14ac:dyDescent="0.25">
      <c r="A4764" t="s">
        <v>1412</v>
      </c>
      <c r="C4764" t="s">
        <v>2937</v>
      </c>
      <c r="D4764">
        <v>1993</v>
      </c>
      <c r="E4764" t="s">
        <v>1946</v>
      </c>
      <c r="G4764" t="str">
        <f t="shared" si="74"/>
        <v>Software/Modelware TutorialsAutoMod1993Van B. Norman</v>
      </c>
      <c r="I4764" t="str">
        <f>IFERROR(IF(VLOOKUP(Test!G4764,SanityCheck!$F$2:$F$6384,1,FALSE)=Test!G4764,"Y","N"),"N")</f>
        <v>Y</v>
      </c>
    </row>
    <row r="4765" spans="1:9" x14ac:dyDescent="0.25">
      <c r="A4765" t="s">
        <v>1412</v>
      </c>
      <c r="C4765" t="s">
        <v>2937</v>
      </c>
      <c r="D4765">
        <v>1993</v>
      </c>
      <c r="E4765" t="s">
        <v>2641</v>
      </c>
      <c r="G4765" t="str">
        <f t="shared" si="74"/>
        <v>Software/Modelware TutorialsAutoMod1993Kenneth D. Farnsworth</v>
      </c>
      <c r="I4765" t="str">
        <f>IFERROR(IF(VLOOKUP(Test!G4765,SanityCheck!$F$2:$F$6384,1,FALSE)=Test!G4765,"Y","N"),"N")</f>
        <v>Y</v>
      </c>
    </row>
    <row r="4766" spans="1:9" x14ac:dyDescent="0.25">
      <c r="A4766" t="s">
        <v>1412</v>
      </c>
      <c r="C4766" t="s">
        <v>2913</v>
      </c>
      <c r="D4766">
        <v>1993</v>
      </c>
      <c r="E4766" t="s">
        <v>539</v>
      </c>
      <c r="G4766" t="str">
        <f t="shared" si="74"/>
        <v>Software/Modelware TutorialsSimulation Based Capacity Planning and Scheduling with AutoSched1993Michael B. Thompson</v>
      </c>
      <c r="I4766" t="str">
        <f>IFERROR(IF(VLOOKUP(Test!G4766,SanityCheck!$F$2:$F$6384,1,FALSE)=Test!G4766,"Y","N"),"N")</f>
        <v>Y</v>
      </c>
    </row>
    <row r="4767" spans="1:9" x14ac:dyDescent="0.25">
      <c r="A4767" t="s">
        <v>1412</v>
      </c>
      <c r="C4767" t="s">
        <v>3104</v>
      </c>
      <c r="D4767">
        <v>1993</v>
      </c>
      <c r="E4767" t="s">
        <v>445</v>
      </c>
      <c r="G4767" t="str">
        <f t="shared" si="74"/>
        <v>Software/Modelware TutorialsSLX, The Successor to GPSS/H1993James O. Henriksen</v>
      </c>
      <c r="I4767" t="str">
        <f>IFERROR(IF(VLOOKUP(Test!G4767,SanityCheck!$F$2:$F$6384,1,FALSE)=Test!G4767,"Y","N"),"N")</f>
        <v>Y</v>
      </c>
    </row>
    <row r="4768" spans="1:9" x14ac:dyDescent="0.25">
      <c r="A4768" t="s">
        <v>1412</v>
      </c>
      <c r="C4768" t="s">
        <v>2618</v>
      </c>
      <c r="D4768">
        <v>1993</v>
      </c>
      <c r="E4768" t="s">
        <v>2939</v>
      </c>
      <c r="G4768" t="str">
        <f t="shared" si="74"/>
        <v>Software/Modelware TutorialsQUEST - Queueing Event Simulation Tool1993Samir K. Mahajan</v>
      </c>
      <c r="I4768" t="str">
        <f>IFERROR(IF(VLOOKUP(Test!G4768,SanityCheck!$F$2:$F$6384,1,FALSE)=Test!G4768,"Y","N"),"N")</f>
        <v>Y</v>
      </c>
    </row>
    <row r="4769" spans="1:9" x14ac:dyDescent="0.25">
      <c r="A4769" t="s">
        <v>1412</v>
      </c>
      <c r="C4769" t="s">
        <v>2618</v>
      </c>
      <c r="D4769">
        <v>1993</v>
      </c>
      <c r="E4769" t="s">
        <v>2617</v>
      </c>
      <c r="G4769" t="str">
        <f t="shared" si="74"/>
        <v>Software/Modelware TutorialsQUEST - Queueing Event Simulation Tool1993Scott K. Brewer</v>
      </c>
      <c r="I4769" t="str">
        <f>IFERROR(IF(VLOOKUP(Test!G4769,SanityCheck!$F$2:$F$6384,1,FALSE)=Test!G4769,"Y","N"),"N")</f>
        <v>Y</v>
      </c>
    </row>
    <row r="4770" spans="1:9" x14ac:dyDescent="0.25">
      <c r="A4770" t="s">
        <v>1412</v>
      </c>
      <c r="C4770" t="s">
        <v>2618</v>
      </c>
      <c r="D4770">
        <v>1993</v>
      </c>
      <c r="E4770" t="s">
        <v>2878</v>
      </c>
      <c r="G4770" t="str">
        <f t="shared" si="74"/>
        <v>Software/Modelware TutorialsQUEST - Queueing Event Simulation Tool1993Christopher D. Bein</v>
      </c>
      <c r="I4770" t="str">
        <f>IFERROR(IF(VLOOKUP(Test!G4770,SanityCheck!$F$2:$F$6384,1,FALSE)=Test!G4770,"Y","N"),"N")</f>
        <v>Y</v>
      </c>
    </row>
    <row r="4771" spans="1:9" x14ac:dyDescent="0.25">
      <c r="A4771" t="s">
        <v>1412</v>
      </c>
      <c r="C4771" t="s">
        <v>2227</v>
      </c>
      <c r="D4771">
        <v>1993</v>
      </c>
      <c r="E4771" t="s">
        <v>2666</v>
      </c>
      <c r="G4771" t="str">
        <f t="shared" si="74"/>
        <v>Software/Modelware TutorialsTaylor II Manufacturing Simulation Software1993D. W. Hillen</v>
      </c>
      <c r="I4771" t="str">
        <f>IFERROR(IF(VLOOKUP(Test!G4771,SanityCheck!$F$2:$F$6384,1,FALSE)=Test!G4771,"Y","N"),"N")</f>
        <v>Y</v>
      </c>
    </row>
    <row r="4772" spans="1:9" x14ac:dyDescent="0.25">
      <c r="A4772" t="s">
        <v>1412</v>
      </c>
      <c r="C4772" t="s">
        <v>2227</v>
      </c>
      <c r="D4772">
        <v>1993</v>
      </c>
      <c r="E4772" t="s">
        <v>2226</v>
      </c>
      <c r="G4772" t="str">
        <f t="shared" si="74"/>
        <v>Software/Modelware TutorialsTaylor II Manufacturing Simulation Software1993D. Werner</v>
      </c>
      <c r="I4772" t="str">
        <f>IFERROR(IF(VLOOKUP(Test!G4772,SanityCheck!$F$2:$F$6384,1,FALSE)=Test!G4772,"Y","N"),"N")</f>
        <v>Y</v>
      </c>
    </row>
    <row r="4773" spans="1:9" x14ac:dyDescent="0.25">
      <c r="A4773" t="s">
        <v>1412</v>
      </c>
      <c r="C4773" t="s">
        <v>3119</v>
      </c>
      <c r="D4773">
        <v>1993</v>
      </c>
      <c r="E4773" t="s">
        <v>3118</v>
      </c>
      <c r="G4773" t="str">
        <f t="shared" si="74"/>
        <v>Software/Modelware TutorialsAutoCAD Based Industrial Layout Planning and Material Flow Analysis in FACTORYFLOW and PLAN1993David Sly</v>
      </c>
      <c r="I4773" t="str">
        <f>IFERROR(IF(VLOOKUP(Test!G4773,SanityCheck!$F$2:$F$6384,1,FALSE)=Test!G4773,"Y","N"),"N")</f>
        <v>Y</v>
      </c>
    </row>
    <row r="4774" spans="1:9" x14ac:dyDescent="0.25">
      <c r="A4774" t="s">
        <v>1412</v>
      </c>
      <c r="C4774" t="s">
        <v>3076</v>
      </c>
      <c r="D4774">
        <v>1993</v>
      </c>
      <c r="E4774" t="s">
        <v>3075</v>
      </c>
      <c r="G4774" t="str">
        <f t="shared" si="74"/>
        <v>Software/Modelware TutorialsAn Interactive Graphical Modeling Tool for Performance and Process Simulation1993Dennis S. Mok</v>
      </c>
      <c r="I4774" t="str">
        <f>IFERROR(IF(VLOOKUP(Test!G4774,SanityCheck!$F$2:$F$6384,1,FALSE)=Test!G4774,"Y","N"),"N")</f>
        <v>Y</v>
      </c>
    </row>
    <row r="4775" spans="1:9" x14ac:dyDescent="0.25">
      <c r="A4775" t="s">
        <v>1412</v>
      </c>
      <c r="C4775" t="s">
        <v>3076</v>
      </c>
      <c r="D4775">
        <v>1993</v>
      </c>
      <c r="E4775" t="s">
        <v>3097</v>
      </c>
      <c r="G4775" t="str">
        <f t="shared" si="74"/>
        <v>Software/Modelware TutorialsAn Interactive Graphical Modeling Tool for Performance and Process Simulation1993Cynthia A. Funka-Lea</v>
      </c>
      <c r="I4775" t="str">
        <f>IFERROR(IF(VLOOKUP(Test!G4775,SanityCheck!$F$2:$F$6384,1,FALSE)=Test!G4775,"Y","N"),"N")</f>
        <v>Y</v>
      </c>
    </row>
    <row r="4776" spans="1:9" x14ac:dyDescent="0.25">
      <c r="A4776" t="s">
        <v>1412</v>
      </c>
      <c r="C4776" t="s">
        <v>2925</v>
      </c>
      <c r="D4776">
        <v>1993</v>
      </c>
      <c r="E4776" t="s">
        <v>3077</v>
      </c>
      <c r="G4776" t="str">
        <f t="shared" si="74"/>
        <v>Software/Modelware TutorialsThe Research Queuing Package Modeling Environment (RESQME)1993Kow C. Chang</v>
      </c>
      <c r="I4776" t="str">
        <f>IFERROR(IF(VLOOKUP(Test!G4776,SanityCheck!$F$2:$F$6384,1,FALSE)=Test!G4776,"Y","N"),"N")</f>
        <v>Y</v>
      </c>
    </row>
    <row r="4777" spans="1:9" x14ac:dyDescent="0.25">
      <c r="A4777" t="s">
        <v>1412</v>
      </c>
      <c r="C4777" t="s">
        <v>2925</v>
      </c>
      <c r="D4777">
        <v>1993</v>
      </c>
      <c r="E4777" t="s">
        <v>3106</v>
      </c>
      <c r="G4777" t="str">
        <f t="shared" si="74"/>
        <v>Software/Modelware TutorialsThe Research Queuing Package Modeling Environment (RESQME)1993Robert F. Gordon</v>
      </c>
      <c r="I4777" t="str">
        <f>IFERROR(IF(VLOOKUP(Test!G4777,SanityCheck!$F$2:$F$6384,1,FALSE)=Test!G4777,"Y","N"),"N")</f>
        <v>Y</v>
      </c>
    </row>
    <row r="4778" spans="1:9" x14ac:dyDescent="0.25">
      <c r="A4778" t="s">
        <v>1412</v>
      </c>
      <c r="C4778" t="s">
        <v>2925</v>
      </c>
      <c r="D4778">
        <v>1993</v>
      </c>
      <c r="E4778" t="s">
        <v>3042</v>
      </c>
      <c r="G4778" t="str">
        <f t="shared" si="74"/>
        <v>Software/Modelware TutorialsThe Research Queuing Package Modeling Environment (RESQME)1993Paul G. Loewner</v>
      </c>
      <c r="I4778" t="str">
        <f>IFERROR(IF(VLOOKUP(Test!G4778,SanityCheck!$F$2:$F$6384,1,FALSE)=Test!G4778,"Y","N"),"N")</f>
        <v>Y</v>
      </c>
    </row>
    <row r="4779" spans="1:9" x14ac:dyDescent="0.25">
      <c r="A4779" t="s">
        <v>1412</v>
      </c>
      <c r="C4779" t="s">
        <v>2925</v>
      </c>
      <c r="D4779">
        <v>1993</v>
      </c>
      <c r="E4779" t="s">
        <v>803</v>
      </c>
      <c r="G4779" t="str">
        <f t="shared" si="74"/>
        <v>Software/Modelware TutorialsThe Research Queuing Package Modeling Environment (RESQME)1993Edward A. MacNair</v>
      </c>
      <c r="I4779" t="str">
        <f>IFERROR(IF(VLOOKUP(Test!G4779,SanityCheck!$F$2:$F$6384,1,FALSE)=Test!G4779,"Y","N"),"N")</f>
        <v>Y</v>
      </c>
    </row>
    <row r="4780" spans="1:9" x14ac:dyDescent="0.25">
      <c r="A4780" t="s">
        <v>1412</v>
      </c>
      <c r="C4780" t="s">
        <v>3091</v>
      </c>
      <c r="D4780">
        <v>1993</v>
      </c>
      <c r="E4780" t="s">
        <v>3090</v>
      </c>
      <c r="G4780" t="str">
        <f t="shared" si="74"/>
        <v>Software/Modelware TutorialsObject-Oriented Simulation Using Model Builder1993Olugbenga Mejabi</v>
      </c>
      <c r="I4780" t="str">
        <f>IFERROR(IF(VLOOKUP(Test!G4780,SanityCheck!$F$2:$F$6384,1,FALSE)=Test!G4780,"Y","N"),"N")</f>
        <v>Y</v>
      </c>
    </row>
    <row r="4781" spans="1:9" x14ac:dyDescent="0.25">
      <c r="A4781" t="s">
        <v>1982</v>
      </c>
      <c r="B4781" t="s">
        <v>6719</v>
      </c>
      <c r="C4781" t="s">
        <v>6721</v>
      </c>
      <c r="D4781">
        <v>1993</v>
      </c>
      <c r="E4781" t="s">
        <v>2422</v>
      </c>
      <c r="G4781" t="str">
        <f t="shared" si="74"/>
        <v>Analysis MethodologyOn the Interface Between Applied Probability and SimulationEfficient Estimation of the Mean Time Between Failures in Non-Regenerative Dependability Models1993Peter W. Glynn</v>
      </c>
      <c r="I4781" t="str">
        <f>IFERROR(IF(VLOOKUP(Test!G4781,SanityCheck!$F$2:$F$6384,1,FALSE)=Test!G4781,"Y","N"),"N")</f>
        <v>Y</v>
      </c>
    </row>
    <row r="4782" spans="1:9" x14ac:dyDescent="0.25">
      <c r="A4782" t="s">
        <v>1982</v>
      </c>
      <c r="B4782" t="s">
        <v>6719</v>
      </c>
      <c r="C4782" t="s">
        <v>6721</v>
      </c>
      <c r="D4782">
        <v>1993</v>
      </c>
      <c r="E4782" t="s">
        <v>2421</v>
      </c>
      <c r="G4782" t="str">
        <f t="shared" si="74"/>
        <v>Analysis MethodologyOn the Interface Between Applied Probability and SimulationEfficient Estimation of the Mean Time Between Failures in Non-Regenerative Dependability Models1993Philip Heidelberger</v>
      </c>
      <c r="I4782" t="str">
        <f>IFERROR(IF(VLOOKUP(Test!G4782,SanityCheck!$F$2:$F$6384,1,FALSE)=Test!G4782,"Y","N"),"N")</f>
        <v>Y</v>
      </c>
    </row>
    <row r="4783" spans="1:9" x14ac:dyDescent="0.25">
      <c r="A4783" t="s">
        <v>1982</v>
      </c>
      <c r="B4783" t="s">
        <v>6719</v>
      </c>
      <c r="C4783" t="s">
        <v>6721</v>
      </c>
      <c r="D4783">
        <v>1993</v>
      </c>
      <c r="E4783" t="s">
        <v>6723</v>
      </c>
      <c r="G4783" t="str">
        <f t="shared" si="74"/>
        <v>Analysis MethodologyOn the Interface Between Applied Probability and SimulationEfficient Estimation of the Mean Time Between Failures in Non-Regenerative Dependability Models1993Victoria F. Nicola</v>
      </c>
      <c r="I4783" t="str">
        <f>IFERROR(IF(VLOOKUP(Test!G4783,SanityCheck!$F$2:$F$6384,1,FALSE)=Test!G4783,"Y","N"),"N")</f>
        <v>Y</v>
      </c>
    </row>
    <row r="4784" spans="1:9" x14ac:dyDescent="0.25">
      <c r="A4784" t="s">
        <v>1982</v>
      </c>
      <c r="B4784" t="s">
        <v>6719</v>
      </c>
      <c r="C4784" t="s">
        <v>6721</v>
      </c>
      <c r="D4784">
        <v>1993</v>
      </c>
      <c r="E4784" t="s">
        <v>6720</v>
      </c>
      <c r="G4784" t="str">
        <f t="shared" si="74"/>
        <v>Analysis MethodologyOn the Interface Between Applied Probability and SimulationEfficient Estimation of the Mean Time Between Failures in Non-Regenerative Dependability Models1993Perwes Shahabuddin</v>
      </c>
      <c r="I4784" t="str">
        <f>IFERROR(IF(VLOOKUP(Test!G4784,SanityCheck!$F$2:$F$6384,1,FALSE)=Test!G4784,"Y","N"),"N")</f>
        <v>Y</v>
      </c>
    </row>
    <row r="4785" spans="1:9" x14ac:dyDescent="0.25">
      <c r="A4785" t="s">
        <v>1982</v>
      </c>
      <c r="B4785" t="s">
        <v>6719</v>
      </c>
      <c r="C4785" t="s">
        <v>6718</v>
      </c>
      <c r="D4785">
        <v>1993</v>
      </c>
      <c r="E4785" t="s">
        <v>1592</v>
      </c>
      <c r="G4785" t="str">
        <f t="shared" si="74"/>
        <v>Analysis MethodologyOn the Interface Between Applied Probability and SimulationSimulation of Rare Queueing Events by Switching Arrival and Service Rates1993Russell C. H. Cheng</v>
      </c>
      <c r="I4785" t="str">
        <f>IFERROR(IF(VLOOKUP(Test!G4785,SanityCheck!$F$2:$F$6384,1,FALSE)=Test!G4785,"Y","N"),"N")</f>
        <v>Y</v>
      </c>
    </row>
    <row r="4786" spans="1:9" x14ac:dyDescent="0.25">
      <c r="A4786" t="s">
        <v>1982</v>
      </c>
      <c r="B4786" t="s">
        <v>6719</v>
      </c>
      <c r="C4786" t="s">
        <v>6718</v>
      </c>
      <c r="D4786">
        <v>1993</v>
      </c>
      <c r="E4786" t="s">
        <v>6726</v>
      </c>
      <c r="G4786" t="str">
        <f t="shared" si="74"/>
        <v>Analysis MethodologyOn the Interface Between Applied Probability and SimulationSimulation of Rare Queueing Events by Switching Arrival and Service Rates1993Louise Traylor</v>
      </c>
      <c r="I4786" t="str">
        <f>IFERROR(IF(VLOOKUP(Test!G4786,SanityCheck!$F$2:$F$6384,1,FALSE)=Test!G4786,"Y","N"),"N")</f>
        <v>Y</v>
      </c>
    </row>
    <row r="4787" spans="1:9" x14ac:dyDescent="0.25">
      <c r="A4787" t="s">
        <v>1982</v>
      </c>
      <c r="B4787" t="s">
        <v>6719</v>
      </c>
      <c r="C4787" t="s">
        <v>6718</v>
      </c>
      <c r="D4787">
        <v>1993</v>
      </c>
      <c r="E4787" t="s">
        <v>6722</v>
      </c>
      <c r="G4787" t="str">
        <f t="shared" si="74"/>
        <v>Analysis MethodologyOn the Interface Between Applied Probability and SimulationSimulation of Rare Queueing Events by Switching Arrival and Service Rates1993Janos Sztrik</v>
      </c>
      <c r="I4787" t="str">
        <f>IFERROR(IF(VLOOKUP(Test!G4787,SanityCheck!$F$2:$F$6384,1,FALSE)=Test!G4787,"Y","N"),"N")</f>
        <v>Y</v>
      </c>
    </row>
    <row r="4788" spans="1:9" x14ac:dyDescent="0.25">
      <c r="A4788" t="s">
        <v>1982</v>
      </c>
      <c r="B4788" t="s">
        <v>6719</v>
      </c>
      <c r="C4788" t="s">
        <v>6725</v>
      </c>
      <c r="D4788">
        <v>1993</v>
      </c>
      <c r="E4788" t="s">
        <v>6724</v>
      </c>
      <c r="G4788" t="str">
        <f t="shared" si="74"/>
        <v>Analysis MethodologyOn the Interface Between Applied Probability and SimulationParametric Interference for Generalized Semi-Markov Processes1993Halim Damerdiji</v>
      </c>
      <c r="I4788" t="str">
        <f>IFERROR(IF(VLOOKUP(Test!G4788,SanityCheck!$F$2:$F$6384,1,FALSE)=Test!G4788,"Y","N"),"N")</f>
        <v>Y</v>
      </c>
    </row>
    <row r="4789" spans="1:9" x14ac:dyDescent="0.25">
      <c r="A4789" t="s">
        <v>1982</v>
      </c>
      <c r="B4789" t="s">
        <v>6729</v>
      </c>
      <c r="C4789" t="s">
        <v>6731</v>
      </c>
      <c r="D4789">
        <v>1993</v>
      </c>
      <c r="E4789" t="s">
        <v>3037</v>
      </c>
      <c r="G4789" t="str">
        <f t="shared" si="74"/>
        <v>Analysis MethodologyAdvances in Gradient EstimationAn Application of Perturbation Analysis to a Replacement Problem in Maintenance Theory1993Michael C. Fu</v>
      </c>
      <c r="I4789" t="str">
        <f>IFERROR(IF(VLOOKUP(Test!G4789,SanityCheck!$F$2:$F$6384,1,FALSE)=Test!G4789,"Y","N"),"N")</f>
        <v>Y</v>
      </c>
    </row>
    <row r="4790" spans="1:9" x14ac:dyDescent="0.25">
      <c r="A4790" t="s">
        <v>1982</v>
      </c>
      <c r="B4790" t="s">
        <v>6729</v>
      </c>
      <c r="C4790" t="s">
        <v>6731</v>
      </c>
      <c r="D4790">
        <v>1993</v>
      </c>
      <c r="E4790" t="s">
        <v>4935</v>
      </c>
      <c r="G4790" t="str">
        <f t="shared" si="74"/>
        <v>Analysis MethodologyAdvances in Gradient EstimationAn Application of Perturbation Analysis to a Replacement Problem in Maintenance Theory1993Jian-Qiang Hu</v>
      </c>
      <c r="I4790" t="str">
        <f>IFERROR(IF(VLOOKUP(Test!G4790,SanityCheck!$F$2:$F$6384,1,FALSE)=Test!G4790,"Y","N"),"N")</f>
        <v>Y</v>
      </c>
    </row>
    <row r="4791" spans="1:9" x14ac:dyDescent="0.25">
      <c r="A4791" t="s">
        <v>1982</v>
      </c>
      <c r="B4791" t="s">
        <v>6729</v>
      </c>
      <c r="C4791" t="s">
        <v>6731</v>
      </c>
      <c r="D4791">
        <v>1993</v>
      </c>
      <c r="E4791" t="s">
        <v>6733</v>
      </c>
      <c r="G4791" t="str">
        <f t="shared" si="74"/>
        <v>Analysis MethodologyAdvances in Gradient EstimationAn Application of Perturbation Analysis to a Replacement Problem in Maintenance Theory1993Leyuan Shi</v>
      </c>
      <c r="I4791" t="str">
        <f>IFERROR(IF(VLOOKUP(Test!G4791,SanityCheck!$F$2:$F$6384,1,FALSE)=Test!G4791,"Y","N"),"N")</f>
        <v>Y</v>
      </c>
    </row>
    <row r="4792" spans="1:9" x14ac:dyDescent="0.25">
      <c r="A4792" t="s">
        <v>1982</v>
      </c>
      <c r="B4792" t="s">
        <v>6729</v>
      </c>
      <c r="C4792" t="s">
        <v>6732</v>
      </c>
      <c r="D4792">
        <v>1993</v>
      </c>
      <c r="E4792" t="s">
        <v>2094</v>
      </c>
      <c r="G4792" t="str">
        <f t="shared" si="74"/>
        <v>Analysis MethodologyAdvances in Gradient EstimationTwo Approaches for Estimating the Gradient in Functional Form1993Pierre L'Ecuyer</v>
      </c>
      <c r="I4792" t="str">
        <f>IFERROR(IF(VLOOKUP(Test!G4792,SanityCheck!$F$2:$F$6384,1,FALSE)=Test!G4792,"Y","N"),"N")</f>
        <v>Y</v>
      </c>
    </row>
    <row r="4793" spans="1:9" x14ac:dyDescent="0.25">
      <c r="A4793" t="s">
        <v>1982</v>
      </c>
      <c r="B4793" t="s">
        <v>6729</v>
      </c>
      <c r="C4793" t="s">
        <v>6728</v>
      </c>
      <c r="D4793">
        <v>1993</v>
      </c>
      <c r="E4793" t="s">
        <v>6730</v>
      </c>
      <c r="G4793" t="str">
        <f t="shared" si="74"/>
        <v>Analysis MethodologyAdvances in Gradient EstimationThe Surrogate Estimation Approach for Sensitivity Analysis in Queueing Networks1993Felisa J. Vazquez-Abad</v>
      </c>
      <c r="I4793" t="str">
        <f>IFERROR(IF(VLOOKUP(Test!G4793,SanityCheck!$F$2:$F$6384,1,FALSE)=Test!G4793,"Y","N"),"N")</f>
        <v>Y</v>
      </c>
    </row>
    <row r="4794" spans="1:9" x14ac:dyDescent="0.25">
      <c r="A4794" t="s">
        <v>1982</v>
      </c>
      <c r="B4794" t="s">
        <v>6729</v>
      </c>
      <c r="C4794" t="s">
        <v>6728</v>
      </c>
      <c r="D4794">
        <v>1993</v>
      </c>
      <c r="E4794" t="s">
        <v>6727</v>
      </c>
      <c r="G4794" t="str">
        <f t="shared" si="74"/>
        <v>Analysis MethodologyAdvances in Gradient EstimationThe Surrogate Estimation Approach for Sensitivity Analysis in Queueing Networks1993Harold J. Kushner</v>
      </c>
      <c r="I4794" t="str">
        <f>IFERROR(IF(VLOOKUP(Test!G4794,SanityCheck!$F$2:$F$6384,1,FALSE)=Test!G4794,"Y","N"),"N")</f>
        <v>Y</v>
      </c>
    </row>
    <row r="4795" spans="1:9" x14ac:dyDescent="0.25">
      <c r="A4795" t="s">
        <v>1982</v>
      </c>
      <c r="B4795" t="s">
        <v>6735</v>
      </c>
      <c r="C4795" t="s">
        <v>6737</v>
      </c>
      <c r="D4795">
        <v>1993</v>
      </c>
      <c r="E4795" t="s">
        <v>5660</v>
      </c>
      <c r="G4795" t="str">
        <f t="shared" si="74"/>
        <v>Analysis MethodologyInnovative Methods for Input ModelingA Comparison of Alternative Input Models for Synthetic Optimization Problems1993Charles H. Reilly</v>
      </c>
      <c r="I4795" t="str">
        <f>IFERROR(IF(VLOOKUP(Test!G4795,SanityCheck!$F$2:$F$6384,1,FALSE)=Test!G4795,"Y","N"),"N")</f>
        <v>Y</v>
      </c>
    </row>
    <row r="4796" spans="1:9" x14ac:dyDescent="0.25">
      <c r="A4796" t="s">
        <v>1982</v>
      </c>
      <c r="B4796" t="s">
        <v>6735</v>
      </c>
      <c r="C4796" t="s">
        <v>6738</v>
      </c>
      <c r="D4796">
        <v>1993</v>
      </c>
      <c r="E4796" t="s">
        <v>6739</v>
      </c>
      <c r="G4796" t="str">
        <f t="shared" si="74"/>
        <v>Analysis MethodologyInnovative Methods for Input ModelingUsing Univariate Bezier Distributions to Model Simulation Input Processes1993Mary Ann Flanigan Wagner</v>
      </c>
      <c r="I4796" t="str">
        <f>IFERROR(IF(VLOOKUP(Test!G4796,SanityCheck!$F$2:$F$6384,1,FALSE)=Test!G4796,"Y","N"),"N")</f>
        <v>Y</v>
      </c>
    </row>
    <row r="4797" spans="1:9" x14ac:dyDescent="0.25">
      <c r="A4797" t="s">
        <v>1982</v>
      </c>
      <c r="B4797" t="s">
        <v>6735</v>
      </c>
      <c r="C4797" t="s">
        <v>6738</v>
      </c>
      <c r="D4797">
        <v>1993</v>
      </c>
      <c r="E4797" t="s">
        <v>643</v>
      </c>
      <c r="G4797" t="str">
        <f t="shared" si="74"/>
        <v>Analysis MethodologyInnovative Methods for Input ModelingUsing Univariate Bezier Distributions to Model Simulation Input Processes1993James R. Wilson</v>
      </c>
      <c r="I4797" t="str">
        <f>IFERROR(IF(VLOOKUP(Test!G4797,SanityCheck!$F$2:$F$6384,1,FALSE)=Test!G4797,"Y","N"),"N")</f>
        <v>Y</v>
      </c>
    </row>
    <row r="4798" spans="1:9" x14ac:dyDescent="0.25">
      <c r="A4798" t="s">
        <v>1982</v>
      </c>
      <c r="B4798" t="s">
        <v>6735</v>
      </c>
      <c r="C4798" t="s">
        <v>6734</v>
      </c>
      <c r="D4798">
        <v>1993</v>
      </c>
      <c r="E4798" t="s">
        <v>2444</v>
      </c>
      <c r="G4798" t="str">
        <f t="shared" si="74"/>
        <v>Analysis MethodologyInnovative Methods for Input ModelingGeneration of Autocorrelated Random Variables with a Specified Marginal Distribution1993Wheyming Tina Song</v>
      </c>
      <c r="I4798" t="str">
        <f>IFERROR(IF(VLOOKUP(Test!G4798,SanityCheck!$F$2:$F$6384,1,FALSE)=Test!G4798,"Y","N"),"N")</f>
        <v>Y</v>
      </c>
    </row>
    <row r="4799" spans="1:9" x14ac:dyDescent="0.25">
      <c r="A4799" t="s">
        <v>1982</v>
      </c>
      <c r="B4799" t="s">
        <v>6735</v>
      </c>
      <c r="C4799" t="s">
        <v>6734</v>
      </c>
      <c r="D4799">
        <v>1993</v>
      </c>
      <c r="E4799" t="s">
        <v>6736</v>
      </c>
      <c r="G4799" t="str">
        <f t="shared" si="74"/>
        <v>Analysis MethodologyInnovative Methods for Input ModelingGeneration of Autocorrelated Random Variables with a Specified Marginal Distribution1993Li-Ching Hsiao</v>
      </c>
      <c r="I4799" t="str">
        <f>IFERROR(IF(VLOOKUP(Test!G4799,SanityCheck!$F$2:$F$6384,1,FALSE)=Test!G4799,"Y","N"),"N")</f>
        <v>Y</v>
      </c>
    </row>
    <row r="4800" spans="1:9" x14ac:dyDescent="0.25">
      <c r="A4800" t="s">
        <v>1982</v>
      </c>
      <c r="B4800" t="s">
        <v>6742</v>
      </c>
      <c r="C4800" t="s">
        <v>6741</v>
      </c>
      <c r="D4800">
        <v>1993</v>
      </c>
      <c r="E4800" t="s">
        <v>6748</v>
      </c>
      <c r="G4800" t="str">
        <f t="shared" si="74"/>
        <v>Analysis MethodologyControlling Error in Simulation ComparisonsMultinomial Selection Procedures for Use in Simulations1993Daniel Adelman</v>
      </c>
      <c r="I4800" t="str">
        <f>IFERROR(IF(VLOOKUP(Test!G4800,SanityCheck!$F$2:$F$6384,1,FALSE)=Test!G4800,"Y","N"),"N")</f>
        <v>Y</v>
      </c>
    </row>
    <row r="4801" spans="1:9" x14ac:dyDescent="0.25">
      <c r="A4801" t="s">
        <v>1982</v>
      </c>
      <c r="B4801" t="s">
        <v>6742</v>
      </c>
      <c r="C4801" t="s">
        <v>6741</v>
      </c>
      <c r="D4801">
        <v>1993</v>
      </c>
      <c r="E4801" t="s">
        <v>836</v>
      </c>
      <c r="G4801" t="str">
        <f t="shared" si="74"/>
        <v>Analysis MethodologyControlling Error in Simulation ComparisonsMultinomial Selection Procedures for Use in Simulations1993David Goldsman</v>
      </c>
      <c r="I4801" t="str">
        <f>IFERROR(IF(VLOOKUP(Test!G4801,SanityCheck!$F$2:$F$6384,1,FALSE)=Test!G4801,"Y","N"),"N")</f>
        <v>Y</v>
      </c>
    </row>
    <row r="4802" spans="1:9" x14ac:dyDescent="0.25">
      <c r="A4802" t="s">
        <v>1982</v>
      </c>
      <c r="B4802" t="s">
        <v>6742</v>
      </c>
      <c r="C4802" t="s">
        <v>6741</v>
      </c>
      <c r="D4802">
        <v>1993</v>
      </c>
      <c r="E4802" t="s">
        <v>6740</v>
      </c>
      <c r="G4802" t="str">
        <f t="shared" ref="G4802:G4865" si="75">CONCATENATE(A4802,B4802,C4802,D4802,E4802)</f>
        <v>Analysis MethodologyControlling Error in Simulation ComparisonsMultinomial Selection Procedures for Use in Simulations1993Paul Auclair</v>
      </c>
      <c r="I4802" t="str">
        <f>IFERROR(IF(VLOOKUP(Test!G4802,SanityCheck!$F$2:$F$6384,1,FALSE)=Test!G4802,"Y","N"),"N")</f>
        <v>Y</v>
      </c>
    </row>
    <row r="4803" spans="1:9" x14ac:dyDescent="0.25">
      <c r="A4803" t="s">
        <v>1982</v>
      </c>
      <c r="B4803" t="s">
        <v>6742</v>
      </c>
      <c r="C4803" t="s">
        <v>6741</v>
      </c>
      <c r="D4803">
        <v>1993</v>
      </c>
      <c r="E4803" t="s">
        <v>596</v>
      </c>
      <c r="G4803" t="str">
        <f t="shared" si="75"/>
        <v>Analysis MethodologyControlling Error in Simulation ComparisonsMultinomial Selection Procedures for Use in Simulations1993James J. Swain</v>
      </c>
      <c r="I4803" t="str">
        <f>IFERROR(IF(VLOOKUP(Test!G4803,SanityCheck!$F$2:$F$6384,1,FALSE)=Test!G4803,"Y","N"),"N")</f>
        <v>Y</v>
      </c>
    </row>
    <row r="4804" spans="1:9" x14ac:dyDescent="0.25">
      <c r="A4804" t="s">
        <v>1982</v>
      </c>
      <c r="B4804" t="s">
        <v>6742</v>
      </c>
      <c r="C4804" t="s">
        <v>6744</v>
      </c>
      <c r="D4804">
        <v>1993</v>
      </c>
      <c r="E4804" t="s">
        <v>6746</v>
      </c>
      <c r="G4804" t="str">
        <f t="shared" si="75"/>
        <v>Analysis MethodologyControlling Error in Simulation ComparisonsSimultaneous Ranking, Selection and Multiple Comparisons for Simulation1993Frank J. Matejcik</v>
      </c>
      <c r="I4804" t="str">
        <f>IFERROR(IF(VLOOKUP(Test!G4804,SanityCheck!$F$2:$F$6384,1,FALSE)=Test!G4804,"Y","N"),"N")</f>
        <v>Y</v>
      </c>
    </row>
    <row r="4805" spans="1:9" x14ac:dyDescent="0.25">
      <c r="A4805" t="s">
        <v>1982</v>
      </c>
      <c r="B4805" t="s">
        <v>6742</v>
      </c>
      <c r="C4805" t="s">
        <v>6744</v>
      </c>
      <c r="D4805">
        <v>1993</v>
      </c>
      <c r="E4805" t="s">
        <v>1546</v>
      </c>
      <c r="G4805" t="str">
        <f t="shared" si="75"/>
        <v>Analysis MethodologyControlling Error in Simulation ComparisonsSimultaneous Ranking, Selection and Multiple Comparisons for Simulation1993Barry L. Nelson</v>
      </c>
      <c r="I4805" t="str">
        <f>IFERROR(IF(VLOOKUP(Test!G4805,SanityCheck!$F$2:$F$6384,1,FALSE)=Test!G4805,"Y","N"),"N")</f>
        <v>Y</v>
      </c>
    </row>
    <row r="4806" spans="1:9" x14ac:dyDescent="0.25">
      <c r="A4806" t="s">
        <v>1982</v>
      </c>
      <c r="B4806" t="s">
        <v>6742</v>
      </c>
      <c r="C4806" t="s">
        <v>6743</v>
      </c>
      <c r="D4806">
        <v>1993</v>
      </c>
      <c r="E4806" t="s">
        <v>6745</v>
      </c>
      <c r="G4806" t="str">
        <f t="shared" si="75"/>
        <v>Analysis MethodologyControlling Error in Simulation ComparisonsOptimization of Dispatching Criteria for Open-Pit Truck Haulage System Design Using Multiple Comparisons with the Best and Common Random Numbers1993Bozo Kolonja</v>
      </c>
      <c r="I4806" t="str">
        <f>IFERROR(IF(VLOOKUP(Test!G4806,SanityCheck!$F$2:$F$6384,1,FALSE)=Test!G4806,"Y","N"),"N")</f>
        <v>Y</v>
      </c>
    </row>
    <row r="4807" spans="1:9" x14ac:dyDescent="0.25">
      <c r="A4807" t="s">
        <v>1982</v>
      </c>
      <c r="B4807" t="s">
        <v>6742</v>
      </c>
      <c r="C4807" t="s">
        <v>6743</v>
      </c>
      <c r="D4807">
        <v>1993</v>
      </c>
      <c r="E4807" t="s">
        <v>1905</v>
      </c>
      <c r="G4807" t="str">
        <f t="shared" si="75"/>
        <v>Analysis MethodologyControlling Error in Simulation ComparisonsOptimization of Dispatching Criteria for Open-Pit Truck Haulage System Design Using Multiple Comparisons with the Best and Common Random Numbers1993David R. Kalasky</v>
      </c>
      <c r="I4807" t="str">
        <f>IFERROR(IF(VLOOKUP(Test!G4807,SanityCheck!$F$2:$F$6384,1,FALSE)=Test!G4807,"Y","N"),"N")</f>
        <v>Y</v>
      </c>
    </row>
    <row r="4808" spans="1:9" x14ac:dyDescent="0.25">
      <c r="A4808" t="s">
        <v>1982</v>
      </c>
      <c r="B4808" t="s">
        <v>6742</v>
      </c>
      <c r="C4808" t="s">
        <v>6743</v>
      </c>
      <c r="D4808">
        <v>1993</v>
      </c>
      <c r="E4808" t="s">
        <v>6747</v>
      </c>
      <c r="G4808" t="str">
        <f t="shared" si="75"/>
        <v>Analysis MethodologyControlling Error in Simulation ComparisonsOptimization of Dispatching Criteria for Open-Pit Truck Haulage System Design Using Multiple Comparisons with the Best and Common Random Numbers1993Jan M. Mutmansky</v>
      </c>
      <c r="I4808" t="str">
        <f>IFERROR(IF(VLOOKUP(Test!G4808,SanityCheck!$F$2:$F$6384,1,FALSE)=Test!G4808,"Y","N"),"N")</f>
        <v>Y</v>
      </c>
    </row>
    <row r="4809" spans="1:9" x14ac:dyDescent="0.25">
      <c r="A4809" t="s">
        <v>1982</v>
      </c>
      <c r="B4809" t="s">
        <v>6750</v>
      </c>
      <c r="C4809" t="s">
        <v>6751</v>
      </c>
      <c r="D4809">
        <v>1993</v>
      </c>
      <c r="E4809" t="s">
        <v>6343</v>
      </c>
      <c r="G4809" t="str">
        <f t="shared" si="75"/>
        <v>Analysis MethodologyInitialization of Steady-State SimulationsAn Information Theoretic Approach to Computer Simulation Sensitivity Analysis1993John W. Dalle Molle</v>
      </c>
      <c r="I4809" t="str">
        <f>IFERROR(IF(VLOOKUP(Test!G4809,SanityCheck!$F$2:$F$6384,1,FALSE)=Test!G4809,"Y","N"),"N")</f>
        <v>Y</v>
      </c>
    </row>
    <row r="4810" spans="1:9" x14ac:dyDescent="0.25">
      <c r="A4810" t="s">
        <v>1982</v>
      </c>
      <c r="B4810" t="s">
        <v>6750</v>
      </c>
      <c r="C4810" t="s">
        <v>6751</v>
      </c>
      <c r="D4810">
        <v>1993</v>
      </c>
      <c r="E4810" t="s">
        <v>5359</v>
      </c>
      <c r="G4810" t="str">
        <f t="shared" si="75"/>
        <v>Analysis MethodologyInitialization of Steady-State SimulationsAn Information Theoretic Approach to Computer Simulation Sensitivity Analysis1993Douglas J. Morrice</v>
      </c>
      <c r="I4810" t="str">
        <f>IFERROR(IF(VLOOKUP(Test!G4810,SanityCheck!$F$2:$F$6384,1,FALSE)=Test!G4810,"Y","N"),"N")</f>
        <v>Y</v>
      </c>
    </row>
    <row r="4811" spans="1:9" x14ac:dyDescent="0.25">
      <c r="A4811" t="s">
        <v>1982</v>
      </c>
      <c r="B4811" t="s">
        <v>6750</v>
      </c>
      <c r="C4811" t="s">
        <v>6749</v>
      </c>
      <c r="D4811">
        <v>1993</v>
      </c>
      <c r="E4811" t="s">
        <v>4908</v>
      </c>
      <c r="G4811" t="str">
        <f t="shared" si="75"/>
        <v>Analysis MethodologyInitialization of Steady-State SimulationsEstimating Service Capacity Using Nonhomogeneous Work Arrivals1993Michael P. Bailey</v>
      </c>
      <c r="I4811" t="str">
        <f>IFERROR(IF(VLOOKUP(Test!G4811,SanityCheck!$F$2:$F$6384,1,FALSE)=Test!G4811,"Y","N"),"N")</f>
        <v>Y</v>
      </c>
    </row>
    <row r="4812" spans="1:9" x14ac:dyDescent="0.25">
      <c r="A4812" t="s">
        <v>1982</v>
      </c>
      <c r="B4812" t="s">
        <v>6750</v>
      </c>
      <c r="C4812" t="s">
        <v>6753</v>
      </c>
      <c r="D4812">
        <v>1993</v>
      </c>
      <c r="E4812" t="s">
        <v>6752</v>
      </c>
      <c r="G4812" t="str">
        <f t="shared" si="75"/>
        <v>Analysis MethodologyInitialization of Steady-State SimulationsConjectured Upper Bounds on Transient Mean Total Waiting Times in Queuing Networks1993Frank D. Chance</v>
      </c>
      <c r="I4812" t="str">
        <f>IFERROR(IF(VLOOKUP(Test!G4812,SanityCheck!$F$2:$F$6384,1,FALSE)=Test!G4812,"Y","N"),"N")</f>
        <v>Y</v>
      </c>
    </row>
    <row r="4813" spans="1:9" x14ac:dyDescent="0.25">
      <c r="A4813" t="s">
        <v>1982</v>
      </c>
      <c r="B4813" t="s">
        <v>6755</v>
      </c>
      <c r="C4813" t="s">
        <v>6758</v>
      </c>
      <c r="D4813">
        <v>1993</v>
      </c>
      <c r="E4813" t="s">
        <v>2632</v>
      </c>
      <c r="G4813" t="str">
        <f t="shared" si="75"/>
        <v>Analysis MethodologySimulating Markovian SystemsEstimation of Reliability and its Derivatives for Large Time Horizons in Markovian Systems1993Perwez Shahabuddin</v>
      </c>
      <c r="I4813" t="str">
        <f>IFERROR(IF(VLOOKUP(Test!G4813,SanityCheck!$F$2:$F$6384,1,FALSE)=Test!G4813,"Y","N"),"N")</f>
        <v>Y</v>
      </c>
    </row>
    <row r="4814" spans="1:9" x14ac:dyDescent="0.25">
      <c r="A4814" t="s">
        <v>1982</v>
      </c>
      <c r="B4814" t="s">
        <v>6755</v>
      </c>
      <c r="C4814" t="s">
        <v>6758</v>
      </c>
      <c r="D4814">
        <v>1993</v>
      </c>
      <c r="E4814" t="s">
        <v>6336</v>
      </c>
      <c r="G4814" t="str">
        <f t="shared" si="75"/>
        <v>Analysis MethodologySimulating Markovian SystemsEstimation of Reliability and its Derivatives for Large Time Horizons in Markovian Systems1993Marvin K. Nakayama</v>
      </c>
      <c r="I4814" t="str">
        <f>IFERROR(IF(VLOOKUP(Test!G4814,SanityCheck!$F$2:$F$6384,1,FALSE)=Test!G4814,"Y","N"),"N")</f>
        <v>Y</v>
      </c>
    </row>
    <row r="4815" spans="1:9" x14ac:dyDescent="0.25">
      <c r="A4815" t="s">
        <v>1982</v>
      </c>
      <c r="B4815" t="s">
        <v>6755</v>
      </c>
      <c r="C4815" t="s">
        <v>6754</v>
      </c>
      <c r="D4815">
        <v>1993</v>
      </c>
      <c r="E4815" t="s">
        <v>6756</v>
      </c>
      <c r="G4815" t="str">
        <f t="shared" si="75"/>
        <v>Analysis MethodologySimulating Markovian SystemsParallel Replicated Simulation of Markov Chains: Implementation and Variance Reduction1993Simon Streltsov</v>
      </c>
      <c r="I4815" t="str">
        <f>IFERROR(IF(VLOOKUP(Test!G4815,SanityCheck!$F$2:$F$6384,1,FALSE)=Test!G4815,"Y","N"),"N")</f>
        <v>Y</v>
      </c>
    </row>
    <row r="4816" spans="1:9" x14ac:dyDescent="0.25">
      <c r="A4816" t="s">
        <v>1982</v>
      </c>
      <c r="B4816" t="s">
        <v>6755</v>
      </c>
      <c r="C4816" t="s">
        <v>6754</v>
      </c>
      <c r="D4816">
        <v>1993</v>
      </c>
      <c r="E4816" t="s">
        <v>6289</v>
      </c>
      <c r="G4816" t="str">
        <f t="shared" si="75"/>
        <v>Analysis MethodologySimulating Markovian SystemsParallel Replicated Simulation of Markov Chains: Implementation and Variance Reduction1993Pirooz Vakili</v>
      </c>
      <c r="I4816" t="str">
        <f>IFERROR(IF(VLOOKUP(Test!G4816,SanityCheck!$F$2:$F$6384,1,FALSE)=Test!G4816,"Y","N"),"N")</f>
        <v>Y</v>
      </c>
    </row>
    <row r="4817" spans="1:9" x14ac:dyDescent="0.25">
      <c r="A4817" t="s">
        <v>1982</v>
      </c>
      <c r="B4817" t="s">
        <v>6755</v>
      </c>
      <c r="C4817" t="s">
        <v>6757</v>
      </c>
      <c r="D4817">
        <v>1993</v>
      </c>
      <c r="E4817" t="s">
        <v>3061</v>
      </c>
      <c r="G4817" t="str">
        <f t="shared" si="75"/>
        <v>Analysis MethodologySimulating Markovian SystemsOptimal Importance Sampling for Quick Simulation of Highly Reliable Markovian Systems1993Stephen G. Strickland</v>
      </c>
      <c r="I4817" t="str">
        <f>IFERROR(IF(VLOOKUP(Test!G4817,SanityCheck!$F$2:$F$6384,1,FALSE)=Test!G4817,"Y","N"),"N")</f>
        <v>Y</v>
      </c>
    </row>
    <row r="4818" spans="1:9" x14ac:dyDescent="0.25">
      <c r="A4818" t="s">
        <v>1982</v>
      </c>
      <c r="B4818" t="s">
        <v>6761</v>
      </c>
      <c r="C4818" t="s">
        <v>6760</v>
      </c>
      <c r="D4818">
        <v>1993</v>
      </c>
      <c r="E4818" t="s">
        <v>6759</v>
      </c>
      <c r="G4818" t="str">
        <f t="shared" si="75"/>
        <v>Analysis MethodologyVariance Reduction StrategiesIntegrated Variance Reduction Strategies1993Athanassion N. Avramidis</v>
      </c>
      <c r="I4818" t="str">
        <f>IFERROR(IF(VLOOKUP(Test!G4818,SanityCheck!$F$2:$F$6384,1,FALSE)=Test!G4818,"Y","N"),"N")</f>
        <v>Y</v>
      </c>
    </row>
    <row r="4819" spans="1:9" x14ac:dyDescent="0.25">
      <c r="A4819" t="s">
        <v>1982</v>
      </c>
      <c r="B4819" t="s">
        <v>6761</v>
      </c>
      <c r="C4819" t="s">
        <v>6760</v>
      </c>
      <c r="D4819">
        <v>1993</v>
      </c>
      <c r="E4819" t="s">
        <v>643</v>
      </c>
      <c r="G4819" t="str">
        <f t="shared" si="75"/>
        <v>Analysis MethodologyVariance Reduction StrategiesIntegrated Variance Reduction Strategies1993James R. Wilson</v>
      </c>
      <c r="I4819" t="str">
        <f>IFERROR(IF(VLOOKUP(Test!G4819,SanityCheck!$F$2:$F$6384,1,FALSE)=Test!G4819,"Y","N"),"N")</f>
        <v>Y</v>
      </c>
    </row>
    <row r="4820" spans="1:9" x14ac:dyDescent="0.25">
      <c r="A4820" t="s">
        <v>1982</v>
      </c>
      <c r="B4820" t="s">
        <v>6761</v>
      </c>
      <c r="C4820" t="s">
        <v>6762</v>
      </c>
      <c r="D4820">
        <v>1993</v>
      </c>
      <c r="E4820" t="s">
        <v>6765</v>
      </c>
      <c r="G4820" t="str">
        <f t="shared" si="75"/>
        <v>Analysis MethodologyVariance Reduction StrategiesCombined Correlation Induction Strategies for Designed Simulation Experiments1993Chimyung Kwon</v>
      </c>
      <c r="I4820" t="str">
        <f>IFERROR(IF(VLOOKUP(Test!G4820,SanityCheck!$F$2:$F$6384,1,FALSE)=Test!G4820,"Y","N"),"N")</f>
        <v>Y</v>
      </c>
    </row>
    <row r="4821" spans="1:9" x14ac:dyDescent="0.25">
      <c r="A4821" t="s">
        <v>1982</v>
      </c>
      <c r="B4821" t="s">
        <v>6761</v>
      </c>
      <c r="C4821" t="s">
        <v>6762</v>
      </c>
      <c r="D4821">
        <v>1993</v>
      </c>
      <c r="E4821" t="s">
        <v>4743</v>
      </c>
      <c r="G4821" t="str">
        <f t="shared" si="75"/>
        <v>Analysis MethodologyVariance Reduction StrategiesCombined Correlation Induction Strategies for Designed Simulation Experiments1993Jeffrey D. Tew</v>
      </c>
      <c r="I4821" t="str">
        <f>IFERROR(IF(VLOOKUP(Test!G4821,SanityCheck!$F$2:$F$6384,1,FALSE)=Test!G4821,"Y","N"),"N")</f>
        <v>Y</v>
      </c>
    </row>
    <row r="4822" spans="1:9" x14ac:dyDescent="0.25">
      <c r="A4822" t="s">
        <v>1982</v>
      </c>
      <c r="B4822" t="s">
        <v>6761</v>
      </c>
      <c r="C4822" t="s">
        <v>6764</v>
      </c>
      <c r="D4822">
        <v>1993</v>
      </c>
      <c r="E4822" t="s">
        <v>6763</v>
      </c>
      <c r="G4822" t="str">
        <f t="shared" si="75"/>
        <v>Analysis MethodologyVariance Reduction StrategiesDynamic Neighborhood Bounding for Monte Carlo Simulation1993Jason S. Glazier</v>
      </c>
      <c r="I4822" t="str">
        <f>IFERROR(IF(VLOOKUP(Test!G4822,SanityCheck!$F$2:$F$6384,1,FALSE)=Test!G4822,"Y","N"),"N")</f>
        <v>Y</v>
      </c>
    </row>
    <row r="4823" spans="1:9" x14ac:dyDescent="0.25">
      <c r="A4823" t="s">
        <v>1982</v>
      </c>
      <c r="B4823" t="s">
        <v>6761</v>
      </c>
      <c r="C4823" t="s">
        <v>6764</v>
      </c>
      <c r="D4823">
        <v>1993</v>
      </c>
      <c r="E4823" t="s">
        <v>6766</v>
      </c>
      <c r="G4823" t="str">
        <f t="shared" si="75"/>
        <v>Analysis MethodologyVariance Reduction StrategiesDynamic Neighborhood Bounding for Monte Carlo Simulation1993Salvatore Stolfo</v>
      </c>
      <c r="I4823" t="str">
        <f>IFERROR(IF(VLOOKUP(Test!G4823,SanityCheck!$F$2:$F$6384,1,FALSE)=Test!G4823,"Y","N"),"N")</f>
        <v>Y</v>
      </c>
    </row>
    <row r="4824" spans="1:9" x14ac:dyDescent="0.25">
      <c r="A4824" t="s">
        <v>1982</v>
      </c>
      <c r="B4824" t="s">
        <v>6769</v>
      </c>
      <c r="C4824" t="s">
        <v>6770</v>
      </c>
      <c r="D4824">
        <v>1993</v>
      </c>
      <c r="E4824" t="s">
        <v>2991</v>
      </c>
      <c r="G4824" t="str">
        <f t="shared" si="75"/>
        <v>Analysis MethodologyEstimating Measures for Error From Dependent Output ProcessesWeighted Batch Means and Improvements in Coverage1993Diane P. Bischak</v>
      </c>
      <c r="I4824" t="str">
        <f>IFERROR(IF(VLOOKUP(Test!G4824,SanityCheck!$F$2:$F$6384,1,FALSE)=Test!G4824,"Y","N"),"N")</f>
        <v>Y</v>
      </c>
    </row>
    <row r="4825" spans="1:9" x14ac:dyDescent="0.25">
      <c r="A4825" t="s">
        <v>1982</v>
      </c>
      <c r="B4825" t="s">
        <v>6769</v>
      </c>
      <c r="C4825" t="s">
        <v>6768</v>
      </c>
      <c r="D4825">
        <v>1993</v>
      </c>
      <c r="E4825" t="s">
        <v>6767</v>
      </c>
      <c r="G4825" t="str">
        <f t="shared" si="75"/>
        <v>Analysis MethodologyEstimating Measures for Error From Dependent Output ProcessesAsymptotic and Finite-Sample Correlations Between OBM Estimators1993Antonio C. Pedrosa</v>
      </c>
      <c r="I4825" t="str">
        <f>IFERROR(IF(VLOOKUP(Test!G4825,SanityCheck!$F$2:$F$6384,1,FALSE)=Test!G4825,"Y","N"),"N")</f>
        <v>Y</v>
      </c>
    </row>
    <row r="4826" spans="1:9" x14ac:dyDescent="0.25">
      <c r="A4826" t="s">
        <v>1982</v>
      </c>
      <c r="B4826" t="s">
        <v>6769</v>
      </c>
      <c r="C4826" t="s">
        <v>6768</v>
      </c>
      <c r="D4826">
        <v>1993</v>
      </c>
      <c r="E4826" t="s">
        <v>737</v>
      </c>
      <c r="G4826" t="str">
        <f t="shared" si="75"/>
        <v>Analysis MethodologyEstimating Measures for Error From Dependent Output ProcessesAsymptotic and Finite-Sample Correlations Between OBM Estimators1993Bruce W. Schmeiser</v>
      </c>
      <c r="I4826" t="str">
        <f>IFERROR(IF(VLOOKUP(Test!G4826,SanityCheck!$F$2:$F$6384,1,FALSE)=Test!G4826,"Y","N"),"N")</f>
        <v>Y</v>
      </c>
    </row>
    <row r="4827" spans="1:9" x14ac:dyDescent="0.25">
      <c r="A4827" t="s">
        <v>1982</v>
      </c>
      <c r="B4827" t="s">
        <v>6769</v>
      </c>
      <c r="C4827" t="s">
        <v>6771</v>
      </c>
      <c r="D4827">
        <v>1993</v>
      </c>
      <c r="E4827" t="s">
        <v>6772</v>
      </c>
      <c r="G4827" t="str">
        <f t="shared" si="75"/>
        <v>Analysis MethodologyEstimating Measures for Error From Dependent Output ProcessesAn Almost Regenerative Simulation of Video Teleconferencing Traffic1993David M. Cohen</v>
      </c>
      <c r="I4827" t="str">
        <f>IFERROR(IF(VLOOKUP(Test!G4827,SanityCheck!$F$2:$F$6384,1,FALSE)=Test!G4827,"Y","N"),"N")</f>
        <v>Y</v>
      </c>
    </row>
    <row r="4828" spans="1:9" x14ac:dyDescent="0.25">
      <c r="A4828" t="s">
        <v>1982</v>
      </c>
      <c r="B4828" t="s">
        <v>6769</v>
      </c>
      <c r="C4828" t="s">
        <v>6771</v>
      </c>
      <c r="D4828">
        <v>1993</v>
      </c>
      <c r="E4828" t="s">
        <v>6284</v>
      </c>
      <c r="G4828" t="str">
        <f t="shared" si="75"/>
        <v>Analysis MethodologyEstimating Measures for Error From Dependent Output ProcessesAn Almost Regenerative Simulation of Video Teleconferencing Traffic1993Daniel P. Heyman</v>
      </c>
      <c r="I4828" t="str">
        <f>IFERROR(IF(VLOOKUP(Test!G4828,SanityCheck!$F$2:$F$6384,1,FALSE)=Test!G4828,"Y","N"),"N")</f>
        <v>Y</v>
      </c>
    </row>
    <row r="4829" spans="1:9" x14ac:dyDescent="0.25">
      <c r="A4829" t="s">
        <v>1982</v>
      </c>
      <c r="B4829" t="s">
        <v>6774</v>
      </c>
      <c r="C4829" t="s">
        <v>6777</v>
      </c>
      <c r="D4829">
        <v>1993</v>
      </c>
      <c r="E4829" t="s">
        <v>6776</v>
      </c>
      <c r="G4829" t="str">
        <f t="shared" si="75"/>
        <v>Analysis MethodologyResampling Schemes for Simulation Output AnalysisThe Threshold Bootstrap: A New Approach to Simulation Output Analysis1993Y. B. Kim</v>
      </c>
      <c r="I4829" t="str">
        <f>IFERROR(IF(VLOOKUP(Test!G4829,SanityCheck!$F$2:$F$6384,1,FALSE)=Test!G4829,"Y","N"),"N")</f>
        <v>Y</v>
      </c>
    </row>
    <row r="4830" spans="1:9" x14ac:dyDescent="0.25">
      <c r="A4830" t="s">
        <v>1982</v>
      </c>
      <c r="B4830" t="s">
        <v>6774</v>
      </c>
      <c r="C4830" t="s">
        <v>6777</v>
      </c>
      <c r="D4830">
        <v>1993</v>
      </c>
      <c r="E4830" t="s">
        <v>6778</v>
      </c>
      <c r="G4830" t="str">
        <f t="shared" si="75"/>
        <v>Analysis MethodologyResampling Schemes for Simulation Output AnalysisThe Threshold Bootstrap: A New Approach to Simulation Output Analysis1993T. R. Willemain</v>
      </c>
      <c r="I4830" t="str">
        <f>IFERROR(IF(VLOOKUP(Test!G4830,SanityCheck!$F$2:$F$6384,1,FALSE)=Test!G4830,"Y","N"),"N")</f>
        <v>Y</v>
      </c>
    </row>
    <row r="4831" spans="1:9" x14ac:dyDescent="0.25">
      <c r="A4831" t="s">
        <v>1982</v>
      </c>
      <c r="B4831" t="s">
        <v>6774</v>
      </c>
      <c r="C4831" t="s">
        <v>6777</v>
      </c>
      <c r="D4831">
        <v>1993</v>
      </c>
      <c r="E4831" t="s">
        <v>2984</v>
      </c>
      <c r="G4831" t="str">
        <f t="shared" si="75"/>
        <v>Analysis MethodologyResampling Schemes for Simulation Output AnalysisThe Threshold Bootstrap: A New Approach to Simulation Output Analysis1993J. Haddock</v>
      </c>
      <c r="I4831" t="str">
        <f>IFERROR(IF(VLOOKUP(Test!G4831,SanityCheck!$F$2:$F$6384,1,FALSE)=Test!G4831,"Y","N"),"N")</f>
        <v>Y</v>
      </c>
    </row>
    <row r="4832" spans="1:9" x14ac:dyDescent="0.25">
      <c r="A4832" t="s">
        <v>1982</v>
      </c>
      <c r="B4832" t="s">
        <v>6774</v>
      </c>
      <c r="C4832" t="s">
        <v>6777</v>
      </c>
      <c r="D4832">
        <v>1993</v>
      </c>
      <c r="E4832" t="s">
        <v>6779</v>
      </c>
      <c r="G4832" t="str">
        <f t="shared" si="75"/>
        <v>Analysis MethodologyResampling Schemes for Simulation Output AnalysisThe Threshold Bootstrap: A New Approach to Simulation Output Analysis1993G. C. Runger</v>
      </c>
      <c r="I4832" t="str">
        <f>IFERROR(IF(VLOOKUP(Test!G4832,SanityCheck!$F$2:$F$6384,1,FALSE)=Test!G4832,"Y","N"),"N")</f>
        <v>Y</v>
      </c>
    </row>
    <row r="4833" spans="1:9" x14ac:dyDescent="0.25">
      <c r="A4833" t="s">
        <v>1982</v>
      </c>
      <c r="B4833" t="s">
        <v>6774</v>
      </c>
      <c r="C4833" t="s">
        <v>6773</v>
      </c>
      <c r="D4833">
        <v>1993</v>
      </c>
      <c r="E4833" t="s">
        <v>1537</v>
      </c>
      <c r="G4833" t="str">
        <f t="shared" si="75"/>
        <v>Analysis MethodologyResampling Schemes for Simulation Output AnalysisUniform and Bootstrap Resampling of Empirical Distributions1993Russell R. Barton</v>
      </c>
      <c r="I4833" t="str">
        <f>IFERROR(IF(VLOOKUP(Test!G4833,SanityCheck!$F$2:$F$6384,1,FALSE)=Test!G4833,"Y","N"),"N")</f>
        <v>Y</v>
      </c>
    </row>
    <row r="4834" spans="1:9" x14ac:dyDescent="0.25">
      <c r="A4834" t="s">
        <v>1982</v>
      </c>
      <c r="B4834" t="s">
        <v>6774</v>
      </c>
      <c r="C4834" t="s">
        <v>6773</v>
      </c>
      <c r="D4834">
        <v>1993</v>
      </c>
      <c r="E4834" t="s">
        <v>1975</v>
      </c>
      <c r="G4834" t="str">
        <f t="shared" si="75"/>
        <v>Analysis MethodologyResampling Schemes for Simulation Output AnalysisUniform and Bootstrap Resampling of Empirical Distributions1993Lee W. Schruben</v>
      </c>
      <c r="I4834" t="str">
        <f>IFERROR(IF(VLOOKUP(Test!G4834,SanityCheck!$F$2:$F$6384,1,FALSE)=Test!G4834,"Y","N"),"N")</f>
        <v>Y</v>
      </c>
    </row>
    <row r="4835" spans="1:9" x14ac:dyDescent="0.25">
      <c r="A4835" t="s">
        <v>1982</v>
      </c>
      <c r="B4835" t="s">
        <v>6774</v>
      </c>
      <c r="C4835" t="s">
        <v>6775</v>
      </c>
      <c r="D4835">
        <v>1993</v>
      </c>
      <c r="E4835" t="s">
        <v>6780</v>
      </c>
      <c r="G4835" t="str">
        <f t="shared" si="75"/>
        <v>Analysis MethodologyResampling Schemes for Simulation Output AnalysisMonte Carlo Estimation for Guaranteed Coverage Non-Normal Tolerance Intervals1993Huifen Chen</v>
      </c>
      <c r="I4835" t="str">
        <f>IFERROR(IF(VLOOKUP(Test!G4835,SanityCheck!$F$2:$F$6384,1,FALSE)=Test!G4835,"Y","N"),"N")</f>
        <v>Y</v>
      </c>
    </row>
    <row r="4836" spans="1:9" x14ac:dyDescent="0.25">
      <c r="A4836" t="s">
        <v>1982</v>
      </c>
      <c r="B4836" t="s">
        <v>6774</v>
      </c>
      <c r="C4836" t="s">
        <v>6775</v>
      </c>
      <c r="D4836">
        <v>1993</v>
      </c>
      <c r="E4836" t="s">
        <v>737</v>
      </c>
      <c r="G4836" t="str">
        <f t="shared" si="75"/>
        <v>Analysis MethodologyResampling Schemes for Simulation Output AnalysisMonte Carlo Estimation for Guaranteed Coverage Non-Normal Tolerance Intervals1993Bruce W. Schmeiser</v>
      </c>
      <c r="I4836" t="str">
        <f>IFERROR(IF(VLOOKUP(Test!G4836,SanityCheck!$F$2:$F$6384,1,FALSE)=Test!G4836,"Y","N"),"N")</f>
        <v>Y</v>
      </c>
    </row>
    <row r="4837" spans="1:9" x14ac:dyDescent="0.25">
      <c r="A4837" t="s">
        <v>1504</v>
      </c>
      <c r="B4837" t="s">
        <v>6783</v>
      </c>
      <c r="C4837" t="s">
        <v>6782</v>
      </c>
      <c r="D4837">
        <v>1993</v>
      </c>
      <c r="E4837" t="s">
        <v>6781</v>
      </c>
      <c r="G4837" t="str">
        <f t="shared" si="75"/>
        <v>Modeling MethodologyDatabase Centered Simulation Environments IThe Objective Flow Model for Data-Based Simulation1993Lois M. L. Delcambre</v>
      </c>
      <c r="I4837" t="str">
        <f>IFERROR(IF(VLOOKUP(Test!G4837,SanityCheck!$F$2:$F$6384,1,FALSE)=Test!G4837,"Y","N"),"N")</f>
        <v>Y</v>
      </c>
    </row>
    <row r="4838" spans="1:9" x14ac:dyDescent="0.25">
      <c r="A4838" t="s">
        <v>1504</v>
      </c>
      <c r="B4838" t="s">
        <v>6783</v>
      </c>
      <c r="C4838" t="s">
        <v>6782</v>
      </c>
      <c r="D4838">
        <v>1993</v>
      </c>
      <c r="E4838" t="s">
        <v>6786</v>
      </c>
      <c r="G4838" t="str">
        <f t="shared" si="75"/>
        <v>Modeling MethodologyDatabase Centered Simulation Environments IThe Objective Flow Model for Data-Based Simulation1993Lissa F. Pollacia</v>
      </c>
      <c r="I4838" t="str">
        <f>IFERROR(IF(VLOOKUP(Test!G4838,SanityCheck!$F$2:$F$6384,1,FALSE)=Test!G4838,"Y","N"),"N")</f>
        <v>Y</v>
      </c>
    </row>
    <row r="4839" spans="1:9" x14ac:dyDescent="0.25">
      <c r="A4839" t="s">
        <v>1504</v>
      </c>
      <c r="B4839" t="s">
        <v>6783</v>
      </c>
      <c r="C4839" t="s">
        <v>6787</v>
      </c>
      <c r="D4839">
        <v>1993</v>
      </c>
      <c r="E4839" t="s">
        <v>2818</v>
      </c>
      <c r="G4839" t="str">
        <f t="shared" si="75"/>
        <v>Modeling MethodologyDatabase Centered Simulation Environments IDatabases: Designing and Developing Integrated Simulation Modeling Environments1993Martha A. Centeno</v>
      </c>
      <c r="I4839" t="str">
        <f>IFERROR(IF(VLOOKUP(Test!G4839,SanityCheck!$F$2:$F$6384,1,FALSE)=Test!G4839,"Y","N"),"N")</f>
        <v>Y</v>
      </c>
    </row>
    <row r="4840" spans="1:9" x14ac:dyDescent="0.25">
      <c r="A4840" t="s">
        <v>1504</v>
      </c>
      <c r="B4840" t="s">
        <v>6783</v>
      </c>
      <c r="C4840" t="s">
        <v>6787</v>
      </c>
      <c r="D4840">
        <v>1993</v>
      </c>
      <c r="E4840" t="s">
        <v>601</v>
      </c>
      <c r="G4840" t="str">
        <f t="shared" si="75"/>
        <v>Modeling MethodologyDatabase Centered Simulation Environments IDatabases: Designing and Developing Integrated Simulation Modeling Environments1993Charles R. Standridge</v>
      </c>
      <c r="I4840" t="str">
        <f>IFERROR(IF(VLOOKUP(Test!G4840,SanityCheck!$F$2:$F$6384,1,FALSE)=Test!G4840,"Y","N"),"N")</f>
        <v>Y</v>
      </c>
    </row>
    <row r="4841" spans="1:9" x14ac:dyDescent="0.25">
      <c r="A4841" t="s">
        <v>1504</v>
      </c>
      <c r="B4841" t="s">
        <v>6783</v>
      </c>
      <c r="C4841" t="s">
        <v>6785</v>
      </c>
      <c r="D4841">
        <v>1993</v>
      </c>
      <c r="E4841" t="s">
        <v>6788</v>
      </c>
      <c r="G4841" t="str">
        <f t="shared" si="75"/>
        <v>Modeling MethodologyDatabase Centered Simulation Environments IApplying Active Database Models for Simulation1993A. Cornelio</v>
      </c>
      <c r="I4841" t="str">
        <f>IFERROR(IF(VLOOKUP(Test!G4841,SanityCheck!$F$2:$F$6384,1,FALSE)=Test!G4841,"Y","N"),"N")</f>
        <v>Y</v>
      </c>
    </row>
    <row r="4842" spans="1:9" x14ac:dyDescent="0.25">
      <c r="A4842" t="s">
        <v>1504</v>
      </c>
      <c r="B4842" t="s">
        <v>6783</v>
      </c>
      <c r="C4842" t="s">
        <v>6785</v>
      </c>
      <c r="D4842">
        <v>1993</v>
      </c>
      <c r="E4842" t="s">
        <v>6784</v>
      </c>
      <c r="G4842" t="str">
        <f t="shared" si="75"/>
        <v>Modeling MethodologyDatabase Centered Simulation Environments IApplying Active Database Models for Simulation1993Shamkant B. Navathe</v>
      </c>
      <c r="I4842" t="str">
        <f>IFERROR(IF(VLOOKUP(Test!G4842,SanityCheck!$F$2:$F$6384,1,FALSE)=Test!G4842,"Y","N"),"N")</f>
        <v>Y</v>
      </c>
    </row>
    <row r="4843" spans="1:9" x14ac:dyDescent="0.25">
      <c r="A4843" t="s">
        <v>1504</v>
      </c>
      <c r="B4843" t="s">
        <v>6791</v>
      </c>
      <c r="C4843" t="s">
        <v>6792</v>
      </c>
      <c r="D4843">
        <v>1993</v>
      </c>
      <c r="E4843" t="s">
        <v>6411</v>
      </c>
      <c r="G4843" t="str">
        <f t="shared" si="75"/>
        <v>Modeling MethodologyDatabase Centered Simulation Environments IIEmploying Databases for Large Scale Reuse of Simulation Models1993Martin Hitz</v>
      </c>
      <c r="I4843" t="str">
        <f>IFERROR(IF(VLOOKUP(Test!G4843,SanityCheck!$F$2:$F$6384,1,FALSE)=Test!G4843,"Y","N"),"N")</f>
        <v>Y</v>
      </c>
    </row>
    <row r="4844" spans="1:9" x14ac:dyDescent="0.25">
      <c r="A4844" t="s">
        <v>1504</v>
      </c>
      <c r="B4844" t="s">
        <v>6791</v>
      </c>
      <c r="C4844" t="s">
        <v>6792</v>
      </c>
      <c r="D4844">
        <v>1993</v>
      </c>
      <c r="E4844" t="s">
        <v>6795</v>
      </c>
      <c r="G4844" t="str">
        <f t="shared" si="75"/>
        <v>Modeling MethodologyDatabase Centered Simulation Environments IIEmploying Databases for Large Scale Reuse of Simulation Models1993Hannes Werthner</v>
      </c>
      <c r="I4844" t="str">
        <f>IFERROR(IF(VLOOKUP(Test!G4844,SanityCheck!$F$2:$F$6384,1,FALSE)=Test!G4844,"Y","N"),"N")</f>
        <v>Y</v>
      </c>
    </row>
    <row r="4845" spans="1:9" x14ac:dyDescent="0.25">
      <c r="A4845" t="s">
        <v>1504</v>
      </c>
      <c r="B4845" t="s">
        <v>6791</v>
      </c>
      <c r="C4845" t="s">
        <v>6792</v>
      </c>
      <c r="D4845">
        <v>1993</v>
      </c>
      <c r="E4845" t="s">
        <v>792</v>
      </c>
      <c r="G4845" t="str">
        <f t="shared" si="75"/>
        <v>Modeling MethodologyDatabase Centered Simulation Environments IIEmploying Databases for Large Scale Reuse of Simulation Models1993Tuncer I. Ã–ren</v>
      </c>
      <c r="I4845" t="str">
        <f>IFERROR(IF(VLOOKUP(Test!G4845,SanityCheck!$F$2:$F$6384,1,FALSE)=Test!G4845,"Y","N"),"N")</f>
        <v>Y</v>
      </c>
    </row>
    <row r="4846" spans="1:9" x14ac:dyDescent="0.25">
      <c r="A4846" t="s">
        <v>1504</v>
      </c>
      <c r="B4846" t="s">
        <v>6791</v>
      </c>
      <c r="C4846" t="s">
        <v>6794</v>
      </c>
      <c r="D4846">
        <v>1993</v>
      </c>
      <c r="E4846" t="s">
        <v>6796</v>
      </c>
      <c r="G4846" t="str">
        <f t="shared" si="75"/>
        <v>Modeling MethodologyDatabase Centered Simulation Environments IIThe Concept of Views in Simulation1993Margarita Rovira</v>
      </c>
      <c r="I4846" t="str">
        <f>IFERROR(IF(VLOOKUP(Test!G4846,SanityCheck!$F$2:$F$6384,1,FALSE)=Test!G4846,"Y","N"),"N")</f>
        <v>Y</v>
      </c>
    </row>
    <row r="4847" spans="1:9" x14ac:dyDescent="0.25">
      <c r="A4847" t="s">
        <v>1504</v>
      </c>
      <c r="B4847" t="s">
        <v>6791</v>
      </c>
      <c r="C4847" t="s">
        <v>6794</v>
      </c>
      <c r="D4847">
        <v>1993</v>
      </c>
      <c r="E4847" t="s">
        <v>6793</v>
      </c>
      <c r="G4847" t="str">
        <f t="shared" si="75"/>
        <v>Modeling MethodologyDatabase Centered Simulation Environments IIThe Concept of Views in Simulation1993David L. Spooner</v>
      </c>
      <c r="I4847" t="str">
        <f>IFERROR(IF(VLOOKUP(Test!G4847,SanityCheck!$F$2:$F$6384,1,FALSE)=Test!G4847,"Y","N"),"N")</f>
        <v>Y</v>
      </c>
    </row>
    <row r="4848" spans="1:9" x14ac:dyDescent="0.25">
      <c r="A4848" t="s">
        <v>1504</v>
      </c>
      <c r="B4848" t="s">
        <v>6791</v>
      </c>
      <c r="C4848" t="s">
        <v>6794</v>
      </c>
      <c r="D4848">
        <v>1993</v>
      </c>
      <c r="E4848" t="s">
        <v>1862</v>
      </c>
      <c r="G4848" t="str">
        <f t="shared" si="75"/>
        <v>Modeling MethodologyDatabase Centered Simulation Environments IIThe Concept of Views in Simulation1993Jorge Haddock</v>
      </c>
      <c r="I4848" t="str">
        <f>IFERROR(IF(VLOOKUP(Test!G4848,SanityCheck!$F$2:$F$6384,1,FALSE)=Test!G4848,"Y","N"),"N")</f>
        <v>Y</v>
      </c>
    </row>
    <row r="4849" spans="1:9" x14ac:dyDescent="0.25">
      <c r="A4849" t="s">
        <v>1504</v>
      </c>
      <c r="B4849" t="s">
        <v>6791</v>
      </c>
      <c r="C4849" t="s">
        <v>6790</v>
      </c>
      <c r="D4849">
        <v>1993</v>
      </c>
      <c r="E4849" t="s">
        <v>6789</v>
      </c>
      <c r="G4849" t="str">
        <f t="shared" si="75"/>
        <v>Modeling MethodologyDatabase Centered Simulation Environments IIA Prototype Implementation of a Model Management System for Discrete-Event Simulation Models1993Melanie L. Lenard</v>
      </c>
      <c r="I4849" t="str">
        <f>IFERROR(IF(VLOOKUP(Test!G4849,SanityCheck!$F$2:$F$6384,1,FALSE)=Test!G4849,"Y","N"),"N")</f>
        <v>Y</v>
      </c>
    </row>
    <row r="4850" spans="1:9" x14ac:dyDescent="0.25">
      <c r="A4850" t="s">
        <v>1504</v>
      </c>
      <c r="B4850" t="s">
        <v>6425</v>
      </c>
      <c r="C4850" t="s">
        <v>6457</v>
      </c>
      <c r="D4850">
        <v>1993</v>
      </c>
      <c r="E4850" t="s">
        <v>693</v>
      </c>
      <c r="G4850" t="str">
        <f t="shared" si="75"/>
        <v>Modeling MethodologyPanel DiscussionHierarchical Modeling for Discrete Event Simulation1993Robert G. Sargent</v>
      </c>
      <c r="I4850" t="str">
        <f>IFERROR(IF(VLOOKUP(Test!G4850,SanityCheck!$F$2:$F$6384,1,FALSE)=Test!G4850,"Y","N"),"N")</f>
        <v>Y</v>
      </c>
    </row>
    <row r="4851" spans="1:9" x14ac:dyDescent="0.25">
      <c r="A4851" t="s">
        <v>1504</v>
      </c>
      <c r="B4851" t="s">
        <v>6425</v>
      </c>
      <c r="C4851" t="s">
        <v>6457</v>
      </c>
      <c r="D4851">
        <v>1993</v>
      </c>
      <c r="E4851" t="s">
        <v>418</v>
      </c>
      <c r="G4851" t="str">
        <f t="shared" si="75"/>
        <v>Modeling MethodologyPanel DiscussionHierarchical Modeling for Discrete Event Simulation1993Joe H. Mize</v>
      </c>
      <c r="I4851" t="str">
        <f>IFERROR(IF(VLOOKUP(Test!G4851,SanityCheck!$F$2:$F$6384,1,FALSE)=Test!G4851,"Y","N"),"N")</f>
        <v>Y</v>
      </c>
    </row>
    <row r="4852" spans="1:9" x14ac:dyDescent="0.25">
      <c r="A4852" t="s">
        <v>1504</v>
      </c>
      <c r="B4852" t="s">
        <v>6425</v>
      </c>
      <c r="C4852" t="s">
        <v>6457</v>
      </c>
      <c r="D4852">
        <v>1993</v>
      </c>
      <c r="E4852" t="s">
        <v>2769</v>
      </c>
      <c r="G4852" t="str">
        <f t="shared" si="75"/>
        <v>Modeling MethodologyPanel DiscussionHierarchical Modeling for Discrete Event Simulation1993David H. Withers</v>
      </c>
      <c r="I4852" t="str">
        <f>IFERROR(IF(VLOOKUP(Test!G4852,SanityCheck!$F$2:$F$6384,1,FALSE)=Test!G4852,"Y","N"),"N")</f>
        <v>Y</v>
      </c>
    </row>
    <row r="4853" spans="1:9" x14ac:dyDescent="0.25">
      <c r="A4853" t="s">
        <v>1504</v>
      </c>
      <c r="B4853" t="s">
        <v>6425</v>
      </c>
      <c r="C4853" t="s">
        <v>6457</v>
      </c>
      <c r="D4853">
        <v>1993</v>
      </c>
      <c r="E4853" t="s">
        <v>767</v>
      </c>
      <c r="G4853" t="str">
        <f t="shared" si="75"/>
        <v>Modeling MethodologyPanel DiscussionHierarchical Modeling for Discrete Event Simulation1993Bernard P. Zeigler</v>
      </c>
      <c r="I4853" t="str">
        <f>IFERROR(IF(VLOOKUP(Test!G4853,SanityCheck!$F$2:$F$6384,1,FALSE)=Test!G4853,"Y","N"),"N")</f>
        <v>Y</v>
      </c>
    </row>
    <row r="4854" spans="1:9" x14ac:dyDescent="0.25">
      <c r="A4854" t="s">
        <v>1504</v>
      </c>
      <c r="B4854" t="s">
        <v>6799</v>
      </c>
      <c r="C4854" t="s">
        <v>6798</v>
      </c>
      <c r="D4854">
        <v>1993</v>
      </c>
      <c r="E4854" t="s">
        <v>6801</v>
      </c>
      <c r="G4854" t="str">
        <f t="shared" si="75"/>
        <v>Modeling MethodologyNew Directions in ModelingDEVS Formalism and Methodology: Unity of Conception/Diversity of Application1993Bernhard P. Zeigler</v>
      </c>
      <c r="I4854" t="str">
        <f>IFERROR(IF(VLOOKUP(Test!G4854,SanityCheck!$F$2:$F$6384,1,FALSE)=Test!G4854,"Y","N"),"N")</f>
        <v>Y</v>
      </c>
    </row>
    <row r="4855" spans="1:9" x14ac:dyDescent="0.25">
      <c r="A4855" t="s">
        <v>1504</v>
      </c>
      <c r="B4855" t="s">
        <v>6799</v>
      </c>
      <c r="C4855" t="s">
        <v>6798</v>
      </c>
      <c r="D4855">
        <v>1993</v>
      </c>
      <c r="E4855" t="s">
        <v>6797</v>
      </c>
      <c r="G4855" t="str">
        <f t="shared" si="75"/>
        <v>Modeling MethodologyNew Directions in ModelingDEVS Formalism and Methodology: Unity of Conception/Diversity of Application1993Sankait Vahie</v>
      </c>
      <c r="I4855" t="str">
        <f>IFERROR(IF(VLOOKUP(Test!G4855,SanityCheck!$F$2:$F$6384,1,FALSE)=Test!G4855,"Y","N"),"N")</f>
        <v>Y</v>
      </c>
    </row>
    <row r="4856" spans="1:9" x14ac:dyDescent="0.25">
      <c r="A4856" t="s">
        <v>1504</v>
      </c>
      <c r="B4856" t="s">
        <v>6799</v>
      </c>
      <c r="C4856" t="s">
        <v>6800</v>
      </c>
      <c r="D4856">
        <v>1993</v>
      </c>
      <c r="E4856" t="s">
        <v>2747</v>
      </c>
      <c r="G4856" t="str">
        <f t="shared" si="75"/>
        <v>Modeling MethodologyNew Directions in ModelingMultimodeling as a Unified Modeling Framework1993Paul A. Fishwick</v>
      </c>
      <c r="I4856" t="str">
        <f>IFERROR(IF(VLOOKUP(Test!G4856,SanityCheck!$F$2:$F$6384,1,FALSE)=Test!G4856,"Y","N"),"N")</f>
        <v>Y</v>
      </c>
    </row>
    <row r="4857" spans="1:9" x14ac:dyDescent="0.25">
      <c r="A4857" t="s">
        <v>1504</v>
      </c>
      <c r="B4857" t="s">
        <v>6804</v>
      </c>
      <c r="C4857" t="s">
        <v>6803</v>
      </c>
      <c r="D4857">
        <v>1993</v>
      </c>
      <c r="E4857" t="s">
        <v>6802</v>
      </c>
      <c r="G4857" t="str">
        <f t="shared" si="75"/>
        <v>Modeling MethodologyModel Based Manufacturing AutomationAn Environment for Automatic System Performance Evaluation1993Lien-Pharn Chien</v>
      </c>
      <c r="I4857" t="str">
        <f>IFERROR(IF(VLOOKUP(Test!G4857,SanityCheck!$F$2:$F$6384,1,FALSE)=Test!G4857,"Y","N"),"N")</f>
        <v>Y</v>
      </c>
    </row>
    <row r="4858" spans="1:9" x14ac:dyDescent="0.25">
      <c r="A4858" t="s">
        <v>1504</v>
      </c>
      <c r="B4858" t="s">
        <v>6804</v>
      </c>
      <c r="C4858" t="s">
        <v>6803</v>
      </c>
      <c r="D4858">
        <v>1993</v>
      </c>
      <c r="E4858" t="s">
        <v>1512</v>
      </c>
      <c r="G4858" t="str">
        <f t="shared" si="75"/>
        <v>Modeling MethodologyModel Based Manufacturing AutomationAn Environment for Automatic System Performance Evaluation1993Jerzy W. Rozenblit</v>
      </c>
      <c r="I4858" t="str">
        <f>IFERROR(IF(VLOOKUP(Test!G4858,SanityCheck!$F$2:$F$6384,1,FALSE)=Test!G4858,"Y","N"),"N")</f>
        <v>Y</v>
      </c>
    </row>
    <row r="4859" spans="1:9" x14ac:dyDescent="0.25">
      <c r="A4859" t="s">
        <v>1504</v>
      </c>
      <c r="B4859" t="s">
        <v>6804</v>
      </c>
      <c r="C4859" t="s">
        <v>6806</v>
      </c>
      <c r="D4859">
        <v>1993</v>
      </c>
      <c r="E4859" t="s">
        <v>6805</v>
      </c>
      <c r="G4859" t="str">
        <f t="shared" si="75"/>
        <v>Modeling MethodologyModel Based Manufacturing AutomationParallel Hybrid Models in System Design1993Chien-Chung Shen</v>
      </c>
      <c r="I4859" t="str">
        <f>IFERROR(IF(VLOOKUP(Test!G4859,SanityCheck!$F$2:$F$6384,1,FALSE)=Test!G4859,"Y","N"),"N")</f>
        <v>Y</v>
      </c>
    </row>
    <row r="4860" spans="1:9" x14ac:dyDescent="0.25">
      <c r="A4860" t="s">
        <v>1504</v>
      </c>
      <c r="B4860" t="s">
        <v>6804</v>
      </c>
      <c r="C4860" t="s">
        <v>6806</v>
      </c>
      <c r="D4860">
        <v>1993</v>
      </c>
      <c r="E4860" t="s">
        <v>1523</v>
      </c>
      <c r="G4860" t="str">
        <f t="shared" si="75"/>
        <v>Modeling MethodologyModel Based Manufacturing AutomationParallel Hybrid Models in System Design1993Rajive L. Bagrodia</v>
      </c>
      <c r="I4860" t="str">
        <f>IFERROR(IF(VLOOKUP(Test!G4860,SanityCheck!$F$2:$F$6384,1,FALSE)=Test!G4860,"Y","N"),"N")</f>
        <v>Y</v>
      </c>
    </row>
    <row r="4861" spans="1:9" x14ac:dyDescent="0.25">
      <c r="A4861" t="s">
        <v>1504</v>
      </c>
      <c r="B4861" t="s">
        <v>6808</v>
      </c>
      <c r="C4861" t="s">
        <v>6812</v>
      </c>
      <c r="D4861">
        <v>1993</v>
      </c>
      <c r="E4861" t="s">
        <v>6811</v>
      </c>
      <c r="G4861" t="str">
        <f t="shared" si="75"/>
        <v>Modeling MethodologyMultimodelingVisual Modeling of DEVS-Based Multiformalism Systems Based on Higraphs1993Herbert Praehofer</v>
      </c>
      <c r="I4861" t="str">
        <f>IFERROR(IF(VLOOKUP(Test!G4861,SanityCheck!$F$2:$F$6384,1,FALSE)=Test!G4861,"Y","N"),"N")</f>
        <v>Y</v>
      </c>
    </row>
    <row r="4862" spans="1:9" x14ac:dyDescent="0.25">
      <c r="A4862" t="s">
        <v>1504</v>
      </c>
      <c r="B4862" t="s">
        <v>6808</v>
      </c>
      <c r="C4862" t="s">
        <v>6812</v>
      </c>
      <c r="D4862">
        <v>1993</v>
      </c>
      <c r="E4862" t="s">
        <v>6813</v>
      </c>
      <c r="G4862" t="str">
        <f t="shared" si="75"/>
        <v>Modeling MethodologyMultimodelingVisual Modeling of DEVS-Based Multiformalism Systems Based on Higraphs1993Dietmar Pree</v>
      </c>
      <c r="I4862" t="str">
        <f>IFERROR(IF(VLOOKUP(Test!G4862,SanityCheck!$F$2:$F$6384,1,FALSE)=Test!G4862,"Y","N"),"N")</f>
        <v>Y</v>
      </c>
    </row>
    <row r="4863" spans="1:9" x14ac:dyDescent="0.25">
      <c r="A4863" t="s">
        <v>1504</v>
      </c>
      <c r="B4863" t="s">
        <v>6808</v>
      </c>
      <c r="C4863" t="s">
        <v>6807</v>
      </c>
      <c r="D4863">
        <v>1993</v>
      </c>
      <c r="E4863" t="s">
        <v>1512</v>
      </c>
      <c r="G4863" t="str">
        <f t="shared" si="75"/>
        <v>Modeling MethodologyMultimodelingRepresenting and Constructing System Specifications Using the System Entity Structure Concepts1993Jerzy W. Rozenblit</v>
      </c>
      <c r="I4863" t="str">
        <f>IFERROR(IF(VLOOKUP(Test!G4863,SanityCheck!$F$2:$F$6384,1,FALSE)=Test!G4863,"Y","N"),"N")</f>
        <v>Y</v>
      </c>
    </row>
    <row r="4864" spans="1:9" x14ac:dyDescent="0.25">
      <c r="A4864" t="s">
        <v>1504</v>
      </c>
      <c r="B4864" t="s">
        <v>6808</v>
      </c>
      <c r="C4864" t="s">
        <v>6807</v>
      </c>
      <c r="D4864">
        <v>1993</v>
      </c>
      <c r="E4864" t="s">
        <v>767</v>
      </c>
      <c r="G4864" t="str">
        <f t="shared" si="75"/>
        <v>Modeling MethodologyMultimodelingRepresenting and Constructing System Specifications Using the System Entity Structure Concepts1993Bernard P. Zeigler</v>
      </c>
      <c r="I4864" t="str">
        <f>IFERROR(IF(VLOOKUP(Test!G4864,SanityCheck!$F$2:$F$6384,1,FALSE)=Test!G4864,"Y","N"),"N")</f>
        <v>Y</v>
      </c>
    </row>
    <row r="4865" spans="1:9" x14ac:dyDescent="0.25">
      <c r="A4865" t="s">
        <v>1504</v>
      </c>
      <c r="B4865" t="s">
        <v>6808</v>
      </c>
      <c r="C4865" t="s">
        <v>6810</v>
      </c>
      <c r="D4865">
        <v>1993</v>
      </c>
      <c r="E4865" t="s">
        <v>6809</v>
      </c>
      <c r="G4865" t="str">
        <f t="shared" si="75"/>
        <v>Modeling MethodologyMultimodelingGraphic Modeling Using Heterogeneous Hierarchical Models1993Victor T. Miller</v>
      </c>
      <c r="I4865" t="str">
        <f>IFERROR(IF(VLOOKUP(Test!G4865,SanityCheck!$F$2:$F$6384,1,FALSE)=Test!G4865,"Y","N"),"N")</f>
        <v>Y</v>
      </c>
    </row>
    <row r="4866" spans="1:9" x14ac:dyDescent="0.25">
      <c r="A4866" t="s">
        <v>1504</v>
      </c>
      <c r="B4866" t="s">
        <v>6808</v>
      </c>
      <c r="C4866" t="s">
        <v>6810</v>
      </c>
      <c r="D4866">
        <v>1993</v>
      </c>
      <c r="E4866" t="s">
        <v>2747</v>
      </c>
      <c r="G4866" t="str">
        <f t="shared" ref="G4866:G4929" si="76">CONCATENATE(A4866,B4866,C4866,D4866,E4866)</f>
        <v>Modeling MethodologyMultimodelingGraphic Modeling Using Heterogeneous Hierarchical Models1993Paul A. Fishwick</v>
      </c>
      <c r="I4866" t="str">
        <f>IFERROR(IF(VLOOKUP(Test!G4866,SanityCheck!$F$2:$F$6384,1,FALSE)=Test!G4866,"Y","N"),"N")</f>
        <v>Y</v>
      </c>
    </row>
    <row r="4867" spans="1:9" x14ac:dyDescent="0.25">
      <c r="A4867" t="s">
        <v>1504</v>
      </c>
      <c r="B4867" t="s">
        <v>6815</v>
      </c>
      <c r="C4867" t="s">
        <v>6818</v>
      </c>
      <c r="D4867">
        <v>1993</v>
      </c>
      <c r="E4867" t="s">
        <v>6821</v>
      </c>
      <c r="G4867" t="str">
        <f t="shared" si="76"/>
        <v>Modeling MethodologyModeling ApplicationsGPSS*: A GPSS Implementation with Hierarchical Modeling Features1993Thomas J. Behlau</v>
      </c>
      <c r="I4867" t="str">
        <f>IFERROR(IF(VLOOKUP(Test!G4867,SanityCheck!$F$2:$F$6384,1,FALSE)=Test!G4867,"Y","N"),"N")</f>
        <v>Y</v>
      </c>
    </row>
    <row r="4868" spans="1:9" x14ac:dyDescent="0.25">
      <c r="A4868" t="s">
        <v>1504</v>
      </c>
      <c r="B4868" t="s">
        <v>6815</v>
      </c>
      <c r="C4868" t="s">
        <v>6818</v>
      </c>
      <c r="D4868">
        <v>1993</v>
      </c>
      <c r="E4868" t="s">
        <v>6817</v>
      </c>
      <c r="G4868" t="str">
        <f t="shared" si="76"/>
        <v>Modeling MethodologyModeling ApplicationsGPSS*: A GPSS Implementation with Hierarchical Modeling Features1993Volkmar Hinz</v>
      </c>
      <c r="I4868" t="str">
        <f>IFERROR(IF(VLOOKUP(Test!G4868,SanityCheck!$F$2:$F$6384,1,FALSE)=Test!G4868,"Y","N"),"N")</f>
        <v>Y</v>
      </c>
    </row>
    <row r="4869" spans="1:9" x14ac:dyDescent="0.25">
      <c r="A4869" t="s">
        <v>1504</v>
      </c>
      <c r="B4869" t="s">
        <v>6815</v>
      </c>
      <c r="C4869" t="s">
        <v>6820</v>
      </c>
      <c r="D4869">
        <v>1993</v>
      </c>
      <c r="E4869" t="s">
        <v>6819</v>
      </c>
      <c r="G4869" t="str">
        <f t="shared" si="76"/>
        <v>Modeling MethodologyModeling ApplicationsThe Validation of a Multiprocessor Simulator1993Brian A. Malloy</v>
      </c>
      <c r="I4869" t="str">
        <f>IFERROR(IF(VLOOKUP(Test!G4869,SanityCheck!$F$2:$F$6384,1,FALSE)=Test!G4869,"Y","N"),"N")</f>
        <v>Y</v>
      </c>
    </row>
    <row r="4870" spans="1:9" x14ac:dyDescent="0.25">
      <c r="A4870" t="s">
        <v>1504</v>
      </c>
      <c r="B4870" t="s">
        <v>6815</v>
      </c>
      <c r="C4870" t="s">
        <v>6814</v>
      </c>
      <c r="D4870">
        <v>1993</v>
      </c>
      <c r="E4870" t="s">
        <v>5625</v>
      </c>
      <c r="G4870" t="str">
        <f t="shared" si="76"/>
        <v>Modeling MethodologyModeling ApplicationsTools for Functional Simulation1993Adrienne Bloss</v>
      </c>
      <c r="I4870" t="str">
        <f>IFERROR(IF(VLOOKUP(Test!G4870,SanityCheck!$F$2:$F$6384,1,FALSE)=Test!G4870,"Y","N"),"N")</f>
        <v>Y</v>
      </c>
    </row>
    <row r="4871" spans="1:9" x14ac:dyDescent="0.25">
      <c r="A4871" t="s">
        <v>1504</v>
      </c>
      <c r="B4871" t="s">
        <v>6815</v>
      </c>
      <c r="C4871" t="s">
        <v>6814</v>
      </c>
      <c r="D4871">
        <v>1993</v>
      </c>
      <c r="E4871" t="s">
        <v>1204</v>
      </c>
      <c r="G4871" t="str">
        <f t="shared" si="76"/>
        <v>Modeling MethodologyModeling ApplicationsTools for Functional Simulation1993Michael Keenan</v>
      </c>
      <c r="I4871" t="str">
        <f>IFERROR(IF(VLOOKUP(Test!G4871,SanityCheck!$F$2:$F$6384,1,FALSE)=Test!G4871,"Y","N"),"N")</f>
        <v>Y</v>
      </c>
    </row>
    <row r="4872" spans="1:9" x14ac:dyDescent="0.25">
      <c r="A4872" t="s">
        <v>1504</v>
      </c>
      <c r="B4872" t="s">
        <v>6815</v>
      </c>
      <c r="C4872" t="s">
        <v>6814</v>
      </c>
      <c r="D4872">
        <v>1993</v>
      </c>
      <c r="E4872" t="s">
        <v>6816</v>
      </c>
      <c r="G4872" t="str">
        <f t="shared" si="76"/>
        <v>Modeling MethodologyModeling ApplicationsTools for Functional Simulation1993Kimberly Johnson</v>
      </c>
      <c r="I4872" t="str">
        <f>IFERROR(IF(VLOOKUP(Test!G4872,SanityCheck!$F$2:$F$6384,1,FALSE)=Test!G4872,"Y","N"),"N")</f>
        <v>Y</v>
      </c>
    </row>
    <row r="4873" spans="1:9" x14ac:dyDescent="0.25">
      <c r="A4873" t="s">
        <v>1504</v>
      </c>
      <c r="B4873" t="s">
        <v>6823</v>
      </c>
      <c r="C4873" t="s">
        <v>6822</v>
      </c>
      <c r="D4873">
        <v>1993</v>
      </c>
      <c r="E4873" t="s">
        <v>715</v>
      </c>
      <c r="G4873" t="str">
        <f t="shared" si="76"/>
        <v>Modeling MethodologyGraphical ModelingComplexity of Simulation Models: A Graph Theoretic Approach1993Lee Schruben</v>
      </c>
      <c r="I4873" t="str">
        <f>IFERROR(IF(VLOOKUP(Test!G4873,SanityCheck!$F$2:$F$6384,1,FALSE)=Test!G4873,"Y","N"),"N")</f>
        <v>Y</v>
      </c>
    </row>
    <row r="4874" spans="1:9" x14ac:dyDescent="0.25">
      <c r="A4874" t="s">
        <v>1504</v>
      </c>
      <c r="B4874" t="s">
        <v>6823</v>
      </c>
      <c r="C4874" t="s">
        <v>6822</v>
      </c>
      <c r="D4874">
        <v>1993</v>
      </c>
      <c r="E4874" t="s">
        <v>2946</v>
      </c>
      <c r="G4874" t="str">
        <f t="shared" si="76"/>
        <v>Modeling MethodologyGraphical ModelingComplexity of Simulation Models: A Graph Theoretic Approach1993Enver YÃ¼cesan</v>
      </c>
      <c r="I4874" t="str">
        <f>IFERROR(IF(VLOOKUP(Test!G4874,SanityCheck!$F$2:$F$6384,1,FALSE)=Test!G4874,"Y","N"),"N")</f>
        <v>Y</v>
      </c>
    </row>
    <row r="4875" spans="1:9" x14ac:dyDescent="0.25">
      <c r="A4875" t="s">
        <v>1504</v>
      </c>
      <c r="B4875" t="s">
        <v>6823</v>
      </c>
      <c r="C4875" t="s">
        <v>6825</v>
      </c>
      <c r="D4875">
        <v>1993</v>
      </c>
      <c r="E4875" t="s">
        <v>6824</v>
      </c>
      <c r="G4875" t="str">
        <f t="shared" si="76"/>
        <v>Modeling MethodologyGraphical ModelingHierarchical Object Nets - A Methodology for Graphical Modeling of Discrete Event Systems1993Carsten Thomas</v>
      </c>
      <c r="I4875" t="str">
        <f>IFERROR(IF(VLOOKUP(Test!G4875,SanityCheck!$F$2:$F$6384,1,FALSE)=Test!G4875,"Y","N"),"N")</f>
        <v>Y</v>
      </c>
    </row>
    <row r="4876" spans="1:9" x14ac:dyDescent="0.25">
      <c r="A4876" t="s">
        <v>1504</v>
      </c>
      <c r="B4876" t="s">
        <v>6828</v>
      </c>
      <c r="C4876" t="s">
        <v>6833</v>
      </c>
      <c r="D4876">
        <v>1993</v>
      </c>
      <c r="E4876" t="s">
        <v>6834</v>
      </c>
      <c r="G4876" t="str">
        <f t="shared" si="76"/>
        <v>Modeling MethodologyObject-Oriented ModelingThe Modeling Methodology, Model Specifications and Development of CASI: Case/Architecture Simulation Integration1993Arnold J. Almanzor</v>
      </c>
      <c r="I4876" t="str">
        <f>IFERROR(IF(VLOOKUP(Test!G4876,SanityCheck!$F$2:$F$6384,1,FALSE)=Test!G4876,"Y","N"),"N")</f>
        <v>Y</v>
      </c>
    </row>
    <row r="4877" spans="1:9" x14ac:dyDescent="0.25">
      <c r="A4877" t="s">
        <v>1504</v>
      </c>
      <c r="B4877" t="s">
        <v>6828</v>
      </c>
      <c r="C4877" t="s">
        <v>6833</v>
      </c>
      <c r="D4877">
        <v>1993</v>
      </c>
      <c r="E4877" t="s">
        <v>6832</v>
      </c>
      <c r="G4877" t="str">
        <f t="shared" si="76"/>
        <v>Modeling MethodologyObject-Oriented ModelingThe Modeling Methodology, Model Specifications and Development of CASI: Case/Architecture Simulation Integration1993Paul R. Work</v>
      </c>
      <c r="I4877" t="str">
        <f>IFERROR(IF(VLOOKUP(Test!G4877,SanityCheck!$F$2:$F$6384,1,FALSE)=Test!G4877,"Y","N"),"N")</f>
        <v>Y</v>
      </c>
    </row>
    <row r="4878" spans="1:9" x14ac:dyDescent="0.25">
      <c r="A4878" t="s">
        <v>1504</v>
      </c>
      <c r="B4878" t="s">
        <v>6828</v>
      </c>
      <c r="C4878" t="s">
        <v>6829</v>
      </c>
      <c r="D4878">
        <v>1993</v>
      </c>
      <c r="E4878" t="s">
        <v>1574</v>
      </c>
      <c r="G4878" t="str">
        <f t="shared" si="76"/>
        <v>Modeling MethodologyObject-Oriented ModelingData Driven Simulation of Networks with Manufacturing Blocking1993Gordon M. Clark</v>
      </c>
      <c r="I4878" t="str">
        <f>IFERROR(IF(VLOOKUP(Test!G4878,SanityCheck!$F$2:$F$6384,1,FALSE)=Test!G4878,"Y","N"),"N")</f>
        <v>Y</v>
      </c>
    </row>
    <row r="4879" spans="1:9" x14ac:dyDescent="0.25">
      <c r="A4879" t="s">
        <v>1504</v>
      </c>
      <c r="B4879" t="s">
        <v>6828</v>
      </c>
      <c r="C4879" t="s">
        <v>6829</v>
      </c>
      <c r="D4879">
        <v>1993</v>
      </c>
      <c r="E4879" t="s">
        <v>5024</v>
      </c>
      <c r="G4879" t="str">
        <f t="shared" si="76"/>
        <v>Modeling MethodologyObject-Oriented ModelingData Driven Simulation of Networks with Manufacturing Blocking1993Charles R. Cash</v>
      </c>
      <c r="I4879" t="str">
        <f>IFERROR(IF(VLOOKUP(Test!G4879,SanityCheck!$F$2:$F$6384,1,FALSE)=Test!G4879,"Y","N"),"N")</f>
        <v>Y</v>
      </c>
    </row>
    <row r="4880" spans="1:9" x14ac:dyDescent="0.25">
      <c r="A4880" t="s">
        <v>1504</v>
      </c>
      <c r="B4880" t="s">
        <v>6828</v>
      </c>
      <c r="C4880" t="s">
        <v>6827</v>
      </c>
      <c r="D4880">
        <v>1993</v>
      </c>
      <c r="E4880" t="s">
        <v>6830</v>
      </c>
      <c r="G4880" t="str">
        <f t="shared" si="76"/>
        <v>Modeling MethodologyObject-Oriented ModelingObject-Oriented Memory management in DEVSIM++1993Young C. Kim</v>
      </c>
      <c r="I4880" t="str">
        <f>IFERROR(IF(VLOOKUP(Test!G4880,SanityCheck!$F$2:$F$6384,1,FALSE)=Test!G4880,"Y","N"),"N")</f>
        <v>Y</v>
      </c>
    </row>
    <row r="4881" spans="1:9" x14ac:dyDescent="0.25">
      <c r="A4881" t="s">
        <v>1504</v>
      </c>
      <c r="B4881" t="s">
        <v>6828</v>
      </c>
      <c r="C4881" t="s">
        <v>6827</v>
      </c>
      <c r="D4881">
        <v>1993</v>
      </c>
      <c r="E4881" t="s">
        <v>6826</v>
      </c>
      <c r="G4881" t="str">
        <f t="shared" si="76"/>
        <v>Modeling MethodologyObject-Oriented ModelingObject-Oriented Memory management in DEVSIM++1993Kyung S. Ham</v>
      </c>
      <c r="I4881" t="str">
        <f>IFERROR(IF(VLOOKUP(Test!G4881,SanityCheck!$F$2:$F$6384,1,FALSE)=Test!G4881,"Y","N"),"N")</f>
        <v>Y</v>
      </c>
    </row>
    <row r="4882" spans="1:9" x14ac:dyDescent="0.25">
      <c r="A4882" t="s">
        <v>1504</v>
      </c>
      <c r="B4882" t="s">
        <v>6828</v>
      </c>
      <c r="C4882" t="s">
        <v>6827</v>
      </c>
      <c r="D4882">
        <v>1993</v>
      </c>
      <c r="E4882" t="s">
        <v>6831</v>
      </c>
      <c r="G4882" t="str">
        <f t="shared" si="76"/>
        <v>Modeling MethodologyObject-Oriented ModelingObject-Oriented Memory management in DEVSIM++1993Tag G. Kim</v>
      </c>
      <c r="I4882" t="str">
        <f>IFERROR(IF(VLOOKUP(Test!G4882,SanityCheck!$F$2:$F$6384,1,FALSE)=Test!G4882,"Y","N"),"N")</f>
        <v>Y</v>
      </c>
    </row>
    <row r="4883" spans="1:9" x14ac:dyDescent="0.25">
      <c r="A4883" t="s">
        <v>3006</v>
      </c>
      <c r="B4883" t="s">
        <v>6837</v>
      </c>
      <c r="C4883" t="s">
        <v>6836</v>
      </c>
      <c r="D4883">
        <v>1993</v>
      </c>
      <c r="E4883" t="s">
        <v>6835</v>
      </c>
      <c r="G4883" t="str">
        <f t="shared" si="76"/>
        <v>Parallel and Distributed SimulationLanguage Issues in Parallel SimulationTransparent Implementation of Conservative Algorithms in Parallel Simulation Languages1993Vikas Jha</v>
      </c>
      <c r="I4883" t="str">
        <f>IFERROR(IF(VLOOKUP(Test!G4883,SanityCheck!$F$2:$F$6384,1,FALSE)=Test!G4883,"Y","N"),"N")</f>
        <v>Y</v>
      </c>
    </row>
    <row r="4884" spans="1:9" x14ac:dyDescent="0.25">
      <c r="A4884" t="s">
        <v>3006</v>
      </c>
      <c r="B4884" t="s">
        <v>6837</v>
      </c>
      <c r="C4884" t="s">
        <v>6836</v>
      </c>
      <c r="D4884">
        <v>1993</v>
      </c>
      <c r="E4884" t="s">
        <v>1523</v>
      </c>
      <c r="G4884" t="str">
        <f t="shared" si="76"/>
        <v>Parallel and Distributed SimulationLanguage Issues in Parallel SimulationTransparent Implementation of Conservative Algorithms in Parallel Simulation Languages1993Rajive L. Bagrodia</v>
      </c>
      <c r="I4884" t="str">
        <f>IFERROR(IF(VLOOKUP(Test!G4884,SanityCheck!$F$2:$F$6384,1,FALSE)=Test!G4884,"Y","N"),"N")</f>
        <v>Y</v>
      </c>
    </row>
    <row r="4885" spans="1:9" x14ac:dyDescent="0.25">
      <c r="A4885" t="s">
        <v>3006</v>
      </c>
      <c r="B4885" t="s">
        <v>6837</v>
      </c>
      <c r="C4885" t="s">
        <v>6839</v>
      </c>
      <c r="D4885">
        <v>1993</v>
      </c>
      <c r="E4885" t="s">
        <v>6838</v>
      </c>
      <c r="G4885" t="str">
        <f t="shared" si="76"/>
        <v>Parallel and Distributed SimulationLanguage Issues in Parallel SimulationIncremental State Saving in SPEEDES Using C++1993Jeff S. Steinman</v>
      </c>
      <c r="I4885" t="str">
        <f>IFERROR(IF(VLOOKUP(Test!G4885,SanityCheck!$F$2:$F$6384,1,FALSE)=Test!G4885,"Y","N"),"N")</f>
        <v>Y</v>
      </c>
    </row>
    <row r="4886" spans="1:9" x14ac:dyDescent="0.25">
      <c r="A4886" t="s">
        <v>3006</v>
      </c>
      <c r="B4886" t="s">
        <v>6837</v>
      </c>
      <c r="C4886" t="s">
        <v>6841</v>
      </c>
      <c r="D4886">
        <v>1993</v>
      </c>
      <c r="E4886" t="s">
        <v>6840</v>
      </c>
      <c r="G4886" t="str">
        <f t="shared" si="76"/>
        <v>Parallel and Distributed SimulationLanguage Issues in Parallel SimulationAutomatic Parallelization of Discrete Event Simulation Programs1993Jya-Jang Tsai</v>
      </c>
      <c r="I4886" t="str">
        <f>IFERROR(IF(VLOOKUP(Test!G4886,SanityCheck!$F$2:$F$6384,1,FALSE)=Test!G4886,"Y","N"),"N")</f>
        <v>Y</v>
      </c>
    </row>
    <row r="4887" spans="1:9" x14ac:dyDescent="0.25">
      <c r="A4887" t="s">
        <v>3006</v>
      </c>
      <c r="B4887" t="s">
        <v>6837</v>
      </c>
      <c r="C4887" t="s">
        <v>6841</v>
      </c>
      <c r="D4887">
        <v>1993</v>
      </c>
      <c r="E4887" t="s">
        <v>2979</v>
      </c>
      <c r="G4887" t="str">
        <f t="shared" si="76"/>
        <v>Parallel and Distributed SimulationLanguage Issues in Parallel SimulationAutomatic Parallelization of Discrete Event Simulation Programs1993Richard M. Fujimoto</v>
      </c>
      <c r="I4887" t="str">
        <f>IFERROR(IF(VLOOKUP(Test!G4887,SanityCheck!$F$2:$F$6384,1,FALSE)=Test!G4887,"Y","N"),"N")</f>
        <v>Y</v>
      </c>
    </row>
    <row r="4888" spans="1:9" x14ac:dyDescent="0.25">
      <c r="A4888" t="s">
        <v>3006</v>
      </c>
      <c r="B4888" t="s">
        <v>6844</v>
      </c>
      <c r="C4888" t="s">
        <v>6849</v>
      </c>
      <c r="D4888">
        <v>1993</v>
      </c>
      <c r="E4888" t="s">
        <v>6848</v>
      </c>
      <c r="G4888" t="str">
        <f t="shared" si="76"/>
        <v>Parallel and Distributed SimulationExperiments in Parallel SimulationExploiting Lookahead in Synchronous Parallel Simulation1993Gregory D. Peterson</v>
      </c>
      <c r="I4888" t="str">
        <f>IFERROR(IF(VLOOKUP(Test!G4888,SanityCheck!$F$2:$F$6384,1,FALSE)=Test!G4888,"Y","N"),"N")</f>
        <v>Y</v>
      </c>
    </row>
    <row r="4889" spans="1:9" x14ac:dyDescent="0.25">
      <c r="A4889" t="s">
        <v>3006</v>
      </c>
      <c r="B4889" t="s">
        <v>6844</v>
      </c>
      <c r="C4889" t="s">
        <v>6849</v>
      </c>
      <c r="D4889">
        <v>1993</v>
      </c>
      <c r="E4889" t="s">
        <v>6851</v>
      </c>
      <c r="G4889" t="str">
        <f t="shared" si="76"/>
        <v>Parallel and Distributed SimulationExperiments in Parallel SimulationExploiting Lookahead in Synchronous Parallel Simulation1993Roger D. Chamberlain</v>
      </c>
      <c r="I4889" t="str">
        <f>IFERROR(IF(VLOOKUP(Test!G4889,SanityCheck!$F$2:$F$6384,1,FALSE)=Test!G4889,"Y","N"),"N")</f>
        <v>Y</v>
      </c>
    </row>
    <row r="4890" spans="1:9" x14ac:dyDescent="0.25">
      <c r="A4890" t="s">
        <v>3006</v>
      </c>
      <c r="B4890" t="s">
        <v>6844</v>
      </c>
      <c r="C4890" t="s">
        <v>6846</v>
      </c>
      <c r="D4890">
        <v>1993</v>
      </c>
      <c r="E4890" t="s">
        <v>6845</v>
      </c>
      <c r="G4890" t="str">
        <f t="shared" si="76"/>
        <v>Parallel and Distributed SimulationExperiments in Parallel SimulationSimulation of Queuing Systems on a Highly Parallel Computer System1993Isis D. Rosello</v>
      </c>
      <c r="I4890" t="str">
        <f>IFERROR(IF(VLOOKUP(Test!G4890,SanityCheck!$F$2:$F$6384,1,FALSE)=Test!G4890,"Y","N"),"N")</f>
        <v>Y</v>
      </c>
    </row>
    <row r="4891" spans="1:9" x14ac:dyDescent="0.25">
      <c r="A4891" t="s">
        <v>3006</v>
      </c>
      <c r="B4891" t="s">
        <v>6844</v>
      </c>
      <c r="C4891" t="s">
        <v>6846</v>
      </c>
      <c r="D4891">
        <v>1993</v>
      </c>
      <c r="E4891" t="s">
        <v>4134</v>
      </c>
      <c r="G4891" t="str">
        <f t="shared" si="76"/>
        <v>Parallel and Distributed SimulationExperiments in Parallel SimulationSimulation of Queuing Systems on a Highly Parallel Computer System1993John Craig Comfort</v>
      </c>
      <c r="I4891" t="str">
        <f>IFERROR(IF(VLOOKUP(Test!G4891,SanityCheck!$F$2:$F$6384,1,FALSE)=Test!G4891,"Y","N"),"N")</f>
        <v>Y</v>
      </c>
    </row>
    <row r="4892" spans="1:9" x14ac:dyDescent="0.25">
      <c r="A4892" t="s">
        <v>3006</v>
      </c>
      <c r="B4892" t="s">
        <v>6844</v>
      </c>
      <c r="C4892" t="s">
        <v>6843</v>
      </c>
      <c r="D4892">
        <v>1993</v>
      </c>
      <c r="E4892" t="s">
        <v>6850</v>
      </c>
      <c r="G4892" t="str">
        <f t="shared" si="76"/>
        <v>Parallel and Distributed SimulationExperiments in Parallel SimulationProcess Mobility in Distributed-Memory Simulation Systems1993Janche Sang</v>
      </c>
      <c r="I4892" t="str">
        <f>IFERROR(IF(VLOOKUP(Test!G4892,SanityCheck!$F$2:$F$6384,1,FALSE)=Test!G4892,"Y","N"),"N")</f>
        <v>Y</v>
      </c>
    </row>
    <row r="4893" spans="1:9" x14ac:dyDescent="0.25">
      <c r="A4893" t="s">
        <v>3006</v>
      </c>
      <c r="B4893" t="s">
        <v>6844</v>
      </c>
      <c r="C4893" t="s">
        <v>6843</v>
      </c>
      <c r="D4893">
        <v>1993</v>
      </c>
      <c r="E4893" t="s">
        <v>6847</v>
      </c>
      <c r="G4893" t="str">
        <f t="shared" si="76"/>
        <v>Parallel and Distributed SimulationExperiments in Parallel SimulationProcess Mobility in Distributed-Memory Simulation Systems1993Edward Mascarenhas</v>
      </c>
      <c r="I4893" t="str">
        <f>IFERROR(IF(VLOOKUP(Test!G4893,SanityCheck!$F$2:$F$6384,1,FALSE)=Test!G4893,"Y","N"),"N")</f>
        <v>Y</v>
      </c>
    </row>
    <row r="4894" spans="1:9" x14ac:dyDescent="0.25">
      <c r="A4894" t="s">
        <v>3006</v>
      </c>
      <c r="B4894" t="s">
        <v>6844</v>
      </c>
      <c r="C4894" t="s">
        <v>6843</v>
      </c>
      <c r="D4894">
        <v>1993</v>
      </c>
      <c r="E4894" t="s">
        <v>6842</v>
      </c>
      <c r="G4894" t="str">
        <f t="shared" si="76"/>
        <v>Parallel and Distributed SimulationExperiments in Parallel SimulationProcess Mobility in Distributed-Memory Simulation Systems1993Vernon Rego</v>
      </c>
      <c r="I4894" t="str">
        <f>IFERROR(IF(VLOOKUP(Test!G4894,SanityCheck!$F$2:$F$6384,1,FALSE)=Test!G4894,"Y","N"),"N")</f>
        <v>Y</v>
      </c>
    </row>
    <row r="4895" spans="1:9" x14ac:dyDescent="0.25">
      <c r="A4895" t="s">
        <v>3006</v>
      </c>
      <c r="B4895" t="s">
        <v>6854</v>
      </c>
      <c r="C4895" t="s">
        <v>6856</v>
      </c>
      <c r="D4895">
        <v>1993</v>
      </c>
      <c r="E4895" t="s">
        <v>6855</v>
      </c>
      <c r="G4895" t="str">
        <f t="shared" si="76"/>
        <v>Parallel and Distributed SimulationParallel Simulation MethodologyThe Impact of Adding Aggressiveness to a Non-Aggressive Windowing Protocol1993Phillip A. Dickens</v>
      </c>
      <c r="I4895" t="str">
        <f>IFERROR(IF(VLOOKUP(Test!G4895,SanityCheck!$F$2:$F$6384,1,FALSE)=Test!G4895,"Y","N"),"N")</f>
        <v>Y</v>
      </c>
    </row>
    <row r="4896" spans="1:9" x14ac:dyDescent="0.25">
      <c r="A4896" t="s">
        <v>3006</v>
      </c>
      <c r="B4896" t="s">
        <v>6854</v>
      </c>
      <c r="C4896" t="s">
        <v>6856</v>
      </c>
      <c r="D4896">
        <v>1993</v>
      </c>
      <c r="E4896" t="s">
        <v>2683</v>
      </c>
      <c r="G4896" t="str">
        <f t="shared" si="76"/>
        <v>Parallel and Distributed SimulationParallel Simulation MethodologyThe Impact of Adding Aggressiveness to a Non-Aggressive Windowing Protocol1993David M. Nicol</v>
      </c>
      <c r="I4896" t="str">
        <f>IFERROR(IF(VLOOKUP(Test!G4896,SanityCheck!$F$2:$F$6384,1,FALSE)=Test!G4896,"Y","N"),"N")</f>
        <v>Y</v>
      </c>
    </row>
    <row r="4897" spans="1:9" x14ac:dyDescent="0.25">
      <c r="A4897" t="s">
        <v>3006</v>
      </c>
      <c r="B4897" t="s">
        <v>6854</v>
      </c>
      <c r="C4897" t="s">
        <v>6856</v>
      </c>
      <c r="D4897">
        <v>1993</v>
      </c>
      <c r="E4897" t="s">
        <v>6859</v>
      </c>
      <c r="G4897" t="str">
        <f t="shared" si="76"/>
        <v>Parallel and Distributed SimulationParallel Simulation MethodologyThe Impact of Adding Aggressiveness to a Non-Aggressive Windowing Protocol1993Paul F. Reynolds Jr.</v>
      </c>
      <c r="I4897" t="str">
        <f>IFERROR(IF(VLOOKUP(Test!G4897,SanityCheck!$F$2:$F$6384,1,FALSE)=Test!G4897,"Y","N"),"N")</f>
        <v>Y</v>
      </c>
    </row>
    <row r="4898" spans="1:9" x14ac:dyDescent="0.25">
      <c r="A4898" t="s">
        <v>3006</v>
      </c>
      <c r="B4898" t="s">
        <v>6854</v>
      </c>
      <c r="C4898" t="s">
        <v>6856</v>
      </c>
      <c r="D4898">
        <v>1993</v>
      </c>
      <c r="E4898" t="s">
        <v>6858</v>
      </c>
      <c r="G4898" t="str">
        <f t="shared" si="76"/>
        <v>Parallel and Distributed SimulationParallel Simulation MethodologyThe Impact of Adding Aggressiveness to a Non-Aggressive Windowing Protocol1993John Mark Duva</v>
      </c>
      <c r="I4898" t="str">
        <f>IFERROR(IF(VLOOKUP(Test!G4898,SanityCheck!$F$2:$F$6384,1,FALSE)=Test!G4898,"Y","N"),"N")</f>
        <v>Y</v>
      </c>
    </row>
    <row r="4899" spans="1:9" x14ac:dyDescent="0.25">
      <c r="A4899" t="s">
        <v>3006</v>
      </c>
      <c r="B4899" t="s">
        <v>6854</v>
      </c>
      <c r="C4899" t="s">
        <v>6860</v>
      </c>
      <c r="D4899">
        <v>1993</v>
      </c>
      <c r="E4899" t="s">
        <v>6348</v>
      </c>
      <c r="G4899" t="str">
        <f t="shared" si="76"/>
        <v>Parallel and Distributed SimulationParallel Simulation MethodologyNon-Interfering GVT Computation via Asynchronous Global Reductions1993Sudhir Srinivasan</v>
      </c>
      <c r="I4899" t="str">
        <f>IFERROR(IF(VLOOKUP(Test!G4899,SanityCheck!$F$2:$F$6384,1,FALSE)=Test!G4899,"Y","N"),"N")</f>
        <v>Y</v>
      </c>
    </row>
    <row r="4900" spans="1:9" x14ac:dyDescent="0.25">
      <c r="A4900" t="s">
        <v>3006</v>
      </c>
      <c r="B4900" t="s">
        <v>6854</v>
      </c>
      <c r="C4900" t="s">
        <v>6860</v>
      </c>
      <c r="D4900">
        <v>1993</v>
      </c>
      <c r="E4900" t="s">
        <v>6859</v>
      </c>
      <c r="G4900" t="str">
        <f t="shared" si="76"/>
        <v>Parallel and Distributed SimulationParallel Simulation MethodologyNon-Interfering GVT Computation via Asynchronous Global Reductions1993Paul F. Reynolds Jr.</v>
      </c>
      <c r="I4900" t="str">
        <f>IFERROR(IF(VLOOKUP(Test!G4900,SanityCheck!$F$2:$F$6384,1,FALSE)=Test!G4900,"Y","N"),"N")</f>
        <v>Y</v>
      </c>
    </row>
    <row r="4901" spans="1:9" x14ac:dyDescent="0.25">
      <c r="A4901" t="s">
        <v>3006</v>
      </c>
      <c r="B4901" t="s">
        <v>6854</v>
      </c>
      <c r="C4901" t="s">
        <v>6853</v>
      </c>
      <c r="D4901">
        <v>1993</v>
      </c>
      <c r="E4901" t="s">
        <v>2278</v>
      </c>
      <c r="G4901" t="str">
        <f t="shared" si="76"/>
        <v>Parallel and Distributed SimulationParallel Simulation MethodologyAn External State Management System for Optimistic Parallel Simulation1993Brian W. Unger</v>
      </c>
      <c r="I4901" t="str">
        <f>IFERROR(IF(VLOOKUP(Test!G4901,SanityCheck!$F$2:$F$6384,1,FALSE)=Test!G4901,"Y","N"),"N")</f>
        <v>Y</v>
      </c>
    </row>
    <row r="4902" spans="1:9" x14ac:dyDescent="0.25">
      <c r="A4902" t="s">
        <v>3006</v>
      </c>
      <c r="B4902" t="s">
        <v>6854</v>
      </c>
      <c r="C4902" t="s">
        <v>6853</v>
      </c>
      <c r="D4902">
        <v>1993</v>
      </c>
      <c r="E4902" t="s">
        <v>6857</v>
      </c>
      <c r="G4902" t="str">
        <f t="shared" si="76"/>
        <v>Parallel and Distributed SimulationParallel Simulation MethodologyAn External State Management System for Optimistic Parallel Simulation1993John G. Cleary</v>
      </c>
      <c r="I4902" t="str">
        <f>IFERROR(IF(VLOOKUP(Test!G4902,SanityCheck!$F$2:$F$6384,1,FALSE)=Test!G4902,"Y","N"),"N")</f>
        <v>Y</v>
      </c>
    </row>
    <row r="4903" spans="1:9" x14ac:dyDescent="0.25">
      <c r="A4903" t="s">
        <v>3006</v>
      </c>
      <c r="B4903" t="s">
        <v>6854</v>
      </c>
      <c r="C4903" t="s">
        <v>6853</v>
      </c>
      <c r="D4903">
        <v>1993</v>
      </c>
      <c r="E4903" t="s">
        <v>6852</v>
      </c>
      <c r="G4903" t="str">
        <f t="shared" si="76"/>
        <v>Parallel and Distributed SimulationParallel Simulation MethodologyAn External State Management System for Optimistic Parallel Simulation1993Alan Covington</v>
      </c>
      <c r="I4903" t="str">
        <f>IFERROR(IF(VLOOKUP(Test!G4903,SanityCheck!$F$2:$F$6384,1,FALSE)=Test!G4903,"Y","N"),"N")</f>
        <v>Y</v>
      </c>
    </row>
    <row r="4904" spans="1:9" x14ac:dyDescent="0.25">
      <c r="A4904" t="s">
        <v>3006</v>
      </c>
      <c r="B4904" t="s">
        <v>6854</v>
      </c>
      <c r="C4904" t="s">
        <v>6853</v>
      </c>
      <c r="D4904">
        <v>1993</v>
      </c>
      <c r="E4904" t="s">
        <v>6861</v>
      </c>
      <c r="G4904" t="str">
        <f t="shared" si="76"/>
        <v>Parallel and Distributed SimulationParallel Simulation MethodologyAn External State Management System for Optimistic Parallel Simulation1993Darrin West</v>
      </c>
      <c r="I4904" t="str">
        <f>IFERROR(IF(VLOOKUP(Test!G4904,SanityCheck!$F$2:$F$6384,1,FALSE)=Test!G4904,"Y","N"),"N")</f>
        <v>Y</v>
      </c>
    </row>
    <row r="4905" spans="1:9" x14ac:dyDescent="0.25">
      <c r="A4905" t="s">
        <v>3006</v>
      </c>
      <c r="B4905" t="s">
        <v>6863</v>
      </c>
      <c r="C4905" t="s">
        <v>6862</v>
      </c>
      <c r="D4905">
        <v>1993</v>
      </c>
      <c r="E4905" t="s">
        <v>5469</v>
      </c>
      <c r="G4905" t="str">
        <f t="shared" si="76"/>
        <v>Parallel and Distributed SimulationModels and ApplicationsA Generalized Hold Model1993Chien-Chun Chou</v>
      </c>
      <c r="I4905" t="str">
        <f>IFERROR(IF(VLOOKUP(Test!G4905,SanityCheck!$F$2:$F$6384,1,FALSE)=Test!G4905,"Y","N"),"N")</f>
        <v>Y</v>
      </c>
    </row>
    <row r="4906" spans="1:9" x14ac:dyDescent="0.25">
      <c r="A4906" t="s">
        <v>3006</v>
      </c>
      <c r="B4906" t="s">
        <v>6863</v>
      </c>
      <c r="C4906" t="s">
        <v>6862</v>
      </c>
      <c r="D4906">
        <v>1993</v>
      </c>
      <c r="E4906" t="s">
        <v>5466</v>
      </c>
      <c r="G4906" t="str">
        <f t="shared" si="76"/>
        <v>Parallel and Distributed SimulationModels and ApplicationsA Generalized Hold Model1993Steven C. Bruell</v>
      </c>
      <c r="I4906" t="str">
        <f>IFERROR(IF(VLOOKUP(Test!G4906,SanityCheck!$F$2:$F$6384,1,FALSE)=Test!G4906,"Y","N"),"N")</f>
        <v>Y</v>
      </c>
    </row>
    <row r="4907" spans="1:9" x14ac:dyDescent="0.25">
      <c r="A4907" t="s">
        <v>3006</v>
      </c>
      <c r="B4907" t="s">
        <v>6863</v>
      </c>
      <c r="C4907" t="s">
        <v>6862</v>
      </c>
      <c r="D4907">
        <v>1993</v>
      </c>
      <c r="E4907" t="s">
        <v>2355</v>
      </c>
      <c r="G4907" t="str">
        <f t="shared" si="76"/>
        <v>Parallel and Distributed SimulationModels and ApplicationsA Generalized Hold Model1993Douglas W. Jones</v>
      </c>
      <c r="I4907" t="str">
        <f>IFERROR(IF(VLOOKUP(Test!G4907,SanityCheck!$F$2:$F$6384,1,FALSE)=Test!G4907,"Y","N"),"N")</f>
        <v>Y</v>
      </c>
    </row>
    <row r="4908" spans="1:9" x14ac:dyDescent="0.25">
      <c r="A4908" t="s">
        <v>3006</v>
      </c>
      <c r="B4908" t="s">
        <v>6863</v>
      </c>
      <c r="C4908" t="s">
        <v>6862</v>
      </c>
      <c r="D4908">
        <v>1993</v>
      </c>
      <c r="E4908" t="s">
        <v>6864</v>
      </c>
      <c r="G4908" t="str">
        <f t="shared" si="76"/>
        <v>Parallel and Distributed SimulationModels and ApplicationsA Generalized Hold Model1993Wen Zhang</v>
      </c>
      <c r="I4908" t="str">
        <f>IFERROR(IF(VLOOKUP(Test!G4908,SanityCheck!$F$2:$F$6384,1,FALSE)=Test!G4908,"Y","N"),"N")</f>
        <v>Y</v>
      </c>
    </row>
    <row r="4909" spans="1:9" x14ac:dyDescent="0.25">
      <c r="A4909" t="s">
        <v>3006</v>
      </c>
      <c r="B4909" t="s">
        <v>6863</v>
      </c>
      <c r="C4909" t="s">
        <v>6866</v>
      </c>
      <c r="D4909">
        <v>1993</v>
      </c>
      <c r="E4909" t="s">
        <v>6867</v>
      </c>
      <c r="G4909" t="str">
        <f t="shared" si="76"/>
        <v>Parallel and Distributed SimulationModels and ApplicationsSimulation Network Traffic Flows with a Massively Parallel Computing Architecture1993Gang-Len Chang</v>
      </c>
      <c r="I4909" t="str">
        <f>IFERROR(IF(VLOOKUP(Test!G4909,SanityCheck!$F$2:$F$6384,1,FALSE)=Test!G4909,"Y","N"),"N")</f>
        <v>Y</v>
      </c>
    </row>
    <row r="4910" spans="1:9" x14ac:dyDescent="0.25">
      <c r="A4910" t="s">
        <v>3006</v>
      </c>
      <c r="B4910" t="s">
        <v>6863</v>
      </c>
      <c r="C4910" t="s">
        <v>6866</v>
      </c>
      <c r="D4910">
        <v>1993</v>
      </c>
      <c r="E4910" t="s">
        <v>6865</v>
      </c>
      <c r="G4910" t="str">
        <f t="shared" si="76"/>
        <v>Parallel and Distributed SimulationModels and ApplicationsSimulation Network Traffic Flows with a Massively Parallel Computing Architecture1993Thanvat Junchaya</v>
      </c>
      <c r="I4910" t="str">
        <f>IFERROR(IF(VLOOKUP(Test!G4910,SanityCheck!$F$2:$F$6384,1,FALSE)=Test!G4910,"Y","N"),"N")</f>
        <v>Y</v>
      </c>
    </row>
    <row r="4911" spans="1:9" x14ac:dyDescent="0.25">
      <c r="A4911" t="s">
        <v>315</v>
      </c>
      <c r="B4911" t="s">
        <v>6870</v>
      </c>
      <c r="C4911" t="s">
        <v>6869</v>
      </c>
      <c r="D4911">
        <v>1993</v>
      </c>
      <c r="E4911" t="s">
        <v>6873</v>
      </c>
      <c r="G4911" t="str">
        <f t="shared" si="76"/>
        <v>Manufacturing ApplicationsElectronics Manufacturing ISimulation of Electronics Manufacturing and Assembly Operations: A Survey1993Ali s. Kiran</v>
      </c>
      <c r="I4911" t="str">
        <f>IFERROR(IF(VLOOKUP(Test!G4911,SanityCheck!$F$2:$F$6384,1,FALSE)=Test!G4911,"Y","N"),"N")</f>
        <v>Y</v>
      </c>
    </row>
    <row r="4912" spans="1:9" x14ac:dyDescent="0.25">
      <c r="A4912" t="s">
        <v>315</v>
      </c>
      <c r="B4912" t="s">
        <v>6870</v>
      </c>
      <c r="C4912" t="s">
        <v>6869</v>
      </c>
      <c r="D4912">
        <v>1993</v>
      </c>
      <c r="E4912" t="s">
        <v>6876</v>
      </c>
      <c r="G4912" t="str">
        <f t="shared" si="76"/>
        <v>Manufacturing ApplicationsElectronics Manufacturing ISimulation of Electronics Manufacturing and Assembly Operations: A Survey1993Celal Kaplan</v>
      </c>
      <c r="I4912" t="str">
        <f>IFERROR(IF(VLOOKUP(Test!G4912,SanityCheck!$F$2:$F$6384,1,FALSE)=Test!G4912,"Y","N"),"N")</f>
        <v>Y</v>
      </c>
    </row>
    <row r="4913" spans="1:9" x14ac:dyDescent="0.25">
      <c r="A4913" t="s">
        <v>315</v>
      </c>
      <c r="B4913" t="s">
        <v>6870</v>
      </c>
      <c r="C4913" t="s">
        <v>6869</v>
      </c>
      <c r="D4913">
        <v>1993</v>
      </c>
      <c r="E4913" t="s">
        <v>6868</v>
      </c>
      <c r="G4913" t="str">
        <f t="shared" si="76"/>
        <v>Manufacturing ApplicationsElectronics Manufacturing ISimulation of Electronics Manufacturing and Assembly Operations: A Survey1993A. Tamer Unal</v>
      </c>
      <c r="I4913" t="str">
        <f>IFERROR(IF(VLOOKUP(Test!G4913,SanityCheck!$F$2:$F$6384,1,FALSE)=Test!G4913,"Y","N"),"N")</f>
        <v>Y</v>
      </c>
    </row>
    <row r="4914" spans="1:9" x14ac:dyDescent="0.25">
      <c r="A4914" t="s">
        <v>315</v>
      </c>
      <c r="B4914" t="s">
        <v>6870</v>
      </c>
      <c r="C4914" t="s">
        <v>6875</v>
      </c>
      <c r="D4914">
        <v>1993</v>
      </c>
      <c r="E4914" t="s">
        <v>6874</v>
      </c>
      <c r="G4914" t="str">
        <f t="shared" si="76"/>
        <v>Manufacturing ApplicationsElectronics Manufacturing IFactory Improvement Programs Breaking the Impasse1993Roy Henderson</v>
      </c>
      <c r="I4914" t="str">
        <f>IFERROR(IF(VLOOKUP(Test!G4914,SanityCheck!$F$2:$F$6384,1,FALSE)=Test!G4914,"Y","N"),"N")</f>
        <v>Y</v>
      </c>
    </row>
    <row r="4915" spans="1:9" x14ac:dyDescent="0.25">
      <c r="A4915" t="s">
        <v>315</v>
      </c>
      <c r="B4915" t="s">
        <v>6870</v>
      </c>
      <c r="C4915" t="s">
        <v>6871</v>
      </c>
      <c r="D4915">
        <v>1993</v>
      </c>
      <c r="E4915" t="s">
        <v>6872</v>
      </c>
      <c r="G4915" t="str">
        <f t="shared" si="76"/>
        <v>Manufacturing ApplicationsElectronics Manufacturing IAn Integrated Modeling Methodology for Material Handling Systems Design1993Gajanana Nadoli</v>
      </c>
      <c r="I4915" t="str">
        <f>IFERROR(IF(VLOOKUP(Test!G4915,SanityCheck!$F$2:$F$6384,1,FALSE)=Test!G4915,"Y","N"),"N")</f>
        <v>Y</v>
      </c>
    </row>
    <row r="4916" spans="1:9" x14ac:dyDescent="0.25">
      <c r="A4916" t="s">
        <v>315</v>
      </c>
      <c r="B4916" t="s">
        <v>6870</v>
      </c>
      <c r="C4916" t="s">
        <v>6871</v>
      </c>
      <c r="D4916">
        <v>1993</v>
      </c>
      <c r="E4916" t="s">
        <v>853</v>
      </c>
      <c r="G4916" t="str">
        <f t="shared" si="76"/>
        <v>Manufacturing ApplicationsElectronics Manufacturing IAn Integrated Modeling Methodology for Material Handling Systems Design1993Madhav Rangaswami</v>
      </c>
      <c r="I4916" t="str">
        <f>IFERROR(IF(VLOOKUP(Test!G4916,SanityCheck!$F$2:$F$6384,1,FALSE)=Test!G4916,"Y","N"),"N")</f>
        <v>Y</v>
      </c>
    </row>
    <row r="4917" spans="1:9" x14ac:dyDescent="0.25">
      <c r="A4917" t="s">
        <v>315</v>
      </c>
      <c r="B4917" t="s">
        <v>6879</v>
      </c>
      <c r="C4917" t="s">
        <v>6881</v>
      </c>
      <c r="D4917">
        <v>1993</v>
      </c>
      <c r="E4917" t="s">
        <v>6880</v>
      </c>
      <c r="G4917" t="str">
        <f t="shared" si="76"/>
        <v>Manufacturing ApplicationsElectronicsSubsystem Decomposition in Simulation of a PCB Assembly Line1993M. Eric Johnson</v>
      </c>
      <c r="I4917" t="str">
        <f>IFERROR(IF(VLOOKUP(Test!G4917,SanityCheck!$F$2:$F$6384,1,FALSE)=Test!G4917,"Y","N"),"N")</f>
        <v>Y</v>
      </c>
    </row>
    <row r="4918" spans="1:9" x14ac:dyDescent="0.25">
      <c r="A4918" t="s">
        <v>315</v>
      </c>
      <c r="B4918" t="s">
        <v>6879</v>
      </c>
      <c r="C4918" t="s">
        <v>6881</v>
      </c>
      <c r="D4918">
        <v>1993</v>
      </c>
      <c r="E4918" t="s">
        <v>6886</v>
      </c>
      <c r="G4918" t="str">
        <f t="shared" si="76"/>
        <v>Manufacturing ApplicationsElectronicsSubsystem Decomposition in Simulation of a PCB Assembly Line1993Joakim Kalvenes</v>
      </c>
      <c r="I4918" t="str">
        <f>IFERROR(IF(VLOOKUP(Test!G4918,SanityCheck!$F$2:$F$6384,1,FALSE)=Test!G4918,"Y","N"),"N")</f>
        <v>Y</v>
      </c>
    </row>
    <row r="4919" spans="1:9" x14ac:dyDescent="0.25">
      <c r="A4919" t="s">
        <v>315</v>
      </c>
      <c r="B4919" t="s">
        <v>6879</v>
      </c>
      <c r="C4919" t="s">
        <v>6889</v>
      </c>
      <c r="D4919">
        <v>1993</v>
      </c>
      <c r="E4919" t="s">
        <v>6888</v>
      </c>
      <c r="G4919" t="str">
        <f t="shared" si="76"/>
        <v>Manufacturing ApplicationsElectronicsSimulation Software for Surface Mount Assembly1993Thomas M. Tirpak</v>
      </c>
      <c r="I4919" t="str">
        <f>IFERROR(IF(VLOOKUP(Test!G4919,SanityCheck!$F$2:$F$6384,1,FALSE)=Test!G4919,"Y","N"),"N")</f>
        <v>Y</v>
      </c>
    </row>
    <row r="4920" spans="1:9" x14ac:dyDescent="0.25">
      <c r="A4920" t="s">
        <v>315</v>
      </c>
      <c r="B4920" t="s">
        <v>6879</v>
      </c>
      <c r="C4920" t="s">
        <v>6878</v>
      </c>
      <c r="D4920">
        <v>1993</v>
      </c>
      <c r="E4920" t="s">
        <v>6883</v>
      </c>
      <c r="G4920" t="str">
        <f t="shared" si="76"/>
        <v>Manufacturing ApplicationsElectronicsPrecise and Flexible Modeling for Semiconductor Wafer Fabrication1993Shinji Nakamura</v>
      </c>
      <c r="I4920" t="str">
        <f>IFERROR(IF(VLOOKUP(Test!G4920,SanityCheck!$F$2:$F$6384,1,FALSE)=Test!G4920,"Y","N"),"N")</f>
        <v>Y</v>
      </c>
    </row>
    <row r="4921" spans="1:9" x14ac:dyDescent="0.25">
      <c r="A4921" t="s">
        <v>315</v>
      </c>
      <c r="B4921" t="s">
        <v>6879</v>
      </c>
      <c r="C4921" t="s">
        <v>6878</v>
      </c>
      <c r="D4921">
        <v>1993</v>
      </c>
      <c r="E4921" t="s">
        <v>6882</v>
      </c>
      <c r="G4921" t="str">
        <f t="shared" si="76"/>
        <v>Manufacturing ApplicationsElectronicsPrecise and Flexible Modeling for Semiconductor Wafer Fabrication1993Chisato Hashimoto</v>
      </c>
      <c r="I4921" t="str">
        <f>IFERROR(IF(VLOOKUP(Test!G4921,SanityCheck!$F$2:$F$6384,1,FALSE)=Test!G4921,"Y","N"),"N")</f>
        <v>Y</v>
      </c>
    </row>
    <row r="4922" spans="1:9" x14ac:dyDescent="0.25">
      <c r="A4922" t="s">
        <v>315</v>
      </c>
      <c r="B4922" t="s">
        <v>6879</v>
      </c>
      <c r="C4922" t="s">
        <v>6878</v>
      </c>
      <c r="D4922">
        <v>1993</v>
      </c>
      <c r="E4922" t="s">
        <v>6877</v>
      </c>
      <c r="G4922" t="str">
        <f t="shared" si="76"/>
        <v>Manufacturing ApplicationsElectronicsPrecise and Flexible Modeling for Semiconductor Wafer Fabrication1993Osamu Mori</v>
      </c>
      <c r="I4922" t="str">
        <f>IFERROR(IF(VLOOKUP(Test!G4922,SanityCheck!$F$2:$F$6384,1,FALSE)=Test!G4922,"Y","N"),"N")</f>
        <v>Y</v>
      </c>
    </row>
    <row r="4923" spans="1:9" x14ac:dyDescent="0.25">
      <c r="A4923" t="s">
        <v>315</v>
      </c>
      <c r="B4923" t="s">
        <v>6879</v>
      </c>
      <c r="C4923" t="s">
        <v>6885</v>
      </c>
      <c r="D4923">
        <v>1993</v>
      </c>
      <c r="E4923" t="s">
        <v>6884</v>
      </c>
      <c r="G4923" t="str">
        <f t="shared" si="76"/>
        <v>Manufacturing ApplicationsElectronicsThe Simulation of Integrated Tool Performance in Semiconductor Manufacturing1993John L. Mauer</v>
      </c>
      <c r="I4923" t="str">
        <f>IFERROR(IF(VLOOKUP(Test!G4923,SanityCheck!$F$2:$F$6384,1,FALSE)=Test!G4923,"Y","N"),"N")</f>
        <v>Y</v>
      </c>
    </row>
    <row r="4924" spans="1:9" x14ac:dyDescent="0.25">
      <c r="A4924" t="s">
        <v>315</v>
      </c>
      <c r="B4924" t="s">
        <v>6879</v>
      </c>
      <c r="C4924" t="s">
        <v>6885</v>
      </c>
      <c r="D4924">
        <v>1993</v>
      </c>
      <c r="E4924" t="s">
        <v>6887</v>
      </c>
      <c r="G4924" t="str">
        <f t="shared" si="76"/>
        <v>Manufacturing ApplicationsElectronicsThe Simulation of Integrated Tool Performance in Semiconductor Manufacturing1993Roland E. A. Schelasin</v>
      </c>
      <c r="I4924" t="str">
        <f>IFERROR(IF(VLOOKUP(Test!G4924,SanityCheck!$F$2:$F$6384,1,FALSE)=Test!G4924,"Y","N"),"N")</f>
        <v>Y</v>
      </c>
    </row>
    <row r="4925" spans="1:9" x14ac:dyDescent="0.25">
      <c r="A4925" t="s">
        <v>315</v>
      </c>
      <c r="B4925" t="s">
        <v>6892</v>
      </c>
      <c r="C4925" t="s">
        <v>6891</v>
      </c>
      <c r="D4925">
        <v>1993</v>
      </c>
      <c r="E4925" t="s">
        <v>6890</v>
      </c>
      <c r="G4925" t="str">
        <f t="shared" si="76"/>
        <v>Manufacturing ApplicationsJapanese Manufacturing SystemsModeling Just-In-Time Production Systems: A Critical Review1993Charles Corbett</v>
      </c>
      <c r="I4925" t="str">
        <f>IFERROR(IF(VLOOKUP(Test!G4925,SanityCheck!$F$2:$F$6384,1,FALSE)=Test!G4925,"Y","N"),"N")</f>
        <v>Y</v>
      </c>
    </row>
    <row r="4926" spans="1:9" x14ac:dyDescent="0.25">
      <c r="A4926" t="s">
        <v>315</v>
      </c>
      <c r="B4926" t="s">
        <v>6892</v>
      </c>
      <c r="C4926" t="s">
        <v>6891</v>
      </c>
      <c r="D4926">
        <v>1993</v>
      </c>
      <c r="E4926" t="s">
        <v>2946</v>
      </c>
      <c r="G4926" t="str">
        <f t="shared" si="76"/>
        <v>Manufacturing ApplicationsJapanese Manufacturing SystemsModeling Just-In-Time Production Systems: A Critical Review1993Enver YÃ¼cesan</v>
      </c>
      <c r="I4926" t="str">
        <f>IFERROR(IF(VLOOKUP(Test!G4926,SanityCheck!$F$2:$F$6384,1,FALSE)=Test!G4926,"Y","N"),"N")</f>
        <v>Y</v>
      </c>
    </row>
    <row r="4927" spans="1:9" x14ac:dyDescent="0.25">
      <c r="A4927" t="s">
        <v>315</v>
      </c>
      <c r="B4927" t="s">
        <v>6892</v>
      </c>
      <c r="C4927" t="s">
        <v>6893</v>
      </c>
      <c r="D4927">
        <v>1993</v>
      </c>
      <c r="E4927" t="s">
        <v>3522</v>
      </c>
      <c r="G4927" t="str">
        <f t="shared" si="76"/>
        <v>Manufacturing ApplicationsJapanese Manufacturing SystemsExploration of a Minimum Tardiness Dispatching Priority for a Flexible Manufacturing System - A Combined Simulation/Optimization Approach1993Susumu Morito</v>
      </c>
      <c r="I4927" t="str">
        <f>IFERROR(IF(VLOOKUP(Test!G4927,SanityCheck!$F$2:$F$6384,1,FALSE)=Test!G4927,"Y","N"),"N")</f>
        <v>Y</v>
      </c>
    </row>
    <row r="4928" spans="1:9" x14ac:dyDescent="0.25">
      <c r="A4928" t="s">
        <v>315</v>
      </c>
      <c r="B4928" t="s">
        <v>6892</v>
      </c>
      <c r="C4928" t="s">
        <v>6893</v>
      </c>
      <c r="D4928">
        <v>1993</v>
      </c>
      <c r="E4928" t="s">
        <v>6532</v>
      </c>
      <c r="G4928" t="str">
        <f t="shared" si="76"/>
        <v>Manufacturing ApplicationsJapanese Manufacturing SystemsExploration of a Minimum Tardiness Dispatching Priority for a Flexible Manufacturing System - A Combined Simulation/Optimization Approach1993Keun Hyung Lee</v>
      </c>
      <c r="I4928" t="str">
        <f>IFERROR(IF(VLOOKUP(Test!G4928,SanityCheck!$F$2:$F$6384,1,FALSE)=Test!G4928,"Y","N"),"N")</f>
        <v>Y</v>
      </c>
    </row>
    <row r="4929" spans="1:9" x14ac:dyDescent="0.25">
      <c r="A4929" t="s">
        <v>315</v>
      </c>
      <c r="B4929" t="s">
        <v>6892</v>
      </c>
      <c r="C4929" t="s">
        <v>6893</v>
      </c>
      <c r="D4929">
        <v>1993</v>
      </c>
      <c r="E4929" t="s">
        <v>6534</v>
      </c>
      <c r="G4929" t="str">
        <f t="shared" si="76"/>
        <v>Manufacturing ApplicationsJapanese Manufacturing SystemsExploration of a Minimum Tardiness Dispatching Priority for a Flexible Manufacturing System - A Combined Simulation/Optimization Approach1993Kiyohisa Mizoguichi</v>
      </c>
      <c r="I4929" t="str">
        <f>IFERROR(IF(VLOOKUP(Test!G4929,SanityCheck!$F$2:$F$6384,1,FALSE)=Test!G4929,"Y","N"),"N")</f>
        <v>Y</v>
      </c>
    </row>
    <row r="4930" spans="1:9" x14ac:dyDescent="0.25">
      <c r="A4930" t="s">
        <v>315</v>
      </c>
      <c r="B4930" t="s">
        <v>6892</v>
      </c>
      <c r="C4930" t="s">
        <v>6893</v>
      </c>
      <c r="D4930">
        <v>1993</v>
      </c>
      <c r="E4930" t="s">
        <v>6895</v>
      </c>
      <c r="G4930" t="str">
        <f t="shared" ref="G4930:G4993" si="77">CONCATENATE(A4930,B4930,C4930,D4930,E4930)</f>
        <v>Manufacturing ApplicationsJapanese Manufacturing SystemsExploration of a Minimum Tardiness Dispatching Priority for a Flexible Manufacturing System - A Combined Simulation/Optimization Approach1993Kiroshi Awane</v>
      </c>
      <c r="I4930" t="str">
        <f>IFERROR(IF(VLOOKUP(Test!G4930,SanityCheck!$F$2:$F$6384,1,FALSE)=Test!G4930,"Y","N"),"N")</f>
        <v>Y</v>
      </c>
    </row>
    <row r="4931" spans="1:9" x14ac:dyDescent="0.25">
      <c r="A4931" t="s">
        <v>315</v>
      </c>
      <c r="B4931" t="s">
        <v>6892</v>
      </c>
      <c r="C4931" t="s">
        <v>6894</v>
      </c>
      <c r="D4931">
        <v>1993</v>
      </c>
      <c r="E4931" t="s">
        <v>2695</v>
      </c>
      <c r="G4931" t="str">
        <f t="shared" si="77"/>
        <v>Manufacturing ApplicationsJapanese Manufacturing SystemsKanban Simulator Using SIMAN and Lotus 1-2-31993Marvin S. Seppanen</v>
      </c>
      <c r="I4931" t="str">
        <f>IFERROR(IF(VLOOKUP(Test!G4931,SanityCheck!$F$2:$F$6384,1,FALSE)=Test!G4931,"Y","N"),"N")</f>
        <v>Y</v>
      </c>
    </row>
    <row r="4932" spans="1:9" x14ac:dyDescent="0.25">
      <c r="A4932" t="s">
        <v>315</v>
      </c>
      <c r="B4932" t="s">
        <v>6897</v>
      </c>
      <c r="C4932" t="s">
        <v>6901</v>
      </c>
      <c r="D4932">
        <v>1993</v>
      </c>
      <c r="E4932" t="s">
        <v>1907</v>
      </c>
      <c r="G4932" t="str">
        <f t="shared" si="77"/>
        <v>Manufacturing ApplicationsMaterial Handling and Distribution SystemsModeling Beverage Processing Using Discrete Event Simulation1993Charles R. Harrell</v>
      </c>
      <c r="I4932" t="str">
        <f>IFERROR(IF(VLOOKUP(Test!G4932,SanityCheck!$F$2:$F$6384,1,FALSE)=Test!G4932,"Y","N"),"N")</f>
        <v>Y</v>
      </c>
    </row>
    <row r="4933" spans="1:9" x14ac:dyDescent="0.25">
      <c r="A4933" t="s">
        <v>315</v>
      </c>
      <c r="B4933" t="s">
        <v>6897</v>
      </c>
      <c r="C4933" t="s">
        <v>6896</v>
      </c>
      <c r="D4933">
        <v>1993</v>
      </c>
      <c r="E4933" t="s">
        <v>5494</v>
      </c>
      <c r="G4933" t="str">
        <f t="shared" si="77"/>
        <v>Manufacturing ApplicationsMaterial Handling and Distribution SystemsDesign and Cost-Effectiveness Analysis of Large-Scale AS/RS-AGV Systems1993Soemon Takakuwa</v>
      </c>
      <c r="I4933" t="str">
        <f>IFERROR(IF(VLOOKUP(Test!G4933,SanityCheck!$F$2:$F$6384,1,FALSE)=Test!G4933,"Y","N"),"N")</f>
        <v>Y</v>
      </c>
    </row>
    <row r="4934" spans="1:9" x14ac:dyDescent="0.25">
      <c r="A4934" t="s">
        <v>315</v>
      </c>
      <c r="B4934" t="s">
        <v>6897</v>
      </c>
      <c r="C4934" t="s">
        <v>6899</v>
      </c>
      <c r="D4934">
        <v>1993</v>
      </c>
      <c r="E4934" t="s">
        <v>6900</v>
      </c>
      <c r="G4934" t="str">
        <f t="shared" si="77"/>
        <v>Manufacturing ApplicationsMaterial Handling and Distribution SystemsGeneralization of an AS/RS Model in SIMAN/CINEMA1993Ali Gunal</v>
      </c>
      <c r="I4934" t="str">
        <f>IFERROR(IF(VLOOKUP(Test!G4934,SanityCheck!$F$2:$F$6384,1,FALSE)=Test!G4934,"Y","N"),"N")</f>
        <v>Y</v>
      </c>
    </row>
    <row r="4935" spans="1:9" x14ac:dyDescent="0.25">
      <c r="A4935" t="s">
        <v>315</v>
      </c>
      <c r="B4935" t="s">
        <v>6897</v>
      </c>
      <c r="C4935" t="s">
        <v>6899</v>
      </c>
      <c r="D4935">
        <v>1993</v>
      </c>
      <c r="E4935" t="s">
        <v>2809</v>
      </c>
      <c r="G4935" t="str">
        <f t="shared" si="77"/>
        <v>Manufacturing ApplicationsMaterial Handling and Distribution SystemsGeneralization of an AS/RS Model in SIMAN/CINEMA1993Eric S. Grajo</v>
      </c>
      <c r="I4935" t="str">
        <f>IFERROR(IF(VLOOKUP(Test!G4935,SanityCheck!$F$2:$F$6384,1,FALSE)=Test!G4935,"Y","N"),"N")</f>
        <v>Y</v>
      </c>
    </row>
    <row r="4936" spans="1:9" x14ac:dyDescent="0.25">
      <c r="A4936" t="s">
        <v>315</v>
      </c>
      <c r="B4936" t="s">
        <v>6897</v>
      </c>
      <c r="C4936" t="s">
        <v>6899</v>
      </c>
      <c r="D4936">
        <v>1993</v>
      </c>
      <c r="E4936" t="s">
        <v>6898</v>
      </c>
      <c r="G4936" t="str">
        <f t="shared" si="77"/>
        <v>Manufacturing ApplicationsMaterial Handling and Distribution SystemsGeneralization of an AS/RS Model in SIMAN/CINEMA1993David Blanck</v>
      </c>
      <c r="I4936" t="str">
        <f>IFERROR(IF(VLOOKUP(Test!G4936,SanityCheck!$F$2:$F$6384,1,FALSE)=Test!G4936,"Y","N"),"N")</f>
        <v>Y</v>
      </c>
    </row>
    <row r="4937" spans="1:9" x14ac:dyDescent="0.25">
      <c r="A4937" t="s">
        <v>315</v>
      </c>
      <c r="B4937" t="s">
        <v>6903</v>
      </c>
      <c r="C4937" t="s">
        <v>6902</v>
      </c>
      <c r="D4937">
        <v>1993</v>
      </c>
      <c r="E4937" t="s">
        <v>3406</v>
      </c>
      <c r="G4937" t="str">
        <f t="shared" si="77"/>
        <v>Manufacturing ApplicationsReal-Time Applications of SimulationSimulation for Real-Time Decision Making in Manufacturing Systems1993Paul Rogers</v>
      </c>
      <c r="I4937" t="str">
        <f>IFERROR(IF(VLOOKUP(Test!G4937,SanityCheck!$F$2:$F$6384,1,FALSE)=Test!G4937,"Y","N"),"N")</f>
        <v>Y</v>
      </c>
    </row>
    <row r="4938" spans="1:9" x14ac:dyDescent="0.25">
      <c r="A4938" t="s">
        <v>315</v>
      </c>
      <c r="B4938" t="s">
        <v>6903</v>
      </c>
      <c r="C4938" t="s">
        <v>6902</v>
      </c>
      <c r="D4938">
        <v>1993</v>
      </c>
      <c r="E4938" t="s">
        <v>6910</v>
      </c>
      <c r="G4938" t="str">
        <f t="shared" si="77"/>
        <v>Manufacturing ApplicationsReal-Time Applications of SimulationSimulation for Real-Time Decision Making in Manufacturing Systems1993Rosalee J. Gordon</v>
      </c>
      <c r="I4938" t="str">
        <f>IFERROR(IF(VLOOKUP(Test!G4938,SanityCheck!$F$2:$F$6384,1,FALSE)=Test!G4938,"Y","N"),"N")</f>
        <v>Y</v>
      </c>
    </row>
    <row r="4939" spans="1:9" x14ac:dyDescent="0.25">
      <c r="A4939" t="s">
        <v>315</v>
      </c>
      <c r="B4939" t="s">
        <v>6903</v>
      </c>
      <c r="C4939" t="s">
        <v>6912</v>
      </c>
      <c r="D4939">
        <v>1993</v>
      </c>
      <c r="E4939" t="s">
        <v>6913</v>
      </c>
      <c r="G4939" t="str">
        <f t="shared" si="77"/>
        <v>Manufacturing ApplicationsReal-Time Applications of SimulationAutomatic Model Initialization for Real-Time Decision Support1993Lotfi K. Gaafar</v>
      </c>
      <c r="I4939" t="str">
        <f>IFERROR(IF(VLOOKUP(Test!G4939,SanityCheck!$F$2:$F$6384,1,FALSE)=Test!G4939,"Y","N"),"N")</f>
        <v>Y</v>
      </c>
    </row>
    <row r="4940" spans="1:9" x14ac:dyDescent="0.25">
      <c r="A4940" t="s">
        <v>315</v>
      </c>
      <c r="B4940" t="s">
        <v>6903</v>
      </c>
      <c r="C4940" t="s">
        <v>6912</v>
      </c>
      <c r="D4940">
        <v>1993</v>
      </c>
      <c r="E4940" t="s">
        <v>6911</v>
      </c>
      <c r="G4940" t="str">
        <f t="shared" si="77"/>
        <v>Manufacturing ApplicationsReal-Time Applications of SimulationAutomatic Model Initialization for Real-Time Decision Support1993Javeed Shaik</v>
      </c>
      <c r="I4940" t="str">
        <f>IFERROR(IF(VLOOKUP(Test!G4940,SanityCheck!$F$2:$F$6384,1,FALSE)=Test!G4940,"Y","N"),"N")</f>
        <v>Y</v>
      </c>
    </row>
    <row r="4941" spans="1:9" x14ac:dyDescent="0.25">
      <c r="A4941" t="s">
        <v>315</v>
      </c>
      <c r="B4941" t="s">
        <v>6903</v>
      </c>
      <c r="C4941" t="s">
        <v>6906</v>
      </c>
      <c r="D4941">
        <v>1993</v>
      </c>
      <c r="E4941" t="s">
        <v>6908</v>
      </c>
      <c r="G4941" t="str">
        <f t="shared" si="77"/>
        <v>Manufacturing ApplicationsReal-Time Applications of SimulationVirtual Reality for Manufacturing Simulation1993Karen C. Jones</v>
      </c>
      <c r="I4941" t="str">
        <f>IFERROR(IF(VLOOKUP(Test!G4941,SanityCheck!$F$2:$F$6384,1,FALSE)=Test!G4941,"Y","N"),"N")</f>
        <v>Y</v>
      </c>
    </row>
    <row r="4942" spans="1:9" x14ac:dyDescent="0.25">
      <c r="A4942" t="s">
        <v>315</v>
      </c>
      <c r="B4942" t="s">
        <v>6903</v>
      </c>
      <c r="C4942" t="s">
        <v>6906</v>
      </c>
      <c r="D4942">
        <v>1993</v>
      </c>
      <c r="E4942" t="s">
        <v>6909</v>
      </c>
      <c r="G4942" t="str">
        <f t="shared" si="77"/>
        <v>Manufacturing ApplicationsReal-Time Applications of SimulationVirtual Reality for Manufacturing Simulation1993Marc W. Cygnus</v>
      </c>
      <c r="I4942" t="str">
        <f>IFERROR(IF(VLOOKUP(Test!G4942,SanityCheck!$F$2:$F$6384,1,FALSE)=Test!G4942,"Y","N"),"N")</f>
        <v>Y</v>
      </c>
    </row>
    <row r="4943" spans="1:9" x14ac:dyDescent="0.25">
      <c r="A4943" t="s">
        <v>315</v>
      </c>
      <c r="B4943" t="s">
        <v>6903</v>
      </c>
      <c r="C4943" t="s">
        <v>6906</v>
      </c>
      <c r="D4943">
        <v>1993</v>
      </c>
      <c r="E4943" t="s">
        <v>6905</v>
      </c>
      <c r="G4943" t="str">
        <f t="shared" si="77"/>
        <v>Manufacturing ApplicationsReal-Time Applications of SimulationVirtual Reality for Manufacturing Simulation1993Richard L. Storch</v>
      </c>
      <c r="I4943" t="str">
        <f>IFERROR(IF(VLOOKUP(Test!G4943,SanityCheck!$F$2:$F$6384,1,FALSE)=Test!G4943,"Y","N"),"N")</f>
        <v>Y</v>
      </c>
    </row>
    <row r="4944" spans="1:9" x14ac:dyDescent="0.25">
      <c r="A4944" t="s">
        <v>315</v>
      </c>
      <c r="B4944" t="s">
        <v>6903</v>
      </c>
      <c r="C4944" t="s">
        <v>6906</v>
      </c>
      <c r="D4944">
        <v>1993</v>
      </c>
      <c r="E4944" t="s">
        <v>2641</v>
      </c>
      <c r="G4944" t="str">
        <f t="shared" si="77"/>
        <v>Manufacturing ApplicationsReal-Time Applications of SimulationVirtual Reality for Manufacturing Simulation1993Kenneth D. Farnsworth</v>
      </c>
      <c r="I4944" t="str">
        <f>IFERROR(IF(VLOOKUP(Test!G4944,SanityCheck!$F$2:$F$6384,1,FALSE)=Test!G4944,"Y","N"),"N")</f>
        <v>Y</v>
      </c>
    </row>
    <row r="4945" spans="1:9" x14ac:dyDescent="0.25">
      <c r="A4945" t="s">
        <v>315</v>
      </c>
      <c r="B4945" t="s">
        <v>6903</v>
      </c>
      <c r="C4945" t="s">
        <v>6904</v>
      </c>
      <c r="D4945">
        <v>1993</v>
      </c>
      <c r="E4945" t="s">
        <v>6907</v>
      </c>
      <c r="G4945" t="str">
        <f t="shared" si="77"/>
        <v>Manufacturing ApplicationsReal-Time Applications of SimulationException Management on a Shop Floor Using Online Simulation1993David Katz</v>
      </c>
      <c r="I4945" t="str">
        <f>IFERROR(IF(VLOOKUP(Test!G4945,SanityCheck!$F$2:$F$6384,1,FALSE)=Test!G4945,"Y","N"),"N")</f>
        <v>Y</v>
      </c>
    </row>
    <row r="4946" spans="1:9" x14ac:dyDescent="0.25">
      <c r="A4946" t="s">
        <v>315</v>
      </c>
      <c r="B4946" t="s">
        <v>6903</v>
      </c>
      <c r="C4946" t="s">
        <v>6904</v>
      </c>
      <c r="D4946">
        <v>1993</v>
      </c>
      <c r="E4946" t="s">
        <v>5780</v>
      </c>
      <c r="G4946" t="str">
        <f t="shared" si="77"/>
        <v>Manufacturing ApplicationsReal-Time Applications of SimulationException Management on a Shop Floor Using Online Simulation1993S. Manivannan</v>
      </c>
      <c r="I4946" t="str">
        <f>IFERROR(IF(VLOOKUP(Test!G4946,SanityCheck!$F$2:$F$6384,1,FALSE)=Test!G4946,"Y","N"),"N")</f>
        <v>Y</v>
      </c>
    </row>
    <row r="4947" spans="1:9" x14ac:dyDescent="0.25">
      <c r="A4947" t="s">
        <v>315</v>
      </c>
      <c r="B4947" t="s">
        <v>6916</v>
      </c>
      <c r="C4947" t="s">
        <v>6915</v>
      </c>
      <c r="D4947">
        <v>1993</v>
      </c>
      <c r="E4947" t="s">
        <v>6914</v>
      </c>
      <c r="G4947" t="str">
        <f t="shared" si="77"/>
        <v>Manufacturing ApplicationsInventory Management Issues in ManufacturingA Flexible Assembly Global Control Simulation1993Thomas Ernst</v>
      </c>
      <c r="I4947" t="str">
        <f>IFERROR(IF(VLOOKUP(Test!G4947,SanityCheck!$F$2:$F$6384,1,FALSE)=Test!G4947,"Y","N"),"N")</f>
        <v>Y</v>
      </c>
    </row>
    <row r="4948" spans="1:9" x14ac:dyDescent="0.25">
      <c r="A4948" t="s">
        <v>315</v>
      </c>
      <c r="B4948" t="s">
        <v>6916</v>
      </c>
      <c r="C4948" t="s">
        <v>6915</v>
      </c>
      <c r="D4948">
        <v>1993</v>
      </c>
      <c r="E4948" t="s">
        <v>6921</v>
      </c>
      <c r="G4948" t="str">
        <f t="shared" si="77"/>
        <v>Manufacturing ApplicationsInventory Management Issues in ManufacturingA Flexible Assembly Global Control Simulation1993Avetik P. Matevosian</v>
      </c>
      <c r="I4948" t="str">
        <f>IFERROR(IF(VLOOKUP(Test!G4948,SanityCheck!$F$2:$F$6384,1,FALSE)=Test!G4948,"Y","N"),"N")</f>
        <v>Y</v>
      </c>
    </row>
    <row r="4949" spans="1:9" x14ac:dyDescent="0.25">
      <c r="A4949" t="s">
        <v>315</v>
      </c>
      <c r="B4949" t="s">
        <v>6916</v>
      </c>
      <c r="C4949" t="s">
        <v>6918</v>
      </c>
      <c r="D4949">
        <v>1993</v>
      </c>
      <c r="E4949" t="s">
        <v>6917</v>
      </c>
      <c r="G4949" t="str">
        <f t="shared" si="77"/>
        <v>Manufacturing ApplicationsInventory Management Issues in ManufacturingSimulation of a Plant-Wide Inventory Pull System1993Brian L. Slobodow</v>
      </c>
      <c r="I4949" t="str">
        <f>IFERROR(IF(VLOOKUP(Test!G4949,SanityCheck!$F$2:$F$6384,1,FALSE)=Test!G4949,"Y","N"),"N")</f>
        <v>Y</v>
      </c>
    </row>
    <row r="4950" spans="1:9" x14ac:dyDescent="0.25">
      <c r="A4950" t="s">
        <v>315</v>
      </c>
      <c r="B4950" t="s">
        <v>6916</v>
      </c>
      <c r="C4950" t="s">
        <v>6920</v>
      </c>
      <c r="D4950">
        <v>1993</v>
      </c>
      <c r="E4950" t="s">
        <v>6919</v>
      </c>
      <c r="G4950" t="str">
        <f t="shared" si="77"/>
        <v>Manufacturing ApplicationsInventory Management Issues in ManufacturingA Simulation of Synchronous Manufacturing at a Naval Aviation Depot1993V. Daniel R. Guide  Jr.</v>
      </c>
      <c r="I4950" t="str">
        <f>IFERROR(IF(VLOOKUP(Test!G4950,SanityCheck!$F$2:$F$6384,1,FALSE)=Test!G4950,"Y","N"),"N")</f>
        <v>Y</v>
      </c>
    </row>
    <row r="4951" spans="1:9" x14ac:dyDescent="0.25">
      <c r="A4951" t="s">
        <v>315</v>
      </c>
      <c r="B4951" t="s">
        <v>6425</v>
      </c>
      <c r="C4951" t="s">
        <v>6426</v>
      </c>
      <c r="D4951">
        <v>1993</v>
      </c>
      <c r="E4951" t="s">
        <v>329</v>
      </c>
      <c r="G4951" t="str">
        <f t="shared" si="77"/>
        <v>Manufacturing ApplicationsPanel DiscussionA Forum on Crucial Issues in the Simulation of Manufacturing Systems1993Averill M. Law</v>
      </c>
      <c r="I4951" t="str">
        <f>IFERROR(IF(VLOOKUP(Test!G4951,SanityCheck!$F$2:$F$6384,1,FALSE)=Test!G4951,"Y","N"),"N")</f>
        <v>Y</v>
      </c>
    </row>
    <row r="4952" spans="1:9" x14ac:dyDescent="0.25">
      <c r="A4952" t="s">
        <v>315</v>
      </c>
      <c r="B4952" t="s">
        <v>6425</v>
      </c>
      <c r="C4952" t="s">
        <v>6426</v>
      </c>
      <c r="D4952">
        <v>1993</v>
      </c>
      <c r="E4952" t="s">
        <v>2819</v>
      </c>
      <c r="G4952" t="str">
        <f t="shared" si="77"/>
        <v>Manufacturing ApplicationsPanel DiscussionA Forum on Crucial Issues in the Simulation of Manufacturing Systems1993John S. Carson</v>
      </c>
      <c r="I4952" t="str">
        <f>IFERROR(IF(VLOOKUP(Test!G4952,SanityCheck!$F$2:$F$6384,1,FALSE)=Test!G4952,"Y","N"),"N")</f>
        <v>Y</v>
      </c>
    </row>
    <row r="4953" spans="1:9" x14ac:dyDescent="0.25">
      <c r="A4953" t="s">
        <v>315</v>
      </c>
      <c r="B4953" t="s">
        <v>6425</v>
      </c>
      <c r="C4953" t="s">
        <v>6426</v>
      </c>
      <c r="D4953">
        <v>1993</v>
      </c>
      <c r="E4953" t="s">
        <v>6006</v>
      </c>
      <c r="G4953" t="str">
        <f t="shared" si="77"/>
        <v>Manufacturing ApplicationsPanel DiscussionA Forum on Crucial Issues in the Simulation of Manufacturing Systems1993Jerry G. Fox</v>
      </c>
      <c r="I4953" t="str">
        <f>IFERROR(IF(VLOOKUP(Test!G4953,SanityCheck!$F$2:$F$6384,1,FALSE)=Test!G4953,"Y","N"),"N")</f>
        <v>Y</v>
      </c>
    </row>
    <row r="4954" spans="1:9" x14ac:dyDescent="0.25">
      <c r="A4954" t="s">
        <v>315</v>
      </c>
      <c r="B4954" t="s">
        <v>6425</v>
      </c>
      <c r="C4954" t="s">
        <v>6426</v>
      </c>
      <c r="D4954">
        <v>1993</v>
      </c>
      <c r="E4954" t="s">
        <v>6008</v>
      </c>
      <c r="G4954" t="str">
        <f t="shared" si="77"/>
        <v>Manufacturing ApplicationsPanel DiscussionA Forum on Crucial Issues in the Simulation of Manufacturing Systems1993Stephen K. Halladin</v>
      </c>
      <c r="I4954" t="str">
        <f>IFERROR(IF(VLOOKUP(Test!G4954,SanityCheck!$F$2:$F$6384,1,FALSE)=Test!G4954,"Y","N"),"N")</f>
        <v>Y</v>
      </c>
    </row>
    <row r="4955" spans="1:9" x14ac:dyDescent="0.25">
      <c r="A4955" t="s">
        <v>315</v>
      </c>
      <c r="B4955" t="s">
        <v>6425</v>
      </c>
      <c r="C4955" t="s">
        <v>6426</v>
      </c>
      <c r="D4955">
        <v>1993</v>
      </c>
      <c r="E4955" t="s">
        <v>755</v>
      </c>
      <c r="G4955" t="str">
        <f t="shared" si="77"/>
        <v>Manufacturing ApplicationsPanel DiscussionA Forum on Crucial Issues in the Simulation of Manufacturing Systems1993Kenneth J. Musselman</v>
      </c>
      <c r="I4955" t="str">
        <f>IFERROR(IF(VLOOKUP(Test!G4955,SanityCheck!$F$2:$F$6384,1,FALSE)=Test!G4955,"Y","N"),"N")</f>
        <v>Y</v>
      </c>
    </row>
    <row r="4956" spans="1:9" x14ac:dyDescent="0.25">
      <c r="A4956" t="s">
        <v>315</v>
      </c>
      <c r="B4956" t="s">
        <v>6425</v>
      </c>
      <c r="C4956" t="s">
        <v>6426</v>
      </c>
      <c r="D4956">
        <v>1993</v>
      </c>
      <c r="E4956" t="s">
        <v>1502</v>
      </c>
      <c r="G4956" t="str">
        <f t="shared" si="77"/>
        <v>Manufacturing ApplicationsPanel DiscussionA Forum on Crucial Issues in the Simulation of Manufacturing Systems1993Onur M. Ulgen</v>
      </c>
      <c r="I4956" t="str">
        <f>IFERROR(IF(VLOOKUP(Test!G4956,SanityCheck!$F$2:$F$6384,1,FALSE)=Test!G4956,"Y","N"),"N")</f>
        <v>Y</v>
      </c>
    </row>
    <row r="4957" spans="1:9" x14ac:dyDescent="0.25">
      <c r="A4957" t="s">
        <v>315</v>
      </c>
      <c r="B4957" t="s">
        <v>6425</v>
      </c>
      <c r="C4957" t="s">
        <v>6424</v>
      </c>
      <c r="D4957">
        <v>1993</v>
      </c>
      <c r="E4957" t="s">
        <v>1946</v>
      </c>
      <c r="G4957" t="str">
        <f t="shared" si="77"/>
        <v>Manufacturing ApplicationsPanel DiscussionSimulation Practices in Manufacturing1993Van B. Norman</v>
      </c>
      <c r="I4957" t="str">
        <f>IFERROR(IF(VLOOKUP(Test!G4957,SanityCheck!$F$2:$F$6384,1,FALSE)=Test!G4957,"Y","N"),"N")</f>
        <v>Y</v>
      </c>
    </row>
    <row r="4958" spans="1:9" x14ac:dyDescent="0.25">
      <c r="A4958" t="s">
        <v>315</v>
      </c>
      <c r="B4958" t="s">
        <v>6425</v>
      </c>
      <c r="C4958" t="s">
        <v>6424</v>
      </c>
      <c r="D4958">
        <v>1993</v>
      </c>
      <c r="E4958" t="s">
        <v>2247</v>
      </c>
      <c r="G4958" t="str">
        <f t="shared" si="77"/>
        <v>Manufacturing ApplicationsPanel DiscussionSimulation Practices in Manufacturing1993Frank Gudan</v>
      </c>
      <c r="I4958" t="str">
        <f>IFERROR(IF(VLOOKUP(Test!G4958,SanityCheck!$F$2:$F$6384,1,FALSE)=Test!G4958,"Y","N"),"N")</f>
        <v>Y</v>
      </c>
    </row>
    <row r="4959" spans="1:9" x14ac:dyDescent="0.25">
      <c r="A4959" t="s">
        <v>315</v>
      </c>
      <c r="B4959" t="s">
        <v>6425</v>
      </c>
      <c r="C4959" t="s">
        <v>6424</v>
      </c>
      <c r="D4959">
        <v>1993</v>
      </c>
      <c r="E4959" t="s">
        <v>6008</v>
      </c>
      <c r="G4959" t="str">
        <f t="shared" si="77"/>
        <v>Manufacturing ApplicationsPanel DiscussionSimulation Practices in Manufacturing1993Stephen K. Halladin</v>
      </c>
      <c r="I4959" t="str">
        <f>IFERROR(IF(VLOOKUP(Test!G4959,SanityCheck!$F$2:$F$6384,1,FALSE)=Test!G4959,"Y","N"),"N")</f>
        <v>Y</v>
      </c>
    </row>
    <row r="4960" spans="1:9" x14ac:dyDescent="0.25">
      <c r="A4960" t="s">
        <v>315</v>
      </c>
      <c r="B4960" t="s">
        <v>6425</v>
      </c>
      <c r="C4960" t="s">
        <v>6424</v>
      </c>
      <c r="D4960">
        <v>1993</v>
      </c>
      <c r="E4960" t="s">
        <v>6006</v>
      </c>
      <c r="G4960" t="str">
        <f t="shared" si="77"/>
        <v>Manufacturing ApplicationsPanel DiscussionSimulation Practices in Manufacturing1993Jerry G. Fox</v>
      </c>
      <c r="I4960" t="str">
        <f>IFERROR(IF(VLOOKUP(Test!G4960,SanityCheck!$F$2:$F$6384,1,FALSE)=Test!G4960,"Y","N"),"N")</f>
        <v>Y</v>
      </c>
    </row>
    <row r="4961" spans="1:9" x14ac:dyDescent="0.25">
      <c r="A4961" t="s">
        <v>315</v>
      </c>
      <c r="B4961" t="s">
        <v>6425</v>
      </c>
      <c r="C4961" t="s">
        <v>6424</v>
      </c>
      <c r="D4961">
        <v>1993</v>
      </c>
      <c r="E4961" t="s">
        <v>6458</v>
      </c>
      <c r="G4961" t="str">
        <f t="shared" si="77"/>
        <v>Manufacturing ApplicationsPanel DiscussionSimulation Practices in Manufacturing1993Kenneth Main</v>
      </c>
      <c r="I4961" t="str">
        <f>IFERROR(IF(VLOOKUP(Test!G4961,SanityCheck!$F$2:$F$6384,1,FALSE)=Test!G4961,"Y","N"),"N")</f>
        <v>Y</v>
      </c>
    </row>
    <row r="4962" spans="1:9" x14ac:dyDescent="0.25">
      <c r="A4962" t="s">
        <v>315</v>
      </c>
      <c r="B4962" t="s">
        <v>6425</v>
      </c>
      <c r="C4962" t="s">
        <v>6424</v>
      </c>
      <c r="D4962">
        <v>1993</v>
      </c>
      <c r="E4962" t="s">
        <v>6449</v>
      </c>
      <c r="G4962" t="str">
        <f t="shared" si="77"/>
        <v>Manufacturing ApplicationsPanel DiscussionSimulation Practices in Manufacturing1993Hwa Sung Na</v>
      </c>
      <c r="I4962" t="str">
        <f>IFERROR(IF(VLOOKUP(Test!G4962,SanityCheck!$F$2:$F$6384,1,FALSE)=Test!G4962,"Y","N"),"N")</f>
        <v>Y</v>
      </c>
    </row>
    <row r="4963" spans="1:9" x14ac:dyDescent="0.25">
      <c r="A4963" t="s">
        <v>315</v>
      </c>
      <c r="B4963" t="s">
        <v>6425</v>
      </c>
      <c r="C4963" t="s">
        <v>6424</v>
      </c>
      <c r="D4963">
        <v>1993</v>
      </c>
      <c r="E4963" t="s">
        <v>6427</v>
      </c>
      <c r="G4963" t="str">
        <f t="shared" si="77"/>
        <v>Manufacturing ApplicationsPanel DiscussionSimulation Practices in Manufacturing1993Cindy Schiess</v>
      </c>
      <c r="I4963" t="str">
        <f>IFERROR(IF(VLOOKUP(Test!G4963,SanityCheck!$F$2:$F$6384,1,FALSE)=Test!G4963,"Y","N"),"N")</f>
        <v>Y</v>
      </c>
    </row>
    <row r="4964" spans="1:9" x14ac:dyDescent="0.25">
      <c r="A4964" t="s">
        <v>315</v>
      </c>
      <c r="B4964" t="s">
        <v>3399</v>
      </c>
      <c r="C4964" t="s">
        <v>3411</v>
      </c>
      <c r="D4964">
        <v>1993</v>
      </c>
      <c r="E4964" t="s">
        <v>3413</v>
      </c>
      <c r="G4964" t="str">
        <f t="shared" si="77"/>
        <v>Manufacturing ApplicationsProduction Planning and ControlModeling and Control of Deadlocks in a Flexible Machining Cell1993Kelwyn A. D'Souza</v>
      </c>
      <c r="I4964" t="str">
        <f>IFERROR(IF(VLOOKUP(Test!G4964,SanityCheck!$F$2:$F$6384,1,FALSE)=Test!G4964,"Y","N"),"N")</f>
        <v>Y</v>
      </c>
    </row>
    <row r="4965" spans="1:9" x14ac:dyDescent="0.25">
      <c r="A4965" t="s">
        <v>315</v>
      </c>
      <c r="B4965" t="s">
        <v>3399</v>
      </c>
      <c r="C4965" t="s">
        <v>3411</v>
      </c>
      <c r="D4965">
        <v>1993</v>
      </c>
      <c r="E4965" t="s">
        <v>3414</v>
      </c>
      <c r="G4965" t="str">
        <f t="shared" si="77"/>
        <v>Manufacturing ApplicationsProduction Planning and ControlModeling and Control of Deadlocks in a Flexible Machining Cell1993Zbigniew Banaszak</v>
      </c>
      <c r="I4965" t="str">
        <f>IFERROR(IF(VLOOKUP(Test!G4965,SanityCheck!$F$2:$F$6384,1,FALSE)=Test!G4965,"Y","N"),"N")</f>
        <v>Y</v>
      </c>
    </row>
    <row r="4966" spans="1:9" x14ac:dyDescent="0.25">
      <c r="A4966" t="s">
        <v>315</v>
      </c>
      <c r="B4966" t="s">
        <v>3399</v>
      </c>
      <c r="C4966" t="s">
        <v>3411</v>
      </c>
      <c r="D4966">
        <v>1993</v>
      </c>
      <c r="E4966" t="s">
        <v>3410</v>
      </c>
      <c r="G4966" t="str">
        <f t="shared" si="77"/>
        <v>Manufacturing ApplicationsProduction Planning and ControlModeling and Control of Deadlocks in a Flexible Machining Cell1993Robert Wojcik</v>
      </c>
      <c r="I4966" t="str">
        <f>IFERROR(IF(VLOOKUP(Test!G4966,SanityCheck!$F$2:$F$6384,1,FALSE)=Test!G4966,"Y","N"),"N")</f>
        <v>Y</v>
      </c>
    </row>
    <row r="4967" spans="1:9" x14ac:dyDescent="0.25">
      <c r="A4967" t="s">
        <v>315</v>
      </c>
      <c r="B4967" t="s">
        <v>3399</v>
      </c>
      <c r="C4967" t="s">
        <v>3398</v>
      </c>
      <c r="D4967">
        <v>1993</v>
      </c>
      <c r="E4967" t="s">
        <v>3397</v>
      </c>
      <c r="G4967" t="str">
        <f t="shared" si="77"/>
        <v>Manufacturing ApplicationsProduction Planning and ControlGenerating Component Release Plans with Backward Simulation1993Edward F. Watson</v>
      </c>
      <c r="I4967" t="str">
        <f>IFERROR(IF(VLOOKUP(Test!G4967,SanityCheck!$F$2:$F$6384,1,FALSE)=Test!G4967,"Y","N"),"N")</f>
        <v>Y</v>
      </c>
    </row>
    <row r="4968" spans="1:9" x14ac:dyDescent="0.25">
      <c r="A4968" t="s">
        <v>315</v>
      </c>
      <c r="B4968" t="s">
        <v>3399</v>
      </c>
      <c r="C4968" t="s">
        <v>3398</v>
      </c>
      <c r="D4968">
        <v>1993</v>
      </c>
      <c r="E4968" t="s">
        <v>3403</v>
      </c>
      <c r="G4968" t="str">
        <f t="shared" si="77"/>
        <v>Manufacturing ApplicationsProduction Planning and ControlGenerating Component Release Plans with Backward Simulation1993Deborah J. Medeiros</v>
      </c>
      <c r="I4968" t="str">
        <f>IFERROR(IF(VLOOKUP(Test!G4968,SanityCheck!$F$2:$F$6384,1,FALSE)=Test!G4968,"Y","N"),"N")</f>
        <v>Y</v>
      </c>
    </row>
    <row r="4969" spans="1:9" x14ac:dyDescent="0.25">
      <c r="A4969" t="s">
        <v>315</v>
      </c>
      <c r="B4969" t="s">
        <v>3399</v>
      </c>
      <c r="C4969" t="s">
        <v>3398</v>
      </c>
      <c r="D4969">
        <v>1993</v>
      </c>
      <c r="E4969" t="s">
        <v>813</v>
      </c>
      <c r="G4969" t="str">
        <f t="shared" si="77"/>
        <v>Manufacturing ApplicationsProduction Planning and ControlGenerating Component Release Plans with Backward Simulation1993Randall P. Sadowski</v>
      </c>
      <c r="I4969" t="str">
        <f>IFERROR(IF(VLOOKUP(Test!G4969,SanityCheck!$F$2:$F$6384,1,FALSE)=Test!G4969,"Y","N"),"N")</f>
        <v>Y</v>
      </c>
    </row>
    <row r="4970" spans="1:9" x14ac:dyDescent="0.25">
      <c r="A4970" t="s">
        <v>315</v>
      </c>
      <c r="B4970" t="s">
        <v>3399</v>
      </c>
      <c r="C4970" t="s">
        <v>3401</v>
      </c>
      <c r="D4970">
        <v>1993</v>
      </c>
      <c r="E4970" t="s">
        <v>3400</v>
      </c>
      <c r="G4970" t="str">
        <f t="shared" si="77"/>
        <v>Manufacturing ApplicationsProduction Planning and ControlSimulation-Based Finite Capacity Scheduling: A Case Study1993Maureen T. Rosenwinkel</v>
      </c>
      <c r="I4970" t="str">
        <f>IFERROR(IF(VLOOKUP(Test!G4970,SanityCheck!$F$2:$F$6384,1,FALSE)=Test!G4970,"Y","N"),"N")</f>
        <v>Y</v>
      </c>
    </row>
    <row r="4971" spans="1:9" x14ac:dyDescent="0.25">
      <c r="A4971" t="s">
        <v>315</v>
      </c>
      <c r="B4971" t="s">
        <v>3399</v>
      </c>
      <c r="C4971" t="s">
        <v>3401</v>
      </c>
      <c r="D4971">
        <v>1993</v>
      </c>
      <c r="E4971" t="s">
        <v>3406</v>
      </c>
      <c r="G4971" t="str">
        <f t="shared" si="77"/>
        <v>Manufacturing ApplicationsProduction Planning and ControlSimulation-Based Finite Capacity Scheduling: A Case Study1993Paul Rogers</v>
      </c>
      <c r="I4971" t="str">
        <f>IFERROR(IF(VLOOKUP(Test!G4971,SanityCheck!$F$2:$F$6384,1,FALSE)=Test!G4971,"Y","N"),"N")</f>
        <v>Y</v>
      </c>
    </row>
    <row r="4972" spans="1:9" x14ac:dyDescent="0.25">
      <c r="A4972" t="s">
        <v>2182</v>
      </c>
      <c r="B4972" t="s">
        <v>6924</v>
      </c>
      <c r="C4972" t="s">
        <v>6926</v>
      </c>
      <c r="D4972">
        <v>1993</v>
      </c>
      <c r="E4972" t="s">
        <v>6925</v>
      </c>
      <c r="G4972" t="str">
        <f t="shared" si="77"/>
        <v>Military ApplicationsDepartment of Defense InfrastructureDefense Modeling and Simulation Office: Defining the Infrastructure1993Robert J. Smillie</v>
      </c>
      <c r="I4972" t="str">
        <f>IFERROR(IF(VLOOKUP(Test!G4972,SanityCheck!$F$2:$F$6384,1,FALSE)=Test!G4972,"Y","N"),"N")</f>
        <v>Y</v>
      </c>
    </row>
    <row r="4973" spans="1:9" x14ac:dyDescent="0.25">
      <c r="A4973" t="s">
        <v>2182</v>
      </c>
      <c r="B4973" t="s">
        <v>6924</v>
      </c>
      <c r="C4973" t="s">
        <v>6928</v>
      </c>
      <c r="D4973">
        <v>1993</v>
      </c>
      <c r="E4973" t="s">
        <v>6929</v>
      </c>
      <c r="G4973" t="str">
        <f t="shared" si="77"/>
        <v>Military ApplicationsDepartment of Defense InfrastructureCall-by-Call Simulator for Telephone Networks1993Harold M. Heggestad</v>
      </c>
      <c r="I4973" t="str">
        <f>IFERROR(IF(VLOOKUP(Test!G4973,SanityCheck!$F$2:$F$6384,1,FALSE)=Test!G4973,"Y","N"),"N")</f>
        <v>Y</v>
      </c>
    </row>
    <row r="4974" spans="1:9" x14ac:dyDescent="0.25">
      <c r="A4974" t="s">
        <v>2182</v>
      </c>
      <c r="B4974" t="s">
        <v>6924</v>
      </c>
      <c r="C4974" t="s">
        <v>6928</v>
      </c>
      <c r="D4974">
        <v>1993</v>
      </c>
      <c r="E4974" t="s">
        <v>6934</v>
      </c>
      <c r="G4974" t="str">
        <f t="shared" si="77"/>
        <v>Military ApplicationsDepartment of Defense InfrastructureCall-by-Call Simulator for Telephone Networks1993Thomas Lam</v>
      </c>
      <c r="I4974" t="str">
        <f>IFERROR(IF(VLOOKUP(Test!G4974,SanityCheck!$F$2:$F$6384,1,FALSE)=Test!G4974,"Y","N"),"N")</f>
        <v>Y</v>
      </c>
    </row>
    <row r="4975" spans="1:9" x14ac:dyDescent="0.25">
      <c r="A4975" t="s">
        <v>2182</v>
      </c>
      <c r="B4975" t="s">
        <v>6924</v>
      </c>
      <c r="C4975" t="s">
        <v>6928</v>
      </c>
      <c r="D4975">
        <v>1993</v>
      </c>
      <c r="E4975" t="s">
        <v>6927</v>
      </c>
      <c r="G4975" t="str">
        <f t="shared" si="77"/>
        <v>Military ApplicationsDepartment of Defense InfrastructureCall-by-Call Simulator for Telephone Networks1993James W. Forgie</v>
      </c>
      <c r="I4975" t="str">
        <f>IFERROR(IF(VLOOKUP(Test!G4975,SanityCheck!$F$2:$F$6384,1,FALSE)=Test!G4975,"Y","N"),"N")</f>
        <v>Y</v>
      </c>
    </row>
    <row r="4976" spans="1:9" x14ac:dyDescent="0.25">
      <c r="A4976" t="s">
        <v>2182</v>
      </c>
      <c r="B4976" t="s">
        <v>6924</v>
      </c>
      <c r="C4976" t="s">
        <v>6928</v>
      </c>
      <c r="D4976">
        <v>1993</v>
      </c>
      <c r="E4976" t="s">
        <v>6931</v>
      </c>
      <c r="G4976" t="str">
        <f t="shared" si="77"/>
        <v>Military ApplicationsDepartment of Defense InfrastructureCall-by-Call Simulator for Telephone Networks1993Constance K. McElwain</v>
      </c>
      <c r="I4976" t="str">
        <f>IFERROR(IF(VLOOKUP(Test!G4976,SanityCheck!$F$2:$F$6384,1,FALSE)=Test!G4976,"Y","N"),"N")</f>
        <v>Y</v>
      </c>
    </row>
    <row r="4977" spans="1:9" x14ac:dyDescent="0.25">
      <c r="A4977" t="s">
        <v>2182</v>
      </c>
      <c r="B4977" t="s">
        <v>6924</v>
      </c>
      <c r="C4977" t="s">
        <v>6933</v>
      </c>
      <c r="D4977">
        <v>1993</v>
      </c>
      <c r="E4977" t="s">
        <v>6932</v>
      </c>
      <c r="G4977" t="str">
        <f t="shared" si="77"/>
        <v>Military ApplicationsDepartment of Defense InfrastructureModeling and Simulation Standards Products and Processes1993William F. Flanigan  Jr.</v>
      </c>
      <c r="I4977" t="str">
        <f>IFERROR(IF(VLOOKUP(Test!G4977,SanityCheck!$F$2:$F$6384,1,FALSE)=Test!G4977,"Y","N"),"N")</f>
        <v>Y</v>
      </c>
    </row>
    <row r="4978" spans="1:9" x14ac:dyDescent="0.25">
      <c r="A4978" t="s">
        <v>2182</v>
      </c>
      <c r="B4978" t="s">
        <v>6924</v>
      </c>
      <c r="C4978" t="s">
        <v>6923</v>
      </c>
      <c r="D4978">
        <v>1993</v>
      </c>
      <c r="E4978" t="s">
        <v>6922</v>
      </c>
      <c r="G4978" t="str">
        <f t="shared" si="77"/>
        <v>Military ApplicationsDepartment of Defense InfrastructureJoint Data Base Elements for Modeling and Simulation1993James L. Cole</v>
      </c>
      <c r="I4978" t="str">
        <f>IFERROR(IF(VLOOKUP(Test!G4978,SanityCheck!$F$2:$F$6384,1,FALSE)=Test!G4978,"Y","N"),"N")</f>
        <v>Y</v>
      </c>
    </row>
    <row r="4979" spans="1:9" x14ac:dyDescent="0.25">
      <c r="A4979" t="s">
        <v>2182</v>
      </c>
      <c r="B4979" t="s">
        <v>6924</v>
      </c>
      <c r="C4979" t="s">
        <v>6923</v>
      </c>
      <c r="D4979">
        <v>1993</v>
      </c>
      <c r="E4979" t="s">
        <v>6930</v>
      </c>
      <c r="G4979" t="str">
        <f t="shared" si="77"/>
        <v>Military ApplicationsDepartment of Defense InfrastructureJoint Data Base Elements for Modeling and Simulation1993Peter Valentine</v>
      </c>
      <c r="I4979" t="str">
        <f>IFERROR(IF(VLOOKUP(Test!G4979,SanityCheck!$F$2:$F$6384,1,FALSE)=Test!G4979,"Y","N"),"N")</f>
        <v>Y</v>
      </c>
    </row>
    <row r="4980" spans="1:9" x14ac:dyDescent="0.25">
      <c r="A4980" t="s">
        <v>2182</v>
      </c>
      <c r="B4980" t="s">
        <v>6937</v>
      </c>
      <c r="C4980" t="s">
        <v>6939</v>
      </c>
      <c r="D4980">
        <v>1993</v>
      </c>
      <c r="E4980" t="s">
        <v>6938</v>
      </c>
      <c r="G4980" t="str">
        <f t="shared" si="77"/>
        <v>Military ApplicationsMega SimulationsModeling Coalition Warfare: A Multi-Sided Simulation Design1993Kevin Brandt</v>
      </c>
      <c r="I4980" t="str">
        <f>IFERROR(IF(VLOOKUP(Test!G4980,SanityCheck!$F$2:$F$6384,1,FALSE)=Test!G4980,"Y","N"),"N")</f>
        <v>Y</v>
      </c>
    </row>
    <row r="4981" spans="1:9" x14ac:dyDescent="0.25">
      <c r="A4981" t="s">
        <v>2182</v>
      </c>
      <c r="B4981" t="s">
        <v>6937</v>
      </c>
      <c r="C4981" t="s">
        <v>6939</v>
      </c>
      <c r="D4981">
        <v>1993</v>
      </c>
      <c r="E4981" t="s">
        <v>6943</v>
      </c>
      <c r="G4981" t="str">
        <f t="shared" si="77"/>
        <v>Military ApplicationsMega SimulationsModeling Coalition Warfare: A Multi-Sided Simulation Design1993Ellen Roland</v>
      </c>
      <c r="I4981" t="str">
        <f>IFERROR(IF(VLOOKUP(Test!G4981,SanityCheck!$F$2:$F$6384,1,FALSE)=Test!G4981,"Y","N"),"N")</f>
        <v>Y</v>
      </c>
    </row>
    <row r="4982" spans="1:9" x14ac:dyDescent="0.25">
      <c r="A4982" t="s">
        <v>2182</v>
      </c>
      <c r="B4982" t="s">
        <v>6937</v>
      </c>
      <c r="C4982" t="s">
        <v>6936</v>
      </c>
      <c r="D4982">
        <v>1993</v>
      </c>
      <c r="E4982" t="s">
        <v>6935</v>
      </c>
      <c r="G4982" t="str">
        <f t="shared" si="77"/>
        <v>Military ApplicationsMega SimulationsThe Joint Modeling and Simulation System: A Common Modeling Architecture for the DoD1993David B. Russell</v>
      </c>
      <c r="I4982" t="str">
        <f>IFERROR(IF(VLOOKUP(Test!G4982,SanityCheck!$F$2:$F$6384,1,FALSE)=Test!G4982,"Y","N"),"N")</f>
        <v>Y</v>
      </c>
    </row>
    <row r="4983" spans="1:9" x14ac:dyDescent="0.25">
      <c r="A4983" t="s">
        <v>2182</v>
      </c>
      <c r="B4983" t="s">
        <v>6937</v>
      </c>
      <c r="C4983" t="s">
        <v>6936</v>
      </c>
      <c r="D4983">
        <v>1993</v>
      </c>
      <c r="E4983" t="s">
        <v>6942</v>
      </c>
      <c r="G4983" t="str">
        <f t="shared" si="77"/>
        <v>Military ApplicationsMega SimulationsThe Joint Modeling and Simulation System: A Common Modeling Architecture for the DoD1993William McQuay</v>
      </c>
      <c r="I4983" t="str">
        <f>IFERROR(IF(VLOOKUP(Test!G4983,SanityCheck!$F$2:$F$6384,1,FALSE)=Test!G4983,"Y","N"),"N")</f>
        <v>Y</v>
      </c>
    </row>
    <row r="4984" spans="1:9" x14ac:dyDescent="0.25">
      <c r="A4984" t="s">
        <v>2182</v>
      </c>
      <c r="B4984" t="s">
        <v>6937</v>
      </c>
      <c r="C4984" t="s">
        <v>6941</v>
      </c>
      <c r="D4984">
        <v>1993</v>
      </c>
      <c r="E4984" t="s">
        <v>6940</v>
      </c>
      <c r="G4984" t="str">
        <f t="shared" si="77"/>
        <v>Military ApplicationsMega SimulationsPhysics-Based, High-Fidelity Simulation: Strategic Scene Generation Model1993Harry Heckathorn</v>
      </c>
      <c r="I4984" t="str">
        <f>IFERROR(IF(VLOOKUP(Test!G4984,SanityCheck!$F$2:$F$6384,1,FALSE)=Test!G4984,"Y","N"),"N")</f>
        <v>Y</v>
      </c>
    </row>
    <row r="4985" spans="1:9" x14ac:dyDescent="0.25">
      <c r="A4985" t="s">
        <v>2182</v>
      </c>
      <c r="B4985" t="s">
        <v>6937</v>
      </c>
      <c r="C4985" t="s">
        <v>6941</v>
      </c>
      <c r="D4985">
        <v>1993</v>
      </c>
      <c r="E4985" t="s">
        <v>5464</v>
      </c>
      <c r="G4985" t="str">
        <f t="shared" si="77"/>
        <v>Military ApplicationsMega SimulationsPhysics-Based, High-Fidelity Simulation: Strategic Scene Generation Model1993Frederick Wieland</v>
      </c>
      <c r="I4985" t="str">
        <f>IFERROR(IF(VLOOKUP(Test!G4985,SanityCheck!$F$2:$F$6384,1,FALSE)=Test!G4985,"Y","N"),"N")</f>
        <v>Y</v>
      </c>
    </row>
    <row r="4986" spans="1:9" x14ac:dyDescent="0.25">
      <c r="A4986" t="s">
        <v>2182</v>
      </c>
      <c r="B4986" t="s">
        <v>774</v>
      </c>
      <c r="C4986" t="s">
        <v>4631</v>
      </c>
      <c r="D4986">
        <v>1993</v>
      </c>
      <c r="E4986" t="s">
        <v>4630</v>
      </c>
      <c r="G4986" t="str">
        <f t="shared" si="77"/>
        <v>Military ApplicationsDistributed SimulationSeamless Simulation: Mixing Live and Virtual Simulations1993Charles D. Burdick</v>
      </c>
      <c r="I4986" t="str">
        <f>IFERROR(IF(VLOOKUP(Test!G4986,SanityCheck!$F$2:$F$6384,1,FALSE)=Test!G4986,"Y","N"),"N")</f>
        <v>Y</v>
      </c>
    </row>
    <row r="4987" spans="1:9" x14ac:dyDescent="0.25">
      <c r="A4987" t="s">
        <v>2182</v>
      </c>
      <c r="B4987" t="s">
        <v>774</v>
      </c>
      <c r="C4987" t="s">
        <v>4619</v>
      </c>
      <c r="D4987">
        <v>1993</v>
      </c>
      <c r="E4987" t="s">
        <v>4618</v>
      </c>
      <c r="G4987" t="str">
        <f t="shared" si="77"/>
        <v>Military ApplicationsDistributed SimulationFamilies of Models that Cross Levels of Resolution: Issues for Design, Calibration and Management1993Paul K. Davis</v>
      </c>
      <c r="I4987" t="str">
        <f>IFERROR(IF(VLOOKUP(Test!G4987,SanityCheck!$F$2:$F$6384,1,FALSE)=Test!G4987,"Y","N"),"N")</f>
        <v>Y</v>
      </c>
    </row>
    <row r="4988" spans="1:9" x14ac:dyDescent="0.25">
      <c r="A4988" t="s">
        <v>2182</v>
      </c>
      <c r="B4988" t="s">
        <v>774</v>
      </c>
      <c r="C4988" t="s">
        <v>4619</v>
      </c>
      <c r="D4988">
        <v>1993</v>
      </c>
      <c r="E4988" t="s">
        <v>4633</v>
      </c>
      <c r="G4988" t="str">
        <f t="shared" si="77"/>
        <v>Military ApplicationsDistributed SimulationFamilies of Models that Cross Levels of Resolution: Issues for Design, Calibration and Management1993Richard Hillestad</v>
      </c>
      <c r="I4988" t="str">
        <f>IFERROR(IF(VLOOKUP(Test!G4988,SanityCheck!$F$2:$F$6384,1,FALSE)=Test!G4988,"Y","N"),"N")</f>
        <v>Y</v>
      </c>
    </row>
    <row r="4989" spans="1:9" x14ac:dyDescent="0.25">
      <c r="A4989" t="s">
        <v>2182</v>
      </c>
      <c r="B4989" t="s">
        <v>774</v>
      </c>
      <c r="C4989" t="s">
        <v>4626</v>
      </c>
      <c r="D4989">
        <v>1993</v>
      </c>
      <c r="E4989" t="s">
        <v>4625</v>
      </c>
      <c r="G4989" t="str">
        <f t="shared" si="77"/>
        <v>Military ApplicationsDistributed SimulationAn Activity Model for Standards Process for the Distributed Interactive Simulation (DIS)1993Chien Huo</v>
      </c>
      <c r="I4989" t="str">
        <f>IFERROR(IF(VLOOKUP(Test!G4989,SanityCheck!$F$2:$F$6384,1,FALSE)=Test!G4989,"Y","N"),"N")</f>
        <v>Y</v>
      </c>
    </row>
    <row r="4990" spans="1:9" x14ac:dyDescent="0.25">
      <c r="A4990" t="s">
        <v>2182</v>
      </c>
      <c r="B4990" t="s">
        <v>6946</v>
      </c>
      <c r="C4990" t="s">
        <v>6945</v>
      </c>
      <c r="D4990">
        <v>1993</v>
      </c>
      <c r="E4990" t="s">
        <v>6944</v>
      </c>
      <c r="G4990" t="str">
        <f t="shared" si="77"/>
        <v>Military ApplicationsModeling and Simulation ApplicationsThe Close Combat Tactical Trainer Program1993William R. Johnson</v>
      </c>
      <c r="I4990" t="str">
        <f>IFERROR(IF(VLOOKUP(Test!G4990,SanityCheck!$F$2:$F$6384,1,FALSE)=Test!G4990,"Y","N"),"N")</f>
        <v>Y</v>
      </c>
    </row>
    <row r="4991" spans="1:9" x14ac:dyDescent="0.25">
      <c r="A4991" t="s">
        <v>2182</v>
      </c>
      <c r="B4991" t="s">
        <v>6946</v>
      </c>
      <c r="C4991" t="s">
        <v>6945</v>
      </c>
      <c r="D4991">
        <v>1993</v>
      </c>
      <c r="E4991" t="s">
        <v>6951</v>
      </c>
      <c r="G4991" t="str">
        <f t="shared" si="77"/>
        <v>Military ApplicationsModeling and Simulation ApplicationsThe Close Combat Tactical Trainer Program1993Thomas W. Mastaglio</v>
      </c>
      <c r="I4991" t="str">
        <f>IFERROR(IF(VLOOKUP(Test!G4991,SanityCheck!$F$2:$F$6384,1,FALSE)=Test!G4991,"Y","N"),"N")</f>
        <v>Y</v>
      </c>
    </row>
    <row r="4992" spans="1:9" x14ac:dyDescent="0.25">
      <c r="A4992" t="s">
        <v>2182</v>
      </c>
      <c r="B4992" t="s">
        <v>6946</v>
      </c>
      <c r="C4992" t="s">
        <v>6945</v>
      </c>
      <c r="D4992">
        <v>1993</v>
      </c>
      <c r="E4992" t="s">
        <v>6952</v>
      </c>
      <c r="G4992" t="str">
        <f t="shared" si="77"/>
        <v>Military ApplicationsModeling and Simulation ApplicationsThe Close Combat Tactical Trainer Program1993Paul D. Peterson</v>
      </c>
      <c r="I4992" t="str">
        <f>IFERROR(IF(VLOOKUP(Test!G4992,SanityCheck!$F$2:$F$6384,1,FALSE)=Test!G4992,"Y","N"),"N")</f>
        <v>Y</v>
      </c>
    </row>
    <row r="4993" spans="1:9" x14ac:dyDescent="0.25">
      <c r="A4993" t="s">
        <v>2182</v>
      </c>
      <c r="B4993" t="s">
        <v>6946</v>
      </c>
      <c r="C4993" t="s">
        <v>6950</v>
      </c>
      <c r="D4993">
        <v>1993</v>
      </c>
      <c r="E4993" t="s">
        <v>6949</v>
      </c>
      <c r="G4993" t="str">
        <f t="shared" si="77"/>
        <v>Military ApplicationsModeling and Simulation ApplicationsA Demonstration of Undersea Warfare Technologies in a High Fidelity Simulation on the Defense Simulation Internet1993Joseph S. Lombardo</v>
      </c>
      <c r="I4993" t="str">
        <f>IFERROR(IF(VLOOKUP(Test!G4993,SanityCheck!$F$2:$F$6384,1,FALSE)=Test!G4993,"Y","N"),"N")</f>
        <v>Y</v>
      </c>
    </row>
    <row r="4994" spans="1:9" x14ac:dyDescent="0.25">
      <c r="A4994" t="s">
        <v>2182</v>
      </c>
      <c r="B4994" t="s">
        <v>6946</v>
      </c>
      <c r="C4994" t="s">
        <v>6948</v>
      </c>
      <c r="D4994">
        <v>1993</v>
      </c>
      <c r="E4994" t="s">
        <v>6947</v>
      </c>
      <c r="G4994" t="str">
        <f t="shared" ref="G4994:G5057" si="78">CONCATENATE(A4994,B4994,C4994,D4994,E4994)</f>
        <v>Military ApplicationsModeling and Simulation ApplicationsTraining Utility of Multiship Air Combat Simulation1993Herbert H. Bell</v>
      </c>
      <c r="I4994" t="str">
        <f>IFERROR(IF(VLOOKUP(Test!G4994,SanityCheck!$F$2:$F$6384,1,FALSE)=Test!G4994,"Y","N"),"N")</f>
        <v>Y</v>
      </c>
    </row>
    <row r="4995" spans="1:9" x14ac:dyDescent="0.25">
      <c r="A4995" t="s">
        <v>2182</v>
      </c>
      <c r="B4995" t="s">
        <v>6946</v>
      </c>
      <c r="C4995" t="s">
        <v>6948</v>
      </c>
      <c r="D4995">
        <v>1993</v>
      </c>
      <c r="E4995" t="s">
        <v>6953</v>
      </c>
      <c r="G4995" t="str">
        <f t="shared" si="78"/>
        <v>Military ApplicationsModeling and Simulation ApplicationsTraining Utility of Multiship Air Combat Simulation1993Peter M. Crane</v>
      </c>
      <c r="I4995" t="str">
        <f>IFERROR(IF(VLOOKUP(Test!G4995,SanityCheck!$F$2:$F$6384,1,FALSE)=Test!G4995,"Y","N"),"N")</f>
        <v>Y</v>
      </c>
    </row>
    <row r="4996" spans="1:9" x14ac:dyDescent="0.25">
      <c r="A4996" t="s">
        <v>2182</v>
      </c>
      <c r="B4996" t="s">
        <v>6956</v>
      </c>
      <c r="C4996" t="s">
        <v>6958</v>
      </c>
      <c r="D4996">
        <v>1993</v>
      </c>
      <c r="E4996" t="s">
        <v>6954</v>
      </c>
      <c r="G4996" t="str">
        <f t="shared" si="78"/>
        <v>Military ApplicationsIndividual Warrior RepresentationThe Integrated Unit Simulation System: Quantifying Individual and Small Unit Mission Effectiveness on the Battlefield of the Future1993Victor E. Middleton</v>
      </c>
      <c r="I4996" t="str">
        <f>IFERROR(IF(VLOOKUP(Test!G4996,SanityCheck!$F$2:$F$6384,1,FALSE)=Test!G4996,"Y","N"),"N")</f>
        <v>Y</v>
      </c>
    </row>
    <row r="4997" spans="1:9" x14ac:dyDescent="0.25">
      <c r="A4997" t="s">
        <v>2182</v>
      </c>
      <c r="B4997" t="s">
        <v>6956</v>
      </c>
      <c r="C4997" t="s">
        <v>6958</v>
      </c>
      <c r="D4997">
        <v>1993</v>
      </c>
      <c r="E4997" t="s">
        <v>6957</v>
      </c>
      <c r="G4997" t="str">
        <f t="shared" si="78"/>
        <v>Military ApplicationsIndividual Warrior RepresentationThe Integrated Unit Simulation System: Quantifying Individual and Small Unit Mission Effectiveness on the Battlefield of the Future1993John O'Keefe IV</v>
      </c>
      <c r="I4997" t="str">
        <f>IFERROR(IF(VLOOKUP(Test!G4997,SanityCheck!$F$2:$F$6384,1,FALSE)=Test!G4997,"Y","N"),"N")</f>
        <v>Y</v>
      </c>
    </row>
    <row r="4998" spans="1:9" x14ac:dyDescent="0.25">
      <c r="A4998" t="s">
        <v>2182</v>
      </c>
      <c r="B4998" t="s">
        <v>6956</v>
      </c>
      <c r="C4998" t="s">
        <v>6955</v>
      </c>
      <c r="D4998">
        <v>1993</v>
      </c>
      <c r="E4998" t="s">
        <v>6954</v>
      </c>
      <c r="G4998" t="str">
        <f t="shared" si="78"/>
        <v>Military ApplicationsIndividual Warrior RepresentationVirtual Reality and Analytical Simulation of the Solider1993Victor E. Middleton</v>
      </c>
      <c r="I4998" t="str">
        <f>IFERROR(IF(VLOOKUP(Test!G4998,SanityCheck!$F$2:$F$6384,1,FALSE)=Test!G4998,"Y","N"),"N")</f>
        <v>Y</v>
      </c>
    </row>
    <row r="4999" spans="1:9" x14ac:dyDescent="0.25">
      <c r="A4999" t="s">
        <v>2182</v>
      </c>
      <c r="B4999" t="s">
        <v>6956</v>
      </c>
      <c r="C4999" t="s">
        <v>6955</v>
      </c>
      <c r="D4999">
        <v>1993</v>
      </c>
      <c r="E4999" t="s">
        <v>6959</v>
      </c>
      <c r="G4999" t="str">
        <f t="shared" si="78"/>
        <v>Military ApplicationsIndividual Warrior RepresentationVirtual Reality and Analytical Simulation of the Solider1993Robert T. McIntyre III</v>
      </c>
      <c r="I4999" t="str">
        <f>IFERROR(IF(VLOOKUP(Test!G4999,SanityCheck!$F$2:$F$6384,1,FALSE)=Test!G4999,"Y","N"),"N")</f>
        <v>Y</v>
      </c>
    </row>
    <row r="5000" spans="1:9" x14ac:dyDescent="0.25">
      <c r="A5000" t="s">
        <v>2182</v>
      </c>
      <c r="B5000" t="s">
        <v>6956</v>
      </c>
      <c r="C5000" t="s">
        <v>6955</v>
      </c>
      <c r="D5000">
        <v>1993</v>
      </c>
      <c r="E5000" t="s">
        <v>6957</v>
      </c>
      <c r="G5000" t="str">
        <f t="shared" si="78"/>
        <v>Military ApplicationsIndividual Warrior RepresentationVirtual Reality and Analytical Simulation of the Solider1993John O'Keefe IV</v>
      </c>
      <c r="I5000" t="str">
        <f>IFERROR(IF(VLOOKUP(Test!G5000,SanityCheck!$F$2:$F$6384,1,FALSE)=Test!G5000,"Y","N"),"N")</f>
        <v>Y</v>
      </c>
    </row>
    <row r="5001" spans="1:9" x14ac:dyDescent="0.25">
      <c r="A5001" t="s">
        <v>2182</v>
      </c>
      <c r="B5001" t="s">
        <v>6962</v>
      </c>
      <c r="C5001" t="s">
        <v>6964</v>
      </c>
      <c r="D5001">
        <v>1993</v>
      </c>
      <c r="E5001" t="s">
        <v>6963</v>
      </c>
      <c r="G5001" t="str">
        <f t="shared" si="78"/>
        <v>Military ApplicationsThe Corps Battle Simulation (CBS)The Corps Battle Simulation for Military Training1993Sherry Mertens</v>
      </c>
      <c r="I5001" t="str">
        <f>IFERROR(IF(VLOOKUP(Test!G5001,SanityCheck!$F$2:$F$6384,1,FALSE)=Test!G5001,"Y","N"),"N")</f>
        <v>Y</v>
      </c>
    </row>
    <row r="5002" spans="1:9" x14ac:dyDescent="0.25">
      <c r="A5002" t="s">
        <v>2182</v>
      </c>
      <c r="B5002" t="s">
        <v>6962</v>
      </c>
      <c r="C5002" t="s">
        <v>6961</v>
      </c>
      <c r="D5002">
        <v>1993</v>
      </c>
      <c r="E5002" t="s">
        <v>6966</v>
      </c>
      <c r="G5002" t="str">
        <f t="shared" si="78"/>
        <v>Military ApplicationsThe Corps Battle Simulation (CBS)Semi-Automated Forces for Corps Battle Simulation1993Erann Gat</v>
      </c>
      <c r="I5002" t="str">
        <f>IFERROR(IF(VLOOKUP(Test!G5002,SanityCheck!$F$2:$F$6384,1,FALSE)=Test!G5002,"Y","N"),"N")</f>
        <v>Y</v>
      </c>
    </row>
    <row r="5003" spans="1:9" x14ac:dyDescent="0.25">
      <c r="A5003" t="s">
        <v>2182</v>
      </c>
      <c r="B5003" t="s">
        <v>6962</v>
      </c>
      <c r="C5003" t="s">
        <v>6961</v>
      </c>
      <c r="D5003">
        <v>1993</v>
      </c>
      <c r="E5003" t="s">
        <v>6960</v>
      </c>
      <c r="G5003" t="str">
        <f t="shared" si="78"/>
        <v>Military ApplicationsThe Corps Battle Simulation (CBS)Semi-Automated Forces for Corps Battle Simulation1993Joe Fearey</v>
      </c>
      <c r="I5003" t="str">
        <f>IFERROR(IF(VLOOKUP(Test!G5003,SanityCheck!$F$2:$F$6384,1,FALSE)=Test!G5003,"Y","N"),"N")</f>
        <v>Y</v>
      </c>
    </row>
    <row r="5004" spans="1:9" x14ac:dyDescent="0.25">
      <c r="A5004" t="s">
        <v>2182</v>
      </c>
      <c r="B5004" t="s">
        <v>6962</v>
      </c>
      <c r="C5004" t="s">
        <v>6961</v>
      </c>
      <c r="D5004">
        <v>1993</v>
      </c>
      <c r="E5004" t="s">
        <v>6965</v>
      </c>
      <c r="G5004" t="str">
        <f t="shared" si="78"/>
        <v>Military ApplicationsThe Corps Battle Simulation (CBS)Semi-Automated Forces for Corps Battle Simulation1993Joe Provenzano</v>
      </c>
      <c r="I5004" t="str">
        <f>IFERROR(IF(VLOOKUP(Test!G5004,SanityCheck!$F$2:$F$6384,1,FALSE)=Test!G5004,"Y","N"),"N")</f>
        <v>Y</v>
      </c>
    </row>
    <row r="5005" spans="1:9" x14ac:dyDescent="0.25">
      <c r="A5005" t="s">
        <v>2182</v>
      </c>
      <c r="B5005" t="s">
        <v>6962</v>
      </c>
      <c r="C5005" t="s">
        <v>6968</v>
      </c>
      <c r="D5005">
        <v>1993</v>
      </c>
      <c r="E5005" t="s">
        <v>6967</v>
      </c>
      <c r="G5005" t="str">
        <f t="shared" si="78"/>
        <v>Military ApplicationsThe Corps Battle Simulation (CBS)COAST: The Controller's Assistant1993William H. Duquette</v>
      </c>
      <c r="I5005" t="str">
        <f>IFERROR(IF(VLOOKUP(Test!G5005,SanityCheck!$F$2:$F$6384,1,FALSE)=Test!G5005,"Y","N"),"N")</f>
        <v>Y</v>
      </c>
    </row>
    <row r="5006" spans="1:9" x14ac:dyDescent="0.25">
      <c r="A5006" t="s">
        <v>2182</v>
      </c>
      <c r="B5006" t="s">
        <v>6971</v>
      </c>
      <c r="C5006" t="s">
        <v>6970</v>
      </c>
      <c r="D5006">
        <v>1993</v>
      </c>
      <c r="E5006" t="s">
        <v>6969</v>
      </c>
      <c r="G5006" t="str">
        <f t="shared" si="78"/>
        <v>Military ApplicationsThe Aggregate Level Simulation Protocol (ASLP)ALSP - Theory, Experience, and Future Directions1993Richard M. Weatherly</v>
      </c>
      <c r="I5006" t="str">
        <f>IFERROR(IF(VLOOKUP(Test!G5006,SanityCheck!$F$2:$F$6384,1,FALSE)=Test!G5006,"Y","N"),"N")</f>
        <v>Y</v>
      </c>
    </row>
    <row r="5007" spans="1:9" x14ac:dyDescent="0.25">
      <c r="A5007" t="s">
        <v>2182</v>
      </c>
      <c r="B5007" t="s">
        <v>6971</v>
      </c>
      <c r="C5007" t="s">
        <v>6970</v>
      </c>
      <c r="D5007">
        <v>1993</v>
      </c>
      <c r="E5007" t="s">
        <v>6974</v>
      </c>
      <c r="G5007" t="str">
        <f t="shared" si="78"/>
        <v>Military ApplicationsThe Aggregate Level Simulation Protocol (ASLP)ALSP - Theory, Experience, and Future Directions1993Annette L. Wilson</v>
      </c>
      <c r="I5007" t="str">
        <f>IFERROR(IF(VLOOKUP(Test!G5007,SanityCheck!$F$2:$F$6384,1,FALSE)=Test!G5007,"Y","N"),"N")</f>
        <v>Y</v>
      </c>
    </row>
    <row r="5008" spans="1:9" x14ac:dyDescent="0.25">
      <c r="A5008" t="s">
        <v>2182</v>
      </c>
      <c r="B5008" t="s">
        <v>6971</v>
      </c>
      <c r="C5008" t="s">
        <v>6970</v>
      </c>
      <c r="D5008">
        <v>1993</v>
      </c>
      <c r="E5008" t="s">
        <v>6975</v>
      </c>
      <c r="G5008" t="str">
        <f t="shared" si="78"/>
        <v>Military ApplicationsThe Aggregate Level Simulation Protocol (ASLP)ALSP - Theory, Experience, and Future Directions1993Sean P. Griffin</v>
      </c>
      <c r="I5008" t="str">
        <f>IFERROR(IF(VLOOKUP(Test!G5008,SanityCheck!$F$2:$F$6384,1,FALSE)=Test!G5008,"Y","N"),"N")</f>
        <v>Y</v>
      </c>
    </row>
    <row r="5009" spans="1:9" x14ac:dyDescent="0.25">
      <c r="A5009" t="s">
        <v>2182</v>
      </c>
      <c r="B5009" t="s">
        <v>6971</v>
      </c>
      <c r="C5009" t="s">
        <v>6973</v>
      </c>
      <c r="D5009">
        <v>1993</v>
      </c>
      <c r="E5009" t="s">
        <v>6972</v>
      </c>
      <c r="G5009" t="str">
        <f t="shared" si="78"/>
        <v>Military ApplicationsThe Aggregate Level Simulation Protocol (ASLP)Joining a Distributed Simulation Environment Via ALSP1993Lydia P. Dubon</v>
      </c>
      <c r="I5009" t="str">
        <f>IFERROR(IF(VLOOKUP(Test!G5009,SanityCheck!$F$2:$F$6384,1,FALSE)=Test!G5009,"Y","N"),"N")</f>
        <v>Y</v>
      </c>
    </row>
    <row r="5010" spans="1:9" x14ac:dyDescent="0.25">
      <c r="A5010" t="s">
        <v>2182</v>
      </c>
      <c r="B5010" t="s">
        <v>6978</v>
      </c>
      <c r="C5010" t="s">
        <v>6977</v>
      </c>
      <c r="D5010">
        <v>1993</v>
      </c>
      <c r="E5010" t="s">
        <v>6976</v>
      </c>
      <c r="G5010" t="str">
        <f t="shared" si="78"/>
        <v>Military ApplicationsNaval and Marine Corp Modeling and SimulationNaval Modeling and Simulation Verification, Validation, and Accreditation1993Dale K. Pace</v>
      </c>
      <c r="I5010" t="str">
        <f>IFERROR(IF(VLOOKUP(Test!G5010,SanityCheck!$F$2:$F$6384,1,FALSE)=Test!G5010,"Y","N"),"N")</f>
        <v>Y</v>
      </c>
    </row>
    <row r="5011" spans="1:9" x14ac:dyDescent="0.25">
      <c r="A5011" t="s">
        <v>2182</v>
      </c>
      <c r="B5011" t="s">
        <v>2182</v>
      </c>
      <c r="C5011" t="s">
        <v>5098</v>
      </c>
      <c r="D5011">
        <v>1993</v>
      </c>
      <c r="E5011" t="s">
        <v>5113</v>
      </c>
      <c r="G5011" t="str">
        <f t="shared" si="78"/>
        <v>Military ApplicationsMilitary ApplicationsAnimation: What's Essential for Effective Communication of Military Simulation Model Operation?1993Michael L. Carpenter</v>
      </c>
      <c r="I5011" t="str">
        <f>IFERROR(IF(VLOOKUP(Test!G5011,SanityCheck!$F$2:$F$6384,1,FALSE)=Test!G5011,"Y","N"),"N")</f>
        <v>Y</v>
      </c>
    </row>
    <row r="5012" spans="1:9" x14ac:dyDescent="0.25">
      <c r="A5012" t="s">
        <v>2182</v>
      </c>
      <c r="B5012" t="s">
        <v>2182</v>
      </c>
      <c r="C5012" t="s">
        <v>5098</v>
      </c>
      <c r="D5012">
        <v>1993</v>
      </c>
      <c r="E5012" t="s">
        <v>5097</v>
      </c>
      <c r="G5012" t="str">
        <f t="shared" si="78"/>
        <v>Military ApplicationsMilitary ApplicationsAnimation: What's Essential for Effective Communication of Military Simulation Model Operation?1993Kenneth W. Bauer  Jr.</v>
      </c>
      <c r="I5012" t="str">
        <f>IFERROR(IF(VLOOKUP(Test!G5012,SanityCheck!$F$2:$F$6384,1,FALSE)=Test!G5012,"Y","N"),"N")</f>
        <v>Y</v>
      </c>
    </row>
    <row r="5013" spans="1:9" x14ac:dyDescent="0.25">
      <c r="A5013" t="s">
        <v>2182</v>
      </c>
      <c r="B5013" t="s">
        <v>2182</v>
      </c>
      <c r="C5013" t="s">
        <v>5098</v>
      </c>
      <c r="D5013">
        <v>1993</v>
      </c>
      <c r="E5013" t="s">
        <v>5099</v>
      </c>
      <c r="G5013" t="str">
        <f t="shared" si="78"/>
        <v>Military ApplicationsMilitary ApplicationsAnimation: What's Essential for Effective Communication of Military Simulation Model Operation?1993Thomas F. Schuppe</v>
      </c>
      <c r="I5013" t="str">
        <f>IFERROR(IF(VLOOKUP(Test!G5013,SanityCheck!$F$2:$F$6384,1,FALSE)=Test!G5013,"Y","N"),"N")</f>
        <v>Y</v>
      </c>
    </row>
    <row r="5014" spans="1:9" x14ac:dyDescent="0.25">
      <c r="A5014" t="s">
        <v>2182</v>
      </c>
      <c r="B5014" t="s">
        <v>2182</v>
      </c>
      <c r="C5014" t="s">
        <v>5098</v>
      </c>
      <c r="D5014">
        <v>1993</v>
      </c>
      <c r="E5014" t="s">
        <v>5108</v>
      </c>
      <c r="G5014" t="str">
        <f t="shared" si="78"/>
        <v>Military ApplicationsMilitary ApplicationsAnimation: What's Essential for Effective Communication of Military Simulation Model Operation?1993Michael A. Vidulich</v>
      </c>
      <c r="I5014" t="str">
        <f>IFERROR(IF(VLOOKUP(Test!G5014,SanityCheck!$F$2:$F$6384,1,FALSE)=Test!G5014,"Y","N"),"N")</f>
        <v>Y</v>
      </c>
    </row>
    <row r="5015" spans="1:9" x14ac:dyDescent="0.25">
      <c r="A5015" t="s">
        <v>2182</v>
      </c>
      <c r="B5015" t="s">
        <v>2182</v>
      </c>
      <c r="C5015" t="s">
        <v>5093</v>
      </c>
      <c r="D5015">
        <v>1993</v>
      </c>
      <c r="E5015" t="s">
        <v>5094</v>
      </c>
      <c r="G5015" t="str">
        <f t="shared" si="78"/>
        <v>Military ApplicationsMilitary ApplicationsThe Use of Simulation to Evaluate Strategic Aeromedical Evacuation Policy and Planning1993Charles W. Wolfe  Jr.</v>
      </c>
      <c r="I5015" t="str">
        <f>IFERROR(IF(VLOOKUP(Test!G5015,SanityCheck!$F$2:$F$6384,1,FALSE)=Test!G5015,"Y","N"),"N")</f>
        <v>Y</v>
      </c>
    </row>
    <row r="5016" spans="1:9" x14ac:dyDescent="0.25">
      <c r="A5016" t="s">
        <v>2182</v>
      </c>
      <c r="B5016" t="s">
        <v>2182</v>
      </c>
      <c r="C5016" t="s">
        <v>5093</v>
      </c>
      <c r="D5016">
        <v>1993</v>
      </c>
      <c r="E5016" t="s">
        <v>2534</v>
      </c>
      <c r="G5016" t="str">
        <f t="shared" si="78"/>
        <v>Military ApplicationsMilitary ApplicationsThe Use of Simulation to Evaluate Strategic Aeromedical Evacuation Policy and Planning1993Edward F. Mykytka</v>
      </c>
      <c r="I5016" t="str">
        <f>IFERROR(IF(VLOOKUP(Test!G5016,SanityCheck!$F$2:$F$6384,1,FALSE)=Test!G5016,"Y","N"),"N")</f>
        <v>Y</v>
      </c>
    </row>
    <row r="5017" spans="1:9" x14ac:dyDescent="0.25">
      <c r="A5017" t="s">
        <v>2182</v>
      </c>
      <c r="B5017" t="s">
        <v>2182</v>
      </c>
      <c r="C5017" t="s">
        <v>5093</v>
      </c>
      <c r="D5017">
        <v>1993</v>
      </c>
      <c r="E5017" t="s">
        <v>5100</v>
      </c>
      <c r="G5017" t="str">
        <f t="shared" si="78"/>
        <v>Military ApplicationsMilitary ApplicationsThe Use of Simulation to Evaluate Strategic Aeromedical Evacuation Policy and Planning1993John J. Borsi</v>
      </c>
      <c r="I5017" t="str">
        <f>IFERROR(IF(VLOOKUP(Test!G5017,SanityCheck!$F$2:$F$6384,1,FALSE)=Test!G5017,"Y","N"),"N")</f>
        <v>Y</v>
      </c>
    </row>
    <row r="5018" spans="1:9" x14ac:dyDescent="0.25">
      <c r="A5018" t="s">
        <v>2182</v>
      </c>
      <c r="B5018" t="s">
        <v>2182</v>
      </c>
      <c r="C5018" t="s">
        <v>5093</v>
      </c>
      <c r="D5018">
        <v>1993</v>
      </c>
      <c r="E5018" t="s">
        <v>5107</v>
      </c>
      <c r="G5018" t="str">
        <f t="shared" si="78"/>
        <v>Military ApplicationsMilitary ApplicationsThe Use of Simulation to Evaluate Strategic Aeromedical Evacuation Policy and Planning1993Thomas F. Schuppe  Jr.</v>
      </c>
      <c r="I5018" t="str">
        <f>IFERROR(IF(VLOOKUP(Test!G5018,SanityCheck!$F$2:$F$6384,1,FALSE)=Test!G5018,"Y","N"),"N")</f>
        <v>Y</v>
      </c>
    </row>
    <row r="5019" spans="1:9" x14ac:dyDescent="0.25">
      <c r="A5019" t="s">
        <v>2182</v>
      </c>
      <c r="B5019" t="s">
        <v>2182</v>
      </c>
      <c r="C5019" t="s">
        <v>5105</v>
      </c>
      <c r="D5019">
        <v>1993</v>
      </c>
      <c r="E5019" t="s">
        <v>5114</v>
      </c>
      <c r="G5019" t="str">
        <f t="shared" si="78"/>
        <v>Military ApplicationsMilitary ApplicationsTesting, Evaluating, and Enhancing NATO Tactical Communications Schemes1993M. Bailey</v>
      </c>
      <c r="I5019" t="str">
        <f>IFERROR(IF(VLOOKUP(Test!G5019,SanityCheck!$F$2:$F$6384,1,FALSE)=Test!G5019,"Y","N"),"N")</f>
        <v>Y</v>
      </c>
    </row>
    <row r="5020" spans="1:9" x14ac:dyDescent="0.25">
      <c r="A5020" t="s">
        <v>2182</v>
      </c>
      <c r="B5020" t="s">
        <v>2182</v>
      </c>
      <c r="C5020" t="s">
        <v>5105</v>
      </c>
      <c r="D5020">
        <v>1993</v>
      </c>
      <c r="E5020" t="s">
        <v>5115</v>
      </c>
      <c r="G5020" t="str">
        <f t="shared" si="78"/>
        <v>Military ApplicationsMilitary ApplicationsTesting, Evaluating, and Enhancing NATO Tactical Communications Schemes1993M. Dorko</v>
      </c>
      <c r="I5020" t="str">
        <f>IFERROR(IF(VLOOKUP(Test!G5020,SanityCheck!$F$2:$F$6384,1,FALSE)=Test!G5020,"Y","N"),"N")</f>
        <v>Y</v>
      </c>
    </row>
    <row r="5021" spans="1:9" x14ac:dyDescent="0.25">
      <c r="A5021" t="s">
        <v>2182</v>
      </c>
      <c r="B5021" t="s">
        <v>2182</v>
      </c>
      <c r="C5021" t="s">
        <v>5105</v>
      </c>
      <c r="D5021">
        <v>1993</v>
      </c>
      <c r="E5021" t="s">
        <v>5109</v>
      </c>
      <c r="G5021" t="str">
        <f t="shared" si="78"/>
        <v>Military ApplicationsMilitary ApplicationsTesting, Evaluating, and Enhancing NATO Tactical Communications Schemes1993W. Kemple</v>
      </c>
      <c r="I5021" t="str">
        <f>IFERROR(IF(VLOOKUP(Test!G5021,SanityCheck!$F$2:$F$6384,1,FALSE)=Test!G5021,"Y","N"),"N")</f>
        <v>Y</v>
      </c>
    </row>
    <row r="5022" spans="1:9" x14ac:dyDescent="0.25">
      <c r="A5022" t="s">
        <v>2182</v>
      </c>
      <c r="B5022" t="s">
        <v>2182</v>
      </c>
      <c r="C5022" t="s">
        <v>5105</v>
      </c>
      <c r="D5022">
        <v>1993</v>
      </c>
      <c r="E5022" t="s">
        <v>5104</v>
      </c>
      <c r="G5022" t="str">
        <f t="shared" si="78"/>
        <v>Military ApplicationsMilitary ApplicationsTesting, Evaluating, and Enhancing NATO Tactical Communications Schemes1993R. Schultz</v>
      </c>
      <c r="I5022" t="str">
        <f>IFERROR(IF(VLOOKUP(Test!G5022,SanityCheck!$F$2:$F$6384,1,FALSE)=Test!G5022,"Y","N"),"N")</f>
        <v>Y</v>
      </c>
    </row>
    <row r="5023" spans="1:9" x14ac:dyDescent="0.25">
      <c r="A5023" t="s">
        <v>2182</v>
      </c>
      <c r="B5023" t="s">
        <v>2182</v>
      </c>
      <c r="C5023" t="s">
        <v>5105</v>
      </c>
      <c r="D5023">
        <v>1993</v>
      </c>
      <c r="E5023" t="s">
        <v>5106</v>
      </c>
      <c r="G5023" t="str">
        <f t="shared" si="78"/>
        <v>Military ApplicationsMilitary ApplicationsTesting, Evaluating, and Enhancing NATO Tactical Communications Schemes1993M. Sovereign</v>
      </c>
      <c r="I5023" t="str">
        <f>IFERROR(IF(VLOOKUP(Test!G5023,SanityCheck!$F$2:$F$6384,1,FALSE)=Test!G5023,"Y","N"),"N")</f>
        <v>Y</v>
      </c>
    </row>
    <row r="5024" spans="1:9" x14ac:dyDescent="0.25">
      <c r="A5024" t="s">
        <v>3236</v>
      </c>
      <c r="B5024" t="s">
        <v>6981</v>
      </c>
      <c r="C5024" t="s">
        <v>6980</v>
      </c>
      <c r="D5024">
        <v>1993</v>
      </c>
      <c r="E5024" t="s">
        <v>6979</v>
      </c>
      <c r="G5024" t="str">
        <f t="shared" si="78"/>
        <v>General ApplicationsSimulation Theory and Methods in the U.S.A Structured Definition of the Modeling Process1993Brian D. Withers</v>
      </c>
      <c r="I5024" t="str">
        <f>IFERROR(IF(VLOOKUP(Test!G5024,SanityCheck!$F$2:$F$6384,1,FALSE)=Test!G5024,"Y","N"),"N")</f>
        <v>Y</v>
      </c>
    </row>
    <row r="5025" spans="1:9" x14ac:dyDescent="0.25">
      <c r="A5025" t="s">
        <v>3236</v>
      </c>
      <c r="B5025" t="s">
        <v>6981</v>
      </c>
      <c r="C5025" t="s">
        <v>6980</v>
      </c>
      <c r="D5025">
        <v>1993</v>
      </c>
      <c r="E5025" t="s">
        <v>8</v>
      </c>
      <c r="G5025" t="str">
        <f t="shared" si="78"/>
        <v>General ApplicationsSimulation Theory and Methods in the U.S.A Structured Definition of the Modeling Process1993A. Alan B. Pritsker</v>
      </c>
      <c r="I5025" t="str">
        <f>IFERROR(IF(VLOOKUP(Test!G5025,SanityCheck!$F$2:$F$6384,1,FALSE)=Test!G5025,"Y","N"),"N")</f>
        <v>Y</v>
      </c>
    </row>
    <row r="5026" spans="1:9" x14ac:dyDescent="0.25">
      <c r="A5026" t="s">
        <v>3236</v>
      </c>
      <c r="B5026" t="s">
        <v>6981</v>
      </c>
      <c r="C5026" t="s">
        <v>6980</v>
      </c>
      <c r="D5026">
        <v>1993</v>
      </c>
      <c r="E5026" t="s">
        <v>2769</v>
      </c>
      <c r="G5026" t="str">
        <f t="shared" si="78"/>
        <v>General ApplicationsSimulation Theory and Methods in the U.S.A Structured Definition of the Modeling Process1993David H. Withers</v>
      </c>
      <c r="I5026" t="str">
        <f>IFERROR(IF(VLOOKUP(Test!G5026,SanityCheck!$F$2:$F$6384,1,FALSE)=Test!G5026,"Y","N"),"N")</f>
        <v>Y</v>
      </c>
    </row>
    <row r="5027" spans="1:9" x14ac:dyDescent="0.25">
      <c r="A5027" t="s">
        <v>3236</v>
      </c>
      <c r="B5027" t="s">
        <v>6981</v>
      </c>
      <c r="C5027" t="s">
        <v>6985</v>
      </c>
      <c r="D5027">
        <v>1993</v>
      </c>
      <c r="E5027" t="s">
        <v>873</v>
      </c>
      <c r="G5027" t="str">
        <f t="shared" si="78"/>
        <v>General ApplicationsSimulation Theory and Methods in the U.S.Artificial Intelligence and Computer Simulation - Not Such Strange Bedfellows1993Roger McHaney</v>
      </c>
      <c r="I5027" t="str">
        <f>IFERROR(IF(VLOOKUP(Test!G5027,SanityCheck!$F$2:$F$6384,1,FALSE)=Test!G5027,"Y","N"),"N")</f>
        <v>Y</v>
      </c>
    </row>
    <row r="5028" spans="1:9" x14ac:dyDescent="0.25">
      <c r="A5028" t="s">
        <v>3236</v>
      </c>
      <c r="B5028" t="s">
        <v>6981</v>
      </c>
      <c r="C5028" t="s">
        <v>6983</v>
      </c>
      <c r="D5028">
        <v>1993</v>
      </c>
      <c r="E5028" t="s">
        <v>6984</v>
      </c>
      <c r="G5028" t="str">
        <f t="shared" si="78"/>
        <v>General ApplicationsSimulation Theory and Methods in the U.S.Work Flow Analysis1993Valerio O. Pinci</v>
      </c>
      <c r="I5028" t="str">
        <f>IFERROR(IF(VLOOKUP(Test!G5028,SanityCheck!$F$2:$F$6384,1,FALSE)=Test!G5028,"Y","N"),"N")</f>
        <v>Y</v>
      </c>
    </row>
    <row r="5029" spans="1:9" x14ac:dyDescent="0.25">
      <c r="A5029" t="s">
        <v>3236</v>
      </c>
      <c r="B5029" t="s">
        <v>6981</v>
      </c>
      <c r="C5029" t="s">
        <v>6983</v>
      </c>
      <c r="D5029">
        <v>1993</v>
      </c>
      <c r="E5029" t="s">
        <v>6982</v>
      </c>
      <c r="G5029" t="str">
        <f t="shared" si="78"/>
        <v>General ApplicationsSimulation Theory and Methods in the U.S.Work Flow Analysis1993Robert M. Shapiro</v>
      </c>
      <c r="I5029" t="str">
        <f>IFERROR(IF(VLOOKUP(Test!G5029,SanityCheck!$F$2:$F$6384,1,FALSE)=Test!G5029,"Y","N"),"N")</f>
        <v>Y</v>
      </c>
    </row>
    <row r="5030" spans="1:9" x14ac:dyDescent="0.25">
      <c r="A5030" t="s">
        <v>3236</v>
      </c>
      <c r="B5030" t="s">
        <v>6987</v>
      </c>
      <c r="C5030" t="s">
        <v>6986</v>
      </c>
      <c r="D5030">
        <v>1993</v>
      </c>
      <c r="E5030" t="s">
        <v>592</v>
      </c>
      <c r="G5030" t="str">
        <f t="shared" si="78"/>
        <v>General ApplicationsAdvanced Modeling ConceptsThe Use of Event Graphs in Simulation Modeling Instruction1993Kevin J. Healy</v>
      </c>
      <c r="I5030" t="str">
        <f>IFERROR(IF(VLOOKUP(Test!G5030,SanityCheck!$F$2:$F$6384,1,FALSE)=Test!G5030,"Y","N"),"N")</f>
        <v>Y</v>
      </c>
    </row>
    <row r="5031" spans="1:9" x14ac:dyDescent="0.25">
      <c r="A5031" t="s">
        <v>3236</v>
      </c>
      <c r="B5031" t="s">
        <v>6987</v>
      </c>
      <c r="C5031" t="s">
        <v>6991</v>
      </c>
      <c r="D5031">
        <v>1993</v>
      </c>
      <c r="E5031" t="s">
        <v>6990</v>
      </c>
      <c r="G5031" t="str">
        <f t="shared" si="78"/>
        <v>General ApplicationsAdvanced Modeling ConceptsApplications of Discrete and Combined Modeling to Global Simulation1993A. Ben Clymer</v>
      </c>
      <c r="I5031" t="str">
        <f>IFERROR(IF(VLOOKUP(Test!G5031,SanityCheck!$F$2:$F$6384,1,FALSE)=Test!G5031,"Y","N"),"N")</f>
        <v>Y</v>
      </c>
    </row>
    <row r="5032" spans="1:9" x14ac:dyDescent="0.25">
      <c r="A5032" t="s">
        <v>3236</v>
      </c>
      <c r="B5032" t="s">
        <v>6987</v>
      </c>
      <c r="C5032" t="s">
        <v>6994</v>
      </c>
      <c r="D5032">
        <v>1993</v>
      </c>
      <c r="E5032" t="s">
        <v>6993</v>
      </c>
      <c r="G5032" t="str">
        <f t="shared" si="78"/>
        <v>General ApplicationsAdvanced Modeling ConceptsA Multi-Bus Interconnection Model1993Baruch Halachmi</v>
      </c>
      <c r="I5032" t="str">
        <f>IFERROR(IF(VLOOKUP(Test!G5032,SanityCheck!$F$2:$F$6384,1,FALSE)=Test!G5032,"Y","N"),"N")</f>
        <v>Y</v>
      </c>
    </row>
    <row r="5033" spans="1:9" x14ac:dyDescent="0.25">
      <c r="A5033" t="s">
        <v>3236</v>
      </c>
      <c r="B5033" t="s">
        <v>6987</v>
      </c>
      <c r="C5033" t="s">
        <v>6992</v>
      </c>
      <c r="D5033">
        <v>1993</v>
      </c>
      <c r="E5033" t="s">
        <v>2868</v>
      </c>
      <c r="G5033" t="str">
        <f t="shared" si="78"/>
        <v>General ApplicationsAdvanced Modeling ConceptsApplications of the TES Modeling Methodology1993Benjamin Melamed</v>
      </c>
      <c r="I5033" t="str">
        <f>IFERROR(IF(VLOOKUP(Test!G5033,SanityCheck!$F$2:$F$6384,1,FALSE)=Test!G5033,"Y","N"),"N")</f>
        <v>Y</v>
      </c>
    </row>
    <row r="5034" spans="1:9" x14ac:dyDescent="0.25">
      <c r="A5034" t="s">
        <v>3236</v>
      </c>
      <c r="B5034" t="s">
        <v>6987</v>
      </c>
      <c r="C5034" t="s">
        <v>6992</v>
      </c>
      <c r="D5034">
        <v>1993</v>
      </c>
      <c r="E5034" t="s">
        <v>2871</v>
      </c>
      <c r="G5034" t="str">
        <f t="shared" si="78"/>
        <v>General ApplicationsAdvanced Modeling ConceptsApplications of the TES Modeling Methodology1993Jon R. Hill</v>
      </c>
      <c r="I5034" t="str">
        <f>IFERROR(IF(VLOOKUP(Test!G5034,SanityCheck!$F$2:$F$6384,1,FALSE)=Test!G5034,"Y","N"),"N")</f>
        <v>Y</v>
      </c>
    </row>
    <row r="5035" spans="1:9" x14ac:dyDescent="0.25">
      <c r="A5035" t="s">
        <v>3236</v>
      </c>
      <c r="B5035" t="s">
        <v>6987</v>
      </c>
      <c r="C5035" t="s">
        <v>6989</v>
      </c>
      <c r="D5035">
        <v>1993</v>
      </c>
      <c r="E5035" t="s">
        <v>6995</v>
      </c>
      <c r="G5035" t="str">
        <f t="shared" si="78"/>
        <v>General ApplicationsAdvanced Modeling ConceptsMonitoring Manufacturing System Behavior by Continuous Discrete-Event Simulation1993Michel Fabre</v>
      </c>
      <c r="I5035" t="str">
        <f>IFERROR(IF(VLOOKUP(Test!G5035,SanityCheck!$F$2:$F$6384,1,FALSE)=Test!G5035,"Y","N"),"N")</f>
        <v>Y</v>
      </c>
    </row>
    <row r="5036" spans="1:9" x14ac:dyDescent="0.25">
      <c r="A5036" t="s">
        <v>3236</v>
      </c>
      <c r="B5036" t="s">
        <v>6987</v>
      </c>
      <c r="C5036" t="s">
        <v>6989</v>
      </c>
      <c r="D5036">
        <v>1993</v>
      </c>
      <c r="E5036" t="s">
        <v>6988</v>
      </c>
      <c r="G5036" t="str">
        <f t="shared" si="78"/>
        <v>General ApplicationsAdvanced Modeling ConceptsMonitoring Manufacturing System Behavior by Continuous Discrete-Event Simulation1993Daniel Leblanc</v>
      </c>
      <c r="I5036" t="str">
        <f>IFERROR(IF(VLOOKUP(Test!G5036,SanityCheck!$F$2:$F$6384,1,FALSE)=Test!G5036,"Y","N"),"N")</f>
        <v>Y</v>
      </c>
    </row>
    <row r="5037" spans="1:9" x14ac:dyDescent="0.25">
      <c r="A5037" t="s">
        <v>3236</v>
      </c>
      <c r="B5037" t="s">
        <v>6987</v>
      </c>
      <c r="C5037" t="s">
        <v>6996</v>
      </c>
      <c r="D5037">
        <v>1993</v>
      </c>
      <c r="E5037" t="s">
        <v>4700</v>
      </c>
      <c r="G5037" t="str">
        <f t="shared" si="78"/>
        <v>General ApplicationsAdvanced Modeling ConceptsSystem Design and Evaluation Using Discrete Event Simulation with Artificial Intelligence1993John R. Clymer</v>
      </c>
      <c r="I5037" t="str">
        <f>IFERROR(IF(VLOOKUP(Test!G5037,SanityCheck!$F$2:$F$6384,1,FALSE)=Test!G5037,"Y","N"),"N")</f>
        <v>Y</v>
      </c>
    </row>
    <row r="5038" spans="1:9" x14ac:dyDescent="0.25">
      <c r="A5038" t="s">
        <v>3236</v>
      </c>
      <c r="B5038" t="s">
        <v>6998</v>
      </c>
      <c r="C5038" t="s">
        <v>7003</v>
      </c>
      <c r="D5038">
        <v>1993</v>
      </c>
      <c r="E5038" t="s">
        <v>7009</v>
      </c>
      <c r="G5038" t="str">
        <f t="shared" si="78"/>
        <v>General ApplicationsComputer and Communications SystemsSimulation in Support of Software Development1993Darby F. McBeath</v>
      </c>
      <c r="I5038" t="str">
        <f>IFERROR(IF(VLOOKUP(Test!G5038,SanityCheck!$F$2:$F$6384,1,FALSE)=Test!G5038,"Y","N"),"N")</f>
        <v>Y</v>
      </c>
    </row>
    <row r="5039" spans="1:9" x14ac:dyDescent="0.25">
      <c r="A5039" t="s">
        <v>3236</v>
      </c>
      <c r="B5039" t="s">
        <v>6998</v>
      </c>
      <c r="C5039" t="s">
        <v>7003</v>
      </c>
      <c r="D5039">
        <v>1993</v>
      </c>
      <c r="E5039" t="s">
        <v>6652</v>
      </c>
      <c r="G5039" t="str">
        <f t="shared" si="78"/>
        <v>General ApplicationsComputer and Communications SystemsSimulation in Support of Software Development1993William S. Keezer</v>
      </c>
      <c r="I5039" t="str">
        <f>IFERROR(IF(VLOOKUP(Test!G5039,SanityCheck!$F$2:$F$6384,1,FALSE)=Test!G5039,"Y","N"),"N")</f>
        <v>Y</v>
      </c>
    </row>
    <row r="5040" spans="1:9" x14ac:dyDescent="0.25">
      <c r="A5040" t="s">
        <v>3236</v>
      </c>
      <c r="B5040" t="s">
        <v>6998</v>
      </c>
      <c r="C5040" t="s">
        <v>6997</v>
      </c>
      <c r="D5040">
        <v>1993</v>
      </c>
      <c r="E5040" t="s">
        <v>2278</v>
      </c>
      <c r="G5040" t="str">
        <f t="shared" si="78"/>
        <v>General ApplicationsComputer and Communications SystemsThe Telecom Framework: A Simulation Environment for Telecommunications1993Brian W. Unger</v>
      </c>
      <c r="I5040" t="str">
        <f>IFERROR(IF(VLOOKUP(Test!G5040,SanityCheck!$F$2:$F$6384,1,FALSE)=Test!G5040,"Y","N"),"N")</f>
        <v>Y</v>
      </c>
    </row>
    <row r="5041" spans="1:9" x14ac:dyDescent="0.25">
      <c r="A5041" t="s">
        <v>3236</v>
      </c>
      <c r="B5041" t="s">
        <v>6998</v>
      </c>
      <c r="C5041" t="s">
        <v>6997</v>
      </c>
      <c r="D5041">
        <v>1993</v>
      </c>
      <c r="E5041" t="s">
        <v>7011</v>
      </c>
      <c r="G5041" t="str">
        <f t="shared" si="78"/>
        <v>General ApplicationsComputer and Communications SystemsThe Telecom Framework: A Simulation Environment for Telecommunications1993Greg A. Lomow</v>
      </c>
      <c r="I5041" t="str">
        <f>IFERROR(IF(VLOOKUP(Test!G5041,SanityCheck!$F$2:$F$6384,1,FALSE)=Test!G5041,"Y","N"),"N")</f>
        <v>Y</v>
      </c>
    </row>
    <row r="5042" spans="1:9" x14ac:dyDescent="0.25">
      <c r="A5042" t="s">
        <v>3236</v>
      </c>
      <c r="B5042" t="s">
        <v>6998</v>
      </c>
      <c r="C5042" t="s">
        <v>7000</v>
      </c>
      <c r="D5042">
        <v>1993</v>
      </c>
      <c r="E5042" t="s">
        <v>6999</v>
      </c>
      <c r="G5042" t="str">
        <f t="shared" si="78"/>
        <v>General ApplicationsComputer and Communications SystemsA Simulation Model for Assessing Network Capacity1993Ankur R. Hajare</v>
      </c>
      <c r="I5042" t="str">
        <f>IFERROR(IF(VLOOKUP(Test!G5042,SanityCheck!$F$2:$F$6384,1,FALSE)=Test!G5042,"Y","N"),"N")</f>
        <v>Y</v>
      </c>
    </row>
    <row r="5043" spans="1:9" x14ac:dyDescent="0.25">
      <c r="A5043" t="s">
        <v>3236</v>
      </c>
      <c r="B5043" t="s">
        <v>6998</v>
      </c>
      <c r="C5043" t="s">
        <v>7000</v>
      </c>
      <c r="D5043">
        <v>1993</v>
      </c>
      <c r="E5043" t="s">
        <v>7008</v>
      </c>
      <c r="G5043" t="str">
        <f t="shared" si="78"/>
        <v>General ApplicationsComputer and Communications SystemsA Simulation Model for Assessing Network Capacity1993Daniel T. Wick</v>
      </c>
      <c r="I5043" t="str">
        <f>IFERROR(IF(VLOOKUP(Test!G5043,SanityCheck!$F$2:$F$6384,1,FALSE)=Test!G5043,"Y","N"),"N")</f>
        <v>Y</v>
      </c>
    </row>
    <row r="5044" spans="1:9" x14ac:dyDescent="0.25">
      <c r="A5044" t="s">
        <v>3236</v>
      </c>
      <c r="B5044" t="s">
        <v>7020</v>
      </c>
      <c r="C5044" t="s">
        <v>7028</v>
      </c>
      <c r="D5044">
        <v>1993</v>
      </c>
      <c r="E5044" t="s">
        <v>5273</v>
      </c>
      <c r="G5044" t="str">
        <f t="shared" si="78"/>
        <v>General ApplicationsService SystemsA Generic Simulation Model that Reflects the Flexibility of an Automated System for Pharmaceutical and Chemical Laboratory Testing1993Mark K. Brazier</v>
      </c>
      <c r="I5044" t="str">
        <f>IFERROR(IF(VLOOKUP(Test!G5044,SanityCheck!$F$2:$F$6384,1,FALSE)=Test!G5044,"Y","N"),"N")</f>
        <v>Y</v>
      </c>
    </row>
    <row r="5045" spans="1:9" x14ac:dyDescent="0.25">
      <c r="A5045" t="s">
        <v>3236</v>
      </c>
      <c r="B5045" t="s">
        <v>7020</v>
      </c>
      <c r="C5045" t="s">
        <v>7028</v>
      </c>
      <c r="D5045">
        <v>1993</v>
      </c>
      <c r="E5045" t="s">
        <v>7027</v>
      </c>
      <c r="G5045" t="str">
        <f t="shared" si="78"/>
        <v>General ApplicationsService SystemsA Generic Simulation Model that Reflects the Flexibility of an Automated System for Pharmaceutical and Chemical Laboratory Testing1993Christopher C. Bogan</v>
      </c>
      <c r="I5045" t="str">
        <f>IFERROR(IF(VLOOKUP(Test!G5045,SanityCheck!$F$2:$F$6384,1,FALSE)=Test!G5045,"Y","N"),"N")</f>
        <v>Y</v>
      </c>
    </row>
    <row r="5046" spans="1:9" x14ac:dyDescent="0.25">
      <c r="A5046" t="s">
        <v>3236</v>
      </c>
      <c r="B5046" t="s">
        <v>7020</v>
      </c>
      <c r="C5046" t="s">
        <v>7019</v>
      </c>
      <c r="D5046">
        <v>1993</v>
      </c>
      <c r="E5046" t="s">
        <v>7018</v>
      </c>
      <c r="G5046" t="str">
        <f t="shared" si="78"/>
        <v>General ApplicationsService SystemsUsing Symbolic Modeling in Business Re-Engineering1993W. Joseph Cochran</v>
      </c>
      <c r="I5046" t="str">
        <f>IFERROR(IF(VLOOKUP(Test!G5046,SanityCheck!$F$2:$F$6384,1,FALSE)=Test!G5046,"Y","N"),"N")</f>
        <v>Y</v>
      </c>
    </row>
    <row r="5047" spans="1:9" x14ac:dyDescent="0.25">
      <c r="A5047" t="s">
        <v>3236</v>
      </c>
      <c r="B5047" t="s">
        <v>7020</v>
      </c>
      <c r="C5047" t="s">
        <v>7019</v>
      </c>
      <c r="D5047">
        <v>1993</v>
      </c>
      <c r="E5047" t="s">
        <v>7035</v>
      </c>
      <c r="G5047" t="str">
        <f t="shared" si="78"/>
        <v>General ApplicationsService SystemsUsing Symbolic Modeling in Business Re-Engineering1993Susan A. King</v>
      </c>
      <c r="I5047" t="str">
        <f>IFERROR(IF(VLOOKUP(Test!G5047,SanityCheck!$F$2:$F$6384,1,FALSE)=Test!G5047,"Y","N"),"N")</f>
        <v>Y</v>
      </c>
    </row>
    <row r="5048" spans="1:9" x14ac:dyDescent="0.25">
      <c r="A5048" t="s">
        <v>3236</v>
      </c>
      <c r="B5048" t="s">
        <v>7020</v>
      </c>
      <c r="C5048" t="s">
        <v>7026</v>
      </c>
      <c r="D5048">
        <v>1993</v>
      </c>
      <c r="E5048" t="s">
        <v>7034</v>
      </c>
      <c r="G5048" t="str">
        <f t="shared" si="78"/>
        <v>General ApplicationsService SystemsUsing Simulation as a Tool for Business Process Innovation1993M. Thomas Jones  Jr.</v>
      </c>
      <c r="I5048" t="str">
        <f>IFERROR(IF(VLOOKUP(Test!G5048,SanityCheck!$F$2:$F$6384,1,FALSE)=Test!G5048,"Y","N"),"N")</f>
        <v>Y</v>
      </c>
    </row>
    <row r="5049" spans="1:9" x14ac:dyDescent="0.25">
      <c r="A5049" t="s">
        <v>3236</v>
      </c>
      <c r="B5049" t="s">
        <v>7020</v>
      </c>
      <c r="C5049" t="s">
        <v>7026</v>
      </c>
      <c r="D5049">
        <v>1993</v>
      </c>
      <c r="E5049" t="s">
        <v>7031</v>
      </c>
      <c r="G5049" t="str">
        <f t="shared" si="78"/>
        <v>General ApplicationsService SystemsUsing Simulation as a Tool for Business Process Innovation1993Robert Elliot</v>
      </c>
      <c r="I5049" t="str">
        <f>IFERROR(IF(VLOOKUP(Test!G5049,SanityCheck!$F$2:$F$6384,1,FALSE)=Test!G5049,"Y","N"),"N")</f>
        <v>Y</v>
      </c>
    </row>
    <row r="5050" spans="1:9" x14ac:dyDescent="0.25">
      <c r="A5050" t="s">
        <v>3236</v>
      </c>
      <c r="B5050" t="s">
        <v>7020</v>
      </c>
      <c r="C5050" t="s">
        <v>7026</v>
      </c>
      <c r="D5050">
        <v>1993</v>
      </c>
      <c r="E5050" t="s">
        <v>7025</v>
      </c>
      <c r="G5050" t="str">
        <f t="shared" si="78"/>
        <v>General ApplicationsService SystemsUsing Simulation as a Tool for Business Process Innovation1993David Z. Ball</v>
      </c>
      <c r="I5050" t="str">
        <f>IFERROR(IF(VLOOKUP(Test!G5050,SanityCheck!$F$2:$F$6384,1,FALSE)=Test!G5050,"Y","N"),"N")</f>
        <v>Y</v>
      </c>
    </row>
    <row r="5051" spans="1:9" x14ac:dyDescent="0.25">
      <c r="A5051" t="s">
        <v>3236</v>
      </c>
      <c r="B5051" t="s">
        <v>7020</v>
      </c>
      <c r="C5051" t="s">
        <v>7026</v>
      </c>
      <c r="D5051">
        <v>1993</v>
      </c>
      <c r="E5051" t="s">
        <v>7032</v>
      </c>
      <c r="G5051" t="str">
        <f t="shared" si="78"/>
        <v>General ApplicationsService SystemsUsing Simulation as a Tool for Business Process Innovation1993Gerald F. Hein</v>
      </c>
      <c r="I5051" t="str">
        <f>IFERROR(IF(VLOOKUP(Test!G5051,SanityCheck!$F$2:$F$6384,1,FALSE)=Test!G5051,"Y","N"),"N")</f>
        <v>Y</v>
      </c>
    </row>
    <row r="5052" spans="1:9" x14ac:dyDescent="0.25">
      <c r="A5052" t="s">
        <v>3236</v>
      </c>
      <c r="B5052" t="s">
        <v>7038</v>
      </c>
      <c r="C5052" t="s">
        <v>7037</v>
      </c>
      <c r="D5052">
        <v>1993</v>
      </c>
      <c r="E5052" t="s">
        <v>7041</v>
      </c>
      <c r="G5052" t="str">
        <f t="shared" si="78"/>
        <v>General ApplicationsSimulation of Electric Power SystemsAssessment of Ways of Improving the Supply Continuity in Electric Power Systems - A Simulation Approach1993P. J. Nolan</v>
      </c>
      <c r="I5052" t="str">
        <f>IFERROR(IF(VLOOKUP(Test!G5052,SanityCheck!$F$2:$F$6384,1,FALSE)=Test!G5052,"Y","N"),"N")</f>
        <v>Y</v>
      </c>
    </row>
    <row r="5053" spans="1:9" x14ac:dyDescent="0.25">
      <c r="A5053" t="s">
        <v>3236</v>
      </c>
      <c r="B5053" t="s">
        <v>7038</v>
      </c>
      <c r="C5053" t="s">
        <v>7037</v>
      </c>
      <c r="D5053">
        <v>1993</v>
      </c>
      <c r="E5053" t="s">
        <v>7044</v>
      </c>
      <c r="G5053" t="str">
        <f t="shared" si="78"/>
        <v>General ApplicationsSimulation of Electric Power SystemsAssessment of Ways of Improving the Supply Continuity in Electric Power Systems - A Simulation Approach1993M. E. J. O'Kelly</v>
      </c>
      <c r="I5053" t="str">
        <f>IFERROR(IF(VLOOKUP(Test!G5053,SanityCheck!$F$2:$F$6384,1,FALSE)=Test!G5053,"Y","N"),"N")</f>
        <v>Y</v>
      </c>
    </row>
    <row r="5054" spans="1:9" x14ac:dyDescent="0.25">
      <c r="A5054" t="s">
        <v>3236</v>
      </c>
      <c r="B5054" t="s">
        <v>7038</v>
      </c>
      <c r="C5054" t="s">
        <v>7037</v>
      </c>
      <c r="D5054">
        <v>1993</v>
      </c>
      <c r="E5054" t="s">
        <v>7036</v>
      </c>
      <c r="G5054" t="str">
        <f t="shared" si="78"/>
        <v>General ApplicationsSimulation of Electric Power SystemsAssessment of Ways of Improving the Supply Continuity in Electric Power Systems - A Simulation Approach1993C. Fahy</v>
      </c>
      <c r="I5054" t="str">
        <f>IFERROR(IF(VLOOKUP(Test!G5054,SanityCheck!$F$2:$F$6384,1,FALSE)=Test!G5054,"Y","N"),"N")</f>
        <v>Y</v>
      </c>
    </row>
    <row r="5055" spans="1:9" x14ac:dyDescent="0.25">
      <c r="A5055" t="s">
        <v>3236</v>
      </c>
      <c r="B5055" t="s">
        <v>7038</v>
      </c>
      <c r="C5055" t="s">
        <v>7040</v>
      </c>
      <c r="D5055">
        <v>1993</v>
      </c>
      <c r="E5055" t="s">
        <v>7039</v>
      </c>
      <c r="G5055" t="str">
        <f t="shared" si="78"/>
        <v>General ApplicationsSimulation of Electric Power SystemsX-Windows Simulation of Steam Power Plants Based on Physics Principles1993Jose M. Giron-Sierra</v>
      </c>
      <c r="I5055" t="str">
        <f>IFERROR(IF(VLOOKUP(Test!G5055,SanityCheck!$F$2:$F$6384,1,FALSE)=Test!G5055,"Y","N"),"N")</f>
        <v>Y</v>
      </c>
    </row>
    <row r="5056" spans="1:9" x14ac:dyDescent="0.25">
      <c r="A5056" t="s">
        <v>3236</v>
      </c>
      <c r="B5056" t="s">
        <v>7038</v>
      </c>
      <c r="C5056" t="s">
        <v>7040</v>
      </c>
      <c r="D5056">
        <v>1993</v>
      </c>
      <c r="E5056" t="s">
        <v>7042</v>
      </c>
      <c r="G5056" t="str">
        <f t="shared" si="78"/>
        <v>General ApplicationsSimulation of Electric Power SystemsX-Windows Simulation of Steam Power Plants Based on Physics Principles1993Juan A. Gomez-Pulido</v>
      </c>
      <c r="I5056" t="str">
        <f>IFERROR(IF(VLOOKUP(Test!G5056,SanityCheck!$F$2:$F$6384,1,FALSE)=Test!G5056,"Y","N"),"N")</f>
        <v>Y</v>
      </c>
    </row>
    <row r="5057" spans="1:9" x14ac:dyDescent="0.25">
      <c r="A5057" t="s">
        <v>3236</v>
      </c>
      <c r="B5057" t="s">
        <v>7038</v>
      </c>
      <c r="C5057" t="s">
        <v>7040</v>
      </c>
      <c r="D5057">
        <v>1993</v>
      </c>
      <c r="E5057" t="s">
        <v>7043</v>
      </c>
      <c r="G5057" t="str">
        <f t="shared" si="78"/>
        <v>General ApplicationsSimulation of Electric Power SystemsX-Windows Simulation of Steam Power Plants Based on Physics Principles1993Bonifacio Andres-Toro</v>
      </c>
      <c r="I5057" t="str">
        <f>IFERROR(IF(VLOOKUP(Test!G5057,SanityCheck!$F$2:$F$6384,1,FALSE)=Test!G5057,"Y","N"),"N")</f>
        <v>Y</v>
      </c>
    </row>
    <row r="5058" spans="1:9" x14ac:dyDescent="0.25">
      <c r="A5058" t="s">
        <v>3236</v>
      </c>
      <c r="B5058" t="s">
        <v>7047</v>
      </c>
      <c r="C5058" t="s">
        <v>7048</v>
      </c>
      <c r="D5058">
        <v>1993</v>
      </c>
      <c r="E5058" t="s">
        <v>6588</v>
      </c>
      <c r="G5058" t="str">
        <f t="shared" ref="G5058:G5121" si="79">CONCATENATE(A5058,B5058,C5058,D5058,E5058)</f>
        <v>General ApplicationsHealthcare SystemsMulti-Hospital Validation of Critical Care Simulation Model1993Julie C. Lowery</v>
      </c>
      <c r="I5058" t="str">
        <f>IFERROR(IF(VLOOKUP(Test!G5058,SanityCheck!$F$2:$F$6384,1,FALSE)=Test!G5058,"Y","N"),"N")</f>
        <v>Y</v>
      </c>
    </row>
    <row r="5059" spans="1:9" x14ac:dyDescent="0.25">
      <c r="A5059" t="s">
        <v>3236</v>
      </c>
      <c r="B5059" t="s">
        <v>7047</v>
      </c>
      <c r="C5059" t="s">
        <v>7046</v>
      </c>
      <c r="D5059">
        <v>1993</v>
      </c>
      <c r="E5059" t="s">
        <v>7049</v>
      </c>
      <c r="G5059" t="str">
        <f t="shared" si="79"/>
        <v>General ApplicationsHealthcare SystemsSimulation Modeling of Prehospital Trauma Care1993Robert L. Wears</v>
      </c>
      <c r="I5059" t="str">
        <f>IFERROR(IF(VLOOKUP(Test!G5059,SanityCheck!$F$2:$F$6384,1,FALSE)=Test!G5059,"Y","N"),"N")</f>
        <v>Y</v>
      </c>
    </row>
    <row r="5060" spans="1:9" x14ac:dyDescent="0.25">
      <c r="A5060" t="s">
        <v>3236</v>
      </c>
      <c r="B5060" t="s">
        <v>7047</v>
      </c>
      <c r="C5060" t="s">
        <v>7046</v>
      </c>
      <c r="D5060">
        <v>1993</v>
      </c>
      <c r="E5060" t="s">
        <v>7045</v>
      </c>
      <c r="G5060" t="str">
        <f t="shared" si="79"/>
        <v>General ApplicationsHealthcare SystemsSimulation Modeling of Prehospital Trauma Care1993Charles N. Winton</v>
      </c>
      <c r="I5060" t="str">
        <f>IFERROR(IF(VLOOKUP(Test!G5060,SanityCheck!$F$2:$F$6384,1,FALSE)=Test!G5060,"Y","N"),"N")</f>
        <v>Y</v>
      </c>
    </row>
    <row r="5061" spans="1:9" x14ac:dyDescent="0.25">
      <c r="A5061" t="s">
        <v>3236</v>
      </c>
      <c r="B5061" t="s">
        <v>7051</v>
      </c>
      <c r="C5061" t="s">
        <v>7054</v>
      </c>
      <c r="D5061">
        <v>1993</v>
      </c>
      <c r="E5061" t="s">
        <v>5889</v>
      </c>
      <c r="G5061" t="str">
        <f t="shared" si="79"/>
        <v>General ApplicationsTransportation Services and SystemsDistributed/Parallel Traffic Simulation for IVHS Applications1993Paul T. R. Wang</v>
      </c>
      <c r="I5061" t="str">
        <f>IFERROR(IF(VLOOKUP(Test!G5061,SanityCheck!$F$2:$F$6384,1,FALSE)=Test!G5061,"Y","N"),"N")</f>
        <v>Y</v>
      </c>
    </row>
    <row r="5062" spans="1:9" x14ac:dyDescent="0.25">
      <c r="A5062" t="s">
        <v>3236</v>
      </c>
      <c r="B5062" t="s">
        <v>7051</v>
      </c>
      <c r="C5062" t="s">
        <v>7054</v>
      </c>
      <c r="D5062">
        <v>1993</v>
      </c>
      <c r="E5062" t="s">
        <v>7055</v>
      </c>
      <c r="G5062" t="str">
        <f t="shared" si="79"/>
        <v>General ApplicationsTransportation Services and SystemsDistributed/Parallel Traffic Simulation for IVHS Applications1993William P. Niedringhaus</v>
      </c>
      <c r="I5062" t="str">
        <f>IFERROR(IF(VLOOKUP(Test!G5062,SanityCheck!$F$2:$F$6384,1,FALSE)=Test!G5062,"Y","N"),"N")</f>
        <v>Y</v>
      </c>
    </row>
    <row r="5063" spans="1:9" x14ac:dyDescent="0.25">
      <c r="A5063" t="s">
        <v>3236</v>
      </c>
      <c r="B5063" t="s">
        <v>7051</v>
      </c>
      <c r="C5063" t="s">
        <v>7050</v>
      </c>
      <c r="D5063">
        <v>1993</v>
      </c>
      <c r="E5063" t="s">
        <v>5598</v>
      </c>
      <c r="G5063" t="str">
        <f t="shared" si="79"/>
        <v>General ApplicationsTransportation Services and SystemsA Simulation-Based Analysis of Parking System Performance1993Sabah U. Randhawa</v>
      </c>
      <c r="I5063" t="str">
        <f>IFERROR(IF(VLOOKUP(Test!G5063,SanityCheck!$F$2:$F$6384,1,FALSE)=Test!G5063,"Y","N"),"N")</f>
        <v>Y</v>
      </c>
    </row>
    <row r="5064" spans="1:9" x14ac:dyDescent="0.25">
      <c r="A5064" t="s">
        <v>3236</v>
      </c>
      <c r="B5064" t="s">
        <v>7051</v>
      </c>
      <c r="C5064" t="s">
        <v>7050</v>
      </c>
      <c r="D5064">
        <v>1993</v>
      </c>
      <c r="E5064" t="s">
        <v>7053</v>
      </c>
      <c r="G5064" t="str">
        <f t="shared" si="79"/>
        <v>General ApplicationsTransportation Services and SystemsA Simulation-Based Analysis of Parking System Performance1993Stephen J. White</v>
      </c>
      <c r="I5064" t="str">
        <f>IFERROR(IF(VLOOKUP(Test!G5064,SanityCheck!$F$2:$F$6384,1,FALSE)=Test!G5064,"Y","N"),"N")</f>
        <v>Y</v>
      </c>
    </row>
    <row r="5065" spans="1:9" x14ac:dyDescent="0.25">
      <c r="A5065" t="s">
        <v>3236</v>
      </c>
      <c r="B5065" t="s">
        <v>7051</v>
      </c>
      <c r="C5065" t="s">
        <v>7050</v>
      </c>
      <c r="D5065">
        <v>1993</v>
      </c>
      <c r="E5065" t="s">
        <v>7052</v>
      </c>
      <c r="G5065" t="str">
        <f t="shared" si="79"/>
        <v>General ApplicationsTransportation Services and SystemsA Simulation-Based Analysis of Parking System Performance1993Sheikh Burhanuddin</v>
      </c>
      <c r="I5065" t="str">
        <f>IFERROR(IF(VLOOKUP(Test!G5065,SanityCheck!$F$2:$F$6384,1,FALSE)=Test!G5065,"Y","N"),"N")</f>
        <v>Y</v>
      </c>
    </row>
    <row r="5066" spans="1:9" x14ac:dyDescent="0.25">
      <c r="A5066" t="s">
        <v>3236</v>
      </c>
      <c r="B5066" t="s">
        <v>7051</v>
      </c>
      <c r="C5066" t="s">
        <v>7057</v>
      </c>
      <c r="D5066">
        <v>1993</v>
      </c>
      <c r="E5066" t="s">
        <v>7056</v>
      </c>
      <c r="G5066" t="str">
        <f t="shared" si="79"/>
        <v>General ApplicationsTransportation Services and SystemsSimulation of Streetcar and Bus Traffic1993Thomas Schulze</v>
      </c>
      <c r="I5066" t="str">
        <f>IFERROR(IF(VLOOKUP(Test!G5066,SanityCheck!$F$2:$F$6384,1,FALSE)=Test!G5066,"Y","N"),"N")</f>
        <v>Y</v>
      </c>
    </row>
    <row r="5067" spans="1:9" x14ac:dyDescent="0.25">
      <c r="A5067" t="s">
        <v>3236</v>
      </c>
      <c r="B5067" t="s">
        <v>7060</v>
      </c>
      <c r="C5067" t="s">
        <v>7061</v>
      </c>
      <c r="D5067">
        <v>1993</v>
      </c>
      <c r="E5067" t="s">
        <v>7063</v>
      </c>
      <c r="G5067" t="str">
        <f t="shared" si="79"/>
        <v>General ApplicationsGovernment Policy and PlanningEvaluation of Probation/Parole Scheduling Via Simulation1993Sarah Allen</v>
      </c>
      <c r="I5067" t="str">
        <f>IFERROR(IF(VLOOKUP(Test!G5067,SanityCheck!$F$2:$F$6384,1,FALSE)=Test!G5067,"Y","N"),"N")</f>
        <v>Y</v>
      </c>
    </row>
    <row r="5068" spans="1:9" x14ac:dyDescent="0.25">
      <c r="A5068" t="s">
        <v>3236</v>
      </c>
      <c r="B5068" t="s">
        <v>7060</v>
      </c>
      <c r="C5068" t="s">
        <v>7061</v>
      </c>
      <c r="D5068">
        <v>1993</v>
      </c>
      <c r="E5068" t="s">
        <v>7064</v>
      </c>
      <c r="G5068" t="str">
        <f t="shared" si="79"/>
        <v>General ApplicationsGovernment Policy and PlanningEvaluation of Probation/Parole Scheduling Via Simulation1993Rebecca D. Goodman</v>
      </c>
      <c r="I5068" t="str">
        <f>IFERROR(IF(VLOOKUP(Test!G5068,SanityCheck!$F$2:$F$6384,1,FALSE)=Test!G5068,"Y","N"),"N")</f>
        <v>Y</v>
      </c>
    </row>
    <row r="5069" spans="1:9" x14ac:dyDescent="0.25">
      <c r="A5069" t="s">
        <v>3236</v>
      </c>
      <c r="B5069" t="s">
        <v>7060</v>
      </c>
      <c r="C5069" t="s">
        <v>7061</v>
      </c>
      <c r="D5069">
        <v>1993</v>
      </c>
      <c r="E5069" t="s">
        <v>7062</v>
      </c>
      <c r="G5069" t="str">
        <f t="shared" si="79"/>
        <v>General ApplicationsGovernment Policy and PlanningEvaluation of Probation/Parole Scheduling Via Simulation1993Marcy Podkopacz</v>
      </c>
      <c r="I5069" t="str">
        <f>IFERROR(IF(VLOOKUP(Test!G5069,SanityCheck!$F$2:$F$6384,1,FALSE)=Test!G5069,"Y","N"),"N")</f>
        <v>Y</v>
      </c>
    </row>
    <row r="5070" spans="1:9" x14ac:dyDescent="0.25">
      <c r="A5070" t="s">
        <v>3236</v>
      </c>
      <c r="B5070" t="s">
        <v>7060</v>
      </c>
      <c r="C5070" t="s">
        <v>7061</v>
      </c>
      <c r="D5070">
        <v>1993</v>
      </c>
      <c r="E5070" t="s">
        <v>1526</v>
      </c>
      <c r="G5070" t="str">
        <f t="shared" si="79"/>
        <v>General ApplicationsGovernment Policy and PlanningEvaluation of Probation/Parole Scheduling Via Simulation1993W. David Kelton</v>
      </c>
      <c r="I5070" t="str">
        <f>IFERROR(IF(VLOOKUP(Test!G5070,SanityCheck!$F$2:$F$6384,1,FALSE)=Test!G5070,"Y","N"),"N")</f>
        <v>Y</v>
      </c>
    </row>
    <row r="5071" spans="1:9" x14ac:dyDescent="0.25">
      <c r="A5071" t="s">
        <v>3236</v>
      </c>
      <c r="B5071" t="s">
        <v>7060</v>
      </c>
      <c r="C5071" t="s">
        <v>7061</v>
      </c>
      <c r="D5071">
        <v>1993</v>
      </c>
      <c r="E5071" t="s">
        <v>6183</v>
      </c>
      <c r="G5071" t="str">
        <f t="shared" si="79"/>
        <v>General ApplicationsGovernment Policy and PlanningEvaluation of Probation/Parole Scheduling Via Simulation1993Aarti Shanker</v>
      </c>
      <c r="I5071" t="str">
        <f>IFERROR(IF(VLOOKUP(Test!G5071,SanityCheck!$F$2:$F$6384,1,FALSE)=Test!G5071,"Y","N"),"N")</f>
        <v>Y</v>
      </c>
    </row>
    <row r="5072" spans="1:9" x14ac:dyDescent="0.25">
      <c r="A5072" t="s">
        <v>3236</v>
      </c>
      <c r="B5072" t="s">
        <v>7060</v>
      </c>
      <c r="C5072" t="s">
        <v>7059</v>
      </c>
      <c r="D5072">
        <v>1993</v>
      </c>
      <c r="E5072" t="s">
        <v>7065</v>
      </c>
      <c r="G5072" t="str">
        <f t="shared" si="79"/>
        <v>General ApplicationsGovernment Policy and PlanningSimulation of Traffic-Flow d+D210uring Emergency Evacuations: A Microcomputer Based Modeling System1993Ajay Rathi</v>
      </c>
      <c r="I5072" t="str">
        <f>IFERROR(IF(VLOOKUP(Test!G5072,SanityCheck!$F$2:$F$6384,1,FALSE)=Test!G5072,"Y","N"),"N")</f>
        <v>Y</v>
      </c>
    </row>
    <row r="5073" spans="1:9" x14ac:dyDescent="0.25">
      <c r="A5073" t="s">
        <v>3236</v>
      </c>
      <c r="B5073" t="s">
        <v>7060</v>
      </c>
      <c r="C5073" t="s">
        <v>7059</v>
      </c>
      <c r="D5073">
        <v>1993</v>
      </c>
      <c r="E5073" t="s">
        <v>7058</v>
      </c>
      <c r="G5073" t="str">
        <f t="shared" si="79"/>
        <v>General ApplicationsGovernment Policy and PlanningSimulation of Traffic-Flow d+D210uring Emergency Evacuations: A Microcomputer Based Modeling System1993Rajendra S. Solanki</v>
      </c>
      <c r="I5073" t="str">
        <f>IFERROR(IF(VLOOKUP(Test!G5073,SanityCheck!$F$2:$F$6384,1,FALSE)=Test!G5073,"Y","N"),"N")</f>
        <v>Y</v>
      </c>
    </row>
    <row r="5074" spans="1:9" x14ac:dyDescent="0.25">
      <c r="A5074" t="s">
        <v>3236</v>
      </c>
      <c r="B5074" t="s">
        <v>7068</v>
      </c>
      <c r="C5074" t="s">
        <v>7067</v>
      </c>
      <c r="D5074">
        <v>1993</v>
      </c>
      <c r="E5074" t="s">
        <v>7066</v>
      </c>
      <c r="G5074" t="str">
        <f t="shared" si="79"/>
        <v>General ApplicationsSimulation Practices in Europe ILegal Expert Systems as Simulation Tools1993Ivan Futo</v>
      </c>
      <c r="I5074" t="str">
        <f>IFERROR(IF(VLOOKUP(Test!G5074,SanityCheck!$F$2:$F$6384,1,FALSE)=Test!G5074,"Y","N"),"N")</f>
        <v>Y</v>
      </c>
    </row>
    <row r="5075" spans="1:9" x14ac:dyDescent="0.25">
      <c r="A5075" t="s">
        <v>3236</v>
      </c>
      <c r="B5075" t="s">
        <v>7068</v>
      </c>
      <c r="C5075" t="s">
        <v>7067</v>
      </c>
      <c r="D5075">
        <v>1993</v>
      </c>
      <c r="E5075" t="s">
        <v>7071</v>
      </c>
      <c r="G5075" t="str">
        <f t="shared" si="79"/>
        <v>General ApplicationsSimulation Practices in Europe ILegal Expert Systems as Simulation Tools1993Jozsef Varkonyi</v>
      </c>
      <c r="I5075" t="str">
        <f>IFERROR(IF(VLOOKUP(Test!G5075,SanityCheck!$F$2:$F$6384,1,FALSE)=Test!G5075,"Y","N"),"N")</f>
        <v>Y</v>
      </c>
    </row>
    <row r="5076" spans="1:9" x14ac:dyDescent="0.25">
      <c r="A5076" t="s">
        <v>3236</v>
      </c>
      <c r="B5076" t="s">
        <v>7068</v>
      </c>
      <c r="C5076" t="s">
        <v>7073</v>
      </c>
      <c r="D5076">
        <v>1993</v>
      </c>
      <c r="E5076" t="s">
        <v>7072</v>
      </c>
      <c r="G5076" t="str">
        <f t="shared" si="79"/>
        <v>General ApplicationsSimulation Practices in Europe IDiscrete-Event Simulation for Corporate Financial Planning1993Ingolf Stahl</v>
      </c>
      <c r="I5076" t="str">
        <f>IFERROR(IF(VLOOKUP(Test!G5076,SanityCheck!$F$2:$F$6384,1,FALSE)=Test!G5076,"Y","N"),"N")</f>
        <v>Y</v>
      </c>
    </row>
    <row r="5077" spans="1:9" x14ac:dyDescent="0.25">
      <c r="A5077" t="s">
        <v>3236</v>
      </c>
      <c r="B5077" t="s">
        <v>7068</v>
      </c>
      <c r="C5077" t="s">
        <v>7070</v>
      </c>
      <c r="D5077">
        <v>1993</v>
      </c>
      <c r="E5077" t="s">
        <v>7069</v>
      </c>
      <c r="G5077" t="str">
        <f t="shared" si="79"/>
        <v>General ApplicationsSimulation Practices in Europe IImplementing Logistical Control Rules Using Simulation Gaming1993R. B. Beadle</v>
      </c>
      <c r="I5077" t="str">
        <f>IFERROR(IF(VLOOKUP(Test!G5077,SanityCheck!$F$2:$F$6384,1,FALSE)=Test!G5077,"Y","N"),"N")</f>
        <v>Y</v>
      </c>
    </row>
    <row r="5078" spans="1:9" x14ac:dyDescent="0.25">
      <c r="A5078" t="s">
        <v>3236</v>
      </c>
      <c r="B5078" t="s">
        <v>7076</v>
      </c>
      <c r="C5078" t="s">
        <v>7080</v>
      </c>
      <c r="D5078">
        <v>1993</v>
      </c>
      <c r="E5078" t="s">
        <v>7079</v>
      </c>
      <c r="G5078" t="str">
        <f t="shared" si="79"/>
        <v>General ApplicationsSimulation Practices in Europe IIWaterfront Capacity-Planning Simulations1993William Heath</v>
      </c>
      <c r="I5078" t="str">
        <f>IFERROR(IF(VLOOKUP(Test!G5078,SanityCheck!$F$2:$F$6384,1,FALSE)=Test!G5078,"Y","N"),"N")</f>
        <v>Y</v>
      </c>
    </row>
    <row r="5079" spans="1:9" x14ac:dyDescent="0.25">
      <c r="A5079" t="s">
        <v>3236</v>
      </c>
      <c r="B5079" t="s">
        <v>7076</v>
      </c>
      <c r="C5079" t="s">
        <v>7077</v>
      </c>
      <c r="D5079">
        <v>1993</v>
      </c>
      <c r="E5079" t="s">
        <v>7081</v>
      </c>
      <c r="G5079" t="str">
        <f t="shared" si="79"/>
        <v>General ApplicationsSimulation Practices in Europe IITowards a Framework for Integrating Intelligent Tutoring Systems and Gaming-Simulation1993Marios C. Angelides</v>
      </c>
      <c r="I5079" t="str">
        <f>IFERROR(IF(VLOOKUP(Test!G5079,SanityCheck!$F$2:$F$6384,1,FALSE)=Test!G5079,"Y","N"),"N")</f>
        <v>Y</v>
      </c>
    </row>
    <row r="5080" spans="1:9" x14ac:dyDescent="0.25">
      <c r="A5080" t="s">
        <v>3236</v>
      </c>
      <c r="B5080" t="s">
        <v>7076</v>
      </c>
      <c r="C5080" t="s">
        <v>7077</v>
      </c>
      <c r="D5080">
        <v>1993</v>
      </c>
      <c r="E5080" t="s">
        <v>2863</v>
      </c>
      <c r="G5080" t="str">
        <f t="shared" si="79"/>
        <v>General ApplicationsSimulation Practices in Europe IITowards a Framework for Integrating Intelligent Tutoring Systems and Gaming-Simulation1993Ray J. Paul</v>
      </c>
      <c r="I5080" t="str">
        <f>IFERROR(IF(VLOOKUP(Test!G5080,SanityCheck!$F$2:$F$6384,1,FALSE)=Test!G5080,"Y","N"),"N")</f>
        <v>Y</v>
      </c>
    </row>
    <row r="5081" spans="1:9" x14ac:dyDescent="0.25">
      <c r="A5081" t="s">
        <v>3236</v>
      </c>
      <c r="B5081" t="s">
        <v>7076</v>
      </c>
      <c r="C5081" t="s">
        <v>7075</v>
      </c>
      <c r="D5081">
        <v>1993</v>
      </c>
      <c r="E5081" t="s">
        <v>7078</v>
      </c>
      <c r="G5081" t="str">
        <f t="shared" si="79"/>
        <v>General ApplicationsSimulation Practices in Europe IIGeneral Purpose Enterprise Simulation with MASTER1993Willi Bernhard</v>
      </c>
      <c r="I5081" t="str">
        <f>IFERROR(IF(VLOOKUP(Test!G5081,SanityCheck!$F$2:$F$6384,1,FALSE)=Test!G5081,"Y","N"),"N")</f>
        <v>Y</v>
      </c>
    </row>
    <row r="5082" spans="1:9" x14ac:dyDescent="0.25">
      <c r="A5082" t="s">
        <v>3236</v>
      </c>
      <c r="B5082" t="s">
        <v>7076</v>
      </c>
      <c r="C5082" t="s">
        <v>7075</v>
      </c>
      <c r="D5082">
        <v>1993</v>
      </c>
      <c r="E5082" t="s">
        <v>7074</v>
      </c>
      <c r="G5082" t="str">
        <f t="shared" si="79"/>
        <v>General ApplicationsSimulation Practices in Europe IIGeneral Purpose Enterprise Simulation with MASTER1993Marco C. Bettoni</v>
      </c>
      <c r="I5082" t="str">
        <f>IFERROR(IF(VLOOKUP(Test!G5082,SanityCheck!$F$2:$F$6384,1,FALSE)=Test!G5082,"Y","N"),"N")</f>
        <v>Y</v>
      </c>
    </row>
    <row r="5083" spans="1:9" x14ac:dyDescent="0.25">
      <c r="A5083" t="s">
        <v>3236</v>
      </c>
      <c r="B5083" t="s">
        <v>7084</v>
      </c>
      <c r="C5083" t="s">
        <v>7085</v>
      </c>
      <c r="D5083">
        <v>1993</v>
      </c>
      <c r="E5083" t="s">
        <v>2791</v>
      </c>
      <c r="G5083" t="str">
        <f t="shared" si="79"/>
        <v>General ApplicationsModeling Engineering and Decision SupportTowards a Computer Aided Simulation Model Engineering (CASME) Environment1993Joel J. Luna</v>
      </c>
      <c r="I5083" t="str">
        <f>IFERROR(IF(VLOOKUP(Test!G5083,SanityCheck!$F$2:$F$6384,1,FALSE)=Test!G5083,"Y","N"),"N")</f>
        <v>Y</v>
      </c>
    </row>
    <row r="5084" spans="1:9" x14ac:dyDescent="0.25">
      <c r="A5084" t="s">
        <v>3236</v>
      </c>
      <c r="B5084" t="s">
        <v>7084</v>
      </c>
      <c r="C5084" t="s">
        <v>7083</v>
      </c>
      <c r="D5084">
        <v>1993</v>
      </c>
      <c r="E5084" t="s">
        <v>3963</v>
      </c>
      <c r="G5084" t="str">
        <f t="shared" si="79"/>
        <v>General ApplicationsModeling Engineering and Decision SupportDomain-Based On-Line Simulation for Real-Time Decision Support1993Murali Krishnamurthi</v>
      </c>
      <c r="I5084" t="str">
        <f>IFERROR(IF(VLOOKUP(Test!G5084,SanityCheck!$F$2:$F$6384,1,FALSE)=Test!G5084,"Y","N"),"N")</f>
        <v>Y</v>
      </c>
    </row>
    <row r="5085" spans="1:9" x14ac:dyDescent="0.25">
      <c r="A5085" t="s">
        <v>3236</v>
      </c>
      <c r="B5085" t="s">
        <v>7084</v>
      </c>
      <c r="C5085" t="s">
        <v>7083</v>
      </c>
      <c r="D5085">
        <v>1993</v>
      </c>
      <c r="E5085" t="s">
        <v>7082</v>
      </c>
      <c r="G5085" t="str">
        <f t="shared" si="79"/>
        <v>General ApplicationsModeling Engineering and Decision SupportDomain-Based On-Line Simulation for Real-Time Decision Support1993Suresh Vasudevan</v>
      </c>
      <c r="I5085" t="str">
        <f>IFERROR(IF(VLOOKUP(Test!G5085,SanityCheck!$F$2:$F$6384,1,FALSE)=Test!G5085,"Y","N"),"N")</f>
        <v>Y</v>
      </c>
    </row>
    <row r="5086" spans="1:9" x14ac:dyDescent="0.25">
      <c r="A5086" t="s">
        <v>3236</v>
      </c>
      <c r="B5086" t="s">
        <v>7088</v>
      </c>
      <c r="C5086" t="s">
        <v>7093</v>
      </c>
      <c r="D5086">
        <v>1993</v>
      </c>
      <c r="E5086" t="s">
        <v>7092</v>
      </c>
      <c r="G5086" t="str">
        <f t="shared" si="79"/>
        <v>General ApplicationsSimulation Practices in Europe IIIMulti-Media Software for Teaching Discrete Event Simulation1993Ruth Davies</v>
      </c>
      <c r="I5086" t="str">
        <f>IFERROR(IF(VLOOKUP(Test!G5086,SanityCheck!$F$2:$F$6384,1,FALSE)=Test!G5086,"Y","N"),"N")</f>
        <v>Y</v>
      </c>
    </row>
    <row r="5087" spans="1:9" x14ac:dyDescent="0.25">
      <c r="A5087" t="s">
        <v>3236</v>
      </c>
      <c r="B5087" t="s">
        <v>7088</v>
      </c>
      <c r="C5087" t="s">
        <v>7093</v>
      </c>
      <c r="D5087">
        <v>1993</v>
      </c>
      <c r="E5087" t="s">
        <v>7094</v>
      </c>
      <c r="G5087" t="str">
        <f t="shared" si="79"/>
        <v>General ApplicationsSimulation Practices in Europe IIIMulti-Media Software for Teaching Discrete Event Simulation1993Mark Elder</v>
      </c>
      <c r="I5087" t="str">
        <f>IFERROR(IF(VLOOKUP(Test!G5087,SanityCheck!$F$2:$F$6384,1,FALSE)=Test!G5087,"Y","N"),"N")</f>
        <v>Y</v>
      </c>
    </row>
    <row r="5088" spans="1:9" x14ac:dyDescent="0.25">
      <c r="A5088" t="s">
        <v>3236</v>
      </c>
      <c r="B5088" t="s">
        <v>7088</v>
      </c>
      <c r="C5088" t="s">
        <v>7090</v>
      </c>
      <c r="D5088">
        <v>1993</v>
      </c>
      <c r="E5088" t="s">
        <v>6361</v>
      </c>
      <c r="G5088" t="str">
        <f t="shared" si="79"/>
        <v>General ApplicationsSimulation Practices in Europe IIICEMPS: A Configurable Evacuation Management and Planning System - A Progress Report1993Michael Pidd</v>
      </c>
      <c r="I5088" t="str">
        <f>IFERROR(IF(VLOOKUP(Test!G5088,SanityCheck!$F$2:$F$6384,1,FALSE)=Test!G5088,"Y","N"),"N")</f>
        <v>Y</v>
      </c>
    </row>
    <row r="5089" spans="1:9" x14ac:dyDescent="0.25">
      <c r="A5089" t="s">
        <v>3236</v>
      </c>
      <c r="B5089" t="s">
        <v>7088</v>
      </c>
      <c r="C5089" t="s">
        <v>7090</v>
      </c>
      <c r="D5089">
        <v>1993</v>
      </c>
      <c r="E5089" t="s">
        <v>7091</v>
      </c>
      <c r="G5089" t="str">
        <f t="shared" si="79"/>
        <v>General ApplicationsSimulation Practices in Europe IIICEMPS: A Configurable Evacuation Management and Planning System - A Progress Report1993F. N. de Silva</v>
      </c>
      <c r="I5089" t="str">
        <f>IFERROR(IF(VLOOKUP(Test!G5089,SanityCheck!$F$2:$F$6384,1,FALSE)=Test!G5089,"Y","N"),"N")</f>
        <v>Y</v>
      </c>
    </row>
    <row r="5090" spans="1:9" x14ac:dyDescent="0.25">
      <c r="A5090" t="s">
        <v>3236</v>
      </c>
      <c r="B5090" t="s">
        <v>7088</v>
      </c>
      <c r="C5090" t="s">
        <v>7090</v>
      </c>
      <c r="D5090">
        <v>1993</v>
      </c>
      <c r="E5090" t="s">
        <v>7089</v>
      </c>
      <c r="G5090" t="str">
        <f t="shared" si="79"/>
        <v>General ApplicationsSimulation Practices in Europe IIICEMPS: A Configurable Evacuation Management and Planning System - A Progress Report1993Richard W. Eglese</v>
      </c>
      <c r="I5090" t="str">
        <f>IFERROR(IF(VLOOKUP(Test!G5090,SanityCheck!$F$2:$F$6384,1,FALSE)=Test!G5090,"Y","N"),"N")</f>
        <v>Y</v>
      </c>
    </row>
    <row r="5091" spans="1:9" x14ac:dyDescent="0.25">
      <c r="A5091" t="s">
        <v>3236</v>
      </c>
      <c r="B5091" t="s">
        <v>7088</v>
      </c>
      <c r="C5091" t="s">
        <v>7087</v>
      </c>
      <c r="D5091">
        <v>1993</v>
      </c>
      <c r="E5091" t="s">
        <v>7086</v>
      </c>
      <c r="G5091" t="str">
        <f t="shared" si="79"/>
        <v>General ApplicationsSimulation Practices in Europe IIISimulation Modeling of an Automated System for Electrostatic Powder Coating1993Vlatka Hlupic</v>
      </c>
      <c r="I5091" t="str">
        <f>IFERROR(IF(VLOOKUP(Test!G5091,SanityCheck!$F$2:$F$6384,1,FALSE)=Test!G5091,"Y","N"),"N")</f>
        <v>Y</v>
      </c>
    </row>
    <row r="5092" spans="1:9" x14ac:dyDescent="0.25">
      <c r="A5092" t="s">
        <v>3236</v>
      </c>
      <c r="B5092" t="s">
        <v>7088</v>
      </c>
      <c r="C5092" t="s">
        <v>7087</v>
      </c>
      <c r="D5092">
        <v>1993</v>
      </c>
      <c r="E5092" t="s">
        <v>2863</v>
      </c>
      <c r="G5092" t="str">
        <f t="shared" si="79"/>
        <v>General ApplicationsSimulation Practices in Europe IIISimulation Modeling of an Automated System for Electrostatic Powder Coating1993Ray J. Paul</v>
      </c>
      <c r="I5092" t="str">
        <f>IFERROR(IF(VLOOKUP(Test!G5092,SanityCheck!$F$2:$F$6384,1,FALSE)=Test!G5092,"Y","N"),"N")</f>
        <v>Y</v>
      </c>
    </row>
    <row r="5093" spans="1:9" x14ac:dyDescent="0.25">
      <c r="A5093" t="s">
        <v>2026</v>
      </c>
      <c r="C5093" t="s">
        <v>2056</v>
      </c>
      <c r="D5093">
        <v>1993</v>
      </c>
      <c r="E5093" t="s">
        <v>2057</v>
      </c>
      <c r="G5093" t="str">
        <f t="shared" si="79"/>
        <v>Poster SessionOptimal Telephone Line Allocation of Voice Ads System1993Matthias Busch</v>
      </c>
      <c r="I5093" t="str">
        <f>IFERROR(IF(VLOOKUP(Test!G5093,SanityCheck!$F$2:$F$6384,1,FALSE)=Test!G5093,"Y","N"),"N")</f>
        <v>Y</v>
      </c>
    </row>
    <row r="5094" spans="1:9" x14ac:dyDescent="0.25">
      <c r="A5094" t="s">
        <v>2026</v>
      </c>
      <c r="C5094" t="s">
        <v>2056</v>
      </c>
      <c r="D5094">
        <v>1993</v>
      </c>
      <c r="E5094" t="s">
        <v>2414</v>
      </c>
      <c r="G5094" t="str">
        <f t="shared" si="79"/>
        <v>Poster SessionOptimal Telephone Line Allocation of Voice Ads System1993JingXiang He</v>
      </c>
      <c r="I5094" t="str">
        <f>IFERROR(IF(VLOOKUP(Test!G5094,SanityCheck!$F$2:$F$6384,1,FALSE)=Test!G5094,"Y","N"),"N")</f>
        <v>Y</v>
      </c>
    </row>
    <row r="5095" spans="1:9" x14ac:dyDescent="0.25">
      <c r="A5095" t="s">
        <v>2026</v>
      </c>
      <c r="C5095" t="s">
        <v>2056</v>
      </c>
      <c r="D5095">
        <v>1993</v>
      </c>
      <c r="E5095" t="s">
        <v>2055</v>
      </c>
      <c r="G5095" t="str">
        <f t="shared" si="79"/>
        <v>Poster SessionOptimal Telephone Line Allocation of Voice Ads System1993Timothy Hill</v>
      </c>
      <c r="I5095" t="str">
        <f>IFERROR(IF(VLOOKUP(Test!G5095,SanityCheck!$F$2:$F$6384,1,FALSE)=Test!G5095,"Y","N"),"N")</f>
        <v>Y</v>
      </c>
    </row>
    <row r="5096" spans="1:9" x14ac:dyDescent="0.25">
      <c r="A5096" t="s">
        <v>2026</v>
      </c>
      <c r="C5096" t="s">
        <v>2054</v>
      </c>
      <c r="D5096">
        <v>1993</v>
      </c>
      <c r="E5096" t="s">
        <v>2053</v>
      </c>
      <c r="G5096" t="str">
        <f t="shared" si="79"/>
        <v>Poster SessionParallel Event Processing for Circuit-Switched Telecommunication Network Simulation1993Haruhisa Hasegawa</v>
      </c>
      <c r="I5096" t="str">
        <f>IFERROR(IF(VLOOKUP(Test!G5096,SanityCheck!$F$2:$F$6384,1,FALSE)=Test!G5096,"Y","N"),"N")</f>
        <v>Y</v>
      </c>
    </row>
    <row r="5097" spans="1:9" x14ac:dyDescent="0.25">
      <c r="A5097" t="s">
        <v>2026</v>
      </c>
      <c r="C5097" t="s">
        <v>2054</v>
      </c>
      <c r="D5097">
        <v>1993</v>
      </c>
      <c r="E5097" t="s">
        <v>2060</v>
      </c>
      <c r="G5097" t="str">
        <f t="shared" si="79"/>
        <v>Poster SessionParallel Event Processing for Circuit-Switched Telecommunication Network Simulation1993Akiya Inoue</v>
      </c>
      <c r="I5097" t="str">
        <f>IFERROR(IF(VLOOKUP(Test!G5097,SanityCheck!$F$2:$F$6384,1,FALSE)=Test!G5097,"Y","N"),"N")</f>
        <v>Y</v>
      </c>
    </row>
    <row r="5098" spans="1:9" x14ac:dyDescent="0.25">
      <c r="A5098" t="s">
        <v>2026</v>
      </c>
      <c r="C5098" t="s">
        <v>2400</v>
      </c>
      <c r="D5098">
        <v>1993</v>
      </c>
      <c r="E5098" t="s">
        <v>2918</v>
      </c>
      <c r="G5098" t="str">
        <f t="shared" si="79"/>
        <v>Poster SessionSimulation Based Performance Analysis of an Intelligent Robotic System Control Architecture1993Pieter Voss</v>
      </c>
      <c r="I5098" t="str">
        <f>IFERROR(IF(VLOOKUP(Test!G5098,SanityCheck!$F$2:$F$6384,1,FALSE)=Test!G5098,"Y","N"),"N")</f>
        <v>Y</v>
      </c>
    </row>
    <row r="5099" spans="1:9" x14ac:dyDescent="0.25">
      <c r="A5099" t="s">
        <v>2026</v>
      </c>
      <c r="C5099" t="s">
        <v>2400</v>
      </c>
      <c r="D5099">
        <v>1993</v>
      </c>
      <c r="E5099" t="s">
        <v>1862</v>
      </c>
      <c r="G5099" t="str">
        <f t="shared" si="79"/>
        <v>Poster SessionSimulation Based Performance Analysis of an Intelligent Robotic System Control Architecture1993Jorge Haddock</v>
      </c>
      <c r="I5099" t="str">
        <f>IFERROR(IF(VLOOKUP(Test!G5099,SanityCheck!$F$2:$F$6384,1,FALSE)=Test!G5099,"Y","N"),"N")</f>
        <v>Y</v>
      </c>
    </row>
    <row r="5100" spans="1:9" x14ac:dyDescent="0.25">
      <c r="A5100" t="s">
        <v>2026</v>
      </c>
      <c r="C5100" t="s">
        <v>2037</v>
      </c>
      <c r="D5100">
        <v>1993</v>
      </c>
      <c r="E5100" t="s">
        <v>2036</v>
      </c>
      <c r="G5100" t="str">
        <f t="shared" si="79"/>
        <v>Poster SessionCost Effective Weapon System Development Through Integrated Modeling and Hardware Testing1993Larry H. Johnson</v>
      </c>
      <c r="I5100" t="str">
        <f>IFERROR(IF(VLOOKUP(Test!G5100,SanityCheck!$F$2:$F$6384,1,FALSE)=Test!G5100,"Y","N"),"N")</f>
        <v>Y</v>
      </c>
    </row>
    <row r="5101" spans="1:9" x14ac:dyDescent="0.25">
      <c r="A5101" t="s">
        <v>2026</v>
      </c>
      <c r="C5101" t="s">
        <v>2037</v>
      </c>
      <c r="D5101">
        <v>1993</v>
      </c>
      <c r="E5101" t="s">
        <v>2919</v>
      </c>
      <c r="G5101" t="str">
        <f t="shared" si="79"/>
        <v>Poster SessionCost Effective Weapon System Development Through Integrated Modeling and Hardware Testing1993Charles M. Crocker  Jr.</v>
      </c>
      <c r="I5101" t="str">
        <f>IFERROR(IF(VLOOKUP(Test!G5101,SanityCheck!$F$2:$F$6384,1,FALSE)=Test!G5101,"Y","N"),"N")</f>
        <v>Y</v>
      </c>
    </row>
    <row r="5102" spans="1:9" x14ac:dyDescent="0.25">
      <c r="A5102" t="s">
        <v>2026</v>
      </c>
      <c r="C5102" t="s">
        <v>2035</v>
      </c>
      <c r="D5102">
        <v>1993</v>
      </c>
      <c r="E5102" t="s">
        <v>2034</v>
      </c>
      <c r="G5102" t="str">
        <f t="shared" si="79"/>
        <v>Poster SessionScheduling Policies for a Computing System1993Mary A. Johnson</v>
      </c>
      <c r="I5102" t="str">
        <f>IFERROR(IF(VLOOKUP(Test!G5102,SanityCheck!$F$2:$F$6384,1,FALSE)=Test!G5102,"Y","N"),"N")</f>
        <v>Y</v>
      </c>
    </row>
    <row r="5103" spans="1:9" x14ac:dyDescent="0.25">
      <c r="A5103" t="s">
        <v>2026</v>
      </c>
      <c r="C5103" t="s">
        <v>2035</v>
      </c>
      <c r="D5103">
        <v>1993</v>
      </c>
      <c r="E5103" t="s">
        <v>2038</v>
      </c>
      <c r="G5103" t="str">
        <f t="shared" si="79"/>
        <v>Poster SessionScheduling Policies for a Computing System1993Udatta S. Palekar</v>
      </c>
      <c r="I5103" t="str">
        <f>IFERROR(IF(VLOOKUP(Test!G5103,SanityCheck!$F$2:$F$6384,1,FALSE)=Test!G5103,"Y","N"),"N")</f>
        <v>Y</v>
      </c>
    </row>
    <row r="5104" spans="1:9" x14ac:dyDescent="0.25">
      <c r="A5104" t="s">
        <v>2026</v>
      </c>
      <c r="C5104" t="s">
        <v>2035</v>
      </c>
      <c r="D5104">
        <v>1993</v>
      </c>
      <c r="E5104" t="s">
        <v>2039</v>
      </c>
      <c r="G5104" t="str">
        <f t="shared" si="79"/>
        <v>Poster SessionScheduling Policies for a Computing System1993Yi Zhang</v>
      </c>
      <c r="I5104" t="str">
        <f>IFERROR(IF(VLOOKUP(Test!G5104,SanityCheck!$F$2:$F$6384,1,FALSE)=Test!G5104,"Y","N"),"N")</f>
        <v>Y</v>
      </c>
    </row>
    <row r="5105" spans="1:9" x14ac:dyDescent="0.25">
      <c r="A5105" t="s">
        <v>2026</v>
      </c>
      <c r="C5105" t="s">
        <v>2041</v>
      </c>
      <c r="D5105">
        <v>1993</v>
      </c>
      <c r="E5105" t="s">
        <v>2413</v>
      </c>
      <c r="G5105" t="str">
        <f t="shared" si="79"/>
        <v>Poster SessionApplications of Signal Processing Worksystem Simulation to Interference Analysis1993Z. Graber</v>
      </c>
      <c r="I5105" t="str">
        <f>IFERROR(IF(VLOOKUP(Test!G5105,SanityCheck!$F$2:$F$6384,1,FALSE)=Test!G5105,"Y","N"),"N")</f>
        <v>Y</v>
      </c>
    </row>
    <row r="5106" spans="1:9" x14ac:dyDescent="0.25">
      <c r="A5106" t="s">
        <v>2026</v>
      </c>
      <c r="C5106" t="s">
        <v>2041</v>
      </c>
      <c r="D5106">
        <v>1993</v>
      </c>
      <c r="E5106" t="s">
        <v>2378</v>
      </c>
      <c r="G5106" t="str">
        <f t="shared" si="79"/>
        <v>Poster SessionApplications of Signal Processing Worksystem Simulation to Interference Analysis1993M. Williams</v>
      </c>
      <c r="I5106" t="str">
        <f>IFERROR(IF(VLOOKUP(Test!G5106,SanityCheck!$F$2:$F$6384,1,FALSE)=Test!G5106,"Y","N"),"N")</f>
        <v>Y</v>
      </c>
    </row>
    <row r="5107" spans="1:9" x14ac:dyDescent="0.25">
      <c r="A5107" t="s">
        <v>2026</v>
      </c>
      <c r="C5107" t="s">
        <v>2041</v>
      </c>
      <c r="D5107">
        <v>1993</v>
      </c>
      <c r="E5107" t="s">
        <v>2766</v>
      </c>
      <c r="G5107" t="str">
        <f t="shared" si="79"/>
        <v>Poster SessionApplications of Signal Processing Worksystem Simulation to Interference Analysis1993J. Correia</v>
      </c>
      <c r="I5107" t="str">
        <f>IFERROR(IF(VLOOKUP(Test!G5107,SanityCheck!$F$2:$F$6384,1,FALSE)=Test!G5107,"Y","N"),"N")</f>
        <v>Y</v>
      </c>
    </row>
    <row r="5108" spans="1:9" x14ac:dyDescent="0.25">
      <c r="A5108" t="s">
        <v>2026</v>
      </c>
      <c r="C5108" t="s">
        <v>2041</v>
      </c>
      <c r="D5108">
        <v>1993</v>
      </c>
      <c r="E5108" t="s">
        <v>2042</v>
      </c>
      <c r="G5108" t="str">
        <f t="shared" si="79"/>
        <v>Poster SessionApplications of Signal Processing Worksystem Simulation to Interference Analysis1993S. Smith</v>
      </c>
      <c r="I5108" t="str">
        <f>IFERROR(IF(VLOOKUP(Test!G5108,SanityCheck!$F$2:$F$6384,1,FALSE)=Test!G5108,"Y","N"),"N")</f>
        <v>Y</v>
      </c>
    </row>
    <row r="5109" spans="1:9" x14ac:dyDescent="0.25">
      <c r="A5109" t="s">
        <v>2026</v>
      </c>
      <c r="C5109" t="s">
        <v>2041</v>
      </c>
      <c r="D5109">
        <v>1993</v>
      </c>
      <c r="E5109" t="s">
        <v>2040</v>
      </c>
      <c r="G5109" t="str">
        <f t="shared" si="79"/>
        <v>Poster SessionApplications of Signal Processing Worksystem Simulation to Interference Analysis1993Y. Gonzalez</v>
      </c>
      <c r="I5109" t="str">
        <f>IFERROR(IF(VLOOKUP(Test!G5109,SanityCheck!$F$2:$F$6384,1,FALSE)=Test!G5109,"Y","N"),"N")</f>
        <v>Y</v>
      </c>
    </row>
    <row r="5110" spans="1:9" x14ac:dyDescent="0.25">
      <c r="A5110" t="s">
        <v>2026</v>
      </c>
      <c r="C5110" t="s">
        <v>2031</v>
      </c>
      <c r="D5110">
        <v>1993</v>
      </c>
      <c r="E5110" t="s">
        <v>2030</v>
      </c>
      <c r="G5110" t="str">
        <f t="shared" si="79"/>
        <v>Poster SessionA Simulation Model for Analysis of Long Term Natural Gas Commitment1993Stephen L. Conner</v>
      </c>
      <c r="I5110" t="str">
        <f>IFERROR(IF(VLOOKUP(Test!G5110,SanityCheck!$F$2:$F$6384,1,FALSE)=Test!G5110,"Y","N"),"N")</f>
        <v>Y</v>
      </c>
    </row>
    <row r="5111" spans="1:9" x14ac:dyDescent="0.25">
      <c r="A5111" t="s">
        <v>2026</v>
      </c>
      <c r="C5111" t="s">
        <v>2031</v>
      </c>
      <c r="D5111">
        <v>1993</v>
      </c>
      <c r="E5111" t="s">
        <v>2379</v>
      </c>
      <c r="G5111" t="str">
        <f t="shared" si="79"/>
        <v>Poster SessionA Simulation Model for Analysis of Long Term Natural Gas Commitment1993Jim Lee</v>
      </c>
      <c r="I5111" t="str">
        <f>IFERROR(IF(VLOOKUP(Test!G5111,SanityCheck!$F$2:$F$6384,1,FALSE)=Test!G5111,"Y","N"),"N")</f>
        <v>Y</v>
      </c>
    </row>
    <row r="5112" spans="1:9" x14ac:dyDescent="0.25">
      <c r="A5112" t="s">
        <v>2026</v>
      </c>
      <c r="C5112" t="s">
        <v>2031</v>
      </c>
      <c r="D5112">
        <v>1993</v>
      </c>
      <c r="E5112" t="s">
        <v>2395</v>
      </c>
      <c r="G5112" t="str">
        <f t="shared" si="79"/>
        <v>Poster SessionA Simulation Model for Analysis of Long Term Natural Gas Commitment1993Christian Okoye</v>
      </c>
      <c r="I5112" t="str">
        <f>IFERROR(IF(VLOOKUP(Test!G5112,SanityCheck!$F$2:$F$6384,1,FALSE)=Test!G5112,"Y","N"),"N")</f>
        <v>Y</v>
      </c>
    </row>
    <row r="5113" spans="1:9" x14ac:dyDescent="0.25">
      <c r="A5113" t="s">
        <v>2026</v>
      </c>
      <c r="C5113" t="s">
        <v>2399</v>
      </c>
      <c r="D5113">
        <v>1993</v>
      </c>
      <c r="E5113" t="s">
        <v>2398</v>
      </c>
      <c r="G5113" t="str">
        <f t="shared" si="79"/>
        <v>Poster SessionSimulation Modeling - A First-Time Modeler's Experience1993William A. Stout  Jr.</v>
      </c>
      <c r="I5113" t="str">
        <f>IFERROR(IF(VLOOKUP(Test!G5113,SanityCheck!$F$2:$F$6384,1,FALSE)=Test!G5113,"Y","N"),"N")</f>
        <v>Y</v>
      </c>
    </row>
    <row r="5114" spans="1:9" x14ac:dyDescent="0.25">
      <c r="A5114" t="s">
        <v>2026</v>
      </c>
      <c r="C5114" t="s">
        <v>2956</v>
      </c>
      <c r="D5114">
        <v>1993</v>
      </c>
      <c r="E5114" t="s">
        <v>2955</v>
      </c>
      <c r="G5114" t="str">
        <f t="shared" si="79"/>
        <v>Poster SessionA Methodology for Factor Screening for Multiple Response Computer Simulation Models1993Lori S. Cook</v>
      </c>
      <c r="I5114" t="str">
        <f>IFERROR(IF(VLOOKUP(Test!G5114,SanityCheck!$F$2:$F$6384,1,FALSE)=Test!G5114,"Y","N"),"N")</f>
        <v>Y</v>
      </c>
    </row>
    <row r="5115" spans="1:9" x14ac:dyDescent="0.25">
      <c r="A5115" t="s">
        <v>2026</v>
      </c>
      <c r="C5115" t="s">
        <v>2346</v>
      </c>
      <c r="D5115">
        <v>1993</v>
      </c>
      <c r="E5115" t="s">
        <v>2345</v>
      </c>
      <c r="G5115" t="str">
        <f t="shared" si="79"/>
        <v>Poster SessionAutonomy: Simulation's Next Events1993Ralph V. Rogers</v>
      </c>
      <c r="I5115" t="str">
        <f>IFERROR(IF(VLOOKUP(Test!G5115,SanityCheck!$F$2:$F$6384,1,FALSE)=Test!G5115,"Y","N"),"N")</f>
        <v>Y</v>
      </c>
    </row>
    <row r="5116" spans="1:9" x14ac:dyDescent="0.25">
      <c r="A5116" t="s">
        <v>2026</v>
      </c>
      <c r="C5116" t="s">
        <v>2338</v>
      </c>
      <c r="D5116">
        <v>1993</v>
      </c>
      <c r="E5116" t="s">
        <v>2337</v>
      </c>
      <c r="G5116" t="str">
        <f t="shared" si="79"/>
        <v>Poster SessionModeling of DoD 25-KHZ UHF DAMA Satellite Networks1993Bradley Gaspard</v>
      </c>
      <c r="I5116" t="str">
        <f>IFERROR(IF(VLOOKUP(Test!G5116,SanityCheck!$F$2:$F$6384,1,FALSE)=Test!G5116,"Y","N"),"N")</f>
        <v>Y</v>
      </c>
    </row>
    <row r="5117" spans="1:9" x14ac:dyDescent="0.25">
      <c r="A5117" t="s">
        <v>2026</v>
      </c>
      <c r="C5117" t="s">
        <v>2720</v>
      </c>
      <c r="D5117">
        <v>1993</v>
      </c>
      <c r="E5117" t="s">
        <v>2721</v>
      </c>
      <c r="G5117" t="str">
        <f t="shared" si="79"/>
        <v>Poster SessionInterlaced Variance Estimators1993Demet Ceylan</v>
      </c>
      <c r="I5117" t="str">
        <f>IFERROR(IF(VLOOKUP(Test!G5117,SanityCheck!$F$2:$F$6384,1,FALSE)=Test!G5117,"Y","N"),"N")</f>
        <v>Y</v>
      </c>
    </row>
    <row r="5118" spans="1:9" x14ac:dyDescent="0.25">
      <c r="A5118" t="s">
        <v>2026</v>
      </c>
      <c r="C5118" t="s">
        <v>2720</v>
      </c>
      <c r="D5118">
        <v>1993</v>
      </c>
      <c r="E5118" t="s">
        <v>737</v>
      </c>
      <c r="G5118" t="str">
        <f t="shared" si="79"/>
        <v>Poster SessionInterlaced Variance Estimators1993Bruce W. Schmeiser</v>
      </c>
      <c r="I5118" t="str">
        <f>IFERROR(IF(VLOOKUP(Test!G5118,SanityCheck!$F$2:$F$6384,1,FALSE)=Test!G5118,"Y","N"),"N")</f>
        <v>Y</v>
      </c>
    </row>
    <row r="5119" spans="1:9" x14ac:dyDescent="0.25">
      <c r="A5119" t="s">
        <v>2026</v>
      </c>
      <c r="C5119" t="s">
        <v>2348</v>
      </c>
      <c r="D5119">
        <v>1993</v>
      </c>
      <c r="E5119" t="s">
        <v>2347</v>
      </c>
      <c r="G5119" t="str">
        <f t="shared" si="79"/>
        <v>Poster SessionSimulation Instruction - Corporate Vs. Campus1993Edward J. Williams</v>
      </c>
      <c r="I5119" t="str">
        <f>IFERROR(IF(VLOOKUP(Test!G5119,SanityCheck!$F$2:$F$6384,1,FALSE)=Test!G5119,"Y","N"),"N")</f>
        <v>Y</v>
      </c>
    </row>
    <row r="5120" spans="1:9" x14ac:dyDescent="0.25">
      <c r="A5120" t="s">
        <v>2026</v>
      </c>
      <c r="C5120" t="s">
        <v>2356</v>
      </c>
      <c r="D5120">
        <v>1993</v>
      </c>
      <c r="E5120" t="s">
        <v>2355</v>
      </c>
      <c r="G5120" t="str">
        <f t="shared" si="79"/>
        <v>Poster SessionSimulation of Information Flow in Organizations1993Douglas W. Jones</v>
      </c>
      <c r="I5120" t="str">
        <f>IFERROR(IF(VLOOKUP(Test!G5120,SanityCheck!$F$2:$F$6384,1,FALSE)=Test!G5120,"Y","N"),"N")</f>
        <v>Y</v>
      </c>
    </row>
    <row r="5121" spans="1:9" x14ac:dyDescent="0.25">
      <c r="A5121" t="s">
        <v>2026</v>
      </c>
      <c r="C5121" t="s">
        <v>2352</v>
      </c>
      <c r="D5121">
        <v>1993</v>
      </c>
      <c r="E5121" t="s">
        <v>2353</v>
      </c>
      <c r="G5121" t="str">
        <f t="shared" si="79"/>
        <v>Poster SessionSimEngine: An Integrated Spreadsheet Based Simulation Modelling and Analysis System1993Donald H. Newton</v>
      </c>
      <c r="I5121" t="str">
        <f>IFERROR(IF(VLOOKUP(Test!G5121,SanityCheck!$F$2:$F$6384,1,FALSE)=Test!G5121,"Y","N"),"N")</f>
        <v>Y</v>
      </c>
    </row>
    <row r="5122" spans="1:9" x14ac:dyDescent="0.25">
      <c r="A5122" t="s">
        <v>2026</v>
      </c>
      <c r="C5122" t="s">
        <v>2352</v>
      </c>
      <c r="D5122">
        <v>1993</v>
      </c>
      <c r="E5122" t="s">
        <v>2351</v>
      </c>
      <c r="G5122" t="str">
        <f t="shared" ref="G5122:G5185" si="80">CONCATENATE(A5122,B5122,C5122,D5122,E5122)</f>
        <v>Poster SessionSimEngine: An Integrated Spreadsheet Based Simulation Modelling and Analysis System1993Michael W. Golway</v>
      </c>
      <c r="I5122" t="str">
        <f>IFERROR(IF(VLOOKUP(Test!G5122,SanityCheck!$F$2:$F$6384,1,FALSE)=Test!G5122,"Y","N"),"N")</f>
        <v>Y</v>
      </c>
    </row>
    <row r="5123" spans="1:9" x14ac:dyDescent="0.25">
      <c r="A5123" t="s">
        <v>2026</v>
      </c>
      <c r="C5123" t="s">
        <v>2344</v>
      </c>
      <c r="D5123">
        <v>1993</v>
      </c>
      <c r="E5123" t="s">
        <v>2354</v>
      </c>
      <c r="G5123" t="str">
        <f t="shared" si="80"/>
        <v>Poster SessionTeaching Production Line Balancing with an Interactive, Simulation-Based Training System1993Barbara Werner Mazziotti</v>
      </c>
      <c r="I5123" t="str">
        <f>IFERROR(IF(VLOOKUP(Test!G5123,SanityCheck!$F$2:$F$6384,1,FALSE)=Test!G5123,"Y","N"),"N")</f>
        <v>Y</v>
      </c>
    </row>
    <row r="5124" spans="1:9" x14ac:dyDescent="0.25">
      <c r="A5124" t="s">
        <v>2026</v>
      </c>
      <c r="C5124" t="s">
        <v>2344</v>
      </c>
      <c r="D5124">
        <v>1993</v>
      </c>
      <c r="E5124" t="s">
        <v>835</v>
      </c>
      <c r="G5124" t="str">
        <f t="shared" si="80"/>
        <v>Poster SessionTeaching Production Line Balancing with an Interactive, Simulation-Based Training System1993F. Bradley Armstrong</v>
      </c>
      <c r="I5124" t="str">
        <f>IFERROR(IF(VLOOKUP(Test!G5124,SanityCheck!$F$2:$F$6384,1,FALSE)=Test!G5124,"Y","N"),"N")</f>
        <v>Y</v>
      </c>
    </row>
    <row r="5125" spans="1:9" x14ac:dyDescent="0.25">
      <c r="A5125" t="s">
        <v>2026</v>
      </c>
      <c r="C5125" t="s">
        <v>2344</v>
      </c>
      <c r="D5125">
        <v>1993</v>
      </c>
      <c r="E5125" t="s">
        <v>2376</v>
      </c>
      <c r="G5125" t="str">
        <f t="shared" si="80"/>
        <v>Poster SessionTeaching Production Line Balancing with an Interactive, Simulation-Based Training System1993Kenneth A. Powell  Jr.</v>
      </c>
      <c r="I5125" t="str">
        <f>IFERROR(IF(VLOOKUP(Test!G5125,SanityCheck!$F$2:$F$6384,1,FALSE)=Test!G5125,"Y","N"),"N")</f>
        <v>Y</v>
      </c>
    </row>
    <row r="5126" spans="1:9" x14ac:dyDescent="0.25">
      <c r="A5126" t="s">
        <v>2026</v>
      </c>
      <c r="C5126" t="s">
        <v>2380</v>
      </c>
      <c r="D5126">
        <v>1993</v>
      </c>
      <c r="E5126" t="s">
        <v>3117</v>
      </c>
      <c r="G5126" t="str">
        <f t="shared" si="80"/>
        <v>Poster SessionMonte Carlo Estimation of Bayesian Robustness1993Jin Wang</v>
      </c>
      <c r="I5126" t="str">
        <f>IFERROR(IF(VLOOKUP(Test!G5126,SanityCheck!$F$2:$F$6384,1,FALSE)=Test!G5126,"Y","N"),"N")</f>
        <v>Y</v>
      </c>
    </row>
    <row r="5127" spans="1:9" x14ac:dyDescent="0.25">
      <c r="A5127" t="s">
        <v>2026</v>
      </c>
      <c r="C5127" t="s">
        <v>2380</v>
      </c>
      <c r="D5127">
        <v>1993</v>
      </c>
      <c r="E5127" t="s">
        <v>737</v>
      </c>
      <c r="G5127" t="str">
        <f t="shared" si="80"/>
        <v>Poster SessionMonte Carlo Estimation of Bayesian Robustness1993Bruce W. Schmeiser</v>
      </c>
      <c r="I5127" t="str">
        <f>IFERROR(IF(VLOOKUP(Test!G5127,SanityCheck!$F$2:$F$6384,1,FALSE)=Test!G5127,"Y","N"),"N")</f>
        <v>Y</v>
      </c>
    </row>
    <row r="5128" spans="1:9" x14ac:dyDescent="0.25">
      <c r="A5128" t="s">
        <v>2026</v>
      </c>
      <c r="C5128" t="s">
        <v>2990</v>
      </c>
      <c r="D5128">
        <v>1993</v>
      </c>
      <c r="E5128" t="s">
        <v>3000</v>
      </c>
      <c r="G5128" t="str">
        <f t="shared" si="80"/>
        <v>Poster SessionU.S. Flue-Cured Tobacco Industry Computer Simulation of Alternative Marketing Systems1993Darrell W. Donahue</v>
      </c>
      <c r="I5128" t="str">
        <f>IFERROR(IF(VLOOKUP(Test!G5128,SanityCheck!$F$2:$F$6384,1,FALSE)=Test!G5128,"Y","N"),"N")</f>
        <v>Y</v>
      </c>
    </row>
    <row r="5129" spans="1:9" x14ac:dyDescent="0.25">
      <c r="A5129" t="s">
        <v>2026</v>
      </c>
      <c r="C5129" t="s">
        <v>2990</v>
      </c>
      <c r="D5129">
        <v>1993</v>
      </c>
      <c r="E5129" t="s">
        <v>3015</v>
      </c>
      <c r="G5129" t="str">
        <f t="shared" si="80"/>
        <v>Poster SessionU.S. Flue-Cured Tobacco Industry Computer Simulation of Alternative Marketing Systems1993Robert S. Sowell</v>
      </c>
      <c r="I5129" t="str">
        <f>IFERROR(IF(VLOOKUP(Test!G5129,SanityCheck!$F$2:$F$6384,1,FALSE)=Test!G5129,"Y","N"),"N")</f>
        <v>Y</v>
      </c>
    </row>
    <row r="5130" spans="1:9" x14ac:dyDescent="0.25">
      <c r="A5130" t="s">
        <v>2026</v>
      </c>
      <c r="C5130" t="s">
        <v>2990</v>
      </c>
      <c r="D5130">
        <v>1993</v>
      </c>
      <c r="E5130" t="s">
        <v>847</v>
      </c>
      <c r="G5130" t="str">
        <f t="shared" si="80"/>
        <v>Poster SessionU.S. Flue-Cured Tobacco Industry Computer Simulation of Alternative Marketing Systems1993Neal M. Bengtson</v>
      </c>
      <c r="I5130" t="str">
        <f>IFERROR(IF(VLOOKUP(Test!G5130,SanityCheck!$F$2:$F$6384,1,FALSE)=Test!G5130,"Y","N"),"N")</f>
        <v>Y</v>
      </c>
    </row>
    <row r="5131" spans="1:9" x14ac:dyDescent="0.25">
      <c r="A5131" t="s">
        <v>7</v>
      </c>
      <c r="C5131" t="s">
        <v>17</v>
      </c>
      <c r="D5131">
        <v>1994</v>
      </c>
      <c r="E5131" t="s">
        <v>16</v>
      </c>
      <c r="G5131" t="str">
        <f t="shared" si="80"/>
        <v>Keynote AddressKeynote Address: Resolved; To Make Customer Focus More Than a Simulation1994J. Weinstein</v>
      </c>
      <c r="I5131" t="str">
        <f>IFERROR(IF(VLOOKUP(Test!G5131,SanityCheck!$F$2:$F$6384,1,FALSE)=Test!G5131,"Y","N"),"N")</f>
        <v>Y</v>
      </c>
    </row>
    <row r="5132" spans="1:9" x14ac:dyDescent="0.25">
      <c r="A5132" t="s">
        <v>1557</v>
      </c>
      <c r="B5132" t="s">
        <v>1556</v>
      </c>
      <c r="C5132" t="s">
        <v>7096</v>
      </c>
      <c r="D5132">
        <v>1994</v>
      </c>
      <c r="E5132" t="s">
        <v>7095</v>
      </c>
      <c r="G5132" t="str">
        <f t="shared" si="80"/>
        <v>Introductory TutorialsIntroduction to SimulationAn Introduction to Computer Simulation1994M. Pidd</v>
      </c>
      <c r="I5132" t="str">
        <f>IFERROR(IF(VLOOKUP(Test!G5132,SanityCheck!$F$2:$F$6384,1,FALSE)=Test!G5132,"Y","N"),"N")</f>
        <v>Y</v>
      </c>
    </row>
    <row r="5133" spans="1:9" x14ac:dyDescent="0.25">
      <c r="A5133" t="s">
        <v>1557</v>
      </c>
      <c r="B5133" t="s">
        <v>7097</v>
      </c>
      <c r="C5133" t="s">
        <v>2834</v>
      </c>
      <c r="D5133">
        <v>1994</v>
      </c>
      <c r="E5133" t="s">
        <v>2835</v>
      </c>
      <c r="G5133" t="str">
        <f t="shared" si="80"/>
        <v>Introductory TutorialsApplications Overviews IIntroduction to Manufacturing Applications1994G.M. Clark</v>
      </c>
      <c r="I5133" t="str">
        <f>IFERROR(IF(VLOOKUP(Test!G5133,SanityCheck!$F$2:$F$6384,1,FALSE)=Test!G5133,"Y","N"),"N")</f>
        <v>Y</v>
      </c>
    </row>
    <row r="5134" spans="1:9" x14ac:dyDescent="0.25">
      <c r="A5134" t="s">
        <v>1557</v>
      </c>
      <c r="B5134" t="s">
        <v>7097</v>
      </c>
      <c r="C5134" t="s">
        <v>6106</v>
      </c>
      <c r="D5134">
        <v>1994</v>
      </c>
      <c r="E5134" t="s">
        <v>7099</v>
      </c>
      <c r="G5134" t="str">
        <f t="shared" si="80"/>
        <v>Introductory TutorialsApplications Overviews ITransportation Applications1994P.T. Fishburn</v>
      </c>
      <c r="I5134" t="str">
        <f>IFERROR(IF(VLOOKUP(Test!G5134,SanityCheck!$F$2:$F$6384,1,FALSE)=Test!G5134,"Y","N"),"N")</f>
        <v>Y</v>
      </c>
    </row>
    <row r="5135" spans="1:9" x14ac:dyDescent="0.25">
      <c r="A5135" t="s">
        <v>1557</v>
      </c>
      <c r="B5135" t="s">
        <v>7097</v>
      </c>
      <c r="C5135" t="s">
        <v>6106</v>
      </c>
      <c r="D5135">
        <v>1994</v>
      </c>
      <c r="E5135" t="s">
        <v>7098</v>
      </c>
      <c r="G5135" t="str">
        <f t="shared" si="80"/>
        <v>Introductory TutorialsApplications Overviews ITransportation Applications1994K.M. Taaffe</v>
      </c>
      <c r="I5135" t="str">
        <f>IFERROR(IF(VLOOKUP(Test!G5135,SanityCheck!$F$2:$F$6384,1,FALSE)=Test!G5135,"Y","N"),"N")</f>
        <v>Y</v>
      </c>
    </row>
    <row r="5136" spans="1:9" x14ac:dyDescent="0.25">
      <c r="A5136" t="s">
        <v>1557</v>
      </c>
      <c r="B5136" t="s">
        <v>3910</v>
      </c>
      <c r="C5136" t="s">
        <v>2671</v>
      </c>
      <c r="D5136">
        <v>1994</v>
      </c>
      <c r="E5136" t="s">
        <v>2964</v>
      </c>
      <c r="G5136" t="str">
        <f t="shared" si="80"/>
        <v>Introductory TutorialsSimulation SoftwareSoftware for Simulation1994J. Banks</v>
      </c>
      <c r="I5136" t="str">
        <f>IFERROR(IF(VLOOKUP(Test!G5136,SanityCheck!$F$2:$F$6384,1,FALSE)=Test!G5136,"Y","N"),"N")</f>
        <v>Y</v>
      </c>
    </row>
    <row r="5137" spans="1:9" x14ac:dyDescent="0.25">
      <c r="A5137" t="s">
        <v>1557</v>
      </c>
      <c r="B5137" t="s">
        <v>7102</v>
      </c>
      <c r="C5137" t="s">
        <v>7104</v>
      </c>
      <c r="D5137">
        <v>1994</v>
      </c>
      <c r="E5137" t="s">
        <v>7103</v>
      </c>
      <c r="G5137" t="str">
        <f t="shared" si="80"/>
        <v>Introductory TutorialsApplication Overviews IICapacity and Performance Analysis of Computer Systems1994J.N. Robinson</v>
      </c>
      <c r="I5137" t="str">
        <f>IFERROR(IF(VLOOKUP(Test!G5137,SanityCheck!$F$2:$F$6384,1,FALSE)=Test!G5137,"Y","N"),"N")</f>
        <v>Y</v>
      </c>
    </row>
    <row r="5138" spans="1:9" x14ac:dyDescent="0.25">
      <c r="A5138" t="s">
        <v>1557</v>
      </c>
      <c r="B5138" t="s">
        <v>7102</v>
      </c>
      <c r="C5138" t="s">
        <v>7101</v>
      </c>
      <c r="D5138">
        <v>1994</v>
      </c>
      <c r="E5138" t="s">
        <v>7100</v>
      </c>
      <c r="G5138" t="str">
        <f t="shared" si="80"/>
        <v>Introductory TutorialsApplication Overviews IITutorial on Simulation Applications1994A.S. Bhate-Felsheim</v>
      </c>
      <c r="I5138" t="str">
        <f>IFERROR(IF(VLOOKUP(Test!G5138,SanityCheck!$F$2:$F$6384,1,FALSE)=Test!G5138,"Y","N"),"N")</f>
        <v>Y</v>
      </c>
    </row>
    <row r="5139" spans="1:9" x14ac:dyDescent="0.25">
      <c r="A5139" t="s">
        <v>1557</v>
      </c>
      <c r="B5139" t="s">
        <v>7105</v>
      </c>
      <c r="C5139" t="s">
        <v>2905</v>
      </c>
      <c r="D5139">
        <v>1994</v>
      </c>
      <c r="E5139" t="s">
        <v>545</v>
      </c>
      <c r="G5139" t="str">
        <f t="shared" si="80"/>
        <v>Introductory TutorialsInside SimulationInside Simulation Software: How It Works and Why It Matters1994T.J. Schriber</v>
      </c>
      <c r="I5139" t="str">
        <f>IFERROR(IF(VLOOKUP(Test!G5139,SanityCheck!$F$2:$F$6384,1,FALSE)=Test!G5139,"Y","N"),"N")</f>
        <v>Y</v>
      </c>
    </row>
    <row r="5140" spans="1:9" x14ac:dyDescent="0.25">
      <c r="A5140" t="s">
        <v>1557</v>
      </c>
      <c r="B5140" t="s">
        <v>7105</v>
      </c>
      <c r="C5140" t="s">
        <v>2905</v>
      </c>
      <c r="D5140">
        <v>1994</v>
      </c>
      <c r="E5140" t="s">
        <v>2904</v>
      </c>
      <c r="G5140" t="str">
        <f t="shared" si="80"/>
        <v>Introductory TutorialsInside SimulationInside Simulation Software: How It Works and Why It Matters1994D.T. Brunner</v>
      </c>
      <c r="I5140" t="str">
        <f>IFERROR(IF(VLOOKUP(Test!G5140,SanityCheck!$F$2:$F$6384,1,FALSE)=Test!G5140,"Y","N"),"N")</f>
        <v>Y</v>
      </c>
    </row>
    <row r="5141" spans="1:9" x14ac:dyDescent="0.25">
      <c r="A5141" t="s">
        <v>1557</v>
      </c>
      <c r="B5141" t="s">
        <v>7108</v>
      </c>
      <c r="C5141" t="s">
        <v>7107</v>
      </c>
      <c r="D5141">
        <v>1994</v>
      </c>
      <c r="E5141" t="s">
        <v>7106</v>
      </c>
      <c r="G5141" t="str">
        <f t="shared" si="80"/>
        <v>Introductory TutorialsInput and Output Data AnalysisInput Modeling1994L.M. Leemis</v>
      </c>
      <c r="I5141" t="str">
        <f>IFERROR(IF(VLOOKUP(Test!G5141,SanityCheck!$F$2:$F$6384,1,FALSE)=Test!G5141,"Y","N"),"N")</f>
        <v>Y</v>
      </c>
    </row>
    <row r="5142" spans="1:9" x14ac:dyDescent="0.25">
      <c r="A5142" t="s">
        <v>1557</v>
      </c>
      <c r="B5142" t="s">
        <v>7108</v>
      </c>
      <c r="C5142" t="s">
        <v>7109</v>
      </c>
      <c r="D5142">
        <v>1994</v>
      </c>
      <c r="E5142" t="s">
        <v>6486</v>
      </c>
      <c r="G5142" t="str">
        <f t="shared" si="80"/>
        <v>Introductory TutorialsInput and Output Data AnalysisAnalysis of Output Data1994W.D. Kelton</v>
      </c>
      <c r="I5142" t="str">
        <f>IFERROR(IF(VLOOKUP(Test!G5142,SanityCheck!$F$2:$F$6384,1,FALSE)=Test!G5142,"Y","N"),"N")</f>
        <v>Y</v>
      </c>
    </row>
    <row r="5143" spans="1:9" x14ac:dyDescent="0.25">
      <c r="A5143" t="s">
        <v>1557</v>
      </c>
      <c r="B5143" t="s">
        <v>7112</v>
      </c>
      <c r="C5143" t="s">
        <v>7111</v>
      </c>
      <c r="D5143">
        <v>1994</v>
      </c>
      <c r="E5143" t="s">
        <v>7113</v>
      </c>
      <c r="G5143" t="str">
        <f t="shared" si="80"/>
        <v>Introductory TutorialsSystem DesignDesigning Simulation Experiments for Evaluating Manufacturing Systems1994J.J. Swain</v>
      </c>
      <c r="I5143" t="str">
        <f>IFERROR(IF(VLOOKUP(Test!G5143,SanityCheck!$F$2:$F$6384,1,FALSE)=Test!G5143,"Y","N"),"N")</f>
        <v>Y</v>
      </c>
    </row>
    <row r="5144" spans="1:9" x14ac:dyDescent="0.25">
      <c r="A5144" t="s">
        <v>1557</v>
      </c>
      <c r="B5144" t="s">
        <v>7112</v>
      </c>
      <c r="C5144" t="s">
        <v>7111</v>
      </c>
      <c r="D5144">
        <v>1994</v>
      </c>
      <c r="E5144" t="s">
        <v>7110</v>
      </c>
      <c r="G5144" t="str">
        <f t="shared" si="80"/>
        <v>Introductory TutorialsSystem DesignDesigning Simulation Experiments for Evaluating Manufacturing Systems1994P.A. Farrington</v>
      </c>
      <c r="I5144" t="str">
        <f>IFERROR(IF(VLOOKUP(Test!G5144,SanityCheck!$F$2:$F$6384,1,FALSE)=Test!G5144,"Y","N"),"N")</f>
        <v>Y</v>
      </c>
    </row>
    <row r="5145" spans="1:9" x14ac:dyDescent="0.25">
      <c r="A5145" t="s">
        <v>1557</v>
      </c>
      <c r="B5145" t="s">
        <v>4899</v>
      </c>
      <c r="C5145" t="s">
        <v>4903</v>
      </c>
      <c r="D5145">
        <v>1994</v>
      </c>
      <c r="E5145" t="s">
        <v>4902</v>
      </c>
      <c r="G5145" t="str">
        <f t="shared" si="80"/>
        <v>Introductory TutorialsVerification and ValidationVerification and Validation of Simulation Models1994R.G. Sargent</v>
      </c>
      <c r="I5145" t="str">
        <f>IFERROR(IF(VLOOKUP(Test!G5145,SanityCheck!$F$2:$F$6384,1,FALSE)=Test!G5145,"Y","N"),"N")</f>
        <v>Y</v>
      </c>
    </row>
    <row r="5146" spans="1:9" x14ac:dyDescent="0.25">
      <c r="A5146" t="s">
        <v>1557</v>
      </c>
      <c r="B5146" t="s">
        <v>7114</v>
      </c>
      <c r="C5146" t="s">
        <v>2521</v>
      </c>
      <c r="D5146">
        <v>1994</v>
      </c>
      <c r="E5146" t="s">
        <v>2520</v>
      </c>
      <c r="G5146" t="str">
        <f t="shared" si="80"/>
        <v>Introductory TutorialsSuccessful Simulation ProjectsGuidelines for Simulation Project Success1994K.J. Musselman</v>
      </c>
      <c r="I5146" t="str">
        <f>IFERROR(IF(VLOOKUP(Test!G5146,SanityCheck!$F$2:$F$6384,1,FALSE)=Test!G5146,"Y","N"),"N")</f>
        <v>Y</v>
      </c>
    </row>
    <row r="5147" spans="1:9" x14ac:dyDescent="0.25">
      <c r="A5147" t="s">
        <v>2497</v>
      </c>
      <c r="B5147" t="s">
        <v>7116</v>
      </c>
      <c r="C5147" t="s">
        <v>7115</v>
      </c>
      <c r="D5147">
        <v>1994</v>
      </c>
      <c r="E5147" t="s">
        <v>6468</v>
      </c>
      <c r="G5147" t="str">
        <f t="shared" si="80"/>
        <v>Advanced TutorialsNonparametric TechniquesNonparametric Techniques in Simulation Analysis: A Tutorial1994E. Yucesan</v>
      </c>
      <c r="I5147" t="str">
        <f>IFERROR(IF(VLOOKUP(Test!G5147,SanityCheck!$F$2:$F$6384,1,FALSE)=Test!G5147,"Y","N"),"N")</f>
        <v>Y</v>
      </c>
    </row>
    <row r="5148" spans="1:9" x14ac:dyDescent="0.25">
      <c r="A5148" t="s">
        <v>2497</v>
      </c>
      <c r="B5148" t="s">
        <v>4731</v>
      </c>
      <c r="C5148" t="s">
        <v>4745</v>
      </c>
      <c r="D5148">
        <v>1994</v>
      </c>
      <c r="E5148" t="s">
        <v>4733</v>
      </c>
      <c r="G5148" t="str">
        <f t="shared" si="80"/>
        <v>Advanced TutorialsExperimental DesignA Robust Design Tutorial1994S.M. Sanchez</v>
      </c>
      <c r="I5148" t="str">
        <f>IFERROR(IF(VLOOKUP(Test!G5148,SanityCheck!$F$2:$F$6384,1,FALSE)=Test!G5148,"Y","N"),"N")</f>
        <v>Y</v>
      </c>
    </row>
    <row r="5149" spans="1:9" x14ac:dyDescent="0.25">
      <c r="A5149" t="s">
        <v>2497</v>
      </c>
      <c r="B5149" t="s">
        <v>7119</v>
      </c>
      <c r="C5149" t="s">
        <v>7118</v>
      </c>
      <c r="D5149">
        <v>1994</v>
      </c>
      <c r="E5149" t="s">
        <v>7117</v>
      </c>
      <c r="G5149" t="str">
        <f t="shared" si="80"/>
        <v>Advanced TutorialsBusiness Process ModelingModeling Business Processes with Simulation Tools1994B. Gladwin</v>
      </c>
      <c r="I5149" t="str">
        <f>IFERROR(IF(VLOOKUP(Test!G5149,SanityCheck!$F$2:$F$6384,1,FALSE)=Test!G5149,"Y","N"),"N")</f>
        <v>Y</v>
      </c>
    </row>
    <row r="5150" spans="1:9" x14ac:dyDescent="0.25">
      <c r="A5150" t="s">
        <v>2497</v>
      </c>
      <c r="B5150" t="s">
        <v>7119</v>
      </c>
      <c r="C5150" t="s">
        <v>7118</v>
      </c>
      <c r="D5150">
        <v>1994</v>
      </c>
      <c r="E5150" t="s">
        <v>7120</v>
      </c>
      <c r="G5150" t="str">
        <f t="shared" si="80"/>
        <v>Advanced TutorialsBusiness Process ModelingModeling Business Processes with Simulation Tools1994K. Tumay</v>
      </c>
      <c r="I5150" t="str">
        <f>IFERROR(IF(VLOOKUP(Test!G5150,SanityCheck!$F$2:$F$6384,1,FALSE)=Test!G5150,"Y","N"),"N")</f>
        <v>Y</v>
      </c>
    </row>
    <row r="5151" spans="1:9" x14ac:dyDescent="0.25">
      <c r="A5151" t="s">
        <v>2497</v>
      </c>
      <c r="B5151" t="s">
        <v>4368</v>
      </c>
      <c r="C5151" t="s">
        <v>4389</v>
      </c>
      <c r="D5151">
        <v>1994</v>
      </c>
      <c r="E5151" t="s">
        <v>4388</v>
      </c>
      <c r="G5151" t="str">
        <f t="shared" si="80"/>
        <v>Advanced TutorialsVariance ReductionEfficiency Improvement and Variance Reduction1994P. L'Ecuyer</v>
      </c>
      <c r="I5151" t="str">
        <f>IFERROR(IF(VLOOKUP(Test!G5151,SanityCheck!$F$2:$F$6384,1,FALSE)=Test!G5151,"Y","N"),"N")</f>
        <v>Y</v>
      </c>
    </row>
    <row r="5152" spans="1:9" x14ac:dyDescent="0.25">
      <c r="A5152" t="s">
        <v>2497</v>
      </c>
      <c r="B5152" t="s">
        <v>4391</v>
      </c>
      <c r="C5152" t="s">
        <v>4397</v>
      </c>
      <c r="D5152">
        <v>1994</v>
      </c>
      <c r="E5152" t="s">
        <v>4396</v>
      </c>
      <c r="G5152" t="str">
        <f t="shared" si="80"/>
        <v>Advanced TutorialsOutput AnalysisA Review of Advanced Methods for Simulation Output Analysis1994C. Alexpoulos</v>
      </c>
      <c r="I5152" t="str">
        <f>IFERROR(IF(VLOOKUP(Test!G5152,SanityCheck!$F$2:$F$6384,1,FALSE)=Test!G5152,"Y","N"),"N")</f>
        <v>Y</v>
      </c>
    </row>
    <row r="5153" spans="1:9" x14ac:dyDescent="0.25">
      <c r="A5153" t="s">
        <v>2497</v>
      </c>
      <c r="B5153" t="s">
        <v>3614</v>
      </c>
      <c r="C5153" t="s">
        <v>1521</v>
      </c>
      <c r="D5153">
        <v>1994</v>
      </c>
      <c r="E5153" t="s">
        <v>1578</v>
      </c>
      <c r="G5153" t="str">
        <f t="shared" si="80"/>
        <v>Advanced TutorialsManufacturing SystemsSimulation of Advanced Manufacturing Systems1994G.W. Evans</v>
      </c>
      <c r="I5153" t="str">
        <f>IFERROR(IF(VLOOKUP(Test!G5153,SanityCheck!$F$2:$F$6384,1,FALSE)=Test!G5153,"Y","N"),"N")</f>
        <v>Y</v>
      </c>
    </row>
    <row r="5154" spans="1:9" x14ac:dyDescent="0.25">
      <c r="A5154" t="s">
        <v>2497</v>
      </c>
      <c r="B5154" t="s">
        <v>3614</v>
      </c>
      <c r="C5154" t="s">
        <v>1521</v>
      </c>
      <c r="D5154">
        <v>1994</v>
      </c>
      <c r="E5154" t="s">
        <v>1541</v>
      </c>
      <c r="G5154" t="str">
        <f t="shared" si="80"/>
        <v>Advanced TutorialsManufacturing SystemsSimulation of Advanced Manufacturing Systems1994W.E. Biles</v>
      </c>
      <c r="I5154" t="str">
        <f>IFERROR(IF(VLOOKUP(Test!G5154,SanityCheck!$F$2:$F$6384,1,FALSE)=Test!G5154,"Y","N"),"N")</f>
        <v>Y</v>
      </c>
    </row>
    <row r="5155" spans="1:9" x14ac:dyDescent="0.25">
      <c r="A5155" t="s">
        <v>2497</v>
      </c>
      <c r="B5155" t="s">
        <v>3614</v>
      </c>
      <c r="C5155" t="s">
        <v>1521</v>
      </c>
      <c r="D5155">
        <v>1994</v>
      </c>
      <c r="E5155" t="s">
        <v>1558</v>
      </c>
      <c r="G5155" t="str">
        <f t="shared" si="80"/>
        <v>Advanced TutorialsManufacturing SystemsSimulation of Advanced Manufacturing Systems1994M.W. Golawy</v>
      </c>
      <c r="I5155" t="str">
        <f>IFERROR(IF(VLOOKUP(Test!G5155,SanityCheck!$F$2:$F$6384,1,FALSE)=Test!G5155,"Y","N"),"N")</f>
        <v>Y</v>
      </c>
    </row>
    <row r="5156" spans="1:9" x14ac:dyDescent="0.25">
      <c r="A5156" t="s">
        <v>2497</v>
      </c>
      <c r="B5156" t="s">
        <v>5175</v>
      </c>
      <c r="C5156" t="s">
        <v>5179</v>
      </c>
      <c r="D5156">
        <v>1994</v>
      </c>
      <c r="E5156" t="s">
        <v>5178</v>
      </c>
      <c r="G5156" t="str">
        <f t="shared" si="80"/>
        <v>Advanced TutorialsOptimizationA Tutorial Review of Techniques for Simulation Optimization1994M.C. Fu</v>
      </c>
      <c r="I5156" t="str">
        <f>IFERROR(IF(VLOOKUP(Test!G5156,SanityCheck!$F$2:$F$6384,1,FALSE)=Test!G5156,"Y","N"),"N")</f>
        <v>Y</v>
      </c>
    </row>
    <row r="5157" spans="1:9" x14ac:dyDescent="0.25">
      <c r="A5157" t="s">
        <v>2497</v>
      </c>
      <c r="B5157" t="s">
        <v>2649</v>
      </c>
      <c r="C5157" t="s">
        <v>1591</v>
      </c>
      <c r="D5157">
        <v>1994</v>
      </c>
      <c r="E5157" t="s">
        <v>2806</v>
      </c>
      <c r="G5157" t="str">
        <f t="shared" si="80"/>
        <v>Advanced TutorialsObject-Oriented SimulationDesign of Object-Oriented Simulations in C++1994J.A. Joines</v>
      </c>
      <c r="I5157" t="str">
        <f>IFERROR(IF(VLOOKUP(Test!G5157,SanityCheck!$F$2:$F$6384,1,FALSE)=Test!G5157,"Y","N"),"N")</f>
        <v>Y</v>
      </c>
    </row>
    <row r="5158" spans="1:9" x14ac:dyDescent="0.25">
      <c r="A5158" t="s">
        <v>2497</v>
      </c>
      <c r="B5158" t="s">
        <v>2649</v>
      </c>
      <c r="C5158" t="s">
        <v>1591</v>
      </c>
      <c r="D5158">
        <v>1994</v>
      </c>
      <c r="E5158" t="s">
        <v>1590</v>
      </c>
      <c r="G5158" t="str">
        <f t="shared" si="80"/>
        <v>Advanced TutorialsObject-Oriented SimulationDesign of Object-Oriented Simulations in C++1994S.D. Roberts</v>
      </c>
      <c r="I5158" t="str">
        <f>IFERROR(IF(VLOOKUP(Test!G5158,SanityCheck!$F$2:$F$6384,1,FALSE)=Test!G5158,"Y","N"),"N")</f>
        <v>Y</v>
      </c>
    </row>
    <row r="5159" spans="1:9" x14ac:dyDescent="0.25">
      <c r="A5159" t="s">
        <v>2497</v>
      </c>
      <c r="B5159" t="s">
        <v>6709</v>
      </c>
      <c r="C5159" t="s">
        <v>2803</v>
      </c>
      <c r="D5159">
        <v>1994</v>
      </c>
      <c r="E5159" t="s">
        <v>690</v>
      </c>
      <c r="G5159" t="str">
        <f t="shared" si="80"/>
        <v>Advanced TutorialsCommunications SystemsSimulation of Communications Networks1994A.M. Law</v>
      </c>
      <c r="I5159" t="str">
        <f>IFERROR(IF(VLOOKUP(Test!G5159,SanityCheck!$F$2:$F$6384,1,FALSE)=Test!G5159,"Y","N"),"N")</f>
        <v>Y</v>
      </c>
    </row>
    <row r="5160" spans="1:9" x14ac:dyDescent="0.25">
      <c r="A5160" t="s">
        <v>2497</v>
      </c>
      <c r="B5160" t="s">
        <v>6709</v>
      </c>
      <c r="C5160" t="s">
        <v>2803</v>
      </c>
      <c r="D5160">
        <v>1994</v>
      </c>
      <c r="E5160" t="s">
        <v>2995</v>
      </c>
      <c r="G5160" t="str">
        <f t="shared" si="80"/>
        <v>Advanced TutorialsCommunications SystemsSimulation of Communications Networks1994M.G. McComas</v>
      </c>
      <c r="I5160" t="str">
        <f>IFERROR(IF(VLOOKUP(Test!G5160,SanityCheck!$F$2:$F$6384,1,FALSE)=Test!G5160,"Y","N"),"N")</f>
        <v>Y</v>
      </c>
    </row>
    <row r="5161" spans="1:9" x14ac:dyDescent="0.25">
      <c r="A5161" t="s">
        <v>1525</v>
      </c>
      <c r="B5161" t="s">
        <v>7121</v>
      </c>
      <c r="C5161" t="s">
        <v>2746</v>
      </c>
      <c r="D5161">
        <v>1994</v>
      </c>
      <c r="E5161" t="s">
        <v>2745</v>
      </c>
      <c r="G5161" t="str">
        <f t="shared" si="80"/>
        <v>State-of-the-Art ReviewsModeling Large Scale SystemsSimulation Model Design1994P.A. Fishwick</v>
      </c>
      <c r="I5161" t="str">
        <f>IFERROR(IF(VLOOKUP(Test!G5161,SanityCheck!$F$2:$F$6384,1,FALSE)=Test!G5161,"Y","N"),"N")</f>
        <v>Y</v>
      </c>
    </row>
    <row r="5162" spans="1:9" x14ac:dyDescent="0.25">
      <c r="A5162" t="s">
        <v>1525</v>
      </c>
      <c r="B5162" t="s">
        <v>7123</v>
      </c>
      <c r="C5162" t="s">
        <v>7122</v>
      </c>
      <c r="D5162">
        <v>1994</v>
      </c>
      <c r="E5162" t="s">
        <v>4388</v>
      </c>
      <c r="G5162" t="str">
        <f t="shared" si="80"/>
        <v>State-of-the-Art ReviewsUniform Random Number GenerationRecent Advances in Uniform Random Number Generation1994P. L'Ecuyer</v>
      </c>
      <c r="I5162" t="str">
        <f>IFERROR(IF(VLOOKUP(Test!G5162,SanityCheck!$F$2:$F$6384,1,FALSE)=Test!G5162,"Y","N"),"N")</f>
        <v>Y</v>
      </c>
    </row>
    <row r="5163" spans="1:9" x14ac:dyDescent="0.25">
      <c r="A5163" t="s">
        <v>1525</v>
      </c>
      <c r="B5163" t="s">
        <v>7126</v>
      </c>
      <c r="C5163" t="s">
        <v>7125</v>
      </c>
      <c r="D5163">
        <v>1994</v>
      </c>
      <c r="E5163" t="s">
        <v>7124</v>
      </c>
      <c r="G5163" t="str">
        <f t="shared" si="80"/>
        <v>State-of-the-Art ReviewsScholastic Input ModelingSelecting Input Models1994R.C.H. Cheng</v>
      </c>
      <c r="I5163" t="str">
        <f>IFERROR(IF(VLOOKUP(Test!G5163,SanityCheck!$F$2:$F$6384,1,FALSE)=Test!G5163,"Y","N"),"N")</f>
        <v>Y</v>
      </c>
    </row>
    <row r="5164" spans="1:9" x14ac:dyDescent="0.25">
      <c r="A5164" t="s">
        <v>1525</v>
      </c>
      <c r="B5164" t="s">
        <v>7129</v>
      </c>
      <c r="C5164" t="s">
        <v>7128</v>
      </c>
      <c r="D5164">
        <v>1994</v>
      </c>
      <c r="E5164" t="s">
        <v>6477</v>
      </c>
      <c r="G5164" t="str">
        <f t="shared" si="80"/>
        <v>State-of-the-Art ReviewsRanking, Selection, and Multiple ComparisonRanking, Selection and Multiple Comparison in Computer Simulation1994D. Goldsman</v>
      </c>
      <c r="I5164" t="str">
        <f>IFERROR(IF(VLOOKUP(Test!G5164,SanityCheck!$F$2:$F$6384,1,FALSE)=Test!G5164,"Y","N"),"N")</f>
        <v>Y</v>
      </c>
    </row>
    <row r="5165" spans="1:9" x14ac:dyDescent="0.25">
      <c r="A5165" t="s">
        <v>1525</v>
      </c>
      <c r="B5165" t="s">
        <v>7129</v>
      </c>
      <c r="C5165" t="s">
        <v>7128</v>
      </c>
      <c r="D5165">
        <v>1994</v>
      </c>
      <c r="E5165" t="s">
        <v>7127</v>
      </c>
      <c r="G5165" t="str">
        <f t="shared" si="80"/>
        <v>State-of-the-Art ReviewsRanking, Selection, and Multiple ComparisonRanking, Selection and Multiple Comparison in Computer Simulation1994B.L. Nelson</v>
      </c>
      <c r="I5165" t="str">
        <f>IFERROR(IF(VLOOKUP(Test!G5165,SanityCheck!$F$2:$F$6384,1,FALSE)=Test!G5165,"Y","N"),"N")</f>
        <v>Y</v>
      </c>
    </row>
    <row r="5166" spans="1:9" x14ac:dyDescent="0.25">
      <c r="A5166" t="s">
        <v>1525</v>
      </c>
      <c r="B5166" t="s">
        <v>7132</v>
      </c>
      <c r="C5166" t="s">
        <v>7131</v>
      </c>
      <c r="D5166">
        <v>1994</v>
      </c>
      <c r="E5166" t="s">
        <v>7130</v>
      </c>
      <c r="G5166" t="str">
        <f t="shared" si="80"/>
        <v>State-of-the-Art ReviewsExperimental Design and Stochastic OptimizationExperimental Design for Simulation1994J.M. Donahue</v>
      </c>
      <c r="I5166" t="str">
        <f>IFERROR(IF(VLOOKUP(Test!G5166,SanityCheck!$F$2:$F$6384,1,FALSE)=Test!G5166,"Y","N"),"N")</f>
        <v>Y</v>
      </c>
    </row>
    <row r="5167" spans="1:9" x14ac:dyDescent="0.25">
      <c r="A5167" t="s">
        <v>1525</v>
      </c>
      <c r="B5167" t="s">
        <v>7132</v>
      </c>
      <c r="C5167" t="s">
        <v>7134</v>
      </c>
      <c r="D5167">
        <v>1994</v>
      </c>
      <c r="E5167" t="s">
        <v>7133</v>
      </c>
      <c r="G5167" t="str">
        <f t="shared" si="80"/>
        <v>State-of-the-Art ReviewsExperimental Design and Stochastic OptimizationDevelopments in Stochastic Optimization Algorithms with Gradient Approximations Based on Function Measurements1994J.C. Spall</v>
      </c>
      <c r="I5167" t="str">
        <f>IFERROR(IF(VLOOKUP(Test!G5167,SanityCheck!$F$2:$F$6384,1,FALSE)=Test!G5167,"Y","N"),"N")</f>
        <v>Y</v>
      </c>
    </row>
    <row r="5168" spans="1:9" x14ac:dyDescent="0.25">
      <c r="A5168" t="s">
        <v>1525</v>
      </c>
      <c r="B5168" t="s">
        <v>7137</v>
      </c>
      <c r="C5168" t="s">
        <v>7136</v>
      </c>
      <c r="D5168">
        <v>1994</v>
      </c>
      <c r="E5168" t="s">
        <v>7135</v>
      </c>
      <c r="G5168" t="str">
        <f t="shared" si="80"/>
        <v>State-of-the-Art ReviewsValidation, Verification, and TestingValidation, Verification, and Testing Techniques Throughout the Life Cycle of a Simulation Study1994O. Balci</v>
      </c>
      <c r="I5168" t="str">
        <f>IFERROR(IF(VLOOKUP(Test!G5168,SanityCheck!$F$2:$F$6384,1,FALSE)=Test!G5168,"Y","N"),"N")</f>
        <v>Y</v>
      </c>
    </row>
    <row r="5169" spans="1:9" x14ac:dyDescent="0.25">
      <c r="A5169" t="s">
        <v>1525</v>
      </c>
      <c r="B5169" t="s">
        <v>7140</v>
      </c>
      <c r="C5169" t="s">
        <v>7139</v>
      </c>
      <c r="D5169">
        <v>1994</v>
      </c>
      <c r="E5169" t="s">
        <v>7138</v>
      </c>
      <c r="G5169" t="str">
        <f t="shared" si="80"/>
        <v>State-of-the-Art ReviewsHighly Dependable SystemsFast Simulation Methods for Highly Dependable Systems1994M.K. Nakayama</v>
      </c>
      <c r="I5169" t="str">
        <f>IFERROR(IF(VLOOKUP(Test!G5169,SanityCheck!$F$2:$F$6384,1,FALSE)=Test!G5169,"Y","N"),"N")</f>
        <v>Y</v>
      </c>
    </row>
    <row r="5170" spans="1:9" x14ac:dyDescent="0.25">
      <c r="A5170" t="s">
        <v>1525</v>
      </c>
      <c r="B5170" t="s">
        <v>7143</v>
      </c>
      <c r="C5170" t="s">
        <v>7142</v>
      </c>
      <c r="D5170">
        <v>1994</v>
      </c>
      <c r="E5170" t="s">
        <v>7141</v>
      </c>
      <c r="G5170" t="str">
        <f t="shared" si="80"/>
        <v>State-of-the-Art ReviewsPetri NetsConcurrent Execution of Timed Petri Nets1994A. Ferscha</v>
      </c>
      <c r="I5170" t="str">
        <f>IFERROR(IF(VLOOKUP(Test!G5170,SanityCheck!$F$2:$F$6384,1,FALSE)=Test!G5170,"Y","N"),"N")</f>
        <v>Y</v>
      </c>
    </row>
    <row r="5171" spans="1:9" x14ac:dyDescent="0.25">
      <c r="A5171" t="s">
        <v>1525</v>
      </c>
      <c r="B5171" t="s">
        <v>7145</v>
      </c>
      <c r="C5171" t="s">
        <v>7144</v>
      </c>
      <c r="D5171">
        <v>1994</v>
      </c>
      <c r="E5171" t="s">
        <v>6487</v>
      </c>
      <c r="G5171" t="str">
        <f t="shared" si="80"/>
        <v>State-of-the-Art ReviewsMulticlass Queueing NetworksMetamodeling: A State of the Art Review1994R.R. Barton</v>
      </c>
      <c r="I5171" t="str">
        <f>IFERROR(IF(VLOOKUP(Test!G5171,SanityCheck!$F$2:$F$6384,1,FALSE)=Test!G5171,"Y","N"),"N")</f>
        <v>Y</v>
      </c>
    </row>
    <row r="5172" spans="1:9" x14ac:dyDescent="0.25">
      <c r="A5172" t="s">
        <v>1982</v>
      </c>
      <c r="B5172" t="s">
        <v>7148</v>
      </c>
      <c r="C5172" t="s">
        <v>7150</v>
      </c>
      <c r="D5172">
        <v>1994</v>
      </c>
      <c r="E5172" t="s">
        <v>7153</v>
      </c>
      <c r="G5172" t="str">
        <f t="shared" si="80"/>
        <v>Analysis MethodologyStochastic Optimization MethodsSample-Path Optimization in Simulation1994G. Gurkan</v>
      </c>
      <c r="I5172" t="str">
        <f>IFERROR(IF(VLOOKUP(Test!G5172,SanityCheck!$F$2:$F$6384,1,FALSE)=Test!G5172,"Y","N"),"N")</f>
        <v>Y</v>
      </c>
    </row>
    <row r="5173" spans="1:9" x14ac:dyDescent="0.25">
      <c r="A5173" t="s">
        <v>1982</v>
      </c>
      <c r="B5173" t="s">
        <v>7148</v>
      </c>
      <c r="C5173" t="s">
        <v>7150</v>
      </c>
      <c r="D5173">
        <v>1994</v>
      </c>
      <c r="E5173" t="s">
        <v>7151</v>
      </c>
      <c r="G5173" t="str">
        <f t="shared" si="80"/>
        <v>Analysis MethodologyStochastic Optimization MethodsSample-Path Optimization in Simulation1994A.Y. Ozge</v>
      </c>
      <c r="I5173" t="str">
        <f>IFERROR(IF(VLOOKUP(Test!G5173,SanityCheck!$F$2:$F$6384,1,FALSE)=Test!G5173,"Y","N"),"N")</f>
        <v>Y</v>
      </c>
    </row>
    <row r="5174" spans="1:9" x14ac:dyDescent="0.25">
      <c r="A5174" t="s">
        <v>1982</v>
      </c>
      <c r="B5174" t="s">
        <v>7148</v>
      </c>
      <c r="C5174" t="s">
        <v>7150</v>
      </c>
      <c r="D5174">
        <v>1994</v>
      </c>
      <c r="E5174" t="s">
        <v>7149</v>
      </c>
      <c r="G5174" t="str">
        <f t="shared" si="80"/>
        <v>Analysis MethodologyStochastic Optimization MethodsSample-Path Optimization in Simulation1994S.M. Robinson</v>
      </c>
      <c r="I5174" t="str">
        <f>IFERROR(IF(VLOOKUP(Test!G5174,SanityCheck!$F$2:$F$6384,1,FALSE)=Test!G5174,"Y","N"),"N")</f>
        <v>Y</v>
      </c>
    </row>
    <row r="5175" spans="1:9" x14ac:dyDescent="0.25">
      <c r="A5175" t="s">
        <v>1982</v>
      </c>
      <c r="B5175" t="s">
        <v>7148</v>
      </c>
      <c r="C5175" t="s">
        <v>7147</v>
      </c>
      <c r="D5175">
        <v>1994</v>
      </c>
      <c r="E5175" t="s">
        <v>7146</v>
      </c>
      <c r="G5175" t="str">
        <f t="shared" si="80"/>
        <v>Analysis MethodologyStochastic Optimization MethodsRetrospective Approximation Algorithms for Stochastic Root Finding1994H. Chen</v>
      </c>
      <c r="I5175" t="str">
        <f>IFERROR(IF(VLOOKUP(Test!G5175,SanityCheck!$F$2:$F$6384,1,FALSE)=Test!G5175,"Y","N"),"N")</f>
        <v>Y</v>
      </c>
    </row>
    <row r="5176" spans="1:9" x14ac:dyDescent="0.25">
      <c r="A5176" t="s">
        <v>1982</v>
      </c>
      <c r="B5176" t="s">
        <v>7148</v>
      </c>
      <c r="C5176" t="s">
        <v>7147</v>
      </c>
      <c r="D5176">
        <v>1994</v>
      </c>
      <c r="E5176" t="s">
        <v>7152</v>
      </c>
      <c r="G5176" t="str">
        <f t="shared" si="80"/>
        <v>Analysis MethodologyStochastic Optimization MethodsRetrospective Approximation Algorithms for Stochastic Root Finding1994B.W. Schmeiser</v>
      </c>
      <c r="I5176" t="str">
        <f>IFERROR(IF(VLOOKUP(Test!G5176,SanityCheck!$F$2:$F$6384,1,FALSE)=Test!G5176,"Y","N"),"N")</f>
        <v>Y</v>
      </c>
    </row>
    <row r="5177" spans="1:9" x14ac:dyDescent="0.25">
      <c r="A5177" t="s">
        <v>1982</v>
      </c>
      <c r="B5177" t="s">
        <v>7148</v>
      </c>
      <c r="C5177" t="s">
        <v>7155</v>
      </c>
      <c r="D5177">
        <v>1994</v>
      </c>
      <c r="E5177" t="s">
        <v>7154</v>
      </c>
      <c r="G5177" t="str">
        <f t="shared" si="80"/>
        <v>Analysis MethodologyStochastic Optimization MethodsAverage Performance of Monte Carlo and Quasi-Monte Carlo Methods for Global Optimization1994J.M. Calvin</v>
      </c>
      <c r="I5177" t="str">
        <f>IFERROR(IF(VLOOKUP(Test!G5177,SanityCheck!$F$2:$F$6384,1,FALSE)=Test!G5177,"Y","N"),"N")</f>
        <v>Y</v>
      </c>
    </row>
    <row r="5178" spans="1:9" x14ac:dyDescent="0.25">
      <c r="A5178" t="s">
        <v>1982</v>
      </c>
      <c r="B5178" t="s">
        <v>7158</v>
      </c>
      <c r="C5178" t="s">
        <v>7162</v>
      </c>
      <c r="D5178">
        <v>1994</v>
      </c>
      <c r="E5178" t="s">
        <v>7163</v>
      </c>
      <c r="G5178" t="str">
        <f t="shared" si="80"/>
        <v>Analysis MethodologyImportance SamplingFast Simulation Methods for Leaky Bucket Algorithm1994V.F. Nicola</v>
      </c>
      <c r="I5178" t="str">
        <f>IFERROR(IF(VLOOKUP(Test!G5178,SanityCheck!$F$2:$F$6384,1,FALSE)=Test!G5178,"Y","N"),"N")</f>
        <v>Y</v>
      </c>
    </row>
    <row r="5179" spans="1:9" x14ac:dyDescent="0.25">
      <c r="A5179" t="s">
        <v>1982</v>
      </c>
      <c r="B5179" t="s">
        <v>7158</v>
      </c>
      <c r="C5179" t="s">
        <v>7162</v>
      </c>
      <c r="D5179">
        <v>1994</v>
      </c>
      <c r="E5179" t="s">
        <v>7161</v>
      </c>
      <c r="G5179" t="str">
        <f t="shared" si="80"/>
        <v>Analysis MethodologyImportance SamplingFast Simulation Methods for Leaky Bucket Algorithm1994G.A. Hagesteijn</v>
      </c>
      <c r="I5179" t="str">
        <f>IFERROR(IF(VLOOKUP(Test!G5179,SanityCheck!$F$2:$F$6384,1,FALSE)=Test!G5179,"Y","N"),"N")</f>
        <v>Y</v>
      </c>
    </row>
    <row r="5180" spans="1:9" x14ac:dyDescent="0.25">
      <c r="A5180" t="s">
        <v>1982</v>
      </c>
      <c r="B5180" t="s">
        <v>7158</v>
      </c>
      <c r="C5180" t="s">
        <v>7162</v>
      </c>
      <c r="D5180">
        <v>1994</v>
      </c>
      <c r="E5180" t="s">
        <v>7165</v>
      </c>
      <c r="G5180" t="str">
        <f t="shared" si="80"/>
        <v>Analysis MethodologyImportance SamplingFast Simulation Methods for Leaky Bucket Algorithm1994B.G. Kim</v>
      </c>
      <c r="I5180" t="str">
        <f>IFERROR(IF(VLOOKUP(Test!G5180,SanityCheck!$F$2:$F$6384,1,FALSE)=Test!G5180,"Y","N"),"N")</f>
        <v>Y</v>
      </c>
    </row>
    <row r="5181" spans="1:9" x14ac:dyDescent="0.25">
      <c r="A5181" t="s">
        <v>1982</v>
      </c>
      <c r="B5181" t="s">
        <v>7158</v>
      </c>
      <c r="C5181" t="s">
        <v>7157</v>
      </c>
      <c r="D5181">
        <v>1994</v>
      </c>
      <c r="E5181" t="s">
        <v>7156</v>
      </c>
      <c r="G5181" t="str">
        <f t="shared" si="80"/>
        <v>Analysis MethodologyImportance SamplingFast Simulation of Packet Loss Rates in Communication Networks with Priorities1994P. Shahabuddin</v>
      </c>
      <c r="I5181" t="str">
        <f>IFERROR(IF(VLOOKUP(Test!G5181,SanityCheck!$F$2:$F$6384,1,FALSE)=Test!G5181,"Y","N"),"N")</f>
        <v>Y</v>
      </c>
    </row>
    <row r="5182" spans="1:9" x14ac:dyDescent="0.25">
      <c r="A5182" t="s">
        <v>1982</v>
      </c>
      <c r="B5182" t="s">
        <v>7158</v>
      </c>
      <c r="C5182" t="s">
        <v>7160</v>
      </c>
      <c r="D5182">
        <v>1994</v>
      </c>
      <c r="E5182" t="s">
        <v>7159</v>
      </c>
      <c r="G5182" t="str">
        <f t="shared" si="80"/>
        <v>Analysis MethodologyImportance SamplingRestart: A Straightforward Method for Fast Simulation of Rare Events1994M. Villen-Altamirano</v>
      </c>
      <c r="I5182" t="str">
        <f>IFERROR(IF(VLOOKUP(Test!G5182,SanityCheck!$F$2:$F$6384,1,FALSE)=Test!G5182,"Y","N"),"N")</f>
        <v>Y</v>
      </c>
    </row>
    <row r="5183" spans="1:9" x14ac:dyDescent="0.25">
      <c r="A5183" t="s">
        <v>1982</v>
      </c>
      <c r="B5183" t="s">
        <v>7158</v>
      </c>
      <c r="C5183" t="s">
        <v>7160</v>
      </c>
      <c r="D5183">
        <v>1994</v>
      </c>
      <c r="E5183" t="s">
        <v>7164</v>
      </c>
      <c r="G5183" t="str">
        <f t="shared" si="80"/>
        <v>Analysis MethodologyImportance SamplingRestart: A Straightforward Method for Fast Simulation of Rare Events1994J. Villen-Altamirano</v>
      </c>
      <c r="I5183" t="str">
        <f>IFERROR(IF(VLOOKUP(Test!G5183,SanityCheck!$F$2:$F$6384,1,FALSE)=Test!G5183,"Y","N"),"N")</f>
        <v>Y</v>
      </c>
    </row>
    <row r="5184" spans="1:9" x14ac:dyDescent="0.25">
      <c r="A5184" t="s">
        <v>1982</v>
      </c>
      <c r="B5184" t="s">
        <v>4731</v>
      </c>
      <c r="C5184" t="s">
        <v>4734</v>
      </c>
      <c r="D5184">
        <v>1994</v>
      </c>
      <c r="E5184" t="s">
        <v>4733</v>
      </c>
      <c r="G5184" t="str">
        <f t="shared" si="80"/>
        <v>Analysis MethodologyExperimental DesignExperimental Designs for System Assessment and Improvement When Noise Factors are Correlated1994S.M. Sanchez</v>
      </c>
      <c r="I5184" t="str">
        <f>IFERROR(IF(VLOOKUP(Test!G5184,SanityCheck!$F$2:$F$6384,1,FALSE)=Test!G5184,"Y","N"),"N")</f>
        <v>Y</v>
      </c>
    </row>
    <row r="5185" spans="1:9" x14ac:dyDescent="0.25">
      <c r="A5185" t="s">
        <v>1982</v>
      </c>
      <c r="B5185" t="s">
        <v>4731</v>
      </c>
      <c r="C5185" t="s">
        <v>4730</v>
      </c>
      <c r="D5185">
        <v>1994</v>
      </c>
      <c r="E5185" t="s">
        <v>4739</v>
      </c>
      <c r="G5185" t="str">
        <f t="shared" si="80"/>
        <v>Analysis MethodologyExperimental DesignAn Enhanced RSM Algorithm Using Gradient-Deflection and Second-Order Search Strategies1994S.S. Joshi</v>
      </c>
      <c r="I5185" t="str">
        <f>IFERROR(IF(VLOOKUP(Test!G5185,SanityCheck!$F$2:$F$6384,1,FALSE)=Test!G5185,"Y","N"),"N")</f>
        <v>Y</v>
      </c>
    </row>
    <row r="5186" spans="1:9" x14ac:dyDescent="0.25">
      <c r="A5186" t="s">
        <v>1982</v>
      </c>
      <c r="B5186" t="s">
        <v>4731</v>
      </c>
      <c r="C5186" t="s">
        <v>4730</v>
      </c>
      <c r="D5186">
        <v>1994</v>
      </c>
      <c r="E5186" t="s">
        <v>4729</v>
      </c>
      <c r="G5186" t="str">
        <f t="shared" ref="G5186:G5249" si="81">CONCATENATE(A5186,B5186,C5186,D5186,E5186)</f>
        <v>Analysis MethodologyExperimental DesignAn Enhanced RSM Algorithm Using Gradient-Deflection and Second-Order Search Strategies1994H.D. Sherali</v>
      </c>
      <c r="I5186" t="str">
        <f>IFERROR(IF(VLOOKUP(Test!G5186,SanityCheck!$F$2:$F$6384,1,FALSE)=Test!G5186,"Y","N"),"N")</f>
        <v>Y</v>
      </c>
    </row>
    <row r="5187" spans="1:9" x14ac:dyDescent="0.25">
      <c r="A5187" t="s">
        <v>1982</v>
      </c>
      <c r="B5187" t="s">
        <v>4731</v>
      </c>
      <c r="C5187" t="s">
        <v>4730</v>
      </c>
      <c r="D5187">
        <v>1994</v>
      </c>
      <c r="E5187" t="s">
        <v>4736</v>
      </c>
      <c r="G5187" t="str">
        <f t="shared" si="81"/>
        <v>Analysis MethodologyExperimental DesignAn Enhanced RSM Algorithm Using Gradient-Deflection and Second-Order Search Strategies1994J.D. Tew</v>
      </c>
      <c r="I5187" t="str">
        <f>IFERROR(IF(VLOOKUP(Test!G5187,SanityCheck!$F$2:$F$6384,1,FALSE)=Test!G5187,"Y","N"),"N")</f>
        <v>Y</v>
      </c>
    </row>
    <row r="5188" spans="1:9" x14ac:dyDescent="0.25">
      <c r="A5188" t="s">
        <v>1982</v>
      </c>
      <c r="B5188" t="s">
        <v>4731</v>
      </c>
      <c r="C5188" t="s">
        <v>4741</v>
      </c>
      <c r="D5188">
        <v>1994</v>
      </c>
      <c r="E5188" t="s">
        <v>4740</v>
      </c>
      <c r="G5188" t="str">
        <f t="shared" si="81"/>
        <v>Analysis MethodologyExperimental DesignComparison of Analysis Strategies for Screening Designs in Large-Scale Computer Simulation Models1994T.S. Webb</v>
      </c>
      <c r="I5188" t="str">
        <f>IFERROR(IF(VLOOKUP(Test!G5188,SanityCheck!$F$2:$F$6384,1,FALSE)=Test!G5188,"Y","N"),"N")</f>
        <v>Y</v>
      </c>
    </row>
    <row r="5189" spans="1:9" x14ac:dyDescent="0.25">
      <c r="A5189" t="s">
        <v>1982</v>
      </c>
      <c r="B5189" t="s">
        <v>4731</v>
      </c>
      <c r="C5189" t="s">
        <v>4741</v>
      </c>
      <c r="D5189">
        <v>1994</v>
      </c>
      <c r="E5189" t="s">
        <v>4744</v>
      </c>
      <c r="G5189" t="str">
        <f t="shared" si="81"/>
        <v>Analysis MethodologyExperimental DesignComparison of Analysis Strategies for Screening Designs in Large-Scale Computer Simulation Models1994K.W. Bauer</v>
      </c>
      <c r="I5189" t="str">
        <f>IFERROR(IF(VLOOKUP(Test!G5189,SanityCheck!$F$2:$F$6384,1,FALSE)=Test!G5189,"Y","N"),"N")</f>
        <v>Y</v>
      </c>
    </row>
    <row r="5190" spans="1:9" x14ac:dyDescent="0.25">
      <c r="A5190" t="s">
        <v>1982</v>
      </c>
      <c r="B5190" t="s">
        <v>7168</v>
      </c>
      <c r="C5190" t="s">
        <v>7172</v>
      </c>
      <c r="D5190">
        <v>1994</v>
      </c>
      <c r="E5190" t="s">
        <v>7174</v>
      </c>
      <c r="G5190" t="str">
        <f t="shared" si="81"/>
        <v>Analysis MethodologyOutput Analysis IVector-Autoregressive Inference for Equally Spaced, Time-Averaged, Multiple Queue Length Processes1994J.M. Charnes</v>
      </c>
      <c r="I5190" t="str">
        <f>IFERROR(IF(VLOOKUP(Test!G5190,SanityCheck!$F$2:$F$6384,1,FALSE)=Test!G5190,"Y","N"),"N")</f>
        <v>Y</v>
      </c>
    </row>
    <row r="5191" spans="1:9" x14ac:dyDescent="0.25">
      <c r="A5191" t="s">
        <v>1982</v>
      </c>
      <c r="B5191" t="s">
        <v>7168</v>
      </c>
      <c r="C5191" t="s">
        <v>7172</v>
      </c>
      <c r="D5191">
        <v>1994</v>
      </c>
      <c r="E5191" t="s">
        <v>7171</v>
      </c>
      <c r="G5191" t="str">
        <f t="shared" si="81"/>
        <v>Analysis MethodologyOutput Analysis IVector-Autoregressive Inference for Equally Spaced, Time-Averaged, Multiple Queue Length Processes1994E.I. Chen</v>
      </c>
      <c r="I5191" t="str">
        <f>IFERROR(IF(VLOOKUP(Test!G5191,SanityCheck!$F$2:$F$6384,1,FALSE)=Test!G5191,"Y","N"),"N")</f>
        <v>Y</v>
      </c>
    </row>
    <row r="5192" spans="1:9" x14ac:dyDescent="0.25">
      <c r="A5192" t="s">
        <v>1982</v>
      </c>
      <c r="B5192" t="s">
        <v>7168</v>
      </c>
      <c r="C5192" t="s">
        <v>7169</v>
      </c>
      <c r="D5192">
        <v>1994</v>
      </c>
      <c r="E5192" t="s">
        <v>7173</v>
      </c>
      <c r="G5192" t="str">
        <f t="shared" si="81"/>
        <v>Analysis MethodologyOutput Analysis IConsistency of Overlapping Batch Variances1994D.C. Wood</v>
      </c>
      <c r="I5192" t="str">
        <f>IFERROR(IF(VLOOKUP(Test!G5192,SanityCheck!$F$2:$F$6384,1,FALSE)=Test!G5192,"Y","N"),"N")</f>
        <v>Y</v>
      </c>
    </row>
    <row r="5193" spans="1:9" x14ac:dyDescent="0.25">
      <c r="A5193" t="s">
        <v>1982</v>
      </c>
      <c r="B5193" t="s">
        <v>7168</v>
      </c>
      <c r="C5193" t="s">
        <v>7169</v>
      </c>
      <c r="D5193">
        <v>1994</v>
      </c>
      <c r="E5193" t="s">
        <v>7152</v>
      </c>
      <c r="G5193" t="str">
        <f t="shared" si="81"/>
        <v>Analysis MethodologyOutput Analysis IConsistency of Overlapping Batch Variances1994B.W. Schmeiser</v>
      </c>
      <c r="I5193" t="str">
        <f>IFERROR(IF(VLOOKUP(Test!G5193,SanityCheck!$F$2:$F$6384,1,FALSE)=Test!G5193,"Y","N"),"N")</f>
        <v>Y</v>
      </c>
    </row>
    <row r="5194" spans="1:9" x14ac:dyDescent="0.25">
      <c r="A5194" t="s">
        <v>1982</v>
      </c>
      <c r="B5194" t="s">
        <v>7168</v>
      </c>
      <c r="C5194" t="s">
        <v>7167</v>
      </c>
      <c r="D5194">
        <v>1994</v>
      </c>
      <c r="E5194" t="s">
        <v>7170</v>
      </c>
      <c r="G5194" t="str">
        <f t="shared" si="81"/>
        <v>Analysis MethodologyOutput Analysis IIncreasing the Frequency of Regeneration for Markov Processes1994S. Andradottir</v>
      </c>
      <c r="I5194" t="str">
        <f>IFERROR(IF(VLOOKUP(Test!G5194,SanityCheck!$F$2:$F$6384,1,FALSE)=Test!G5194,"Y","N"),"N")</f>
        <v>Y</v>
      </c>
    </row>
    <row r="5195" spans="1:9" x14ac:dyDescent="0.25">
      <c r="A5195" t="s">
        <v>1982</v>
      </c>
      <c r="B5195" t="s">
        <v>7168</v>
      </c>
      <c r="C5195" t="s">
        <v>7167</v>
      </c>
      <c r="D5195">
        <v>1994</v>
      </c>
      <c r="E5195" t="s">
        <v>7154</v>
      </c>
      <c r="G5195" t="str">
        <f t="shared" si="81"/>
        <v>Analysis MethodologyOutput Analysis IIncreasing the Frequency of Regeneration for Markov Processes1994J.M. Calvin</v>
      </c>
      <c r="I5195" t="str">
        <f>IFERROR(IF(VLOOKUP(Test!G5195,SanityCheck!$F$2:$F$6384,1,FALSE)=Test!G5195,"Y","N"),"N")</f>
        <v>Y</v>
      </c>
    </row>
    <row r="5196" spans="1:9" x14ac:dyDescent="0.25">
      <c r="A5196" t="s">
        <v>1982</v>
      </c>
      <c r="B5196" t="s">
        <v>7168</v>
      </c>
      <c r="C5196" t="s">
        <v>7167</v>
      </c>
      <c r="D5196">
        <v>1994</v>
      </c>
      <c r="E5196" t="s">
        <v>7166</v>
      </c>
      <c r="G5196" t="str">
        <f t="shared" si="81"/>
        <v>Analysis MethodologyOutput Analysis IIncreasing the Frequency of Regeneration for Markov Processes1994P.W. Glynn</v>
      </c>
      <c r="I5196" t="str">
        <f>IFERROR(IF(VLOOKUP(Test!G5196,SanityCheck!$F$2:$F$6384,1,FALSE)=Test!G5196,"Y","N"),"N")</f>
        <v>Y</v>
      </c>
    </row>
    <row r="5197" spans="1:9" x14ac:dyDescent="0.25">
      <c r="A5197" t="s">
        <v>1982</v>
      </c>
      <c r="B5197" t="s">
        <v>7177</v>
      </c>
      <c r="C5197" t="s">
        <v>7180</v>
      </c>
      <c r="D5197">
        <v>1994</v>
      </c>
      <c r="E5197" t="s">
        <v>6467</v>
      </c>
      <c r="G5197" t="str">
        <f t="shared" si="81"/>
        <v>Analysis MethodologyMultivariate Input ModelingUsing Bivariate Bezier Distributions to Model Simulation Input Processes1994M.A.F. Wagner</v>
      </c>
      <c r="I5197" t="str">
        <f>IFERROR(IF(VLOOKUP(Test!G5197,SanityCheck!$F$2:$F$6384,1,FALSE)=Test!G5197,"Y","N"),"N")</f>
        <v>Y</v>
      </c>
    </row>
    <row r="5198" spans="1:9" x14ac:dyDescent="0.25">
      <c r="A5198" t="s">
        <v>1982</v>
      </c>
      <c r="B5198" t="s">
        <v>7177</v>
      </c>
      <c r="C5198" t="s">
        <v>7180</v>
      </c>
      <c r="D5198">
        <v>1994</v>
      </c>
      <c r="E5198" t="s">
        <v>7179</v>
      </c>
      <c r="G5198" t="str">
        <f t="shared" si="81"/>
        <v>Analysis MethodologyMultivariate Input ModelingUsing Bivariate Bezier Distributions to Model Simulation Input Processes1994J.R. Wilson</v>
      </c>
      <c r="I5198" t="str">
        <f>IFERROR(IF(VLOOKUP(Test!G5198,SanityCheck!$F$2:$F$6384,1,FALSE)=Test!G5198,"Y","N"),"N")</f>
        <v>Y</v>
      </c>
    </row>
    <row r="5199" spans="1:9" x14ac:dyDescent="0.25">
      <c r="A5199" t="s">
        <v>1982</v>
      </c>
      <c r="B5199" t="s">
        <v>7177</v>
      </c>
      <c r="C5199" t="s">
        <v>7176</v>
      </c>
      <c r="D5199">
        <v>1994</v>
      </c>
      <c r="E5199" t="s">
        <v>7175</v>
      </c>
      <c r="G5199" t="str">
        <f t="shared" si="81"/>
        <v>Analysis MethodologyMultivariate Input ModelingComposition for Multivariate Random Variables1994R.R. Hill</v>
      </c>
      <c r="I5199" t="str">
        <f>IFERROR(IF(VLOOKUP(Test!G5199,SanityCheck!$F$2:$F$6384,1,FALSE)=Test!G5199,"Y","N"),"N")</f>
        <v>Y</v>
      </c>
    </row>
    <row r="5200" spans="1:9" x14ac:dyDescent="0.25">
      <c r="A5200" t="s">
        <v>1982</v>
      </c>
      <c r="B5200" t="s">
        <v>7177</v>
      </c>
      <c r="C5200" t="s">
        <v>7176</v>
      </c>
      <c r="D5200">
        <v>1994</v>
      </c>
      <c r="E5200" t="s">
        <v>7178</v>
      </c>
      <c r="G5200" t="str">
        <f t="shared" si="81"/>
        <v>Analysis MethodologyMultivariate Input ModelingComposition for Multivariate Random Variables1994C.H. Reilly</v>
      </c>
      <c r="I5200" t="str">
        <f>IFERROR(IF(VLOOKUP(Test!G5200,SanityCheck!$F$2:$F$6384,1,FALSE)=Test!G5200,"Y","N"),"N")</f>
        <v>Y</v>
      </c>
    </row>
    <row r="5201" spans="1:9" x14ac:dyDescent="0.25">
      <c r="A5201" t="s">
        <v>1982</v>
      </c>
      <c r="B5201" t="s">
        <v>7183</v>
      </c>
      <c r="C5201" t="s">
        <v>7186</v>
      </c>
      <c r="D5201">
        <v>1994</v>
      </c>
      <c r="E5201" t="s">
        <v>7185</v>
      </c>
      <c r="G5201" t="str">
        <f t="shared" si="81"/>
        <v>Analysis MethodologyOutput Analysis IIOn the Batch Means and Area Variance Estimators1994H. Damerdji</v>
      </c>
      <c r="I5201" t="str">
        <f>IFERROR(IF(VLOOKUP(Test!G5201,SanityCheck!$F$2:$F$6384,1,FALSE)=Test!G5201,"Y","N"),"N")</f>
        <v>Y</v>
      </c>
    </row>
    <row r="5202" spans="1:9" x14ac:dyDescent="0.25">
      <c r="A5202" t="s">
        <v>1982</v>
      </c>
      <c r="B5202" t="s">
        <v>7183</v>
      </c>
      <c r="C5202" t="s">
        <v>7188</v>
      </c>
      <c r="D5202">
        <v>1994</v>
      </c>
      <c r="E5202" t="s">
        <v>7187</v>
      </c>
      <c r="G5202" t="str">
        <f t="shared" si="81"/>
        <v>Analysis MethodologyOutput Analysis IIBatch Size Selection for the Batch Means Method1994C. Chien</v>
      </c>
      <c r="I5202" t="str">
        <f>IFERROR(IF(VLOOKUP(Test!G5202,SanityCheck!$F$2:$F$6384,1,FALSE)=Test!G5202,"Y","N"),"N")</f>
        <v>Y</v>
      </c>
    </row>
    <row r="5203" spans="1:9" x14ac:dyDescent="0.25">
      <c r="A5203" t="s">
        <v>1982</v>
      </c>
      <c r="B5203" t="s">
        <v>7183</v>
      </c>
      <c r="C5203" t="s">
        <v>7182</v>
      </c>
      <c r="D5203">
        <v>1994</v>
      </c>
      <c r="E5203" t="s">
        <v>7181</v>
      </c>
      <c r="G5203" t="str">
        <f t="shared" si="81"/>
        <v>Analysis MethodologyOutput Analysis IIDetecting Truncation Points in Steady-State Simulation Using Chaos Theory1994Y. Lee</v>
      </c>
      <c r="I5203" t="str">
        <f>IFERROR(IF(VLOOKUP(Test!G5203,SanityCheck!$F$2:$F$6384,1,FALSE)=Test!G5203,"Y","N"),"N")</f>
        <v>Y</v>
      </c>
    </row>
    <row r="5204" spans="1:9" x14ac:dyDescent="0.25">
      <c r="A5204" t="s">
        <v>1982</v>
      </c>
      <c r="B5204" t="s">
        <v>7183</v>
      </c>
      <c r="C5204" t="s">
        <v>7182</v>
      </c>
      <c r="D5204">
        <v>1994</v>
      </c>
      <c r="E5204" t="s">
        <v>7184</v>
      </c>
      <c r="G5204" t="str">
        <f t="shared" si="81"/>
        <v>Analysis MethodologyOutput Analysis IIDetecting Truncation Points in Steady-State Simulation Using Chaos Theory1994Y. Oh</v>
      </c>
      <c r="I5204" t="str">
        <f>IFERROR(IF(VLOOKUP(Test!G5204,SanityCheck!$F$2:$F$6384,1,FALSE)=Test!G5204,"Y","N"),"N")</f>
        <v>Y</v>
      </c>
    </row>
    <row r="5205" spans="1:9" x14ac:dyDescent="0.25">
      <c r="A5205" t="s">
        <v>1982</v>
      </c>
      <c r="B5205" t="s">
        <v>7191</v>
      </c>
      <c r="C5205" t="s">
        <v>7193</v>
      </c>
      <c r="D5205">
        <v>1994</v>
      </c>
      <c r="E5205" t="s">
        <v>7192</v>
      </c>
      <c r="G5205" t="str">
        <f t="shared" si="81"/>
        <v>Analysis MethodologyAnalysis of Queuing System SimulationsApproximate Solutions for M/G/1 Fork/Join Synchronization1994A. Thomasian</v>
      </c>
      <c r="I5205" t="str">
        <f>IFERROR(IF(VLOOKUP(Test!G5205,SanityCheck!$F$2:$F$6384,1,FALSE)=Test!G5205,"Y","N"),"N")</f>
        <v>Y</v>
      </c>
    </row>
    <row r="5206" spans="1:9" x14ac:dyDescent="0.25">
      <c r="A5206" t="s">
        <v>1982</v>
      </c>
      <c r="B5206" t="s">
        <v>7191</v>
      </c>
      <c r="C5206" t="s">
        <v>7193</v>
      </c>
      <c r="D5206">
        <v>1994</v>
      </c>
      <c r="E5206" t="s">
        <v>7197</v>
      </c>
      <c r="G5206" t="str">
        <f t="shared" si="81"/>
        <v>Analysis MethodologyAnalysis of Queuing System SimulationsApproximate Solutions for M/G/1 Fork/Join Synchronization1994A.N. Tantawi</v>
      </c>
      <c r="I5206" t="str">
        <f>IFERROR(IF(VLOOKUP(Test!G5206,SanityCheck!$F$2:$F$6384,1,FALSE)=Test!G5206,"Y","N"),"N")</f>
        <v>Y</v>
      </c>
    </row>
    <row r="5207" spans="1:9" x14ac:dyDescent="0.25">
      <c r="A5207" t="s">
        <v>1982</v>
      </c>
      <c r="B5207" t="s">
        <v>7191</v>
      </c>
      <c r="C5207" t="s">
        <v>7190</v>
      </c>
      <c r="D5207">
        <v>1994</v>
      </c>
      <c r="E5207" t="s">
        <v>7189</v>
      </c>
      <c r="G5207" t="str">
        <f t="shared" si="81"/>
        <v>Analysis MethodologyAnalysis of Queuing System SimulationsApplication of RPA and the Harmonic Gradient Estimators to a Priority Queueing System1994F.J. Vazquez</v>
      </c>
      <c r="I5207" t="str">
        <f>IFERROR(IF(VLOOKUP(Test!G5207,SanityCheck!$F$2:$F$6384,1,FALSE)=Test!G5207,"Y","N"),"N")</f>
        <v>Y</v>
      </c>
    </row>
    <row r="5208" spans="1:9" x14ac:dyDescent="0.25">
      <c r="A5208" t="s">
        <v>1982</v>
      </c>
      <c r="B5208" t="s">
        <v>7191</v>
      </c>
      <c r="C5208" t="s">
        <v>7190</v>
      </c>
      <c r="D5208">
        <v>1994</v>
      </c>
      <c r="E5208" t="s">
        <v>6461</v>
      </c>
      <c r="G5208" t="str">
        <f t="shared" si="81"/>
        <v>Analysis MethodologyAnalysis of Queuing System SimulationsApplication of RPA and the Harmonic Gradient Estimators to a Priority Queueing System1994S.H. Jacobson</v>
      </c>
      <c r="I5208" t="str">
        <f>IFERROR(IF(VLOOKUP(Test!G5208,SanityCheck!$F$2:$F$6384,1,FALSE)=Test!G5208,"Y","N"),"N")</f>
        <v>Y</v>
      </c>
    </row>
    <row r="5209" spans="1:9" x14ac:dyDescent="0.25">
      <c r="A5209" t="s">
        <v>1982</v>
      </c>
      <c r="B5209" t="s">
        <v>7191</v>
      </c>
      <c r="C5209" t="s">
        <v>7195</v>
      </c>
      <c r="D5209">
        <v>1994</v>
      </c>
      <c r="E5209" t="s">
        <v>7196</v>
      </c>
      <c r="G5209" t="str">
        <f t="shared" si="81"/>
        <v>Analysis MethodologyAnalysis of Queuing System SimulationsCharacterizing a Nonstationary M/G/1 Queue Using Bode Plots1994M.M. Hazra</v>
      </c>
      <c r="I5209" t="str">
        <f>IFERROR(IF(VLOOKUP(Test!G5209,SanityCheck!$F$2:$F$6384,1,FALSE)=Test!G5209,"Y","N"),"N")</f>
        <v>Y</v>
      </c>
    </row>
    <row r="5210" spans="1:9" x14ac:dyDescent="0.25">
      <c r="A5210" t="s">
        <v>1982</v>
      </c>
      <c r="B5210" t="s">
        <v>7191</v>
      </c>
      <c r="C5210" t="s">
        <v>7195</v>
      </c>
      <c r="D5210">
        <v>1994</v>
      </c>
      <c r="E5210" t="s">
        <v>7194</v>
      </c>
      <c r="G5210" t="str">
        <f t="shared" si="81"/>
        <v>Analysis MethodologyAnalysis of Queuing System SimulationsCharacterizing a Nonstationary M/G/1 Queue Using Bode Plots1994S.K. Park</v>
      </c>
      <c r="I5210" t="str">
        <f>IFERROR(IF(VLOOKUP(Test!G5210,SanityCheck!$F$2:$F$6384,1,FALSE)=Test!G5210,"Y","N"),"N")</f>
        <v>Y</v>
      </c>
    </row>
    <row r="5211" spans="1:9" x14ac:dyDescent="0.25">
      <c r="A5211" t="s">
        <v>1982</v>
      </c>
      <c r="B5211" t="s">
        <v>7200</v>
      </c>
      <c r="C5211" t="s">
        <v>7202</v>
      </c>
      <c r="D5211">
        <v>1994</v>
      </c>
      <c r="E5211" t="s">
        <v>4902</v>
      </c>
      <c r="G5211" t="str">
        <f t="shared" si="81"/>
        <v>Analysis MethodologyHybrid Analytic Simulation ModelsA Historical View of Hybrid Simulation/Analytic Models1994R.G. Sargent</v>
      </c>
      <c r="I5211" t="str">
        <f>IFERROR(IF(VLOOKUP(Test!G5211,SanityCheck!$F$2:$F$6384,1,FALSE)=Test!G5211,"Y","N"),"N")</f>
        <v>Y</v>
      </c>
    </row>
    <row r="5212" spans="1:9" x14ac:dyDescent="0.25">
      <c r="A5212" t="s">
        <v>1982</v>
      </c>
      <c r="B5212" t="s">
        <v>7200</v>
      </c>
      <c r="C5212" t="s">
        <v>7201</v>
      </c>
      <c r="D5212">
        <v>1994</v>
      </c>
      <c r="E5212" t="s">
        <v>6466</v>
      </c>
      <c r="G5212" t="str">
        <f t="shared" si="81"/>
        <v>Analysis MethodologyHybrid Analytic Simulation ModelsIdentifying Policies That are Most Likely to Produce a Desirable Outcome1994K.J. Healy</v>
      </c>
      <c r="I5212" t="str">
        <f>IFERROR(IF(VLOOKUP(Test!G5212,SanityCheck!$F$2:$F$6384,1,FALSE)=Test!G5212,"Y","N"),"N")</f>
        <v>Y</v>
      </c>
    </row>
    <row r="5213" spans="1:9" x14ac:dyDescent="0.25">
      <c r="A5213" t="s">
        <v>1982</v>
      </c>
      <c r="B5213" t="s">
        <v>7200</v>
      </c>
      <c r="C5213" t="s">
        <v>7199</v>
      </c>
      <c r="D5213">
        <v>1994</v>
      </c>
      <c r="E5213" t="s">
        <v>7198</v>
      </c>
      <c r="G5213" t="str">
        <f t="shared" si="81"/>
        <v>Analysis MethodologyHybrid Analytic Simulation ModelsSimulation-Based Dynamic Optimization: Planning United States Coast Guard Law Enforcement Patrols1994M.P. Bailey</v>
      </c>
      <c r="I5213" t="str">
        <f>IFERROR(IF(VLOOKUP(Test!G5213,SanityCheck!$F$2:$F$6384,1,FALSE)=Test!G5213,"Y","N"),"N")</f>
        <v>Y</v>
      </c>
    </row>
    <row r="5214" spans="1:9" x14ac:dyDescent="0.25">
      <c r="A5214" t="s">
        <v>1982</v>
      </c>
      <c r="B5214" t="s">
        <v>7200</v>
      </c>
      <c r="C5214" t="s">
        <v>7199</v>
      </c>
      <c r="D5214">
        <v>1994</v>
      </c>
      <c r="E5214" t="s">
        <v>7203</v>
      </c>
      <c r="G5214" t="str">
        <f t="shared" si="81"/>
        <v>Analysis MethodologyHybrid Analytic Simulation ModelsSimulation-Based Dynamic Optimization: Planning United States Coast Guard Law Enforcement Patrols1994R.F. Dell</v>
      </c>
      <c r="I5214" t="str">
        <f>IFERROR(IF(VLOOKUP(Test!G5214,SanityCheck!$F$2:$F$6384,1,FALSE)=Test!G5214,"Y","N"),"N")</f>
        <v>Y</v>
      </c>
    </row>
    <row r="5215" spans="1:9" x14ac:dyDescent="0.25">
      <c r="A5215" t="s">
        <v>1982</v>
      </c>
      <c r="B5215" t="s">
        <v>7200</v>
      </c>
      <c r="C5215" t="s">
        <v>7199</v>
      </c>
      <c r="D5215">
        <v>1994</v>
      </c>
      <c r="E5215" t="s">
        <v>7204</v>
      </c>
      <c r="G5215" t="str">
        <f t="shared" si="81"/>
        <v>Analysis MethodologyHybrid Analytic Simulation ModelsSimulation-Based Dynamic Optimization: Planning United States Coast Guard Law Enforcement Patrols1994K.D. Glazebrook</v>
      </c>
      <c r="I5215" t="str">
        <f>IFERROR(IF(VLOOKUP(Test!G5215,SanityCheck!$F$2:$F$6384,1,FALSE)=Test!G5215,"Y","N"),"N")</f>
        <v>Y</v>
      </c>
    </row>
    <row r="5216" spans="1:9" x14ac:dyDescent="0.25">
      <c r="A5216" t="s">
        <v>1982</v>
      </c>
      <c r="B5216" t="s">
        <v>7207</v>
      </c>
      <c r="C5216" t="s">
        <v>7206</v>
      </c>
      <c r="D5216">
        <v>1994</v>
      </c>
      <c r="E5216" t="s">
        <v>7209</v>
      </c>
      <c r="G5216" t="str">
        <f t="shared" si="81"/>
        <v>Analysis MethodologyPanel Discussion on Output AnalysisOutput Analysis Research: Why Bother? A Panel Discussion1994J. Charnes</v>
      </c>
      <c r="I5216" t="str">
        <f>IFERROR(IF(VLOOKUP(Test!G5216,SanityCheck!$F$2:$F$6384,1,FALSE)=Test!G5216,"Y","N"),"N")</f>
        <v>Y</v>
      </c>
    </row>
    <row r="5217" spans="1:9" x14ac:dyDescent="0.25">
      <c r="A5217" t="s">
        <v>1982</v>
      </c>
      <c r="B5217" t="s">
        <v>7207</v>
      </c>
      <c r="C5217" t="s">
        <v>7206</v>
      </c>
      <c r="D5217">
        <v>1994</v>
      </c>
      <c r="E5217" t="s">
        <v>7212</v>
      </c>
      <c r="G5217" t="str">
        <f t="shared" si="81"/>
        <v>Analysis MethodologyPanel Discussion on Output AnalysisOutput Analysis Research: Why Bother? A Panel Discussion1994J. Carson</v>
      </c>
      <c r="I5217" t="str">
        <f>IFERROR(IF(VLOOKUP(Test!G5217,SanityCheck!$F$2:$F$6384,1,FALSE)=Test!G5217,"Y","N"),"N")</f>
        <v>Y</v>
      </c>
    </row>
    <row r="5218" spans="1:9" x14ac:dyDescent="0.25">
      <c r="A5218" t="s">
        <v>1982</v>
      </c>
      <c r="B5218" t="s">
        <v>7207</v>
      </c>
      <c r="C5218" t="s">
        <v>7206</v>
      </c>
      <c r="D5218">
        <v>1994</v>
      </c>
      <c r="E5218" t="s">
        <v>7211</v>
      </c>
      <c r="G5218" t="str">
        <f t="shared" si="81"/>
        <v>Analysis MethodologyPanel Discussion on Output AnalysisOutput Analysis Research: Why Bother? A Panel Discussion1994M. Dewsnup</v>
      </c>
      <c r="I5218" t="str">
        <f>IFERROR(IF(VLOOKUP(Test!G5218,SanityCheck!$F$2:$F$6384,1,FALSE)=Test!G5218,"Y","N"),"N")</f>
        <v>Y</v>
      </c>
    </row>
    <row r="5219" spans="1:9" x14ac:dyDescent="0.25">
      <c r="A5219" t="s">
        <v>1982</v>
      </c>
      <c r="B5219" t="s">
        <v>7207</v>
      </c>
      <c r="C5219" t="s">
        <v>7206</v>
      </c>
      <c r="D5219">
        <v>1994</v>
      </c>
      <c r="E5219" t="s">
        <v>7205</v>
      </c>
      <c r="G5219" t="str">
        <f t="shared" si="81"/>
        <v>Analysis MethodologyPanel Discussion on Output AnalysisOutput Analysis Research: Why Bother? A Panel Discussion1994A. Seila</v>
      </c>
      <c r="I5219" t="str">
        <f>IFERROR(IF(VLOOKUP(Test!G5219,SanityCheck!$F$2:$F$6384,1,FALSE)=Test!G5219,"Y","N"),"N")</f>
        <v>Y</v>
      </c>
    </row>
    <row r="5220" spans="1:9" x14ac:dyDescent="0.25">
      <c r="A5220" t="s">
        <v>1982</v>
      </c>
      <c r="B5220" t="s">
        <v>7207</v>
      </c>
      <c r="C5220" t="s">
        <v>7206</v>
      </c>
      <c r="D5220">
        <v>1994</v>
      </c>
      <c r="E5220" t="s">
        <v>7208</v>
      </c>
      <c r="G5220" t="str">
        <f t="shared" si="81"/>
        <v>Analysis MethodologyPanel Discussion on Output AnalysisOutput Analysis Research: Why Bother? A Panel Discussion1994J. Tew</v>
      </c>
      <c r="I5220" t="str">
        <f>IFERROR(IF(VLOOKUP(Test!G5220,SanityCheck!$F$2:$F$6384,1,FALSE)=Test!G5220,"Y","N"),"N")</f>
        <v>Y</v>
      </c>
    </row>
    <row r="5221" spans="1:9" x14ac:dyDescent="0.25">
      <c r="A5221" t="s">
        <v>1982</v>
      </c>
      <c r="B5221" t="s">
        <v>7207</v>
      </c>
      <c r="C5221" t="s">
        <v>7206</v>
      </c>
      <c r="D5221">
        <v>1994</v>
      </c>
      <c r="E5221" t="s">
        <v>7210</v>
      </c>
      <c r="G5221" t="str">
        <f t="shared" si="81"/>
        <v>Analysis MethodologyPanel Discussion on Output AnalysisOutput Analysis Research: Why Bother? A Panel Discussion1994R. Sadowski</v>
      </c>
      <c r="I5221" t="str">
        <f>IFERROR(IF(VLOOKUP(Test!G5221,SanityCheck!$F$2:$F$6384,1,FALSE)=Test!G5221,"Y","N"),"N")</f>
        <v>Y</v>
      </c>
    </row>
    <row r="5222" spans="1:9" x14ac:dyDescent="0.25">
      <c r="A5222" t="s">
        <v>2061</v>
      </c>
      <c r="C5222" t="s">
        <v>1416</v>
      </c>
      <c r="D5222">
        <v>1994</v>
      </c>
      <c r="E5222" t="s">
        <v>1415</v>
      </c>
      <c r="G5222" t="str">
        <f t="shared" si="81"/>
        <v>Software/Modelware 1UniFit II: Total Support for Simulation Input Modeling1994S. Vincent</v>
      </c>
      <c r="I5222" t="str">
        <f>IFERROR(IF(VLOOKUP(Test!G5222,SanityCheck!$F$2:$F$6384,1,FALSE)=Test!G5222,"Y","N"),"N")</f>
        <v>Y</v>
      </c>
    </row>
    <row r="5223" spans="1:9" x14ac:dyDescent="0.25">
      <c r="A5223" t="s">
        <v>2061</v>
      </c>
      <c r="C5223" t="s">
        <v>1416</v>
      </c>
      <c r="D5223">
        <v>1994</v>
      </c>
      <c r="E5223" t="s">
        <v>690</v>
      </c>
      <c r="G5223" t="str">
        <f t="shared" si="81"/>
        <v>Software/Modelware 1UniFit II: Total Support for Simulation Input Modeling1994A.M. Law</v>
      </c>
      <c r="I5223" t="str">
        <f>IFERROR(IF(VLOOKUP(Test!G5223,SanityCheck!$F$2:$F$6384,1,FALSE)=Test!G5223,"Y","N"),"N")</f>
        <v>Y</v>
      </c>
    </row>
    <row r="5224" spans="1:9" x14ac:dyDescent="0.25">
      <c r="A5224" t="s">
        <v>2061</v>
      </c>
      <c r="C5224" t="s">
        <v>607</v>
      </c>
      <c r="D5224">
        <v>1994</v>
      </c>
      <c r="E5224" t="s">
        <v>2029</v>
      </c>
      <c r="G5224" t="str">
        <f t="shared" si="81"/>
        <v>Software/Modelware 1Introduction to SLAM II and SLAMSYSTEM1994J.J. O'Reilly</v>
      </c>
      <c r="I5224" t="str">
        <f>IFERROR(IF(VLOOKUP(Test!G5224,SanityCheck!$F$2:$F$6384,1,FALSE)=Test!G5224,"Y","N"),"N")</f>
        <v>Y</v>
      </c>
    </row>
    <row r="5225" spans="1:9" x14ac:dyDescent="0.25">
      <c r="A5225" t="s">
        <v>2061</v>
      </c>
      <c r="C5225" t="s">
        <v>2063</v>
      </c>
      <c r="D5225">
        <v>1994</v>
      </c>
      <c r="E5225" t="s">
        <v>2062</v>
      </c>
      <c r="G5225" t="str">
        <f t="shared" si="81"/>
        <v>Software/Modelware 1Manufacturing Decision Making with Factor1994W.R. Lilegdon</v>
      </c>
      <c r="I5225" t="str">
        <f>IFERROR(IF(VLOOKUP(Test!G5225,SanityCheck!$F$2:$F$6384,1,FALSE)=Test!G5225,"Y","N"),"N")</f>
        <v>Y</v>
      </c>
    </row>
    <row r="5226" spans="1:9" x14ac:dyDescent="0.25">
      <c r="A5226" t="s">
        <v>2061</v>
      </c>
      <c r="C5226" t="s">
        <v>1423</v>
      </c>
      <c r="D5226">
        <v>1994</v>
      </c>
      <c r="E5226" t="s">
        <v>1915</v>
      </c>
      <c r="G5226" t="str">
        <f t="shared" si="81"/>
        <v>Software/Modelware 1Introduction to SIMAN/Cinema1994D.M. Profozich</v>
      </c>
      <c r="I5226" t="str">
        <f>IFERROR(IF(VLOOKUP(Test!G5226,SanityCheck!$F$2:$F$6384,1,FALSE)=Test!G5226,"Y","N"),"N")</f>
        <v>Y</v>
      </c>
    </row>
    <row r="5227" spans="1:9" x14ac:dyDescent="0.25">
      <c r="A5227" t="s">
        <v>2061</v>
      </c>
      <c r="C5227" t="s">
        <v>1423</v>
      </c>
      <c r="D5227">
        <v>1994</v>
      </c>
      <c r="E5227" t="s">
        <v>2623</v>
      </c>
      <c r="G5227" t="str">
        <f t="shared" si="81"/>
        <v>Software/Modelware 1Introduction to SIMAN/Cinema1994D.T. Sturrock</v>
      </c>
      <c r="I5227" t="str">
        <f>IFERROR(IF(VLOOKUP(Test!G5227,SanityCheck!$F$2:$F$6384,1,FALSE)=Test!G5227,"Y","N"),"N")</f>
        <v>Y</v>
      </c>
    </row>
    <row r="5228" spans="1:9" x14ac:dyDescent="0.25">
      <c r="A5228" t="s">
        <v>2061</v>
      </c>
      <c r="C5228" t="s">
        <v>2446</v>
      </c>
      <c r="D5228">
        <v>1994</v>
      </c>
      <c r="E5228" t="s">
        <v>3018</v>
      </c>
      <c r="G5228" t="str">
        <f t="shared" si="81"/>
        <v>Software/Modelware 1Introduction to ARENA1994M.J. Drevna</v>
      </c>
      <c r="I5228" t="str">
        <f>IFERROR(IF(VLOOKUP(Test!G5228,SanityCheck!$F$2:$F$6384,1,FALSE)=Test!G5228,"Y","N"),"N")</f>
        <v>Y</v>
      </c>
    </row>
    <row r="5229" spans="1:9" x14ac:dyDescent="0.25">
      <c r="A5229" t="s">
        <v>2061</v>
      </c>
      <c r="C5229" t="s">
        <v>2446</v>
      </c>
      <c r="D5229">
        <v>1994</v>
      </c>
      <c r="E5229" t="s">
        <v>2445</v>
      </c>
      <c r="G5229" t="str">
        <f t="shared" si="81"/>
        <v>Software/Modelware 1Introduction to ARENA1994C.J. Kassales</v>
      </c>
      <c r="I5229" t="str">
        <f>IFERROR(IF(VLOOKUP(Test!G5229,SanityCheck!$F$2:$F$6384,1,FALSE)=Test!G5229,"Y","N"),"N")</f>
        <v>Y</v>
      </c>
    </row>
    <row r="5230" spans="1:9" x14ac:dyDescent="0.25">
      <c r="A5230" t="s">
        <v>2061</v>
      </c>
      <c r="B5230" t="s">
        <v>7214</v>
      </c>
      <c r="C5230" t="s">
        <v>1900</v>
      </c>
      <c r="D5230">
        <v>1994</v>
      </c>
      <c r="E5230" t="s">
        <v>1901</v>
      </c>
      <c r="G5230" t="str">
        <f t="shared" si="81"/>
        <v>Software/Modelware 1SIMOBJECT/COMNET IISIMOBJECT: From Rapid Prototype to Finished Model - A Breakthrough in Graphical Model Building1994J.G. Goble</v>
      </c>
      <c r="I5230" t="str">
        <f>IFERROR(IF(VLOOKUP(Test!G5230,SanityCheck!$F$2:$F$6384,1,FALSE)=Test!G5230,"Y","N"),"N")</f>
        <v>Y</v>
      </c>
    </row>
    <row r="5231" spans="1:9" x14ac:dyDescent="0.25">
      <c r="A5231" t="s">
        <v>2061</v>
      </c>
      <c r="B5231" t="s">
        <v>7214</v>
      </c>
      <c r="C5231" t="s">
        <v>7213</v>
      </c>
      <c r="D5231">
        <v>1994</v>
      </c>
      <c r="E5231" t="s">
        <v>1901</v>
      </c>
      <c r="G5231" t="str">
        <f t="shared" si="81"/>
        <v>Software/Modelware 1SIMOBJECT/COMNET IICOMNET III Objective-Oriented Network Performances Prediction1994J.G. Goble</v>
      </c>
      <c r="I5231" t="str">
        <f>IFERROR(IF(VLOOKUP(Test!G5231,SanityCheck!$F$2:$F$6384,1,FALSE)=Test!G5231,"Y","N"),"N")</f>
        <v>Y</v>
      </c>
    </row>
    <row r="5232" spans="1:9" x14ac:dyDescent="0.25">
      <c r="A5232" t="s">
        <v>2061</v>
      </c>
      <c r="B5232" t="s">
        <v>7214</v>
      </c>
      <c r="C5232" t="s">
        <v>7213</v>
      </c>
      <c r="D5232">
        <v>1994</v>
      </c>
      <c r="E5232" t="s">
        <v>7215</v>
      </c>
      <c r="G5232" t="str">
        <f t="shared" si="81"/>
        <v>Software/Modelware 1SIMOBJECT/COMNET IICOMNET III Objective-Oriented Network Performances Prediction1994R. Mills</v>
      </c>
      <c r="I5232" t="str">
        <f>IFERROR(IF(VLOOKUP(Test!G5232,SanityCheck!$F$2:$F$6384,1,FALSE)=Test!G5232,"Y","N"),"N")</f>
        <v>Y</v>
      </c>
    </row>
    <row r="5233" spans="1:9" x14ac:dyDescent="0.25">
      <c r="A5233" t="s">
        <v>2061</v>
      </c>
      <c r="B5233" t="s">
        <v>2227</v>
      </c>
      <c r="C5233" t="s">
        <v>2227</v>
      </c>
      <c r="D5233">
        <v>1994</v>
      </c>
      <c r="E5233" t="s">
        <v>2228</v>
      </c>
      <c r="G5233" t="str">
        <f t="shared" si="81"/>
        <v>Software/Modelware 1Taylor II Manufacturing Simulation SoftwareTaylor II Manufacturing Simulation Software1994B. Nordgren</v>
      </c>
      <c r="I5233" t="str">
        <f>IFERROR(IF(VLOOKUP(Test!G5233,SanityCheck!$F$2:$F$6384,1,FALSE)=Test!G5233,"Y","N"),"N")</f>
        <v>Y</v>
      </c>
    </row>
    <row r="5234" spans="1:9" x14ac:dyDescent="0.25">
      <c r="A5234" t="s">
        <v>2061</v>
      </c>
      <c r="B5234" t="s">
        <v>2227</v>
      </c>
      <c r="C5234" t="s">
        <v>2866</v>
      </c>
      <c r="D5234">
        <v>1994</v>
      </c>
      <c r="E5234" t="s">
        <v>2927</v>
      </c>
      <c r="G5234" t="str">
        <f t="shared" si="81"/>
        <v>Software/Modelware 1Taylor II Manufacturing Simulation SoftwareCreating Simulation Runtimes for Profit1994C.B. King</v>
      </c>
      <c r="I5234" t="str">
        <f>IFERROR(IF(VLOOKUP(Test!G5234,SanityCheck!$F$2:$F$6384,1,FALSE)=Test!G5234,"Y","N"),"N")</f>
        <v>Y</v>
      </c>
    </row>
    <row r="5235" spans="1:9" x14ac:dyDescent="0.25">
      <c r="A5235" t="s">
        <v>2061</v>
      </c>
      <c r="B5235" t="s">
        <v>7218</v>
      </c>
      <c r="C5235" t="s">
        <v>7220</v>
      </c>
      <c r="D5235">
        <v>1994</v>
      </c>
      <c r="E5235" t="s">
        <v>7219</v>
      </c>
      <c r="G5235" t="str">
        <f t="shared" si="81"/>
        <v>Software/Modelware 1MAYNARD/QUESTDevelopment and Application of Realistic and Consistent Manufacturing Data as a Basis for Simulations1994K.B. Zandin</v>
      </c>
      <c r="I5235" t="str">
        <f>IFERROR(IF(VLOOKUP(Test!G5235,SanityCheck!$F$2:$F$6384,1,FALSE)=Test!G5235,"Y","N"),"N")</f>
        <v>Y</v>
      </c>
    </row>
    <row r="5236" spans="1:9" x14ac:dyDescent="0.25">
      <c r="A5236" t="s">
        <v>2061</v>
      </c>
      <c r="B5236" t="s">
        <v>7218</v>
      </c>
      <c r="C5236" t="s">
        <v>7217</v>
      </c>
      <c r="D5236">
        <v>1994</v>
      </c>
      <c r="E5236" t="s">
        <v>7216</v>
      </c>
      <c r="G5236" t="str">
        <f t="shared" si="81"/>
        <v>Software/Modelware 1MAYNARD/QUESTQUEST- Queueing Event Simulation Tool1994J.C. Hugan</v>
      </c>
      <c r="I5236" t="str">
        <f>IFERROR(IF(VLOOKUP(Test!G5236,SanityCheck!$F$2:$F$6384,1,FALSE)=Test!G5236,"Y","N"),"N")</f>
        <v>Y</v>
      </c>
    </row>
    <row r="5237" spans="1:9" x14ac:dyDescent="0.25">
      <c r="A5237" t="s">
        <v>2061</v>
      </c>
      <c r="B5237" t="s">
        <v>7223</v>
      </c>
      <c r="C5237" t="s">
        <v>7225</v>
      </c>
      <c r="D5237">
        <v>1994</v>
      </c>
      <c r="E5237" t="s">
        <v>7224</v>
      </c>
      <c r="G5237" t="str">
        <f t="shared" si="81"/>
        <v>Software/Modelware 1CSIM/NEVADACSIM17: A Simulation Model-Building Toolkit1994H. Schwetman</v>
      </c>
      <c r="I5237" t="str">
        <f>IFERROR(IF(VLOOKUP(Test!G5237,SanityCheck!$F$2:$F$6384,1,FALSE)=Test!G5237,"Y","N"),"N")</f>
        <v>Y</v>
      </c>
    </row>
    <row r="5238" spans="1:9" x14ac:dyDescent="0.25">
      <c r="A5238" t="s">
        <v>2061</v>
      </c>
      <c r="B5238" t="s">
        <v>7223</v>
      </c>
      <c r="C5238" t="s">
        <v>7222</v>
      </c>
      <c r="D5238">
        <v>1994</v>
      </c>
      <c r="E5238" t="s">
        <v>7221</v>
      </c>
      <c r="G5238" t="str">
        <f t="shared" si="81"/>
        <v>Software/Modelware 1CSIM/NEVADAComparison of NEVADA Simulator to Monte Carlo Simulation1994D. J. Bryg</v>
      </c>
      <c r="I5238" t="str">
        <f>IFERROR(IF(VLOOKUP(Test!G5238,SanityCheck!$F$2:$F$6384,1,FALSE)=Test!G5238,"Y","N"),"N")</f>
        <v>Y</v>
      </c>
    </row>
    <row r="5239" spans="1:9" x14ac:dyDescent="0.25">
      <c r="A5239" t="s">
        <v>7227</v>
      </c>
      <c r="B5239" t="s">
        <v>7228</v>
      </c>
      <c r="C5239" t="s">
        <v>7230</v>
      </c>
      <c r="D5239">
        <v>1994</v>
      </c>
      <c r="E5239" t="s">
        <v>7229</v>
      </c>
      <c r="G5239" t="str">
        <f t="shared" si="81"/>
        <v>Software/Modelware 2Autoschedule/AutoMod/AutoStatSimulation-Based Capacity Planning and Scheduling with AutoSched1994J. Everton</v>
      </c>
      <c r="I5239" t="str">
        <f>IFERROR(IF(VLOOKUP(Test!G5239,SanityCheck!$F$2:$F$6384,1,FALSE)=Test!G5239,"Y","N"),"N")</f>
        <v>Y</v>
      </c>
    </row>
    <row r="5240" spans="1:9" x14ac:dyDescent="0.25">
      <c r="A5240" t="s">
        <v>7227</v>
      </c>
      <c r="B5240" t="s">
        <v>7228</v>
      </c>
      <c r="C5240" t="s">
        <v>2937</v>
      </c>
      <c r="D5240">
        <v>1994</v>
      </c>
      <c r="E5240" t="s">
        <v>2936</v>
      </c>
      <c r="G5240" t="str">
        <f t="shared" si="81"/>
        <v>Software/Modelware 2Autoschedule/AutoMod/AutoStatAutoMod1994M. Rohrer</v>
      </c>
      <c r="I5240" t="str">
        <f>IFERROR(IF(VLOOKUP(Test!G5240,SanityCheck!$F$2:$F$6384,1,FALSE)=Test!G5240,"Y","N"),"N")</f>
        <v>Y</v>
      </c>
    </row>
    <row r="5241" spans="1:9" x14ac:dyDescent="0.25">
      <c r="A5241" t="s">
        <v>7227</v>
      </c>
      <c r="B5241" t="s">
        <v>7228</v>
      </c>
      <c r="C5241" t="s">
        <v>7226</v>
      </c>
      <c r="D5241">
        <v>1994</v>
      </c>
      <c r="E5241" t="s">
        <v>2936</v>
      </c>
      <c r="G5241" t="str">
        <f t="shared" si="81"/>
        <v>Software/Modelware 2Autoschedule/AutoMod/AutoStatAutoStat1994M. Rohrer</v>
      </c>
      <c r="I5241" t="str">
        <f>IFERROR(IF(VLOOKUP(Test!G5241,SanityCheck!$F$2:$F$6384,1,FALSE)=Test!G5241,"Y","N"),"N")</f>
        <v>Y</v>
      </c>
    </row>
    <row r="5242" spans="1:9" x14ac:dyDescent="0.25">
      <c r="A5242" t="s">
        <v>7227</v>
      </c>
      <c r="B5242" t="s">
        <v>542</v>
      </c>
      <c r="C5242" t="s">
        <v>628</v>
      </c>
      <c r="D5242">
        <v>1994</v>
      </c>
      <c r="E5242" t="s">
        <v>629</v>
      </c>
      <c r="G5242" t="str">
        <f t="shared" si="81"/>
        <v>Software/Modelware 2Introduction to GPSSPerspectives on Simulation Using GPSS1994T. J. Schriber</v>
      </c>
      <c r="I5242" t="str">
        <f>IFERROR(IF(VLOOKUP(Test!G5242,SanityCheck!$F$2:$F$6384,1,FALSE)=Test!G5242,"Y","N"),"N")</f>
        <v>Y</v>
      </c>
    </row>
    <row r="5243" spans="1:9" x14ac:dyDescent="0.25">
      <c r="A5243" t="s">
        <v>7227</v>
      </c>
      <c r="B5243" t="s">
        <v>7231</v>
      </c>
      <c r="C5243" t="s">
        <v>2828</v>
      </c>
      <c r="D5243">
        <v>1994</v>
      </c>
      <c r="E5243" t="s">
        <v>3003</v>
      </c>
      <c r="G5243" t="str">
        <f t="shared" si="81"/>
        <v>Software/Modelware 2GPSS/HIndustrial Strength Simulation Using GPSS/H1994R.C. Crain</v>
      </c>
      <c r="I5243" t="str">
        <f>IFERROR(IF(VLOOKUP(Test!G5243,SanityCheck!$F$2:$F$6384,1,FALSE)=Test!G5243,"Y","N"),"N")</f>
        <v>Y</v>
      </c>
    </row>
    <row r="5244" spans="1:9" x14ac:dyDescent="0.25">
      <c r="A5244" t="s">
        <v>7227</v>
      </c>
      <c r="B5244" t="s">
        <v>7231</v>
      </c>
      <c r="C5244" t="s">
        <v>2828</v>
      </c>
      <c r="D5244">
        <v>1994</v>
      </c>
      <c r="E5244" t="s">
        <v>3073</v>
      </c>
      <c r="G5244" t="str">
        <f t="shared" si="81"/>
        <v>Software/Modelware 2GPSS/HIndustrial Strength Simulation Using GPSS/H1994D.S. Smith</v>
      </c>
      <c r="I5244" t="str">
        <f>IFERROR(IF(VLOOKUP(Test!G5244,SanityCheck!$F$2:$F$6384,1,FALSE)=Test!G5244,"Y","N"),"N")</f>
        <v>Y</v>
      </c>
    </row>
    <row r="5245" spans="1:9" x14ac:dyDescent="0.25">
      <c r="A5245" t="s">
        <v>7227</v>
      </c>
      <c r="B5245" t="s">
        <v>7234</v>
      </c>
      <c r="C5245" t="s">
        <v>7233</v>
      </c>
      <c r="D5245">
        <v>1994</v>
      </c>
      <c r="E5245" t="s">
        <v>7232</v>
      </c>
      <c r="G5245" t="str">
        <f t="shared" si="81"/>
        <v>Software/Modelware 2Proof AnimationProof Animation: Reaching New Heights in Animation1994N. J. Earle</v>
      </c>
      <c r="I5245" t="str">
        <f>IFERROR(IF(VLOOKUP(Test!G5245,SanityCheck!$F$2:$F$6384,1,FALSE)=Test!G5245,"Y","N"),"N")</f>
        <v>Y</v>
      </c>
    </row>
    <row r="5246" spans="1:9" x14ac:dyDescent="0.25">
      <c r="A5246" t="s">
        <v>7227</v>
      </c>
      <c r="B5246" t="s">
        <v>7234</v>
      </c>
      <c r="C5246" t="s">
        <v>7233</v>
      </c>
      <c r="D5246">
        <v>1994</v>
      </c>
      <c r="E5246" t="s">
        <v>7235</v>
      </c>
      <c r="G5246" t="str">
        <f t="shared" si="81"/>
        <v>Software/Modelware 2Proof AnimationProof Animation: Reaching New Heights in Animation1994J. O. Henriksen</v>
      </c>
      <c r="I5246" t="str">
        <f>IFERROR(IF(VLOOKUP(Test!G5246,SanityCheck!$F$2:$F$6384,1,FALSE)=Test!G5246,"Y","N"),"N")</f>
        <v>Y</v>
      </c>
    </row>
    <row r="5247" spans="1:9" x14ac:dyDescent="0.25">
      <c r="A5247" t="s">
        <v>7227</v>
      </c>
      <c r="B5247" t="s">
        <v>7238</v>
      </c>
      <c r="C5247" t="s">
        <v>7237</v>
      </c>
      <c r="D5247">
        <v>1994</v>
      </c>
      <c r="E5247" t="s">
        <v>7236</v>
      </c>
      <c r="G5247" t="str">
        <f t="shared" si="81"/>
        <v>Software/Modelware 2WITNESS/PROVISAA Tutorial for Modeling with the Witness Visual Interactive Simulator1994W.B. Thompson</v>
      </c>
      <c r="I5247" t="str">
        <f>IFERROR(IF(VLOOKUP(Test!G5247,SanityCheck!$F$2:$F$6384,1,FALSE)=Test!G5247,"Y","N"),"N")</f>
        <v>Y</v>
      </c>
    </row>
    <row r="5248" spans="1:9" x14ac:dyDescent="0.25">
      <c r="A5248" t="s">
        <v>7227</v>
      </c>
      <c r="B5248" t="s">
        <v>7238</v>
      </c>
      <c r="C5248" t="s">
        <v>7240</v>
      </c>
      <c r="D5248">
        <v>1994</v>
      </c>
      <c r="E5248" t="s">
        <v>7239</v>
      </c>
      <c r="G5248" t="str">
        <f t="shared" si="81"/>
        <v>Software/Modelware 2WITNESS/PROVISAProduction Scheduling Systems Using PROVISA1994B. Marriott</v>
      </c>
      <c r="I5248" t="str">
        <f>IFERROR(IF(VLOOKUP(Test!G5248,SanityCheck!$F$2:$F$6384,1,FALSE)=Test!G5248,"Y","N"),"N")</f>
        <v>Y</v>
      </c>
    </row>
    <row r="5249" spans="1:9" x14ac:dyDescent="0.25">
      <c r="A5249" t="s">
        <v>7227</v>
      </c>
      <c r="B5249" t="s">
        <v>7243</v>
      </c>
      <c r="C5249" t="s">
        <v>7242</v>
      </c>
      <c r="D5249">
        <v>1994</v>
      </c>
      <c r="E5249" t="s">
        <v>7241</v>
      </c>
      <c r="G5249" t="str">
        <f t="shared" si="81"/>
        <v>Software/Modelware 2ProModelSimulation Modeling Using ProModel for Windows1994S.P. Baird</v>
      </c>
      <c r="I5249" t="str">
        <f>IFERROR(IF(VLOOKUP(Test!G5249,SanityCheck!$F$2:$F$6384,1,FALSE)=Test!G5249,"Y","N"),"N")</f>
        <v>Y</v>
      </c>
    </row>
    <row r="5250" spans="1:9" x14ac:dyDescent="0.25">
      <c r="A5250" t="s">
        <v>7227</v>
      </c>
      <c r="B5250" t="s">
        <v>7243</v>
      </c>
      <c r="C5250" t="s">
        <v>7242</v>
      </c>
      <c r="D5250">
        <v>1994</v>
      </c>
      <c r="E5250" t="s">
        <v>7244</v>
      </c>
      <c r="G5250" t="str">
        <f t="shared" ref="G5250:G5313" si="82">CONCATENATE(A5250,B5250,C5250,D5250,E5250)</f>
        <v>Software/Modelware 2ProModelSimulation Modeling Using ProModel for Windows1994J.J. Leavy</v>
      </c>
      <c r="I5250" t="str">
        <f>IFERROR(IF(VLOOKUP(Test!G5250,SanityCheck!$F$2:$F$6384,1,FALSE)=Test!G5250,"Y","N"),"N")</f>
        <v>Y</v>
      </c>
    </row>
    <row r="5251" spans="1:9" x14ac:dyDescent="0.25">
      <c r="A5251" t="s">
        <v>7227</v>
      </c>
      <c r="B5251" t="s">
        <v>7247</v>
      </c>
      <c r="C5251" t="s">
        <v>7246</v>
      </c>
      <c r="D5251">
        <v>1994</v>
      </c>
      <c r="E5251" t="s">
        <v>7245</v>
      </c>
      <c r="G5251" t="str">
        <f t="shared" si="82"/>
        <v>Software/Modelware 2MedModelMedModel - Specialized Software for the Healthcare Industry1994L.F. Keller</v>
      </c>
      <c r="I5251" t="str">
        <f>IFERROR(IF(VLOOKUP(Test!G5251,SanityCheck!$F$2:$F$6384,1,FALSE)=Test!G5251,"Y","N"),"N")</f>
        <v>Y</v>
      </c>
    </row>
    <row r="5252" spans="1:9" x14ac:dyDescent="0.25">
      <c r="A5252" t="s">
        <v>7227</v>
      </c>
      <c r="B5252" t="s">
        <v>7250</v>
      </c>
      <c r="C5252" t="s">
        <v>7249</v>
      </c>
      <c r="D5252">
        <v>1994</v>
      </c>
      <c r="E5252" t="s">
        <v>7248</v>
      </c>
      <c r="G5252" t="str">
        <f t="shared" si="82"/>
        <v>Software/Modelware 2ExtendAn Introduction to Extend1994D. Krahl</v>
      </c>
      <c r="I5252" t="str">
        <f>IFERROR(IF(VLOOKUP(Test!G5252,SanityCheck!$F$2:$F$6384,1,FALSE)=Test!G5252,"Y","N"),"N")</f>
        <v>Y</v>
      </c>
    </row>
    <row r="5253" spans="1:9" x14ac:dyDescent="0.25">
      <c r="A5253" t="s">
        <v>7227</v>
      </c>
      <c r="B5253" t="s">
        <v>7251</v>
      </c>
      <c r="C5253" t="s">
        <v>1924</v>
      </c>
      <c r="D5253">
        <v>1994</v>
      </c>
      <c r="E5253" t="s">
        <v>2888</v>
      </c>
      <c r="G5253" t="str">
        <f t="shared" si="82"/>
        <v>Software/Modelware 2Micro SaintFundamentals of Simulation Using Micro Saint1994C. Drury</v>
      </c>
      <c r="I5253" t="str">
        <f>IFERROR(IF(VLOOKUP(Test!G5253,SanityCheck!$F$2:$F$6384,1,FALSE)=Test!G5253,"Y","N"),"N")</f>
        <v>Y</v>
      </c>
    </row>
    <row r="5254" spans="1:9" x14ac:dyDescent="0.25">
      <c r="A5254" t="s">
        <v>7227</v>
      </c>
      <c r="B5254" t="s">
        <v>7251</v>
      </c>
      <c r="C5254" t="s">
        <v>1924</v>
      </c>
      <c r="D5254">
        <v>1994</v>
      </c>
      <c r="E5254" t="s">
        <v>1923</v>
      </c>
      <c r="G5254" t="str">
        <f t="shared" si="82"/>
        <v>Software/Modelware 2Micro SaintFundamentals of Simulation Using Micro Saint1994K.R. Laughery</v>
      </c>
      <c r="I5254" t="str">
        <f>IFERROR(IF(VLOOKUP(Test!G5254,SanityCheck!$F$2:$F$6384,1,FALSE)=Test!G5254,"Y","N"),"N")</f>
        <v>Y</v>
      </c>
    </row>
    <row r="5255" spans="1:9" x14ac:dyDescent="0.25">
      <c r="A5255" t="s">
        <v>1504</v>
      </c>
      <c r="B5255" t="s">
        <v>7254</v>
      </c>
      <c r="C5255" t="s">
        <v>7253</v>
      </c>
      <c r="D5255">
        <v>1994</v>
      </c>
      <c r="E5255" t="s">
        <v>7258</v>
      </c>
      <c r="G5255" t="str">
        <f t="shared" si="82"/>
        <v>Modeling MethodologySimulation Model Analysis and DiagnosisControl Flow Graphs as a Representation Language1994B.A. Cota</v>
      </c>
      <c r="I5255" t="str">
        <f>IFERROR(IF(VLOOKUP(Test!G5255,SanityCheck!$F$2:$F$6384,1,FALSE)=Test!G5255,"Y","N"),"N")</f>
        <v>Y</v>
      </c>
    </row>
    <row r="5256" spans="1:9" x14ac:dyDescent="0.25">
      <c r="A5256" t="s">
        <v>1504</v>
      </c>
      <c r="B5256" t="s">
        <v>7254</v>
      </c>
      <c r="C5256" t="s">
        <v>7253</v>
      </c>
      <c r="D5256">
        <v>1994</v>
      </c>
      <c r="E5256" t="s">
        <v>7252</v>
      </c>
      <c r="G5256" t="str">
        <f t="shared" si="82"/>
        <v>Modeling MethodologySimulation Model Analysis and DiagnosisControl Flow Graphs as a Representation Language1994D.G. Fritz</v>
      </c>
      <c r="I5256" t="str">
        <f>IFERROR(IF(VLOOKUP(Test!G5256,SanityCheck!$F$2:$F$6384,1,FALSE)=Test!G5256,"Y","N"),"N")</f>
        <v>Y</v>
      </c>
    </row>
    <row r="5257" spans="1:9" x14ac:dyDescent="0.25">
      <c r="A5257" t="s">
        <v>1504</v>
      </c>
      <c r="B5257" t="s">
        <v>7254</v>
      </c>
      <c r="C5257" t="s">
        <v>7253</v>
      </c>
      <c r="D5257">
        <v>1994</v>
      </c>
      <c r="E5257" t="s">
        <v>4902</v>
      </c>
      <c r="G5257" t="str">
        <f t="shared" si="82"/>
        <v>Modeling MethodologySimulation Model Analysis and DiagnosisControl Flow Graphs as a Representation Language1994R.G. Sargent</v>
      </c>
      <c r="I5257" t="str">
        <f>IFERROR(IF(VLOOKUP(Test!G5257,SanityCheck!$F$2:$F$6384,1,FALSE)=Test!G5257,"Y","N"),"N")</f>
        <v>Y</v>
      </c>
    </row>
    <row r="5258" spans="1:9" x14ac:dyDescent="0.25">
      <c r="A5258" t="s">
        <v>1504</v>
      </c>
      <c r="B5258" t="s">
        <v>7254</v>
      </c>
      <c r="C5258" t="s">
        <v>7260</v>
      </c>
      <c r="D5258">
        <v>1994</v>
      </c>
      <c r="E5258" t="s">
        <v>7259</v>
      </c>
      <c r="G5258" t="str">
        <f t="shared" si="82"/>
        <v>Modeling MethodologySimulation Model Analysis and DiagnosisTransforming Petri Nets into Event Graph Models1994L. Schruben</v>
      </c>
      <c r="I5258" t="str">
        <f>IFERROR(IF(VLOOKUP(Test!G5258,SanityCheck!$F$2:$F$6384,1,FALSE)=Test!G5258,"Y","N"),"N")</f>
        <v>Y</v>
      </c>
    </row>
    <row r="5259" spans="1:9" x14ac:dyDescent="0.25">
      <c r="A5259" t="s">
        <v>1504</v>
      </c>
      <c r="B5259" t="s">
        <v>7254</v>
      </c>
      <c r="C5259" t="s">
        <v>7260</v>
      </c>
      <c r="D5259">
        <v>1994</v>
      </c>
      <c r="E5259" t="s">
        <v>7261</v>
      </c>
      <c r="G5259" t="str">
        <f t="shared" si="82"/>
        <v>Modeling MethodologySimulation Model Analysis and DiagnosisTransforming Petri Nets into Event Graph Models1994E.I. Yucesan</v>
      </c>
      <c r="I5259" t="str">
        <f>IFERROR(IF(VLOOKUP(Test!G5259,SanityCheck!$F$2:$F$6384,1,FALSE)=Test!G5259,"Y","N"),"N")</f>
        <v>Y</v>
      </c>
    </row>
    <row r="5260" spans="1:9" x14ac:dyDescent="0.25">
      <c r="A5260" t="s">
        <v>1504</v>
      </c>
      <c r="B5260" t="s">
        <v>7254</v>
      </c>
      <c r="C5260" t="s">
        <v>7256</v>
      </c>
      <c r="D5260">
        <v>1994</v>
      </c>
      <c r="E5260" t="s">
        <v>7255</v>
      </c>
      <c r="G5260" t="str">
        <f t="shared" si="82"/>
        <v>Modeling MethodologySimulation Model Analysis and DiagnosisModel Diagnosis Using the Condition Specification: From Conceptualization to Implementation1994C.M. Overstreet</v>
      </c>
      <c r="I5260" t="str">
        <f>IFERROR(IF(VLOOKUP(Test!G5260,SanityCheck!$F$2:$F$6384,1,FALSE)=Test!G5260,"Y","N"),"N")</f>
        <v>Y</v>
      </c>
    </row>
    <row r="5261" spans="1:9" x14ac:dyDescent="0.25">
      <c r="A5261" t="s">
        <v>1504</v>
      </c>
      <c r="B5261" t="s">
        <v>7254</v>
      </c>
      <c r="C5261" t="s">
        <v>7256</v>
      </c>
      <c r="D5261">
        <v>1994</v>
      </c>
      <c r="E5261" t="s">
        <v>7257</v>
      </c>
      <c r="G5261" t="str">
        <f t="shared" si="82"/>
        <v>Modeling MethodologySimulation Model Analysis and DiagnosisModel Diagnosis Using the Condition Specification: From Conceptualization to Implementation1994E.H. Page</v>
      </c>
      <c r="I5261" t="str">
        <f>IFERROR(IF(VLOOKUP(Test!G5261,SanityCheck!$F$2:$F$6384,1,FALSE)=Test!G5261,"Y","N"),"N")</f>
        <v>Y</v>
      </c>
    </row>
    <row r="5262" spans="1:9" x14ac:dyDescent="0.25">
      <c r="A5262" t="s">
        <v>1504</v>
      </c>
      <c r="B5262" t="s">
        <v>7254</v>
      </c>
      <c r="C5262" t="s">
        <v>7256</v>
      </c>
      <c r="D5262">
        <v>1994</v>
      </c>
      <c r="E5262" t="s">
        <v>6478</v>
      </c>
      <c r="G5262" t="str">
        <f t="shared" si="82"/>
        <v>Modeling MethodologySimulation Model Analysis and DiagnosisModel Diagnosis Using the Condition Specification: From Conceptualization to Implementation1994R.E. Nance</v>
      </c>
      <c r="I5262" t="str">
        <f>IFERROR(IF(VLOOKUP(Test!G5262,SanityCheck!$F$2:$F$6384,1,FALSE)=Test!G5262,"Y","N"),"N")</f>
        <v>Y</v>
      </c>
    </row>
    <row r="5263" spans="1:9" x14ac:dyDescent="0.25">
      <c r="A5263" t="s">
        <v>1504</v>
      </c>
      <c r="B5263" t="s">
        <v>7264</v>
      </c>
      <c r="C5263" t="s">
        <v>7263</v>
      </c>
      <c r="D5263">
        <v>1994</v>
      </c>
      <c r="E5263" t="s">
        <v>7262</v>
      </c>
      <c r="G5263" t="str">
        <f t="shared" si="82"/>
        <v>Modeling MethodologyEvent GraphsInterval Time Clock Implementation for Qualitative Event Graphs1994R.G. Ingalls</v>
      </c>
      <c r="I5263" t="str">
        <f>IFERROR(IF(VLOOKUP(Test!G5263,SanityCheck!$F$2:$F$6384,1,FALSE)=Test!G5263,"Y","N"),"N")</f>
        <v>Y</v>
      </c>
    </row>
    <row r="5264" spans="1:9" x14ac:dyDescent="0.25">
      <c r="A5264" t="s">
        <v>1504</v>
      </c>
      <c r="B5264" t="s">
        <v>7264</v>
      </c>
      <c r="C5264" t="s">
        <v>7263</v>
      </c>
      <c r="D5264">
        <v>1994</v>
      </c>
      <c r="E5264" t="s">
        <v>6455</v>
      </c>
      <c r="G5264" t="str">
        <f t="shared" si="82"/>
        <v>Modeling MethodologyEvent GraphsInterval Time Clock Implementation for Qualitative Event Graphs1994D.J. Morrice</v>
      </c>
      <c r="I5264" t="str">
        <f>IFERROR(IF(VLOOKUP(Test!G5264,SanityCheck!$F$2:$F$6384,1,FALSE)=Test!G5264,"Y","N"),"N")</f>
        <v>Y</v>
      </c>
    </row>
    <row r="5265" spans="1:9" x14ac:dyDescent="0.25">
      <c r="A5265" t="s">
        <v>1504</v>
      </c>
      <c r="B5265" t="s">
        <v>7264</v>
      </c>
      <c r="C5265" t="s">
        <v>7263</v>
      </c>
      <c r="D5265">
        <v>1994</v>
      </c>
      <c r="E5265" t="s">
        <v>7265</v>
      </c>
      <c r="G5265" t="str">
        <f t="shared" si="82"/>
        <v>Modeling MethodologyEvent GraphsInterval Time Clock Implementation for Qualitative Event Graphs1994A.B. Whinston</v>
      </c>
      <c r="I5265" t="str">
        <f>IFERROR(IF(VLOOKUP(Test!G5265,SanityCheck!$F$2:$F$6384,1,FALSE)=Test!G5265,"Y","N"),"N")</f>
        <v>Y</v>
      </c>
    </row>
    <row r="5266" spans="1:9" x14ac:dyDescent="0.25">
      <c r="A5266" t="s">
        <v>1504</v>
      </c>
      <c r="B5266" t="s">
        <v>7264</v>
      </c>
      <c r="C5266" t="s">
        <v>7267</v>
      </c>
      <c r="D5266">
        <v>1994</v>
      </c>
      <c r="E5266" t="s">
        <v>7266</v>
      </c>
      <c r="G5266" t="str">
        <f t="shared" si="82"/>
        <v>Modeling MethodologyEvent GraphsAn Ordinal Optimization Approach to a Token Partition Problem for Stochastic Timed Event Graphs1994X. Xie</v>
      </c>
      <c r="I5266" t="str">
        <f>IFERROR(IF(VLOOKUP(Test!G5266,SanityCheck!$F$2:$F$6384,1,FALSE)=Test!G5266,"Y","N"),"N")</f>
        <v>Y</v>
      </c>
    </row>
    <row r="5267" spans="1:9" x14ac:dyDescent="0.25">
      <c r="A5267" t="s">
        <v>1504</v>
      </c>
      <c r="B5267" t="s">
        <v>7264</v>
      </c>
      <c r="C5267" t="s">
        <v>7269</v>
      </c>
      <c r="D5267">
        <v>1994</v>
      </c>
      <c r="E5267" t="s">
        <v>7268</v>
      </c>
      <c r="G5267" t="str">
        <f t="shared" si="82"/>
        <v>Modeling MethodologyEvent GraphsHierarchical Abilities of Diagrammatic Representations of Discrete Event Simulation Models1994V. Ceric</v>
      </c>
      <c r="I5267" t="str">
        <f>IFERROR(IF(VLOOKUP(Test!G5267,SanityCheck!$F$2:$F$6384,1,FALSE)=Test!G5267,"Y","N"),"N")</f>
        <v>Y</v>
      </c>
    </row>
    <row r="5268" spans="1:9" x14ac:dyDescent="0.25">
      <c r="A5268" t="s">
        <v>1504</v>
      </c>
      <c r="B5268" t="s">
        <v>7272</v>
      </c>
      <c r="C5268" t="s">
        <v>7284</v>
      </c>
      <c r="D5268">
        <v>1994</v>
      </c>
      <c r="E5268" t="s">
        <v>7283</v>
      </c>
      <c r="G5268" t="str">
        <f t="shared" si="82"/>
        <v>Modeling MethodologyDiagramming Techniques and Tools for Model GenerationMulti-Layered Activity Cycle Diagrams and Their Conversion into Activity-Based Simulation Code1994K.A. Pflughoeft</v>
      </c>
      <c r="I5268" t="str">
        <f>IFERROR(IF(VLOOKUP(Test!G5268,SanityCheck!$F$2:$F$6384,1,FALSE)=Test!G5268,"Y","N"),"N")</f>
        <v>Y</v>
      </c>
    </row>
    <row r="5269" spans="1:9" x14ac:dyDescent="0.25">
      <c r="A5269" t="s">
        <v>1504</v>
      </c>
      <c r="B5269" t="s">
        <v>7272</v>
      </c>
      <c r="C5269" t="s">
        <v>7284</v>
      </c>
      <c r="D5269">
        <v>1994</v>
      </c>
      <c r="E5269" t="s">
        <v>7288</v>
      </c>
      <c r="G5269" t="str">
        <f t="shared" si="82"/>
        <v>Modeling MethodologyDiagramming Techniques and Tools for Model GenerationMulti-Layered Activity Cycle Diagrams and Their Conversion into Activity-Based Simulation Code1994K. Manur</v>
      </c>
      <c r="I5269" t="str">
        <f>IFERROR(IF(VLOOKUP(Test!G5269,SanityCheck!$F$2:$F$6384,1,FALSE)=Test!G5269,"Y","N"),"N")</f>
        <v>Y</v>
      </c>
    </row>
    <row r="5270" spans="1:9" x14ac:dyDescent="0.25">
      <c r="A5270" t="s">
        <v>1504</v>
      </c>
      <c r="B5270" t="s">
        <v>7272</v>
      </c>
      <c r="C5270" t="s">
        <v>7282</v>
      </c>
      <c r="D5270">
        <v>1994</v>
      </c>
      <c r="E5270" t="s">
        <v>7287</v>
      </c>
      <c r="G5270" t="str">
        <f t="shared" si="82"/>
        <v>Modeling MethodologyDiagramming Techniques and Tools for Model GenerationH-ACD: Hierarchical Activity Cycle Diagrams for Object-Oriented Simulation Modelling1994G. Kienbaum</v>
      </c>
      <c r="I5270" t="str">
        <f>IFERROR(IF(VLOOKUP(Test!G5270,SanityCheck!$F$2:$F$6384,1,FALSE)=Test!G5270,"Y","N"),"N")</f>
        <v>Y</v>
      </c>
    </row>
    <row r="5271" spans="1:9" x14ac:dyDescent="0.25">
      <c r="A5271" t="s">
        <v>1504</v>
      </c>
      <c r="B5271" t="s">
        <v>7272</v>
      </c>
      <c r="C5271" t="s">
        <v>7282</v>
      </c>
      <c r="D5271">
        <v>1994</v>
      </c>
      <c r="E5271" t="s">
        <v>6401</v>
      </c>
      <c r="G5271" t="str">
        <f t="shared" si="82"/>
        <v>Modeling MethodologyDiagramming Techniques and Tools for Model GenerationH-ACD: Hierarchical Activity Cycle Diagrams for Object-Oriented Simulation Modelling1994R.J. Paul</v>
      </c>
      <c r="I5271" t="str">
        <f>IFERROR(IF(VLOOKUP(Test!G5271,SanityCheck!$F$2:$F$6384,1,FALSE)=Test!G5271,"Y","N"),"N")</f>
        <v>Y</v>
      </c>
    </row>
    <row r="5272" spans="1:9" x14ac:dyDescent="0.25">
      <c r="A5272" t="s">
        <v>1504</v>
      </c>
      <c r="B5272" t="s">
        <v>7272</v>
      </c>
      <c r="C5272" t="s">
        <v>7276</v>
      </c>
      <c r="D5272">
        <v>1994</v>
      </c>
      <c r="E5272" t="s">
        <v>7290</v>
      </c>
      <c r="G5272" t="str">
        <f t="shared" si="82"/>
        <v>Modeling MethodologyDiagramming Techniques and Tools for Model GenerationSystems Modeling with Xpetri1994R. Geist</v>
      </c>
      <c r="I5272" t="str">
        <f>IFERROR(IF(VLOOKUP(Test!G5272,SanityCheck!$F$2:$F$6384,1,FALSE)=Test!G5272,"Y","N"),"N")</f>
        <v>Y</v>
      </c>
    </row>
    <row r="5273" spans="1:9" x14ac:dyDescent="0.25">
      <c r="A5273" t="s">
        <v>1504</v>
      </c>
      <c r="B5273" t="s">
        <v>7272</v>
      </c>
      <c r="C5273" t="s">
        <v>7276</v>
      </c>
      <c r="D5273">
        <v>1994</v>
      </c>
      <c r="E5273" t="s">
        <v>7281</v>
      </c>
      <c r="G5273" t="str">
        <f t="shared" si="82"/>
        <v>Modeling MethodologyDiagramming Techniques and Tools for Model GenerationSystems Modeling with Xpetri1994D. Crane</v>
      </c>
      <c r="I5273" t="str">
        <f>IFERROR(IF(VLOOKUP(Test!G5273,SanityCheck!$F$2:$F$6384,1,FALSE)=Test!G5273,"Y","N"),"N")</f>
        <v>Y</v>
      </c>
    </row>
    <row r="5274" spans="1:9" x14ac:dyDescent="0.25">
      <c r="A5274" t="s">
        <v>1504</v>
      </c>
      <c r="B5274" t="s">
        <v>7272</v>
      </c>
      <c r="C5274" t="s">
        <v>7276</v>
      </c>
      <c r="D5274">
        <v>1994</v>
      </c>
      <c r="E5274" t="s">
        <v>7275</v>
      </c>
      <c r="G5274" t="str">
        <f t="shared" si="82"/>
        <v>Modeling MethodologyDiagramming Techniques and Tools for Model GenerationSystems Modeling with Xpetri1994S. Daniel</v>
      </c>
      <c r="I5274" t="str">
        <f>IFERROR(IF(VLOOKUP(Test!G5274,SanityCheck!$F$2:$F$6384,1,FALSE)=Test!G5274,"Y","N"),"N")</f>
        <v>Y</v>
      </c>
    </row>
    <row r="5275" spans="1:9" x14ac:dyDescent="0.25">
      <c r="A5275" t="s">
        <v>1504</v>
      </c>
      <c r="B5275" t="s">
        <v>7272</v>
      </c>
      <c r="C5275" t="s">
        <v>7276</v>
      </c>
      <c r="D5275">
        <v>1994</v>
      </c>
      <c r="E5275" t="s">
        <v>7280</v>
      </c>
      <c r="G5275" t="str">
        <f t="shared" si="82"/>
        <v>Modeling MethodologyDiagramming Techniques and Tools for Model GenerationSystems Modeling with Xpetri1994D. Suggs</v>
      </c>
      <c r="I5275" t="str">
        <f>IFERROR(IF(VLOOKUP(Test!G5275,SanityCheck!$F$2:$F$6384,1,FALSE)=Test!G5275,"Y","N"),"N")</f>
        <v>Y</v>
      </c>
    </row>
    <row r="5276" spans="1:9" x14ac:dyDescent="0.25">
      <c r="A5276" t="s">
        <v>1504</v>
      </c>
      <c r="B5276" t="s">
        <v>7272</v>
      </c>
      <c r="C5276" t="s">
        <v>7278</v>
      </c>
      <c r="D5276">
        <v>1994</v>
      </c>
      <c r="E5276" t="s">
        <v>7289</v>
      </c>
      <c r="G5276" t="str">
        <f t="shared" si="82"/>
        <v>Modeling MethodologyDiagramming Techniques and Tools for Model GenerationA Database Design for Uniform Representation of Hypermedia and Mathematical Models1994H.W. Beck</v>
      </c>
      <c r="I5276" t="str">
        <f>IFERROR(IF(VLOOKUP(Test!G5276,SanityCheck!$F$2:$F$6384,1,FALSE)=Test!G5276,"Y","N"),"N")</f>
        <v>Y</v>
      </c>
    </row>
    <row r="5277" spans="1:9" x14ac:dyDescent="0.25">
      <c r="A5277" t="s">
        <v>1504</v>
      </c>
      <c r="B5277" t="s">
        <v>7272</v>
      </c>
      <c r="C5277" t="s">
        <v>7278</v>
      </c>
      <c r="D5277">
        <v>1994</v>
      </c>
      <c r="E5277" t="s">
        <v>7279</v>
      </c>
      <c r="G5277" t="str">
        <f t="shared" si="82"/>
        <v>Modeling MethodologyDiagramming Techniques and Tools for Model GenerationA Database Design for Uniform Representation of Hypermedia and Mathematical Models1994P. Fishwick</v>
      </c>
      <c r="I5277" t="str">
        <f>IFERROR(IF(VLOOKUP(Test!G5277,SanityCheck!$F$2:$F$6384,1,FALSE)=Test!G5277,"Y","N"),"N")</f>
        <v>Y</v>
      </c>
    </row>
    <row r="5278" spans="1:9" x14ac:dyDescent="0.25">
      <c r="A5278" t="s">
        <v>1504</v>
      </c>
      <c r="B5278" t="s">
        <v>7272</v>
      </c>
      <c r="C5278" t="s">
        <v>7278</v>
      </c>
      <c r="D5278">
        <v>1994</v>
      </c>
      <c r="E5278" t="s">
        <v>7277</v>
      </c>
      <c r="G5278" t="str">
        <f t="shared" si="82"/>
        <v>Modeling MethodologyDiagramming Techniques and Tools for Model GenerationA Database Design for Uniform Representation of Hypermedia and Mathematical Models1994G. Smerage</v>
      </c>
      <c r="I5278" t="str">
        <f>IFERROR(IF(VLOOKUP(Test!G5278,SanityCheck!$F$2:$F$6384,1,FALSE)=Test!G5278,"Y","N"),"N")</f>
        <v>Y</v>
      </c>
    </row>
    <row r="5279" spans="1:9" x14ac:dyDescent="0.25">
      <c r="A5279" t="s">
        <v>1504</v>
      </c>
      <c r="B5279" t="s">
        <v>7272</v>
      </c>
      <c r="C5279" t="s">
        <v>7274</v>
      </c>
      <c r="D5279">
        <v>1994</v>
      </c>
      <c r="E5279" t="s">
        <v>7273</v>
      </c>
      <c r="G5279" t="str">
        <f t="shared" si="82"/>
        <v>Modeling MethodologyDiagramming Techniques and Tools for Model GenerationDiscrete Element Models and Real Life Duals1994R.A. Gagliano</v>
      </c>
      <c r="I5279" t="str">
        <f>IFERROR(IF(VLOOKUP(Test!G5279,SanityCheck!$F$2:$F$6384,1,FALSE)=Test!G5279,"Y","N"),"N")</f>
        <v>Y</v>
      </c>
    </row>
    <row r="5280" spans="1:9" x14ac:dyDescent="0.25">
      <c r="A5280" t="s">
        <v>1504</v>
      </c>
      <c r="B5280" t="s">
        <v>7272</v>
      </c>
      <c r="C5280" t="s">
        <v>7274</v>
      </c>
      <c r="D5280">
        <v>1994</v>
      </c>
      <c r="E5280" t="s">
        <v>7286</v>
      </c>
      <c r="G5280" t="str">
        <f t="shared" si="82"/>
        <v>Modeling MethodologyDiagramming Techniques and Tools for Model GenerationDiscrete Element Models and Real Life Duals1994M.R. Lauer</v>
      </c>
      <c r="I5280" t="str">
        <f>IFERROR(IF(VLOOKUP(Test!G5280,SanityCheck!$F$2:$F$6384,1,FALSE)=Test!G5280,"Y","N"),"N")</f>
        <v>Y</v>
      </c>
    </row>
    <row r="5281" spans="1:9" x14ac:dyDescent="0.25">
      <c r="A5281" t="s">
        <v>1504</v>
      </c>
      <c r="B5281" t="s">
        <v>7272</v>
      </c>
      <c r="C5281" t="s">
        <v>7271</v>
      </c>
      <c r="D5281">
        <v>1994</v>
      </c>
      <c r="E5281" t="s">
        <v>7270</v>
      </c>
      <c r="G5281" t="str">
        <f t="shared" si="82"/>
        <v>Modeling MethodologyDiagramming Techniques and Tools for Model GenerationThe Effective Use of Animation in Simulation Model Validation1994C.L. Swider</v>
      </c>
      <c r="I5281" t="str">
        <f>IFERROR(IF(VLOOKUP(Test!G5281,SanityCheck!$F$2:$F$6384,1,FALSE)=Test!G5281,"Y","N"),"N")</f>
        <v>Y</v>
      </c>
    </row>
    <row r="5282" spans="1:9" x14ac:dyDescent="0.25">
      <c r="A5282" t="s">
        <v>1504</v>
      </c>
      <c r="B5282" t="s">
        <v>7272</v>
      </c>
      <c r="C5282" t="s">
        <v>7271</v>
      </c>
      <c r="D5282">
        <v>1994</v>
      </c>
      <c r="E5282" t="s">
        <v>4744</v>
      </c>
      <c r="G5282" t="str">
        <f t="shared" si="82"/>
        <v>Modeling MethodologyDiagramming Techniques and Tools for Model GenerationThe Effective Use of Animation in Simulation Model Validation1994K.W. Bauer</v>
      </c>
      <c r="I5282" t="str">
        <f>IFERROR(IF(VLOOKUP(Test!G5282,SanityCheck!$F$2:$F$6384,1,FALSE)=Test!G5282,"Y","N"),"N")</f>
        <v>Y</v>
      </c>
    </row>
    <row r="5283" spans="1:9" x14ac:dyDescent="0.25">
      <c r="A5283" t="s">
        <v>1504</v>
      </c>
      <c r="B5283" t="s">
        <v>7272</v>
      </c>
      <c r="C5283" t="s">
        <v>7271</v>
      </c>
      <c r="D5283">
        <v>1994</v>
      </c>
      <c r="E5283" t="s">
        <v>7285</v>
      </c>
      <c r="G5283" t="str">
        <f t="shared" si="82"/>
        <v>Modeling MethodologyDiagramming Techniques and Tools for Model GenerationThe Effective Use of Animation in Simulation Model Validation1994T.F. Schuppe</v>
      </c>
      <c r="I5283" t="str">
        <f>IFERROR(IF(VLOOKUP(Test!G5283,SanityCheck!$F$2:$F$6384,1,FALSE)=Test!G5283,"Y","N"),"N")</f>
        <v>Y</v>
      </c>
    </row>
    <row r="5284" spans="1:9" x14ac:dyDescent="0.25">
      <c r="A5284" t="s">
        <v>1504</v>
      </c>
      <c r="B5284" t="s">
        <v>6386</v>
      </c>
      <c r="C5284" t="s">
        <v>6396</v>
      </c>
      <c r="D5284">
        <v>1994</v>
      </c>
      <c r="E5284" t="s">
        <v>6401</v>
      </c>
      <c r="G5284" t="str">
        <f t="shared" si="82"/>
        <v>Modeling MethodologySimulation EnvironmentsThe CASM Environment Revisited1994R.J. Paul</v>
      </c>
      <c r="I5284" t="str">
        <f>IFERROR(IF(VLOOKUP(Test!G5284,SanityCheck!$F$2:$F$6384,1,FALSE)=Test!G5284,"Y","N"),"N")</f>
        <v>Y</v>
      </c>
    </row>
    <row r="5285" spans="1:9" x14ac:dyDescent="0.25">
      <c r="A5285" t="s">
        <v>1504</v>
      </c>
      <c r="B5285" t="s">
        <v>6386</v>
      </c>
      <c r="C5285" t="s">
        <v>6396</v>
      </c>
      <c r="D5285">
        <v>1994</v>
      </c>
      <c r="E5285" t="s">
        <v>6395</v>
      </c>
      <c r="G5285" t="str">
        <f t="shared" si="82"/>
        <v>Modeling MethodologySimulation EnvironmentsThe CASM Environment Revisited1994V. Hlupic</v>
      </c>
      <c r="I5285" t="str">
        <f>IFERROR(IF(VLOOKUP(Test!G5285,SanityCheck!$F$2:$F$6384,1,FALSE)=Test!G5285,"Y","N"),"N")</f>
        <v>Y</v>
      </c>
    </row>
    <row r="5286" spans="1:9" x14ac:dyDescent="0.25">
      <c r="A5286" t="s">
        <v>1504</v>
      </c>
      <c r="B5286" t="s">
        <v>6386</v>
      </c>
      <c r="C5286" t="s">
        <v>6400</v>
      </c>
      <c r="D5286">
        <v>1994</v>
      </c>
      <c r="E5286" t="s">
        <v>6405</v>
      </c>
      <c r="G5286" t="str">
        <f t="shared" si="82"/>
        <v>Modeling MethodologySimulation EnvironmentsA Relational Algebraic Framework for Models Management1994H.C. Park</v>
      </c>
      <c r="I5286" t="str">
        <f>IFERROR(IF(VLOOKUP(Test!G5286,SanityCheck!$F$2:$F$6384,1,FALSE)=Test!G5286,"Y","N"),"N")</f>
        <v>Y</v>
      </c>
    </row>
    <row r="5287" spans="1:9" x14ac:dyDescent="0.25">
      <c r="A5287" t="s">
        <v>1504</v>
      </c>
      <c r="B5287" t="s">
        <v>6386</v>
      </c>
      <c r="C5287" t="s">
        <v>6400</v>
      </c>
      <c r="D5287">
        <v>1994</v>
      </c>
      <c r="E5287" t="s">
        <v>6399</v>
      </c>
      <c r="G5287" t="str">
        <f t="shared" si="82"/>
        <v>Modeling MethodologySimulation EnvironmentsA Relational Algebraic Framework for Models Management1994W.B. Lee</v>
      </c>
      <c r="I5287" t="str">
        <f>IFERROR(IF(VLOOKUP(Test!G5287,SanityCheck!$F$2:$F$6384,1,FALSE)=Test!G5287,"Y","N"),"N")</f>
        <v>Y</v>
      </c>
    </row>
    <row r="5288" spans="1:9" x14ac:dyDescent="0.25">
      <c r="A5288" t="s">
        <v>1504</v>
      </c>
      <c r="B5288" t="s">
        <v>6386</v>
      </c>
      <c r="C5288" t="s">
        <v>6400</v>
      </c>
      <c r="D5288">
        <v>1994</v>
      </c>
      <c r="E5288" t="s">
        <v>6404</v>
      </c>
      <c r="G5288" t="str">
        <f t="shared" si="82"/>
        <v>Modeling MethodologySimulation EnvironmentsA Relational Algebraic Framework for Models Management1994T.G. Kim</v>
      </c>
      <c r="I5288" t="str">
        <f>IFERROR(IF(VLOOKUP(Test!G5288,SanityCheck!$F$2:$F$6384,1,FALSE)=Test!G5288,"Y","N"),"N")</f>
        <v>Y</v>
      </c>
    </row>
    <row r="5289" spans="1:9" x14ac:dyDescent="0.25">
      <c r="A5289" t="s">
        <v>1504</v>
      </c>
      <c r="B5289" t="s">
        <v>6386</v>
      </c>
      <c r="C5289" t="s">
        <v>6398</v>
      </c>
      <c r="D5289">
        <v>1994</v>
      </c>
      <c r="E5289" t="s">
        <v>6397</v>
      </c>
      <c r="G5289" t="str">
        <f t="shared" si="82"/>
        <v>Modeling MethodologySimulation EnvironmentsConcepts for Modular Simulation Environments1994C.R. Standridge</v>
      </c>
      <c r="I5289" t="str">
        <f>IFERROR(IF(VLOOKUP(Test!G5289,SanityCheck!$F$2:$F$6384,1,FALSE)=Test!G5289,"Y","N"),"N")</f>
        <v>Y</v>
      </c>
    </row>
    <row r="5290" spans="1:9" x14ac:dyDescent="0.25">
      <c r="A5290" t="s">
        <v>1504</v>
      </c>
      <c r="B5290" t="s">
        <v>6386</v>
      </c>
      <c r="C5290" t="s">
        <v>6398</v>
      </c>
      <c r="D5290">
        <v>1994</v>
      </c>
      <c r="E5290" t="s">
        <v>6408</v>
      </c>
      <c r="G5290" t="str">
        <f t="shared" si="82"/>
        <v>Modeling MethodologySimulation EnvironmentsConcepts for Modular Simulation Environments1994M.A. Centeno</v>
      </c>
      <c r="I5290" t="str">
        <f>IFERROR(IF(VLOOKUP(Test!G5290,SanityCheck!$F$2:$F$6384,1,FALSE)=Test!G5290,"Y","N"),"N")</f>
        <v>Y</v>
      </c>
    </row>
    <row r="5291" spans="1:9" x14ac:dyDescent="0.25">
      <c r="A5291" t="s">
        <v>1504</v>
      </c>
      <c r="B5291" t="s">
        <v>6425</v>
      </c>
      <c r="C5291" t="s">
        <v>6442</v>
      </c>
      <c r="D5291">
        <v>1994</v>
      </c>
      <c r="E5291" t="s">
        <v>6467</v>
      </c>
      <c r="G5291" t="str">
        <f t="shared" si="82"/>
        <v>Modeling MethodologyPanel DiscussionA Standard Simulation Environment: A Review of Preliminary Requirements1994M.A.F. Wagner</v>
      </c>
      <c r="I5291" t="str">
        <f>IFERROR(IF(VLOOKUP(Test!G5291,SanityCheck!$F$2:$F$6384,1,FALSE)=Test!G5291,"Y","N"),"N")</f>
        <v>Y</v>
      </c>
    </row>
    <row r="5292" spans="1:9" x14ac:dyDescent="0.25">
      <c r="A5292" t="s">
        <v>1504</v>
      </c>
      <c r="B5292" t="s">
        <v>6425</v>
      </c>
      <c r="C5292" t="s">
        <v>6442</v>
      </c>
      <c r="D5292">
        <v>1994</v>
      </c>
      <c r="E5292" t="s">
        <v>6460</v>
      </c>
      <c r="G5292" t="str">
        <f t="shared" si="82"/>
        <v>Modeling MethodologyPanel DiscussionA Standard Simulation Environment: A Review of Preliminary Requirements1994S. Sevinc</v>
      </c>
      <c r="I5292" t="str">
        <f>IFERROR(IF(VLOOKUP(Test!G5292,SanityCheck!$F$2:$F$6384,1,FALSE)=Test!G5292,"Y","N"),"N")</f>
        <v>Y</v>
      </c>
    </row>
    <row r="5293" spans="1:9" x14ac:dyDescent="0.25">
      <c r="A5293" t="s">
        <v>1504</v>
      </c>
      <c r="B5293" t="s">
        <v>6425</v>
      </c>
      <c r="C5293" t="s">
        <v>6442</v>
      </c>
      <c r="D5293">
        <v>1994</v>
      </c>
      <c r="E5293" t="s">
        <v>6476</v>
      </c>
      <c r="G5293" t="str">
        <f t="shared" si="82"/>
        <v>Modeling MethodologyPanel DiscussionA Standard Simulation Environment: A Review of Preliminary Requirements1994O. Tanir</v>
      </c>
      <c r="I5293" t="str">
        <f>IFERROR(IF(VLOOKUP(Test!G5293,SanityCheck!$F$2:$F$6384,1,FALSE)=Test!G5293,"Y","N"),"N")</f>
        <v>Y</v>
      </c>
    </row>
    <row r="5294" spans="1:9" x14ac:dyDescent="0.25">
      <c r="A5294" t="s">
        <v>1504</v>
      </c>
      <c r="B5294" t="s">
        <v>6425</v>
      </c>
      <c r="C5294" t="s">
        <v>6442</v>
      </c>
      <c r="D5294">
        <v>1994</v>
      </c>
      <c r="E5294" t="s">
        <v>6469</v>
      </c>
      <c r="G5294" t="str">
        <f t="shared" si="82"/>
        <v>Modeling MethodologyPanel DiscussionA Standard Simulation Environment: A Review of Preliminary Requirements1994P.L. Haigh</v>
      </c>
      <c r="I5294" t="str">
        <f>IFERROR(IF(VLOOKUP(Test!G5294,SanityCheck!$F$2:$F$6384,1,FALSE)=Test!G5294,"Y","N"),"N")</f>
        <v>Y</v>
      </c>
    </row>
    <row r="5295" spans="1:9" x14ac:dyDescent="0.25">
      <c r="A5295" t="s">
        <v>1504</v>
      </c>
      <c r="B5295" t="s">
        <v>6425</v>
      </c>
      <c r="C5295" t="s">
        <v>6442</v>
      </c>
      <c r="D5295">
        <v>1994</v>
      </c>
      <c r="E5295" t="s">
        <v>6474</v>
      </c>
      <c r="G5295" t="str">
        <f t="shared" si="82"/>
        <v>Modeling MethodologyPanel DiscussionA Standard Simulation Environment: A Review of Preliminary Requirements1994J.D. Arthur</v>
      </c>
      <c r="I5295" t="str">
        <f>IFERROR(IF(VLOOKUP(Test!G5295,SanityCheck!$F$2:$F$6384,1,FALSE)=Test!G5295,"Y","N"),"N")</f>
        <v>Y</v>
      </c>
    </row>
    <row r="5296" spans="1:9" x14ac:dyDescent="0.25">
      <c r="A5296" t="s">
        <v>1504</v>
      </c>
      <c r="B5296" t="s">
        <v>6425</v>
      </c>
      <c r="C5296" t="s">
        <v>6442</v>
      </c>
      <c r="D5296">
        <v>1994</v>
      </c>
      <c r="E5296" t="s">
        <v>6478</v>
      </c>
      <c r="G5296" t="str">
        <f t="shared" si="82"/>
        <v>Modeling MethodologyPanel DiscussionA Standard Simulation Environment: A Review of Preliminary Requirements1994R.E. Nance</v>
      </c>
      <c r="I5296" t="str">
        <f>IFERROR(IF(VLOOKUP(Test!G5296,SanityCheck!$F$2:$F$6384,1,FALSE)=Test!G5296,"Y","N"),"N")</f>
        <v>Y</v>
      </c>
    </row>
    <row r="5297" spans="1:9" x14ac:dyDescent="0.25">
      <c r="A5297" t="s">
        <v>1504</v>
      </c>
      <c r="B5297" t="s">
        <v>6425</v>
      </c>
      <c r="C5297" t="s">
        <v>6442</v>
      </c>
      <c r="D5297">
        <v>1994</v>
      </c>
      <c r="E5297" t="s">
        <v>6441</v>
      </c>
      <c r="G5297" t="str">
        <f t="shared" si="82"/>
        <v>Modeling MethodologyPanel DiscussionA Standard Simulation Environment: A Review of Preliminary Requirements1994H.D. Schwetman</v>
      </c>
      <c r="I5297" t="str">
        <f>IFERROR(IF(VLOOKUP(Test!G5297,SanityCheck!$F$2:$F$6384,1,FALSE)=Test!G5297,"Y","N"),"N")</f>
        <v>Y</v>
      </c>
    </row>
    <row r="5298" spans="1:9" x14ac:dyDescent="0.25">
      <c r="A5298" t="s">
        <v>1504</v>
      </c>
      <c r="B5298" t="s">
        <v>7293</v>
      </c>
      <c r="C5298" t="s">
        <v>7297</v>
      </c>
      <c r="D5298">
        <v>1994</v>
      </c>
      <c r="E5298" t="s">
        <v>7296</v>
      </c>
      <c r="G5298" t="str">
        <f t="shared" si="82"/>
        <v>Modeling MethodologyIssues in Computer-Aided ModelingAn Architecture of a Knowledge-Based Simulation Engine1994M. Erraguntla</v>
      </c>
      <c r="I5298" t="str">
        <f>IFERROR(IF(VLOOKUP(Test!G5298,SanityCheck!$F$2:$F$6384,1,FALSE)=Test!G5298,"Y","N"),"N")</f>
        <v>Y</v>
      </c>
    </row>
    <row r="5299" spans="1:9" x14ac:dyDescent="0.25">
      <c r="A5299" t="s">
        <v>1504</v>
      </c>
      <c r="B5299" t="s">
        <v>7293</v>
      </c>
      <c r="C5299" t="s">
        <v>7297</v>
      </c>
      <c r="D5299">
        <v>1994</v>
      </c>
      <c r="E5299" t="s">
        <v>7299</v>
      </c>
      <c r="G5299" t="str">
        <f t="shared" si="82"/>
        <v>Modeling MethodologyIssues in Computer-Aided ModelingAn Architecture of a Knowledge-Based Simulation Engine1994P.C. Benjamin</v>
      </c>
      <c r="I5299" t="str">
        <f>IFERROR(IF(VLOOKUP(Test!G5299,SanityCheck!$F$2:$F$6384,1,FALSE)=Test!G5299,"Y","N"),"N")</f>
        <v>Y</v>
      </c>
    </row>
    <row r="5300" spans="1:9" x14ac:dyDescent="0.25">
      <c r="A5300" t="s">
        <v>1504</v>
      </c>
      <c r="B5300" t="s">
        <v>7293</v>
      </c>
      <c r="C5300" t="s">
        <v>7297</v>
      </c>
      <c r="D5300">
        <v>1994</v>
      </c>
      <c r="E5300" t="s">
        <v>7298</v>
      </c>
      <c r="G5300" t="str">
        <f t="shared" si="82"/>
        <v>Modeling MethodologyIssues in Computer-Aided ModelingAn Architecture of a Knowledge-Based Simulation Engine1994R.J. Mayer</v>
      </c>
      <c r="I5300" t="str">
        <f>IFERROR(IF(VLOOKUP(Test!G5300,SanityCheck!$F$2:$F$6384,1,FALSE)=Test!G5300,"Y","N"),"N")</f>
        <v>Y</v>
      </c>
    </row>
    <row r="5301" spans="1:9" x14ac:dyDescent="0.25">
      <c r="A5301" t="s">
        <v>1504</v>
      </c>
      <c r="B5301" t="s">
        <v>7293</v>
      </c>
      <c r="C5301" t="s">
        <v>7295</v>
      </c>
      <c r="D5301">
        <v>1994</v>
      </c>
      <c r="E5301" t="s">
        <v>7294</v>
      </c>
      <c r="G5301" t="str">
        <f t="shared" si="82"/>
        <v>Modeling MethodologyIssues in Computer-Aided ModelingA Conceptual Framework for Simulation Experiment Design and Analysis1994Y. Tao</v>
      </c>
      <c r="I5301" t="str">
        <f>IFERROR(IF(VLOOKUP(Test!G5301,SanityCheck!$F$2:$F$6384,1,FALSE)=Test!G5301,"Y","N"),"N")</f>
        <v>Y</v>
      </c>
    </row>
    <row r="5302" spans="1:9" x14ac:dyDescent="0.25">
      <c r="A5302" t="s">
        <v>1504</v>
      </c>
      <c r="B5302" t="s">
        <v>7293</v>
      </c>
      <c r="C5302" t="s">
        <v>7295</v>
      </c>
      <c r="D5302">
        <v>1994</v>
      </c>
      <c r="E5302" t="s">
        <v>7127</v>
      </c>
      <c r="G5302" t="str">
        <f t="shared" si="82"/>
        <v>Modeling MethodologyIssues in Computer-Aided ModelingA Conceptual Framework for Simulation Experiment Design and Analysis1994B.L. Nelson</v>
      </c>
      <c r="I5302" t="str">
        <f>IFERROR(IF(VLOOKUP(Test!G5302,SanityCheck!$F$2:$F$6384,1,FALSE)=Test!G5302,"Y","N"),"N")</f>
        <v>Y</v>
      </c>
    </row>
    <row r="5303" spans="1:9" x14ac:dyDescent="0.25">
      <c r="A5303" t="s">
        <v>1504</v>
      </c>
      <c r="B5303" t="s">
        <v>7293</v>
      </c>
      <c r="C5303" t="s">
        <v>7292</v>
      </c>
      <c r="D5303">
        <v>1994</v>
      </c>
      <c r="E5303" t="s">
        <v>6402</v>
      </c>
      <c r="G5303" t="str">
        <f t="shared" si="82"/>
        <v>Modeling MethodologyIssues in Computer-Aided ModelingUnknown Unknowns: Modeling Unanticipated Events1994L.A. Okashah</v>
      </c>
      <c r="I5303" t="str">
        <f>IFERROR(IF(VLOOKUP(Test!G5303,SanityCheck!$F$2:$F$6384,1,FALSE)=Test!G5303,"Y","N"),"N")</f>
        <v>Y</v>
      </c>
    </row>
    <row r="5304" spans="1:9" x14ac:dyDescent="0.25">
      <c r="A5304" t="s">
        <v>1504</v>
      </c>
      <c r="B5304" t="s">
        <v>7293</v>
      </c>
      <c r="C5304" t="s">
        <v>7292</v>
      </c>
      <c r="D5304">
        <v>1994</v>
      </c>
      <c r="E5304" t="s">
        <v>7291</v>
      </c>
      <c r="G5304" t="str">
        <f t="shared" si="82"/>
        <v>Modeling MethodologyIssues in Computer-Aided ModelingUnknown Unknowns: Modeling Unanticipated Events1994P.M. Goldwater</v>
      </c>
      <c r="I5304" t="str">
        <f>IFERROR(IF(VLOOKUP(Test!G5304,SanityCheck!$F$2:$F$6384,1,FALSE)=Test!G5304,"Y","N"),"N")</f>
        <v>Y</v>
      </c>
    </row>
    <row r="5305" spans="1:9" x14ac:dyDescent="0.25">
      <c r="A5305" t="s">
        <v>1504</v>
      </c>
      <c r="B5305" t="s">
        <v>7302</v>
      </c>
      <c r="C5305" t="s">
        <v>7310</v>
      </c>
      <c r="D5305">
        <v>1994</v>
      </c>
      <c r="E5305" t="s">
        <v>7309</v>
      </c>
      <c r="G5305" t="str">
        <f t="shared" si="82"/>
        <v>Modeling MethodologySimulation Software ReliabilityAchieving Reliability in Simulation Software1994R.C. Van Wagenen</v>
      </c>
      <c r="I5305" t="str">
        <f>IFERROR(IF(VLOOKUP(Test!G5305,SanityCheck!$F$2:$F$6384,1,FALSE)=Test!G5305,"Y","N"),"N")</f>
        <v>Y</v>
      </c>
    </row>
    <row r="5306" spans="1:9" x14ac:dyDescent="0.25">
      <c r="A5306" t="s">
        <v>1504</v>
      </c>
      <c r="B5306" t="s">
        <v>7302</v>
      </c>
      <c r="C5306" t="s">
        <v>7310</v>
      </c>
      <c r="D5306">
        <v>1994</v>
      </c>
      <c r="E5306" t="s">
        <v>7311</v>
      </c>
      <c r="G5306" t="str">
        <f t="shared" si="82"/>
        <v>Modeling MethodologySimulation Software ReliabilityAchieving Reliability in Simulation Software1994C.R. Harrell</v>
      </c>
      <c r="I5306" t="str">
        <f>IFERROR(IF(VLOOKUP(Test!G5306,SanityCheck!$F$2:$F$6384,1,FALSE)=Test!G5306,"Y","N"),"N")</f>
        <v>Y</v>
      </c>
    </row>
    <row r="5307" spans="1:9" x14ac:dyDescent="0.25">
      <c r="A5307" t="s">
        <v>1504</v>
      </c>
      <c r="B5307" t="s">
        <v>7302</v>
      </c>
      <c r="C5307" t="s">
        <v>7301</v>
      </c>
      <c r="D5307">
        <v>1994</v>
      </c>
      <c r="E5307" t="s">
        <v>7308</v>
      </c>
      <c r="G5307" t="str">
        <f t="shared" si="82"/>
        <v>Modeling MethodologySimulation Software ReliabilityAn Introduction to Fault Tolerant Parallel Simulation with EcliPSe1994F. Knop</v>
      </c>
      <c r="I5307" t="str">
        <f>IFERROR(IF(VLOOKUP(Test!G5307,SanityCheck!$F$2:$F$6384,1,FALSE)=Test!G5307,"Y","N"),"N")</f>
        <v>Y</v>
      </c>
    </row>
    <row r="5308" spans="1:9" x14ac:dyDescent="0.25">
      <c r="A5308" t="s">
        <v>1504</v>
      </c>
      <c r="B5308" t="s">
        <v>7302</v>
      </c>
      <c r="C5308" t="s">
        <v>7301</v>
      </c>
      <c r="D5308">
        <v>1994</v>
      </c>
      <c r="E5308" t="s">
        <v>7303</v>
      </c>
      <c r="G5308" t="str">
        <f t="shared" si="82"/>
        <v>Modeling MethodologySimulation Software ReliabilityAn Introduction to Fault Tolerant Parallel Simulation with EcliPSe1994E. Mascarenhas</v>
      </c>
      <c r="I5308" t="str">
        <f>IFERROR(IF(VLOOKUP(Test!G5308,SanityCheck!$F$2:$F$6384,1,FALSE)=Test!G5308,"Y","N"),"N")</f>
        <v>Y</v>
      </c>
    </row>
    <row r="5309" spans="1:9" x14ac:dyDescent="0.25">
      <c r="A5309" t="s">
        <v>1504</v>
      </c>
      <c r="B5309" t="s">
        <v>7302</v>
      </c>
      <c r="C5309" t="s">
        <v>7301</v>
      </c>
      <c r="D5309">
        <v>1994</v>
      </c>
      <c r="E5309" t="s">
        <v>7312</v>
      </c>
      <c r="G5309" t="str">
        <f t="shared" si="82"/>
        <v>Modeling MethodologySimulation Software ReliabilityAn Introduction to Fault Tolerant Parallel Simulation with EcliPSe1994V. Rego</v>
      </c>
      <c r="I5309" t="str">
        <f>IFERROR(IF(VLOOKUP(Test!G5309,SanityCheck!$F$2:$F$6384,1,FALSE)=Test!G5309,"Y","N"),"N")</f>
        <v>Y</v>
      </c>
    </row>
    <row r="5310" spans="1:9" x14ac:dyDescent="0.25">
      <c r="A5310" t="s">
        <v>1504</v>
      </c>
      <c r="B5310" t="s">
        <v>7302</v>
      </c>
      <c r="C5310" t="s">
        <v>7301</v>
      </c>
      <c r="D5310">
        <v>1994</v>
      </c>
      <c r="E5310" t="s">
        <v>7300</v>
      </c>
      <c r="G5310" t="str">
        <f t="shared" si="82"/>
        <v>Modeling MethodologySimulation Software ReliabilityAn Introduction to Fault Tolerant Parallel Simulation with EcliPSe1994V.S. Sunderam</v>
      </c>
      <c r="I5310" t="str">
        <f>IFERROR(IF(VLOOKUP(Test!G5310,SanityCheck!$F$2:$F$6384,1,FALSE)=Test!G5310,"Y","N"),"N")</f>
        <v>Y</v>
      </c>
    </row>
    <row r="5311" spans="1:9" x14ac:dyDescent="0.25">
      <c r="A5311" t="s">
        <v>1504</v>
      </c>
      <c r="B5311" t="s">
        <v>7302</v>
      </c>
      <c r="C5311" t="s">
        <v>7305</v>
      </c>
      <c r="D5311">
        <v>1994</v>
      </c>
      <c r="E5311" t="s">
        <v>7304</v>
      </c>
      <c r="G5311" t="str">
        <f t="shared" si="82"/>
        <v>Modeling MethodologySimulation Software ReliabilityDeadlock Detection and Resolution in Simulation Models1994M. Krishnamurthi</v>
      </c>
      <c r="I5311" t="str">
        <f>IFERROR(IF(VLOOKUP(Test!G5311,SanityCheck!$F$2:$F$6384,1,FALSE)=Test!G5311,"Y","N"),"N")</f>
        <v>Y</v>
      </c>
    </row>
    <row r="5312" spans="1:9" x14ac:dyDescent="0.25">
      <c r="A5312" t="s">
        <v>1504</v>
      </c>
      <c r="B5312" t="s">
        <v>7302</v>
      </c>
      <c r="C5312" t="s">
        <v>7305</v>
      </c>
      <c r="D5312">
        <v>1994</v>
      </c>
      <c r="E5312" t="s">
        <v>7306</v>
      </c>
      <c r="G5312" t="str">
        <f t="shared" si="82"/>
        <v>Modeling MethodologySimulation Software ReliabilityDeadlock Detection and Resolution in Simulation Models1994A. Basavatia</v>
      </c>
      <c r="I5312" t="str">
        <f>IFERROR(IF(VLOOKUP(Test!G5312,SanityCheck!$F$2:$F$6384,1,FALSE)=Test!G5312,"Y","N"),"N")</f>
        <v>Y</v>
      </c>
    </row>
    <row r="5313" spans="1:9" x14ac:dyDescent="0.25">
      <c r="A5313" t="s">
        <v>1504</v>
      </c>
      <c r="B5313" t="s">
        <v>7302</v>
      </c>
      <c r="C5313" t="s">
        <v>7305</v>
      </c>
      <c r="D5313">
        <v>1994</v>
      </c>
      <c r="E5313" t="s">
        <v>7307</v>
      </c>
      <c r="G5313" t="str">
        <f t="shared" si="82"/>
        <v>Modeling MethodologySimulation Software ReliabilityDeadlock Detection and Resolution in Simulation Models1994S. Thallikar</v>
      </c>
      <c r="I5313" t="str">
        <f>IFERROR(IF(VLOOKUP(Test!G5313,SanityCheck!$F$2:$F$6384,1,FALSE)=Test!G5313,"Y","N"),"N")</f>
        <v>Y</v>
      </c>
    </row>
    <row r="5314" spans="1:9" x14ac:dyDescent="0.25">
      <c r="A5314" t="s">
        <v>1504</v>
      </c>
      <c r="B5314" t="s">
        <v>7315</v>
      </c>
      <c r="C5314" t="s">
        <v>7322</v>
      </c>
      <c r="D5314">
        <v>1994</v>
      </c>
      <c r="E5314" t="s">
        <v>7321</v>
      </c>
      <c r="G5314" t="str">
        <f t="shared" ref="G5314:G5377" si="83">CONCATENATE(A5314,B5314,C5314,D5314,E5314)</f>
        <v>Modeling MethodologyMultifaceted Approaches to ParallelismParallel DEVS: A Parallel, Hierarchical, Modular Modeling Formalism1994A.C. Chow</v>
      </c>
      <c r="I5314" t="str">
        <f>IFERROR(IF(VLOOKUP(Test!G5314,SanityCheck!$F$2:$F$6384,1,FALSE)=Test!G5314,"Y","N"),"N")</f>
        <v>Y</v>
      </c>
    </row>
    <row r="5315" spans="1:9" x14ac:dyDescent="0.25">
      <c r="A5315" t="s">
        <v>1504</v>
      </c>
      <c r="B5315" t="s">
        <v>7315</v>
      </c>
      <c r="C5315" t="s">
        <v>7322</v>
      </c>
      <c r="D5315">
        <v>1994</v>
      </c>
      <c r="E5315" t="s">
        <v>7323</v>
      </c>
      <c r="G5315" t="str">
        <f t="shared" si="83"/>
        <v>Modeling MethodologyMultifaceted Approaches to ParallelismParallel DEVS: A Parallel, Hierarchical, Modular Modeling Formalism1994B.P. Zeilger</v>
      </c>
      <c r="I5315" t="str">
        <f>IFERROR(IF(VLOOKUP(Test!G5315,SanityCheck!$F$2:$F$6384,1,FALSE)=Test!G5315,"Y","N"),"N")</f>
        <v>Y</v>
      </c>
    </row>
    <row r="5316" spans="1:9" x14ac:dyDescent="0.25">
      <c r="A5316" t="s">
        <v>1504</v>
      </c>
      <c r="B5316" t="s">
        <v>7315</v>
      </c>
      <c r="C5316" t="s">
        <v>7314</v>
      </c>
      <c r="D5316">
        <v>1994</v>
      </c>
      <c r="E5316" t="s">
        <v>7313</v>
      </c>
      <c r="G5316" t="str">
        <f t="shared" si="83"/>
        <v>Modeling MethodologyMultifaceted Approaches to ParallelismDistributed Stochastic Discrete-Event Simulation in Parallel Time Streams1994K. Pawlikowski</v>
      </c>
      <c r="I5316" t="str">
        <f>IFERROR(IF(VLOOKUP(Test!G5316,SanityCheck!$F$2:$F$6384,1,FALSE)=Test!G5316,"Y","N"),"N")</f>
        <v>Y</v>
      </c>
    </row>
    <row r="5317" spans="1:9" x14ac:dyDescent="0.25">
      <c r="A5317" t="s">
        <v>1504</v>
      </c>
      <c r="B5317" t="s">
        <v>7315</v>
      </c>
      <c r="C5317" t="s">
        <v>7314</v>
      </c>
      <c r="D5317">
        <v>1994</v>
      </c>
      <c r="E5317" t="s">
        <v>7316</v>
      </c>
      <c r="G5317" t="str">
        <f t="shared" si="83"/>
        <v>Modeling MethodologyMultifaceted Approaches to ParallelismDistributed Stochastic Discrete-Event Simulation in Parallel Time Streams1994V.W.C. Yau</v>
      </c>
      <c r="I5317" t="str">
        <f>IFERROR(IF(VLOOKUP(Test!G5317,SanityCheck!$F$2:$F$6384,1,FALSE)=Test!G5317,"Y","N"),"N")</f>
        <v>Y</v>
      </c>
    </row>
    <row r="5318" spans="1:9" x14ac:dyDescent="0.25">
      <c r="A5318" t="s">
        <v>1504</v>
      </c>
      <c r="B5318" t="s">
        <v>7315</v>
      </c>
      <c r="C5318" t="s">
        <v>7314</v>
      </c>
      <c r="D5318">
        <v>1994</v>
      </c>
      <c r="E5318" t="s">
        <v>7319</v>
      </c>
      <c r="G5318" t="str">
        <f t="shared" si="83"/>
        <v>Modeling MethodologyMultifaceted Approaches to ParallelismDistributed Stochastic Discrete-Event Simulation in Parallel Time Streams1994D. McNickle</v>
      </c>
      <c r="I5318" t="str">
        <f>IFERROR(IF(VLOOKUP(Test!G5318,SanityCheck!$F$2:$F$6384,1,FALSE)=Test!G5318,"Y","N"),"N")</f>
        <v>Y</v>
      </c>
    </row>
    <row r="5319" spans="1:9" x14ac:dyDescent="0.25">
      <c r="A5319" t="s">
        <v>1504</v>
      </c>
      <c r="B5319" t="s">
        <v>7315</v>
      </c>
      <c r="C5319" t="s">
        <v>7318</v>
      </c>
      <c r="D5319">
        <v>1994</v>
      </c>
      <c r="E5319" t="s">
        <v>7320</v>
      </c>
      <c r="G5319" t="str">
        <f t="shared" si="83"/>
        <v>Modeling MethodologyMultifaceted Approaches to ParallelismScheduling Time Warp Processes Using Adaptive Control Techniques1994A.C. Palaniswamy</v>
      </c>
      <c r="I5319" t="str">
        <f>IFERROR(IF(VLOOKUP(Test!G5319,SanityCheck!$F$2:$F$6384,1,FALSE)=Test!G5319,"Y","N"),"N")</f>
        <v>Y</v>
      </c>
    </row>
    <row r="5320" spans="1:9" x14ac:dyDescent="0.25">
      <c r="A5320" t="s">
        <v>1504</v>
      </c>
      <c r="B5320" t="s">
        <v>7315</v>
      </c>
      <c r="C5320" t="s">
        <v>7318</v>
      </c>
      <c r="D5320">
        <v>1994</v>
      </c>
      <c r="E5320" t="s">
        <v>7317</v>
      </c>
      <c r="G5320" t="str">
        <f t="shared" si="83"/>
        <v>Modeling MethodologyMultifaceted Approaches to ParallelismScheduling Time Warp Processes Using Adaptive Control Techniques1994P.A. Wilsey</v>
      </c>
      <c r="I5320" t="str">
        <f>IFERROR(IF(VLOOKUP(Test!G5320,SanityCheck!$F$2:$F$6384,1,FALSE)=Test!G5320,"Y","N"),"N")</f>
        <v>Y</v>
      </c>
    </row>
    <row r="5321" spans="1:9" x14ac:dyDescent="0.25">
      <c r="A5321" t="s">
        <v>6432</v>
      </c>
      <c r="B5321" t="s">
        <v>6425</v>
      </c>
      <c r="C5321" t="s">
        <v>6431</v>
      </c>
      <c r="D5321">
        <v>1994</v>
      </c>
      <c r="E5321" t="s">
        <v>6479</v>
      </c>
      <c r="G5321" t="str">
        <f t="shared" si="83"/>
        <v>Military/Health Care ApplicationsPanel DiscussionMilitary Modeling and Simulation: Reflections and Directions (Panel)1994A.E. Rainis</v>
      </c>
      <c r="I5321" t="str">
        <f>IFERROR(IF(VLOOKUP(Test!G5321,SanityCheck!$F$2:$F$6384,1,FALSE)=Test!G5321,"Y","N"),"N")</f>
        <v>Y</v>
      </c>
    </row>
    <row r="5322" spans="1:9" x14ac:dyDescent="0.25">
      <c r="A5322" t="s">
        <v>6432</v>
      </c>
      <c r="B5322" t="s">
        <v>6425</v>
      </c>
      <c r="C5322" t="s">
        <v>6431</v>
      </c>
      <c r="D5322">
        <v>1994</v>
      </c>
      <c r="E5322" t="s">
        <v>6437</v>
      </c>
      <c r="G5322" t="str">
        <f t="shared" si="83"/>
        <v>Military/Health Care ApplicationsPanel DiscussionMilitary Modeling and Simulation: Reflections and Directions (Panel)1994James G. Clark</v>
      </c>
      <c r="I5322" t="str">
        <f>IFERROR(IF(VLOOKUP(Test!G5322,SanityCheck!$F$2:$F$6384,1,FALSE)=Test!G5322,"Y","N"),"N")</f>
        <v>Y</v>
      </c>
    </row>
    <row r="5323" spans="1:9" x14ac:dyDescent="0.25">
      <c r="A5323" t="s">
        <v>6432</v>
      </c>
      <c r="B5323" t="s">
        <v>6425</v>
      </c>
      <c r="C5323" t="s">
        <v>6431</v>
      </c>
      <c r="D5323">
        <v>1994</v>
      </c>
      <c r="E5323" t="s">
        <v>6434</v>
      </c>
      <c r="G5323" t="str">
        <f t="shared" si="83"/>
        <v>Military/Health Care ApplicationsPanel DiscussionMilitary Modeling and Simulation: Reflections and Directions (Panel)1994E.P. Visco</v>
      </c>
      <c r="I5323" t="str">
        <f>IFERROR(IF(VLOOKUP(Test!G5323,SanityCheck!$F$2:$F$6384,1,FALSE)=Test!G5323,"Y","N"),"N")</f>
        <v>Y</v>
      </c>
    </row>
    <row r="5324" spans="1:9" x14ac:dyDescent="0.25">
      <c r="A5324" t="s">
        <v>6432</v>
      </c>
      <c r="B5324" t="s">
        <v>6425</v>
      </c>
      <c r="C5324" t="s">
        <v>6431</v>
      </c>
      <c r="D5324">
        <v>1994</v>
      </c>
      <c r="E5324" t="s">
        <v>6430</v>
      </c>
      <c r="G5324" t="str">
        <f t="shared" si="83"/>
        <v>Military/Health Care ApplicationsPanel DiscussionMilitary Modeling and Simulation: Reflections and Directions (Panel)1994R.G. Harvey</v>
      </c>
      <c r="I5324" t="str">
        <f>IFERROR(IF(VLOOKUP(Test!G5324,SanityCheck!$F$2:$F$6384,1,FALSE)=Test!G5324,"Y","N"),"N")</f>
        <v>Y</v>
      </c>
    </row>
    <row r="5325" spans="1:9" x14ac:dyDescent="0.25">
      <c r="A5325" t="s">
        <v>6432</v>
      </c>
      <c r="B5325" t="s">
        <v>7326</v>
      </c>
      <c r="C5325" t="s">
        <v>7325</v>
      </c>
      <c r="D5325">
        <v>1994</v>
      </c>
      <c r="E5325" t="s">
        <v>7332</v>
      </c>
      <c r="G5325" t="str">
        <f t="shared" si="83"/>
        <v>Military/Health Care ApplicationsCombat SimulationMASPAWS - A Massively Parallel Ware Simulator1994N. Chandresekharan</v>
      </c>
      <c r="I5325" t="str">
        <f>IFERROR(IF(VLOOKUP(Test!G5325,SanityCheck!$F$2:$F$6384,1,FALSE)=Test!G5325,"Y","N"),"N")</f>
        <v>Y</v>
      </c>
    </row>
    <row r="5326" spans="1:9" x14ac:dyDescent="0.25">
      <c r="A5326" t="s">
        <v>6432</v>
      </c>
      <c r="B5326" t="s">
        <v>7326</v>
      </c>
      <c r="C5326" t="s">
        <v>7325</v>
      </c>
      <c r="D5326">
        <v>1994</v>
      </c>
      <c r="E5326" t="s">
        <v>7331</v>
      </c>
      <c r="G5326" t="str">
        <f t="shared" si="83"/>
        <v>Military/Health Care ApplicationsCombat SimulationMASPAWS - A Massively Parallel Ware Simulator1994Z. Ma</v>
      </c>
      <c r="I5326" t="str">
        <f>IFERROR(IF(VLOOKUP(Test!G5326,SanityCheck!$F$2:$F$6384,1,FALSE)=Test!G5326,"Y","N"),"N")</f>
        <v>Y</v>
      </c>
    </row>
    <row r="5327" spans="1:9" x14ac:dyDescent="0.25">
      <c r="A5327" t="s">
        <v>6432</v>
      </c>
      <c r="B5327" t="s">
        <v>7326</v>
      </c>
      <c r="C5327" t="s">
        <v>7325</v>
      </c>
      <c r="D5327">
        <v>1994</v>
      </c>
      <c r="E5327" t="s">
        <v>7329</v>
      </c>
      <c r="G5327" t="str">
        <f t="shared" si="83"/>
        <v>Military/Health Care ApplicationsCombat SimulationMASPAWS - A Massively Parallel Ware Simulator1994U. Vemulapati</v>
      </c>
      <c r="I5327" t="str">
        <f>IFERROR(IF(VLOOKUP(Test!G5327,SanityCheck!$F$2:$F$6384,1,FALSE)=Test!G5327,"Y","N"),"N")</f>
        <v>Y</v>
      </c>
    </row>
    <row r="5328" spans="1:9" x14ac:dyDescent="0.25">
      <c r="A5328" t="s">
        <v>6432</v>
      </c>
      <c r="B5328" t="s">
        <v>7326</v>
      </c>
      <c r="C5328" t="s">
        <v>7325</v>
      </c>
      <c r="D5328">
        <v>1994</v>
      </c>
      <c r="E5328" t="s">
        <v>7330</v>
      </c>
      <c r="G5328" t="str">
        <f t="shared" si="83"/>
        <v>Military/Health Care ApplicationsCombat SimulationMASPAWS - A Massively Parallel Ware Simulator1994W.J. Porthouse</v>
      </c>
      <c r="I5328" t="str">
        <f>IFERROR(IF(VLOOKUP(Test!G5328,SanityCheck!$F$2:$F$6384,1,FALSE)=Test!G5328,"Y","N"),"N")</f>
        <v>Y</v>
      </c>
    </row>
    <row r="5329" spans="1:9" x14ac:dyDescent="0.25">
      <c r="A5329" t="s">
        <v>6432</v>
      </c>
      <c r="B5329" t="s">
        <v>7326</v>
      </c>
      <c r="C5329" t="s">
        <v>7325</v>
      </c>
      <c r="D5329">
        <v>1994</v>
      </c>
      <c r="E5329" t="s">
        <v>7324</v>
      </c>
      <c r="G5329" t="str">
        <f t="shared" si="83"/>
        <v>Military/Health Care ApplicationsCombat SimulationMASPAWS - A Massively Parallel Ware Simulator1994A.T. Irwin</v>
      </c>
      <c r="I5329" t="str">
        <f>IFERROR(IF(VLOOKUP(Test!G5329,SanityCheck!$F$2:$F$6384,1,FALSE)=Test!G5329,"Y","N"),"N")</f>
        <v>Y</v>
      </c>
    </row>
    <row r="5330" spans="1:9" x14ac:dyDescent="0.25">
      <c r="A5330" t="s">
        <v>6432</v>
      </c>
      <c r="B5330" t="s">
        <v>7326</v>
      </c>
      <c r="C5330" t="s">
        <v>7328</v>
      </c>
      <c r="D5330">
        <v>1994</v>
      </c>
      <c r="E5330" t="s">
        <v>7327</v>
      </c>
      <c r="G5330" t="str">
        <f t="shared" si="83"/>
        <v>Military/Health Care ApplicationsCombat SimulationCombat Modeling in the MLR COEA Phase II1994A.G. Brandstein</v>
      </c>
      <c r="I5330" t="str">
        <f>IFERROR(IF(VLOOKUP(Test!G5330,SanityCheck!$F$2:$F$6384,1,FALSE)=Test!G5330,"Y","N"),"N")</f>
        <v>Y</v>
      </c>
    </row>
    <row r="5331" spans="1:9" x14ac:dyDescent="0.25">
      <c r="A5331" t="s">
        <v>6432</v>
      </c>
      <c r="B5331" t="s">
        <v>7335</v>
      </c>
      <c r="C5331" t="s">
        <v>7334</v>
      </c>
      <c r="D5331">
        <v>1994</v>
      </c>
      <c r="E5331" t="s">
        <v>7333</v>
      </c>
      <c r="G5331" t="str">
        <f t="shared" si="83"/>
        <v>Military/Health Care ApplicationsDistributed Interactive SimulationModular Semi-Automated Forces1994A. Ceranowicz</v>
      </c>
      <c r="I5331" t="str">
        <f>IFERROR(IF(VLOOKUP(Test!G5331,SanityCheck!$F$2:$F$6384,1,FALSE)=Test!G5331,"Y","N"),"N")</f>
        <v>Y</v>
      </c>
    </row>
    <row r="5332" spans="1:9" x14ac:dyDescent="0.25">
      <c r="A5332" t="s">
        <v>6432</v>
      </c>
      <c r="B5332" t="s">
        <v>7335</v>
      </c>
      <c r="C5332" t="s">
        <v>7339</v>
      </c>
      <c r="D5332">
        <v>1994</v>
      </c>
      <c r="E5332" t="s">
        <v>7338</v>
      </c>
      <c r="G5332" t="str">
        <f t="shared" si="83"/>
        <v>Military/Health Care ApplicationsDistributed Interactive SimulationStatus Report on the Integrated Eagle/BDS-D Project1994C.R. Karr</v>
      </c>
      <c r="I5332" t="str">
        <f>IFERROR(IF(VLOOKUP(Test!G5332,SanityCheck!$F$2:$F$6384,1,FALSE)=Test!G5332,"Y","N"),"N")</f>
        <v>Y</v>
      </c>
    </row>
    <row r="5333" spans="1:9" x14ac:dyDescent="0.25">
      <c r="A5333" t="s">
        <v>6432</v>
      </c>
      <c r="B5333" t="s">
        <v>7335</v>
      </c>
      <c r="C5333" t="s">
        <v>7339</v>
      </c>
      <c r="D5333">
        <v>1994</v>
      </c>
      <c r="E5333" t="s">
        <v>7340</v>
      </c>
      <c r="G5333" t="str">
        <f t="shared" si="83"/>
        <v>Military/Health Care ApplicationsDistributed Interactive SimulationStatus Report on the Integrated Eagle/BDS-D Project1994R.W. Franceschini</v>
      </c>
      <c r="I5333" t="str">
        <f>IFERROR(IF(VLOOKUP(Test!G5333,SanityCheck!$F$2:$F$6384,1,FALSE)=Test!G5333,"Y","N"),"N")</f>
        <v>Y</v>
      </c>
    </row>
    <row r="5334" spans="1:9" x14ac:dyDescent="0.25">
      <c r="A5334" t="s">
        <v>6432</v>
      </c>
      <c r="B5334" t="s">
        <v>7335</v>
      </c>
      <c r="C5334" t="s">
        <v>7337</v>
      </c>
      <c r="D5334">
        <v>1994</v>
      </c>
      <c r="E5334" t="s">
        <v>7336</v>
      </c>
      <c r="G5334" t="str">
        <f t="shared" si="83"/>
        <v>Military/Health Care ApplicationsDistributed Interactive SimulationDeveloping a Large-Scale Distributed Interactive Simulation System1994T. Mastaglio</v>
      </c>
      <c r="I5334" t="str">
        <f>IFERROR(IF(VLOOKUP(Test!G5334,SanityCheck!$F$2:$F$6384,1,FALSE)=Test!G5334,"Y","N"),"N")</f>
        <v>Y</v>
      </c>
    </row>
    <row r="5335" spans="1:9" x14ac:dyDescent="0.25">
      <c r="A5335" t="s">
        <v>6432</v>
      </c>
      <c r="B5335" t="s">
        <v>7343</v>
      </c>
      <c r="C5335" t="s">
        <v>7345</v>
      </c>
      <c r="D5335">
        <v>1994</v>
      </c>
      <c r="E5335" t="s">
        <v>7344</v>
      </c>
      <c r="G5335" t="str">
        <f t="shared" si="83"/>
        <v>Military/Health Care ApplicationsAggregate Level Simulation ProtocolAggregate Level Simulation Protocol (ALSP) Managing Confederation Development1994M.C. Fischer</v>
      </c>
      <c r="I5335" t="str">
        <f>IFERROR(IF(VLOOKUP(Test!G5335,SanityCheck!$F$2:$F$6384,1,FALSE)=Test!G5335,"Y","N"),"N")</f>
        <v>Y</v>
      </c>
    </row>
    <row r="5336" spans="1:9" x14ac:dyDescent="0.25">
      <c r="A5336" t="s">
        <v>6432</v>
      </c>
      <c r="B5336" t="s">
        <v>7343</v>
      </c>
      <c r="C5336" t="s">
        <v>7342</v>
      </c>
      <c r="D5336">
        <v>1994</v>
      </c>
      <c r="E5336" t="s">
        <v>7348</v>
      </c>
      <c r="G5336" t="str">
        <f t="shared" si="83"/>
        <v>Military/Health Care ApplicationsAggregate Level Simulation ProtocolThe Aggregate Level Simulation Protocol: An Evolving System1994A.L. Wilson</v>
      </c>
      <c r="I5336" t="str">
        <f>IFERROR(IF(VLOOKUP(Test!G5336,SanityCheck!$F$2:$F$6384,1,FALSE)=Test!G5336,"Y","N"),"N")</f>
        <v>Y</v>
      </c>
    </row>
    <row r="5337" spans="1:9" x14ac:dyDescent="0.25">
      <c r="A5337" t="s">
        <v>6432</v>
      </c>
      <c r="B5337" t="s">
        <v>7343</v>
      </c>
      <c r="C5337" t="s">
        <v>7342</v>
      </c>
      <c r="D5337">
        <v>1994</v>
      </c>
      <c r="E5337" t="s">
        <v>7341</v>
      </c>
      <c r="G5337" t="str">
        <f t="shared" si="83"/>
        <v>Military/Health Care ApplicationsAggregate Level Simulation ProtocolThe Aggregate Level Simulation Protocol: An Evolving System1994R.M. Weatherly</v>
      </c>
      <c r="I5337" t="str">
        <f>IFERROR(IF(VLOOKUP(Test!G5337,SanityCheck!$F$2:$F$6384,1,FALSE)=Test!G5337,"Y","N"),"N")</f>
        <v>Y</v>
      </c>
    </row>
    <row r="5338" spans="1:9" x14ac:dyDescent="0.25">
      <c r="A5338" t="s">
        <v>6432</v>
      </c>
      <c r="B5338" t="s">
        <v>7343</v>
      </c>
      <c r="C5338" t="s">
        <v>7347</v>
      </c>
      <c r="D5338">
        <v>1994</v>
      </c>
      <c r="E5338" t="s">
        <v>7346</v>
      </c>
      <c r="G5338" t="str">
        <f t="shared" si="83"/>
        <v>Military/Health Care ApplicationsAggregate Level Simulation ProtocolThe Corps Battle Simulation: Remodeling the Model for New Missions1994H. Henry</v>
      </c>
      <c r="I5338" t="str">
        <f>IFERROR(IF(VLOOKUP(Test!G5338,SanityCheck!$F$2:$F$6384,1,FALSE)=Test!G5338,"Y","N"),"N")</f>
        <v>Y</v>
      </c>
    </row>
    <row r="5339" spans="1:9" x14ac:dyDescent="0.25">
      <c r="A5339" t="s">
        <v>6432</v>
      </c>
      <c r="B5339" t="s">
        <v>7351</v>
      </c>
      <c r="C5339" t="s">
        <v>7357</v>
      </c>
      <c r="D5339">
        <v>1994</v>
      </c>
      <c r="E5339" t="s">
        <v>7356</v>
      </c>
      <c r="G5339" t="str">
        <f t="shared" si="83"/>
        <v>Military/Health Care ApplicationsSystem Development and EvaluationModeling and Simulation (M&amp;amp;S) Issues in Operational Test and Evaluation (OT&amp;amp;E)1994J. Ramos</v>
      </c>
      <c r="I5339" t="str">
        <f>IFERROR(IF(VLOOKUP(Test!G5339,SanityCheck!$F$2:$F$6384,1,FALSE)=Test!G5339,"Y","N"),"N")</f>
        <v>Y</v>
      </c>
    </row>
    <row r="5340" spans="1:9" x14ac:dyDescent="0.25">
      <c r="A5340" t="s">
        <v>6432</v>
      </c>
      <c r="B5340" t="s">
        <v>7351</v>
      </c>
      <c r="C5340" t="s">
        <v>7350</v>
      </c>
      <c r="D5340">
        <v>1994</v>
      </c>
      <c r="E5340" t="s">
        <v>7355</v>
      </c>
      <c r="G5340" t="str">
        <f t="shared" si="83"/>
        <v>Military/Health Care ApplicationsSystem Development and EvaluationVirtual Prototyping with Low-End 3D Graphics Programs1994J.C. Schaaf</v>
      </c>
      <c r="I5340" t="str">
        <f>IFERROR(IF(VLOOKUP(Test!G5340,SanityCheck!$F$2:$F$6384,1,FALSE)=Test!G5340,"Y","N"),"N")</f>
        <v>Y</v>
      </c>
    </row>
    <row r="5341" spans="1:9" x14ac:dyDescent="0.25">
      <c r="A5341" t="s">
        <v>6432</v>
      </c>
      <c r="B5341" t="s">
        <v>7351</v>
      </c>
      <c r="C5341" t="s">
        <v>7350</v>
      </c>
      <c r="D5341">
        <v>1994</v>
      </c>
      <c r="E5341" t="s">
        <v>7352</v>
      </c>
      <c r="G5341" t="str">
        <f t="shared" si="83"/>
        <v>Military/Health Care ApplicationsSystem Development and EvaluationVirtual Prototyping with Low-End 3D Graphics Programs1994F.L. Thompson</v>
      </c>
      <c r="I5341" t="str">
        <f>IFERROR(IF(VLOOKUP(Test!G5341,SanityCheck!$F$2:$F$6384,1,FALSE)=Test!G5341,"Y","N"),"N")</f>
        <v>Y</v>
      </c>
    </row>
    <row r="5342" spans="1:9" x14ac:dyDescent="0.25">
      <c r="A5342" t="s">
        <v>6432</v>
      </c>
      <c r="B5342" t="s">
        <v>7351</v>
      </c>
      <c r="C5342" t="s">
        <v>7350</v>
      </c>
      <c r="D5342">
        <v>1994</v>
      </c>
      <c r="E5342" t="s">
        <v>7349</v>
      </c>
      <c r="G5342" t="str">
        <f t="shared" si="83"/>
        <v>Military/Health Care ApplicationsSystem Development and EvaluationVirtual Prototyping with Low-End 3D Graphics Programs1994V.D. Churchwell</v>
      </c>
      <c r="I5342" t="str">
        <f>IFERROR(IF(VLOOKUP(Test!G5342,SanityCheck!$F$2:$F$6384,1,FALSE)=Test!G5342,"Y","N"),"N")</f>
        <v>Y</v>
      </c>
    </row>
    <row r="5343" spans="1:9" x14ac:dyDescent="0.25">
      <c r="A5343" t="s">
        <v>6432</v>
      </c>
      <c r="B5343" t="s">
        <v>7351</v>
      </c>
      <c r="C5343" t="s">
        <v>7354</v>
      </c>
      <c r="D5343">
        <v>1994</v>
      </c>
      <c r="E5343" t="s">
        <v>7353</v>
      </c>
      <c r="G5343" t="str">
        <f t="shared" si="83"/>
        <v>Military/Health Care ApplicationsSystem Development and EvaluationDetermining the Utility of Advanced Distributed Simulation to Test and Evaluation1994M.E. Smith</v>
      </c>
      <c r="I5343" t="str">
        <f>IFERROR(IF(VLOOKUP(Test!G5343,SanityCheck!$F$2:$F$6384,1,FALSE)=Test!G5343,"Y","N"),"N")</f>
        <v>Y</v>
      </c>
    </row>
    <row r="5344" spans="1:9" x14ac:dyDescent="0.25">
      <c r="A5344" t="s">
        <v>6432</v>
      </c>
      <c r="B5344" t="s">
        <v>7360</v>
      </c>
      <c r="C5344" t="s">
        <v>7359</v>
      </c>
      <c r="D5344">
        <v>1994</v>
      </c>
      <c r="E5344" t="s">
        <v>7362</v>
      </c>
      <c r="G5344" t="str">
        <f t="shared" si="83"/>
        <v>Military/Health Care ApplicationsResource AnalysisComputer Simulation of U.S. Army Officer Professional Development1994M.L. McGinnis</v>
      </c>
      <c r="I5344" t="str">
        <f>IFERROR(IF(VLOOKUP(Test!G5344,SanityCheck!$F$2:$F$6384,1,FALSE)=Test!G5344,"Y","N"),"N")</f>
        <v>Y</v>
      </c>
    </row>
    <row r="5345" spans="1:9" x14ac:dyDescent="0.25">
      <c r="A5345" t="s">
        <v>6432</v>
      </c>
      <c r="B5345" t="s">
        <v>7360</v>
      </c>
      <c r="C5345" t="s">
        <v>7359</v>
      </c>
      <c r="D5345">
        <v>1994</v>
      </c>
      <c r="E5345" t="s">
        <v>7361</v>
      </c>
      <c r="G5345" t="str">
        <f t="shared" si="83"/>
        <v>Military/Health Care ApplicationsResource AnalysisComputer Simulation of U.S. Army Officer Professional Development1994J.L. Kays</v>
      </c>
      <c r="I5345" t="str">
        <f>IFERROR(IF(VLOOKUP(Test!G5345,SanityCheck!$F$2:$F$6384,1,FALSE)=Test!G5345,"Y","N"),"N")</f>
        <v>Y</v>
      </c>
    </row>
    <row r="5346" spans="1:9" x14ac:dyDescent="0.25">
      <c r="A5346" t="s">
        <v>6432</v>
      </c>
      <c r="B5346" t="s">
        <v>7360</v>
      </c>
      <c r="C5346" t="s">
        <v>7359</v>
      </c>
      <c r="D5346">
        <v>1994</v>
      </c>
      <c r="E5346" t="s">
        <v>7358</v>
      </c>
      <c r="G5346" t="str">
        <f t="shared" si="83"/>
        <v>Military/Health Care ApplicationsResource AnalysisComputer Simulation of U.S. Army Officer Professional Development1994P. Slaten</v>
      </c>
      <c r="I5346" t="str">
        <f>IFERROR(IF(VLOOKUP(Test!G5346,SanityCheck!$F$2:$F$6384,1,FALSE)=Test!G5346,"Y","N"),"N")</f>
        <v>Y</v>
      </c>
    </row>
    <row r="5347" spans="1:9" x14ac:dyDescent="0.25">
      <c r="A5347" t="s">
        <v>6432</v>
      </c>
      <c r="B5347" t="s">
        <v>7360</v>
      </c>
      <c r="C5347" t="s">
        <v>7369</v>
      </c>
      <c r="D5347">
        <v>1994</v>
      </c>
      <c r="E5347" t="s">
        <v>7368</v>
      </c>
      <c r="G5347" t="str">
        <f t="shared" si="83"/>
        <v>Military/Health Care ApplicationsResource AnalysisProviding Insight into the Successful Process of Military Base Transition with a PERT Simulation Model1994V.G. Duffy</v>
      </c>
      <c r="I5347" t="str">
        <f>IFERROR(IF(VLOOKUP(Test!G5347,SanityCheck!$F$2:$F$6384,1,FALSE)=Test!G5347,"Y","N"),"N")</f>
        <v>Y</v>
      </c>
    </row>
    <row r="5348" spans="1:9" x14ac:dyDescent="0.25">
      <c r="A5348" t="s">
        <v>6432</v>
      </c>
      <c r="B5348" t="s">
        <v>7360</v>
      </c>
      <c r="C5348" t="s">
        <v>7369</v>
      </c>
      <c r="D5348">
        <v>1994</v>
      </c>
      <c r="E5348" t="s">
        <v>7370</v>
      </c>
      <c r="G5348" t="str">
        <f t="shared" si="83"/>
        <v>Military/Health Care ApplicationsResource AnalysisProviding Insight into the Successful Process of Military Base Transition with a PERT Simulation Model1994F.T. Sparrow</v>
      </c>
      <c r="I5348" t="str">
        <f>IFERROR(IF(VLOOKUP(Test!G5348,SanityCheck!$F$2:$F$6384,1,FALSE)=Test!G5348,"Y","N"),"N")</f>
        <v>Y</v>
      </c>
    </row>
    <row r="5349" spans="1:9" x14ac:dyDescent="0.25">
      <c r="A5349" t="s">
        <v>6432</v>
      </c>
      <c r="B5349" t="s">
        <v>7360</v>
      </c>
      <c r="C5349" t="s">
        <v>7364</v>
      </c>
      <c r="D5349">
        <v>1994</v>
      </c>
      <c r="E5349" t="s">
        <v>7367</v>
      </c>
      <c r="G5349" t="str">
        <f t="shared" si="83"/>
        <v>Military/Health Care ApplicationsResource AnalysisThe Future Theater-Level Model: A Research Project Update1994M.A. Youngren</v>
      </c>
      <c r="I5349" t="str">
        <f>IFERROR(IF(VLOOKUP(Test!G5349,SanityCheck!$F$2:$F$6384,1,FALSE)=Test!G5349,"Y","N"),"N")</f>
        <v>Y</v>
      </c>
    </row>
    <row r="5350" spans="1:9" x14ac:dyDescent="0.25">
      <c r="A5350" t="s">
        <v>6432</v>
      </c>
      <c r="B5350" t="s">
        <v>7360</v>
      </c>
      <c r="C5350" t="s">
        <v>7364</v>
      </c>
      <c r="D5350">
        <v>1994</v>
      </c>
      <c r="E5350" t="s">
        <v>7366</v>
      </c>
      <c r="G5350" t="str">
        <f t="shared" si="83"/>
        <v>Military/Health Care ApplicationsResource AnalysisThe Future Theater-Level Model: A Research Project Update1994S.H. Parry</v>
      </c>
      <c r="I5350" t="str">
        <f>IFERROR(IF(VLOOKUP(Test!G5350,SanityCheck!$F$2:$F$6384,1,FALSE)=Test!G5350,"Y","N"),"N")</f>
        <v>Y</v>
      </c>
    </row>
    <row r="5351" spans="1:9" x14ac:dyDescent="0.25">
      <c r="A5351" t="s">
        <v>6432</v>
      </c>
      <c r="B5351" t="s">
        <v>7360</v>
      </c>
      <c r="C5351" t="s">
        <v>7364</v>
      </c>
      <c r="D5351">
        <v>1994</v>
      </c>
      <c r="E5351" t="s">
        <v>7363</v>
      </c>
      <c r="G5351" t="str">
        <f t="shared" si="83"/>
        <v>Military/Health Care ApplicationsResource AnalysisThe Future Theater-Level Model: A Research Project Update1994D.P. Gaver</v>
      </c>
      <c r="I5351" t="str">
        <f>IFERROR(IF(VLOOKUP(Test!G5351,SanityCheck!$F$2:$F$6384,1,FALSE)=Test!G5351,"Y","N"),"N")</f>
        <v>Y</v>
      </c>
    </row>
    <row r="5352" spans="1:9" x14ac:dyDescent="0.25">
      <c r="A5352" t="s">
        <v>6432</v>
      </c>
      <c r="B5352" t="s">
        <v>7360</v>
      </c>
      <c r="C5352" t="s">
        <v>7364</v>
      </c>
      <c r="D5352">
        <v>1994</v>
      </c>
      <c r="E5352" t="s">
        <v>7365</v>
      </c>
      <c r="G5352" t="str">
        <f t="shared" si="83"/>
        <v>Military/Health Care ApplicationsResource AnalysisThe Future Theater-Level Model: A Research Project Update1994P.A. Jacobs</v>
      </c>
      <c r="I5352" t="str">
        <f>IFERROR(IF(VLOOKUP(Test!G5352,SanityCheck!$F$2:$F$6384,1,FALSE)=Test!G5352,"Y","N"),"N")</f>
        <v>Y</v>
      </c>
    </row>
    <row r="5353" spans="1:9" x14ac:dyDescent="0.25">
      <c r="A5353" t="s">
        <v>6432</v>
      </c>
      <c r="B5353" t="s">
        <v>7373</v>
      </c>
      <c r="C5353" t="s">
        <v>7378</v>
      </c>
      <c r="D5353">
        <v>1994</v>
      </c>
      <c r="E5353" t="s">
        <v>7377</v>
      </c>
      <c r="G5353" t="str">
        <f t="shared" si="83"/>
        <v>Military/Health Care ApplicationsInteractive TrainingTheater Air Command and Control Simulation Facility1994D.L. Lester</v>
      </c>
      <c r="I5353" t="str">
        <f>IFERROR(IF(VLOOKUP(Test!G5353,SanityCheck!$F$2:$F$6384,1,FALSE)=Test!G5353,"Y","N"),"N")</f>
        <v>Y</v>
      </c>
    </row>
    <row r="5354" spans="1:9" x14ac:dyDescent="0.25">
      <c r="A5354" t="s">
        <v>6432</v>
      </c>
      <c r="B5354" t="s">
        <v>7373</v>
      </c>
      <c r="C5354" t="s">
        <v>7378</v>
      </c>
      <c r="D5354">
        <v>1994</v>
      </c>
      <c r="E5354" t="s">
        <v>7379</v>
      </c>
      <c r="G5354" t="str">
        <f t="shared" si="83"/>
        <v>Military/Health Care ApplicationsInteractive TrainingTheater Air Command and Control Simulation Facility1994L.L. Van Veldhuizen</v>
      </c>
      <c r="I5354" t="str">
        <f>IFERROR(IF(VLOOKUP(Test!G5354,SanityCheck!$F$2:$F$6384,1,FALSE)=Test!G5354,"Y","N"),"N")</f>
        <v>Y</v>
      </c>
    </row>
    <row r="5355" spans="1:9" x14ac:dyDescent="0.25">
      <c r="A5355" t="s">
        <v>6432</v>
      </c>
      <c r="B5355" t="s">
        <v>7373</v>
      </c>
      <c r="C5355" t="s">
        <v>7375</v>
      </c>
      <c r="D5355">
        <v>1994</v>
      </c>
      <c r="E5355" t="s">
        <v>7374</v>
      </c>
      <c r="G5355" t="str">
        <f t="shared" si="83"/>
        <v>Military/Health Care ApplicationsInteractive TrainingMarine Air Ground Task Force (MAGTF) Tactical Warfare Simulation (MTWS)1994C.L. Blais</v>
      </c>
      <c r="I5355" t="str">
        <f>IFERROR(IF(VLOOKUP(Test!G5355,SanityCheck!$F$2:$F$6384,1,FALSE)=Test!G5355,"Y","N"),"N")</f>
        <v>Y</v>
      </c>
    </row>
    <row r="5356" spans="1:9" x14ac:dyDescent="0.25">
      <c r="A5356" t="s">
        <v>6432</v>
      </c>
      <c r="B5356" t="s">
        <v>7373</v>
      </c>
      <c r="C5356" t="s">
        <v>7372</v>
      </c>
      <c r="D5356">
        <v>1994</v>
      </c>
      <c r="E5356" t="s">
        <v>7376</v>
      </c>
      <c r="G5356" t="str">
        <f t="shared" si="83"/>
        <v>Military/Health Care ApplicationsInteractive TrainingAfter Action Review in Military Training Simulations1994G. Allen</v>
      </c>
      <c r="I5356" t="str">
        <f>IFERROR(IF(VLOOKUP(Test!G5356,SanityCheck!$F$2:$F$6384,1,FALSE)=Test!G5356,"Y","N"),"N")</f>
        <v>Y</v>
      </c>
    </row>
    <row r="5357" spans="1:9" x14ac:dyDescent="0.25">
      <c r="A5357" t="s">
        <v>6432</v>
      </c>
      <c r="B5357" t="s">
        <v>7373</v>
      </c>
      <c r="C5357" t="s">
        <v>7372</v>
      </c>
      <c r="D5357">
        <v>1994</v>
      </c>
      <c r="E5357" t="s">
        <v>7371</v>
      </c>
      <c r="G5357" t="str">
        <f t="shared" si="83"/>
        <v>Military/Health Care ApplicationsInteractive TrainingAfter Action Review in Military Training Simulations1994R. Smith</v>
      </c>
      <c r="I5357" t="str">
        <f>IFERROR(IF(VLOOKUP(Test!G5357,SanityCheck!$F$2:$F$6384,1,FALSE)=Test!G5357,"Y","N"),"N")</f>
        <v>Y</v>
      </c>
    </row>
    <row r="5358" spans="1:9" x14ac:dyDescent="0.25">
      <c r="A5358" t="s">
        <v>6432</v>
      </c>
      <c r="B5358" t="s">
        <v>7382</v>
      </c>
      <c r="C5358" t="s">
        <v>7381</v>
      </c>
      <c r="D5358">
        <v>1994</v>
      </c>
      <c r="E5358" t="s">
        <v>7380</v>
      </c>
      <c r="G5358" t="str">
        <f t="shared" si="83"/>
        <v>Military/Health Care ApplicationsHealth Care ApplicationAn Example of Using Computer Simulation to Predict Pharmaceutical Costs and Outcomes1994M.T. Halpern</v>
      </c>
      <c r="I5358" t="str">
        <f>IFERROR(IF(VLOOKUP(Test!G5358,SanityCheck!$F$2:$F$6384,1,FALSE)=Test!G5358,"Y","N"),"N")</f>
        <v>Y</v>
      </c>
    </row>
    <row r="5359" spans="1:9" x14ac:dyDescent="0.25">
      <c r="A5359" t="s">
        <v>6432</v>
      </c>
      <c r="B5359" t="s">
        <v>7382</v>
      </c>
      <c r="C5359" t="s">
        <v>7381</v>
      </c>
      <c r="D5359">
        <v>1994</v>
      </c>
      <c r="E5359" t="s">
        <v>7396</v>
      </c>
      <c r="G5359" t="str">
        <f t="shared" si="83"/>
        <v>Military/Health Care ApplicationsHealth Care ApplicationAn Example of Using Computer Simulation to Predict Pharmaceutical Costs and Outcomes1994R.E. Brown</v>
      </c>
      <c r="I5359" t="str">
        <f>IFERROR(IF(VLOOKUP(Test!G5359,SanityCheck!$F$2:$F$6384,1,FALSE)=Test!G5359,"Y","N"),"N")</f>
        <v>Y</v>
      </c>
    </row>
    <row r="5360" spans="1:9" x14ac:dyDescent="0.25">
      <c r="A5360" t="s">
        <v>6432</v>
      </c>
      <c r="B5360" t="s">
        <v>7382</v>
      </c>
      <c r="C5360" t="s">
        <v>7381</v>
      </c>
      <c r="D5360">
        <v>1994</v>
      </c>
      <c r="E5360" t="s">
        <v>7383</v>
      </c>
      <c r="G5360" t="str">
        <f t="shared" si="83"/>
        <v>Military/Health Care ApplicationsHealth Care ApplicationAn Example of Using Computer Simulation to Predict Pharmaceutical Costs and Outcomes1994D.A. Revicki</v>
      </c>
      <c r="I5360" t="str">
        <f>IFERROR(IF(VLOOKUP(Test!G5360,SanityCheck!$F$2:$F$6384,1,FALSE)=Test!G5360,"Y","N"),"N")</f>
        <v>Y</v>
      </c>
    </row>
    <row r="5361" spans="1:9" x14ac:dyDescent="0.25">
      <c r="A5361" t="s">
        <v>6432</v>
      </c>
      <c r="B5361" t="s">
        <v>7382</v>
      </c>
      <c r="C5361" t="s">
        <v>7381</v>
      </c>
      <c r="D5361">
        <v>1994</v>
      </c>
      <c r="E5361" t="s">
        <v>7395</v>
      </c>
      <c r="G5361" t="str">
        <f t="shared" si="83"/>
        <v>Military/Health Care ApplicationsHealth Care ApplicationAn Example of Using Computer Simulation to Predict Pharmaceutical Costs and Outcomes1994A.G. Togias</v>
      </c>
      <c r="I5361" t="str">
        <f>IFERROR(IF(VLOOKUP(Test!G5361,SanityCheck!$F$2:$F$6384,1,FALSE)=Test!G5361,"Y","N"),"N")</f>
        <v>Y</v>
      </c>
    </row>
    <row r="5362" spans="1:9" x14ac:dyDescent="0.25">
      <c r="A5362" t="s">
        <v>6432</v>
      </c>
      <c r="B5362" t="s">
        <v>7382</v>
      </c>
      <c r="C5362" t="s">
        <v>7385</v>
      </c>
      <c r="D5362">
        <v>1994</v>
      </c>
      <c r="E5362" t="s">
        <v>7394</v>
      </c>
      <c r="G5362" t="str">
        <f t="shared" si="83"/>
        <v>Military/Health Care ApplicationsHealth Care ApplicationFinite Element Pre-Operative Simulation in Health Care1994C.D. Visnic</v>
      </c>
      <c r="I5362" t="str">
        <f>IFERROR(IF(VLOOKUP(Test!G5362,SanityCheck!$F$2:$F$6384,1,FALSE)=Test!G5362,"Y","N"),"N")</f>
        <v>Y</v>
      </c>
    </row>
    <row r="5363" spans="1:9" x14ac:dyDescent="0.25">
      <c r="A5363" t="s">
        <v>6432</v>
      </c>
      <c r="B5363" t="s">
        <v>7382</v>
      </c>
      <c r="C5363" t="s">
        <v>7385</v>
      </c>
      <c r="D5363">
        <v>1994</v>
      </c>
      <c r="E5363" t="s">
        <v>7384</v>
      </c>
      <c r="G5363" t="str">
        <f t="shared" si="83"/>
        <v>Military/Health Care ApplicationsHealth Care ApplicationFinite Element Pre-Operative Simulation in Health Care1994R.H. Reid</v>
      </c>
      <c r="I5363" t="str">
        <f>IFERROR(IF(VLOOKUP(Test!G5363,SanityCheck!$F$2:$F$6384,1,FALSE)=Test!G5363,"Y","N"),"N")</f>
        <v>Y</v>
      </c>
    </row>
    <row r="5364" spans="1:9" x14ac:dyDescent="0.25">
      <c r="A5364" t="s">
        <v>6432</v>
      </c>
      <c r="B5364" t="s">
        <v>7382</v>
      </c>
      <c r="C5364" t="s">
        <v>7385</v>
      </c>
      <c r="D5364">
        <v>1994</v>
      </c>
      <c r="E5364" t="s">
        <v>7393</v>
      </c>
      <c r="G5364" t="str">
        <f t="shared" si="83"/>
        <v>Military/Health Care ApplicationsHealth Care ApplicationFinite Element Pre-Operative Simulation in Health Care1994O. Ghattas</v>
      </c>
      <c r="I5364" t="str">
        <f>IFERROR(IF(VLOOKUP(Test!G5364,SanityCheck!$F$2:$F$6384,1,FALSE)=Test!G5364,"Y","N"),"N")</f>
        <v>Y</v>
      </c>
    </row>
    <row r="5365" spans="1:9" x14ac:dyDescent="0.25">
      <c r="A5365" t="s">
        <v>6432</v>
      </c>
      <c r="B5365" t="s">
        <v>7382</v>
      </c>
      <c r="C5365" t="s">
        <v>7385</v>
      </c>
      <c r="D5365">
        <v>1994</v>
      </c>
      <c r="E5365" t="s">
        <v>7398</v>
      </c>
      <c r="G5365" t="str">
        <f t="shared" si="83"/>
        <v>Military/Health Care ApplicationsHealth Care ApplicationFinite Element Pre-Operative Simulation in Health Care1994A.M. DiGioia</v>
      </c>
      <c r="I5365" t="str">
        <f>IFERROR(IF(VLOOKUP(Test!G5365,SanityCheck!$F$2:$F$6384,1,FALSE)=Test!G5365,"Y","N"),"N")</f>
        <v>Y</v>
      </c>
    </row>
    <row r="5366" spans="1:9" x14ac:dyDescent="0.25">
      <c r="A5366" t="s">
        <v>6432</v>
      </c>
      <c r="B5366" t="s">
        <v>7382</v>
      </c>
      <c r="C5366" t="s">
        <v>7385</v>
      </c>
      <c r="D5366">
        <v>1994</v>
      </c>
      <c r="E5366" t="s">
        <v>7386</v>
      </c>
      <c r="G5366" t="str">
        <f t="shared" si="83"/>
        <v>Military/Health Care ApplicationsHealth Care ApplicationFinite Element Pre-Operative Simulation in Health Care1994B. Jaramaz</v>
      </c>
      <c r="I5366" t="str">
        <f>IFERROR(IF(VLOOKUP(Test!G5366,SanityCheck!$F$2:$F$6384,1,FALSE)=Test!G5366,"Y","N"),"N")</f>
        <v>Y</v>
      </c>
    </row>
    <row r="5367" spans="1:9" x14ac:dyDescent="0.25">
      <c r="A5367" t="s">
        <v>6432</v>
      </c>
      <c r="B5367" t="s">
        <v>7382</v>
      </c>
      <c r="C5367" t="s">
        <v>7390</v>
      </c>
      <c r="D5367">
        <v>1994</v>
      </c>
      <c r="E5367" t="s">
        <v>7389</v>
      </c>
      <c r="G5367" t="str">
        <f t="shared" si="83"/>
        <v>Military/Health Care ApplicationsHealth Care ApplicationUsing Simulation to Reduce Length of Stay in Emergency Departments1994F. McGuire</v>
      </c>
      <c r="I5367" t="str">
        <f>IFERROR(IF(VLOOKUP(Test!G5367,SanityCheck!$F$2:$F$6384,1,FALSE)=Test!G5367,"Y","N"),"N")</f>
        <v>Y</v>
      </c>
    </row>
    <row r="5368" spans="1:9" x14ac:dyDescent="0.25">
      <c r="A5368" t="s">
        <v>6432</v>
      </c>
      <c r="B5368" t="s">
        <v>7382</v>
      </c>
      <c r="C5368" t="s">
        <v>7388</v>
      </c>
      <c r="D5368">
        <v>1994</v>
      </c>
      <c r="E5368" t="s">
        <v>7391</v>
      </c>
      <c r="G5368" t="str">
        <f t="shared" si="83"/>
        <v>Military/Health Care ApplicationsHealth Care ApplicationBarriers to Implementing Simulation in Health Care1994J.C. Lowery</v>
      </c>
      <c r="I5368" t="str">
        <f>IFERROR(IF(VLOOKUP(Test!G5368,SanityCheck!$F$2:$F$6384,1,FALSE)=Test!G5368,"Y","N"),"N")</f>
        <v>Y</v>
      </c>
    </row>
    <row r="5369" spans="1:9" x14ac:dyDescent="0.25">
      <c r="A5369" t="s">
        <v>6432</v>
      </c>
      <c r="B5369" t="s">
        <v>7382</v>
      </c>
      <c r="C5369" t="s">
        <v>7388</v>
      </c>
      <c r="D5369">
        <v>1994</v>
      </c>
      <c r="E5369" t="s">
        <v>7397</v>
      </c>
      <c r="G5369" t="str">
        <f t="shared" si="83"/>
        <v>Military/Health Care ApplicationsHealth Care ApplicationBarriers to Implementing Simulation in Health Care1994B. Hakes</v>
      </c>
      <c r="I5369" t="str">
        <f>IFERROR(IF(VLOOKUP(Test!G5369,SanityCheck!$F$2:$F$6384,1,FALSE)=Test!G5369,"Y","N"),"N")</f>
        <v>Y</v>
      </c>
    </row>
    <row r="5370" spans="1:9" x14ac:dyDescent="0.25">
      <c r="A5370" t="s">
        <v>6432</v>
      </c>
      <c r="B5370" t="s">
        <v>7382</v>
      </c>
      <c r="C5370" t="s">
        <v>7388</v>
      </c>
      <c r="D5370">
        <v>1994</v>
      </c>
      <c r="E5370" t="s">
        <v>2062</v>
      </c>
      <c r="G5370" t="str">
        <f t="shared" si="83"/>
        <v>Military/Health Care ApplicationsHealth Care ApplicationBarriers to Implementing Simulation in Health Care1994W.R. Lilegdon</v>
      </c>
      <c r="I5370" t="str">
        <f>IFERROR(IF(VLOOKUP(Test!G5370,SanityCheck!$F$2:$F$6384,1,FALSE)=Test!G5370,"Y","N"),"N")</f>
        <v>Y</v>
      </c>
    </row>
    <row r="5371" spans="1:9" x14ac:dyDescent="0.25">
      <c r="A5371" t="s">
        <v>6432</v>
      </c>
      <c r="B5371" t="s">
        <v>7382</v>
      </c>
      <c r="C5371" t="s">
        <v>7388</v>
      </c>
      <c r="D5371">
        <v>1994</v>
      </c>
      <c r="E5371" t="s">
        <v>7392</v>
      </c>
      <c r="G5371" t="str">
        <f t="shared" si="83"/>
        <v>Military/Health Care ApplicationsHealth Care ApplicationBarriers to Implementing Simulation in Health Care1994L. Keller</v>
      </c>
      <c r="I5371" t="str">
        <f>IFERROR(IF(VLOOKUP(Test!G5371,SanityCheck!$F$2:$F$6384,1,FALSE)=Test!G5371,"Y","N"),"N")</f>
        <v>Y</v>
      </c>
    </row>
    <row r="5372" spans="1:9" x14ac:dyDescent="0.25">
      <c r="A5372" t="s">
        <v>6432</v>
      </c>
      <c r="B5372" t="s">
        <v>7382</v>
      </c>
      <c r="C5372" t="s">
        <v>7388</v>
      </c>
      <c r="D5372">
        <v>1994</v>
      </c>
      <c r="E5372" t="s">
        <v>7387</v>
      </c>
      <c r="G5372" t="str">
        <f t="shared" si="83"/>
        <v>Military/Health Care ApplicationsHealth Care ApplicationBarriers to Implementing Simulation in Health Care1994K. Malbrouk</v>
      </c>
      <c r="I5372" t="str">
        <f>IFERROR(IF(VLOOKUP(Test!G5372,SanityCheck!$F$2:$F$6384,1,FALSE)=Test!G5372,"Y","N"),"N")</f>
        <v>Y</v>
      </c>
    </row>
    <row r="5373" spans="1:9" x14ac:dyDescent="0.25">
      <c r="A5373" t="s">
        <v>6432</v>
      </c>
      <c r="B5373" t="s">
        <v>7382</v>
      </c>
      <c r="C5373" t="s">
        <v>7388</v>
      </c>
      <c r="D5373">
        <v>1994</v>
      </c>
      <c r="E5373" t="s">
        <v>7389</v>
      </c>
      <c r="G5373" t="str">
        <f t="shared" si="83"/>
        <v>Military/Health Care ApplicationsHealth Care ApplicationBarriers to Implementing Simulation in Health Care1994F. McGuire</v>
      </c>
      <c r="I5373" t="str">
        <f>IFERROR(IF(VLOOKUP(Test!G5373,SanityCheck!$F$2:$F$6384,1,FALSE)=Test!G5373,"Y","N"),"N")</f>
        <v>Y</v>
      </c>
    </row>
    <row r="5374" spans="1:9" x14ac:dyDescent="0.25">
      <c r="A5374" t="s">
        <v>747</v>
      </c>
      <c r="B5374" t="s">
        <v>6425</v>
      </c>
      <c r="C5374" t="s">
        <v>6447</v>
      </c>
      <c r="D5374">
        <v>1994</v>
      </c>
      <c r="E5374" t="s">
        <v>6483</v>
      </c>
      <c r="G5374" t="str">
        <f t="shared" si="83"/>
        <v>ManufacturingPanel DiscussionManufacturing Simulation Consultant's Forum1994F.B. Armstrong</v>
      </c>
      <c r="I5374" t="str">
        <f>IFERROR(IF(VLOOKUP(Test!G5374,SanityCheck!$F$2:$F$6384,1,FALSE)=Test!G5374,"Y","N"),"N")</f>
        <v>Y</v>
      </c>
    </row>
    <row r="5375" spans="1:9" x14ac:dyDescent="0.25">
      <c r="A5375" t="s">
        <v>747</v>
      </c>
      <c r="B5375" t="s">
        <v>6425</v>
      </c>
      <c r="C5375" t="s">
        <v>6447</v>
      </c>
      <c r="D5375">
        <v>1994</v>
      </c>
      <c r="E5375" t="s">
        <v>6473</v>
      </c>
      <c r="G5375" t="str">
        <f t="shared" si="83"/>
        <v>ManufacturingPanel DiscussionManufacturing Simulation Consultant's Forum1994D. Brunner</v>
      </c>
      <c r="I5375" t="str">
        <f>IFERROR(IF(VLOOKUP(Test!G5375,SanityCheck!$F$2:$F$6384,1,FALSE)=Test!G5375,"Y","N"),"N")</f>
        <v>Y</v>
      </c>
    </row>
    <row r="5376" spans="1:9" x14ac:dyDescent="0.25">
      <c r="A5376" t="s">
        <v>747</v>
      </c>
      <c r="B5376" t="s">
        <v>6425</v>
      </c>
      <c r="C5376" t="s">
        <v>6447</v>
      </c>
      <c r="D5376">
        <v>1994</v>
      </c>
      <c r="E5376" t="s">
        <v>6470</v>
      </c>
      <c r="G5376" t="str">
        <f t="shared" si="83"/>
        <v>ManufacturingPanel DiscussionManufacturing Simulation Consultant's Forum1994J. Duff</v>
      </c>
      <c r="I5376" t="str">
        <f>IFERROR(IF(VLOOKUP(Test!G5376,SanityCheck!$F$2:$F$6384,1,FALSE)=Test!G5376,"Y","N"),"N")</f>
        <v>Y</v>
      </c>
    </row>
    <row r="5377" spans="1:9" x14ac:dyDescent="0.25">
      <c r="A5377" t="s">
        <v>747</v>
      </c>
      <c r="B5377" t="s">
        <v>6425</v>
      </c>
      <c r="C5377" t="s">
        <v>6447</v>
      </c>
      <c r="D5377">
        <v>1994</v>
      </c>
      <c r="E5377" t="s">
        <v>6446</v>
      </c>
      <c r="G5377" t="str">
        <f t="shared" si="83"/>
        <v>ManufacturingPanel DiscussionManufacturing Simulation Consultant's Forum1994M.A. Contesti</v>
      </c>
      <c r="I5377" t="str">
        <f>IFERROR(IF(VLOOKUP(Test!G5377,SanityCheck!$F$2:$F$6384,1,FALSE)=Test!G5377,"Y","N"),"N")</f>
        <v>Y</v>
      </c>
    </row>
    <row r="5378" spans="1:9" x14ac:dyDescent="0.25">
      <c r="A5378" t="s">
        <v>747</v>
      </c>
      <c r="B5378" t="s">
        <v>6425</v>
      </c>
      <c r="C5378" t="s">
        <v>6447</v>
      </c>
      <c r="D5378">
        <v>1994</v>
      </c>
      <c r="E5378" t="s">
        <v>6484</v>
      </c>
      <c r="G5378" t="str">
        <f t="shared" ref="G5378:G5441" si="84">CONCATENATE(A5378,B5378,C5378,D5378,E5378)</f>
        <v>ManufacturingPanel DiscussionManufacturing Simulation Consultant's Forum1994B.W. Mazzioti</v>
      </c>
      <c r="I5378" t="str">
        <f>IFERROR(IF(VLOOKUP(Test!G5378,SanityCheck!$F$2:$F$6384,1,FALSE)=Test!G5378,"Y","N"),"N")</f>
        <v>Y</v>
      </c>
    </row>
    <row r="5379" spans="1:9" x14ac:dyDescent="0.25">
      <c r="A5379" t="s">
        <v>747</v>
      </c>
      <c r="B5379" t="s">
        <v>7401</v>
      </c>
      <c r="C5379" t="s">
        <v>7408</v>
      </c>
      <c r="D5379">
        <v>1994</v>
      </c>
      <c r="E5379" t="s">
        <v>7407</v>
      </c>
      <c r="G5379" t="str">
        <f t="shared" si="84"/>
        <v>ManufacturingSemiconductor Wafer ManufacturingThe Role of Simulation in Semiconductor Logistics1994D.J. Miller</v>
      </c>
      <c r="I5379" t="str">
        <f>IFERROR(IF(VLOOKUP(Test!G5379,SanityCheck!$F$2:$F$6384,1,FALSE)=Test!G5379,"Y","N"),"N")</f>
        <v>Y</v>
      </c>
    </row>
    <row r="5380" spans="1:9" x14ac:dyDescent="0.25">
      <c r="A5380" t="s">
        <v>747</v>
      </c>
      <c r="B5380" t="s">
        <v>7401</v>
      </c>
      <c r="C5380" t="s">
        <v>7405</v>
      </c>
      <c r="D5380">
        <v>1994</v>
      </c>
      <c r="E5380" t="s">
        <v>7404</v>
      </c>
      <c r="G5380" t="str">
        <f t="shared" si="84"/>
        <v>ManufacturingSemiconductor Wafer ManufacturingSimulation in Automated Material Handling Systems Design for Semiconductor Manufacturing1994G. Nadoli</v>
      </c>
      <c r="I5380" t="str">
        <f>IFERROR(IF(VLOOKUP(Test!G5380,SanityCheck!$F$2:$F$6384,1,FALSE)=Test!G5380,"Y","N"),"N")</f>
        <v>Y</v>
      </c>
    </row>
    <row r="5381" spans="1:9" x14ac:dyDescent="0.25">
      <c r="A5381" t="s">
        <v>747</v>
      </c>
      <c r="B5381" t="s">
        <v>7401</v>
      </c>
      <c r="C5381" t="s">
        <v>7405</v>
      </c>
      <c r="D5381">
        <v>1994</v>
      </c>
      <c r="E5381" t="s">
        <v>7406</v>
      </c>
      <c r="G5381" t="str">
        <f t="shared" si="84"/>
        <v>ManufacturingSemiconductor Wafer ManufacturingSimulation in Automated Material Handling Systems Design for Semiconductor Manufacturing1994D. Pillai</v>
      </c>
      <c r="I5381" t="str">
        <f>IFERROR(IF(VLOOKUP(Test!G5381,SanityCheck!$F$2:$F$6384,1,FALSE)=Test!G5381,"Y","N"),"N")</f>
        <v>Y</v>
      </c>
    </row>
    <row r="5382" spans="1:9" x14ac:dyDescent="0.25">
      <c r="A5382" t="s">
        <v>747</v>
      </c>
      <c r="B5382" t="s">
        <v>7401</v>
      </c>
      <c r="C5382" t="s">
        <v>7400</v>
      </c>
      <c r="D5382">
        <v>1994</v>
      </c>
      <c r="E5382" t="s">
        <v>7410</v>
      </c>
      <c r="G5382" t="str">
        <f t="shared" si="84"/>
        <v>ManufacturingSemiconductor Wafer ManufacturingModeling and Simulation of Material Handling for Semiconductor Wafer Fabrication1994N.G. Pierce</v>
      </c>
      <c r="I5382" t="str">
        <f>IFERROR(IF(VLOOKUP(Test!G5382,SanityCheck!$F$2:$F$6384,1,FALSE)=Test!G5382,"Y","N"),"N")</f>
        <v>Y</v>
      </c>
    </row>
    <row r="5383" spans="1:9" x14ac:dyDescent="0.25">
      <c r="A5383" t="s">
        <v>747</v>
      </c>
      <c r="B5383" t="s">
        <v>7401</v>
      </c>
      <c r="C5383" t="s">
        <v>7400</v>
      </c>
      <c r="D5383">
        <v>1994</v>
      </c>
      <c r="E5383" t="s">
        <v>7399</v>
      </c>
      <c r="G5383" t="str">
        <f t="shared" si="84"/>
        <v>ManufacturingSemiconductor Wafer ManufacturingModeling and Simulation of Material Handling for Semiconductor Wafer Fabrication1994R. Stafford</v>
      </c>
      <c r="I5383" t="str">
        <f>IFERROR(IF(VLOOKUP(Test!G5383,SanityCheck!$F$2:$F$6384,1,FALSE)=Test!G5383,"Y","N"),"N")</f>
        <v>Y</v>
      </c>
    </row>
    <row r="5384" spans="1:9" x14ac:dyDescent="0.25">
      <c r="A5384" t="s">
        <v>747</v>
      </c>
      <c r="B5384" t="s">
        <v>7401</v>
      </c>
      <c r="C5384" t="s">
        <v>7403</v>
      </c>
      <c r="D5384">
        <v>1994</v>
      </c>
      <c r="E5384" t="s">
        <v>7409</v>
      </c>
      <c r="G5384" t="str">
        <f t="shared" si="84"/>
        <v>ManufacturingSemiconductor Wafer ManufacturingThe Simulation of Cluster Tools: A New Semiconductor Manufacturing Technology1994H.T. LeBaron</v>
      </c>
      <c r="I5384" t="str">
        <f>IFERROR(IF(VLOOKUP(Test!G5384,SanityCheck!$F$2:$F$6384,1,FALSE)=Test!G5384,"Y","N"),"N")</f>
        <v>Y</v>
      </c>
    </row>
    <row r="5385" spans="1:9" x14ac:dyDescent="0.25">
      <c r="A5385" t="s">
        <v>747</v>
      </c>
      <c r="B5385" t="s">
        <v>7401</v>
      </c>
      <c r="C5385" t="s">
        <v>7403</v>
      </c>
      <c r="D5385">
        <v>1994</v>
      </c>
      <c r="E5385" t="s">
        <v>7402</v>
      </c>
      <c r="G5385" t="str">
        <f t="shared" si="84"/>
        <v>ManufacturingSemiconductor Wafer ManufacturingThe Simulation of Cluster Tools: A New Semiconductor Manufacturing Technology1994M. Pool</v>
      </c>
      <c r="I5385" t="str">
        <f>IFERROR(IF(VLOOKUP(Test!G5385,SanityCheck!$F$2:$F$6384,1,FALSE)=Test!G5385,"Y","N"),"N")</f>
        <v>Y</v>
      </c>
    </row>
    <row r="5386" spans="1:9" x14ac:dyDescent="0.25">
      <c r="A5386" t="s">
        <v>747</v>
      </c>
      <c r="B5386" t="s">
        <v>7413</v>
      </c>
      <c r="C5386" t="s">
        <v>7412</v>
      </c>
      <c r="D5386">
        <v>1994</v>
      </c>
      <c r="E5386" t="s">
        <v>7419</v>
      </c>
      <c r="G5386" t="str">
        <f t="shared" si="84"/>
        <v>ManufacturingSimulation in Aerospace ManufacturingThe Importance of Interoperability in a Simulation Prototype for Spares Inventory Planning1994I.J. Bier</v>
      </c>
      <c r="I5386" t="str">
        <f>IFERROR(IF(VLOOKUP(Test!G5386,SanityCheck!$F$2:$F$6384,1,FALSE)=Test!G5386,"Y","N"),"N")</f>
        <v>Y</v>
      </c>
    </row>
    <row r="5387" spans="1:9" x14ac:dyDescent="0.25">
      <c r="A5387" t="s">
        <v>747</v>
      </c>
      <c r="B5387" t="s">
        <v>7413</v>
      </c>
      <c r="C5387" t="s">
        <v>7412</v>
      </c>
      <c r="D5387">
        <v>1994</v>
      </c>
      <c r="E5387" t="s">
        <v>7411</v>
      </c>
      <c r="G5387" t="str">
        <f t="shared" si="84"/>
        <v>ManufacturingSimulation in Aerospace ManufacturingThe Importance of Interoperability in a Simulation Prototype for Spares Inventory Planning1994J.P Tjelle</v>
      </c>
      <c r="I5387" t="str">
        <f>IFERROR(IF(VLOOKUP(Test!G5387,SanityCheck!$F$2:$F$6384,1,FALSE)=Test!G5387,"Y","N"),"N")</f>
        <v>Y</v>
      </c>
    </row>
    <row r="5388" spans="1:9" x14ac:dyDescent="0.25">
      <c r="A5388" t="s">
        <v>747</v>
      </c>
      <c r="B5388" t="s">
        <v>7413</v>
      </c>
      <c r="C5388" t="s">
        <v>7418</v>
      </c>
      <c r="D5388">
        <v>1994</v>
      </c>
      <c r="E5388" t="s">
        <v>7417</v>
      </c>
      <c r="G5388" t="str">
        <f t="shared" si="84"/>
        <v>ManufacturingSimulation in Aerospace ManufacturingModeling Aircraft Assembly Operations1994H.A. Scott</v>
      </c>
      <c r="I5388" t="str">
        <f>IFERROR(IF(VLOOKUP(Test!G5388,SanityCheck!$F$2:$F$6384,1,FALSE)=Test!G5388,"Y","N"),"N")</f>
        <v>Y</v>
      </c>
    </row>
    <row r="5389" spans="1:9" x14ac:dyDescent="0.25">
      <c r="A5389" t="s">
        <v>747</v>
      </c>
      <c r="B5389" t="s">
        <v>7413</v>
      </c>
      <c r="C5389" t="s">
        <v>7415</v>
      </c>
      <c r="D5389">
        <v>1994</v>
      </c>
      <c r="E5389" t="s">
        <v>7416</v>
      </c>
      <c r="G5389" t="str">
        <f t="shared" si="84"/>
        <v>ManufacturingSimulation in Aerospace ManufacturingSimulation for Agile Control of Aerospace Manufacturing1994R. Rolen</v>
      </c>
      <c r="I5389" t="str">
        <f>IFERROR(IF(VLOOKUP(Test!G5389,SanityCheck!$F$2:$F$6384,1,FALSE)=Test!G5389,"Y","N"),"N")</f>
        <v>Y</v>
      </c>
    </row>
    <row r="5390" spans="1:9" x14ac:dyDescent="0.25">
      <c r="A5390" t="s">
        <v>747</v>
      </c>
      <c r="B5390" t="s">
        <v>7413</v>
      </c>
      <c r="C5390" t="s">
        <v>7415</v>
      </c>
      <c r="D5390">
        <v>1994</v>
      </c>
      <c r="E5390" t="s">
        <v>7414</v>
      </c>
      <c r="G5390" t="str">
        <f t="shared" si="84"/>
        <v>ManufacturingSimulation in Aerospace ManufacturingSimulation for Agile Control of Aerospace Manufacturing1994R.A. Kilgore</v>
      </c>
      <c r="I5390" t="str">
        <f>IFERROR(IF(VLOOKUP(Test!G5390,SanityCheck!$F$2:$F$6384,1,FALSE)=Test!G5390,"Y","N"),"N")</f>
        <v>Y</v>
      </c>
    </row>
    <row r="5391" spans="1:9" x14ac:dyDescent="0.25">
      <c r="A5391" t="s">
        <v>747</v>
      </c>
      <c r="B5391" t="s">
        <v>6386</v>
      </c>
      <c r="C5391" t="s">
        <v>6392</v>
      </c>
      <c r="D5391">
        <v>1994</v>
      </c>
      <c r="E5391" t="s">
        <v>6413</v>
      </c>
      <c r="G5391" t="str">
        <f t="shared" si="84"/>
        <v>ManufacturingSimulation EnvironmentsStructuring a Simulation Modeling Environment Using a Commercial Manufacturing Simulator1994R. Armacost</v>
      </c>
      <c r="I5391" t="str">
        <f>IFERROR(IF(VLOOKUP(Test!G5391,SanityCheck!$F$2:$F$6384,1,FALSE)=Test!G5391,"Y","N"),"N")</f>
        <v>Y</v>
      </c>
    </row>
    <row r="5392" spans="1:9" x14ac:dyDescent="0.25">
      <c r="A5392" t="s">
        <v>747</v>
      </c>
      <c r="B5392" t="s">
        <v>6386</v>
      </c>
      <c r="C5392" t="s">
        <v>6392</v>
      </c>
      <c r="D5392">
        <v>1994</v>
      </c>
      <c r="E5392" t="s">
        <v>6391</v>
      </c>
      <c r="G5392" t="str">
        <f t="shared" si="84"/>
        <v>ManufacturingSimulation EnvironmentsStructuring a Simulation Modeling Environment Using a Commercial Manufacturing Simulator1994M. Mullens</v>
      </c>
      <c r="I5392" t="str">
        <f>IFERROR(IF(VLOOKUP(Test!G5392,SanityCheck!$F$2:$F$6384,1,FALSE)=Test!G5392,"Y","N"),"N")</f>
        <v>Y</v>
      </c>
    </row>
    <row r="5393" spans="1:9" x14ac:dyDescent="0.25">
      <c r="A5393" t="s">
        <v>747</v>
      </c>
      <c r="B5393" t="s">
        <v>6386</v>
      </c>
      <c r="C5393" t="s">
        <v>6392</v>
      </c>
      <c r="D5393">
        <v>1994</v>
      </c>
      <c r="E5393" t="s">
        <v>6410</v>
      </c>
      <c r="G5393" t="str">
        <f t="shared" si="84"/>
        <v>ManufacturingSimulation EnvironmentsStructuring a Simulation Modeling Environment Using a Commercial Manufacturing Simulator1994W. Swart</v>
      </c>
      <c r="I5393" t="str">
        <f>IFERROR(IF(VLOOKUP(Test!G5393,SanityCheck!$F$2:$F$6384,1,FALSE)=Test!G5393,"Y","N"),"N")</f>
        <v>Y</v>
      </c>
    </row>
    <row r="5394" spans="1:9" x14ac:dyDescent="0.25">
      <c r="A5394" t="s">
        <v>747</v>
      </c>
      <c r="B5394" t="s">
        <v>6386</v>
      </c>
      <c r="C5394" t="s">
        <v>6403</v>
      </c>
      <c r="D5394">
        <v>1994</v>
      </c>
      <c r="E5394" t="s">
        <v>6402</v>
      </c>
      <c r="G5394" t="str">
        <f t="shared" si="84"/>
        <v>ManufacturingSimulation EnvironmentsImplementations of Spatial Representation and Autonomy in Material Handling Systems1994L.A. Okashah</v>
      </c>
      <c r="I5394" t="str">
        <f>IFERROR(IF(VLOOKUP(Test!G5394,SanityCheck!$F$2:$F$6384,1,FALSE)=Test!G5394,"Y","N"),"N")</f>
        <v>Y</v>
      </c>
    </row>
    <row r="5395" spans="1:9" x14ac:dyDescent="0.25">
      <c r="A5395" t="s">
        <v>747</v>
      </c>
      <c r="B5395" t="s">
        <v>6386</v>
      </c>
      <c r="C5395" t="s">
        <v>6403</v>
      </c>
      <c r="D5395">
        <v>1994</v>
      </c>
      <c r="E5395" t="s">
        <v>6409</v>
      </c>
      <c r="G5395" t="str">
        <f t="shared" si="84"/>
        <v>ManufacturingSimulation EnvironmentsImplementations of Spatial Representation and Autonomy in Material Handling Systems1994R.V. Rogers</v>
      </c>
      <c r="I5395" t="str">
        <f>IFERROR(IF(VLOOKUP(Test!G5395,SanityCheck!$F$2:$F$6384,1,FALSE)=Test!G5395,"Y","N"),"N")</f>
        <v>Y</v>
      </c>
    </row>
    <row r="5396" spans="1:9" x14ac:dyDescent="0.25">
      <c r="A5396" t="s">
        <v>747</v>
      </c>
      <c r="B5396" t="s">
        <v>6386</v>
      </c>
      <c r="C5396" t="s">
        <v>6389</v>
      </c>
      <c r="D5396">
        <v>1994</v>
      </c>
      <c r="E5396" t="s">
        <v>6407</v>
      </c>
      <c r="G5396" t="str">
        <f t="shared" si="84"/>
        <v>ManufacturingSimulation EnvironmentsDistributed Simulation Model for Computer Integrated Manufacturing1994S. Fujii</v>
      </c>
      <c r="I5396" t="str">
        <f>IFERROR(IF(VLOOKUP(Test!G5396,SanityCheck!$F$2:$F$6384,1,FALSE)=Test!G5396,"Y","N"),"N")</f>
        <v>Y</v>
      </c>
    </row>
    <row r="5397" spans="1:9" x14ac:dyDescent="0.25">
      <c r="A5397" t="s">
        <v>747</v>
      </c>
      <c r="B5397" t="s">
        <v>6386</v>
      </c>
      <c r="C5397" t="s">
        <v>6389</v>
      </c>
      <c r="D5397">
        <v>1994</v>
      </c>
      <c r="E5397" t="s">
        <v>6393</v>
      </c>
      <c r="G5397" t="str">
        <f t="shared" si="84"/>
        <v>ManufacturingSimulation EnvironmentsDistributed Simulation Model for Computer Integrated Manufacturing1994H. Tsunoda</v>
      </c>
      <c r="I5397" t="str">
        <f>IFERROR(IF(VLOOKUP(Test!G5397,SanityCheck!$F$2:$F$6384,1,FALSE)=Test!G5397,"Y","N"),"N")</f>
        <v>Y</v>
      </c>
    </row>
    <row r="5398" spans="1:9" x14ac:dyDescent="0.25">
      <c r="A5398" t="s">
        <v>747</v>
      </c>
      <c r="B5398" t="s">
        <v>6386</v>
      </c>
      <c r="C5398" t="s">
        <v>6389</v>
      </c>
      <c r="D5398">
        <v>1994</v>
      </c>
      <c r="E5398" t="s">
        <v>6406</v>
      </c>
      <c r="G5398" t="str">
        <f t="shared" si="84"/>
        <v>ManufacturingSimulation EnvironmentsDistributed Simulation Model for Computer Integrated Manufacturing1994A. Ogita</v>
      </c>
      <c r="I5398" t="str">
        <f>IFERROR(IF(VLOOKUP(Test!G5398,SanityCheck!$F$2:$F$6384,1,FALSE)=Test!G5398,"Y","N"),"N")</f>
        <v>Y</v>
      </c>
    </row>
    <row r="5399" spans="1:9" x14ac:dyDescent="0.25">
      <c r="A5399" t="s">
        <v>747</v>
      </c>
      <c r="B5399" t="s">
        <v>6386</v>
      </c>
      <c r="C5399" t="s">
        <v>6389</v>
      </c>
      <c r="D5399">
        <v>1994</v>
      </c>
      <c r="E5399" t="s">
        <v>6388</v>
      </c>
      <c r="G5399" t="str">
        <f t="shared" si="84"/>
        <v>ManufacturingSimulation EnvironmentsDistributed Simulation Model for Computer Integrated Manufacturing1994Y. Kidani</v>
      </c>
      <c r="I5399" t="str">
        <f>IFERROR(IF(VLOOKUP(Test!G5399,SanityCheck!$F$2:$F$6384,1,FALSE)=Test!G5399,"Y","N"),"N")</f>
        <v>Y</v>
      </c>
    </row>
    <row r="5400" spans="1:9" x14ac:dyDescent="0.25">
      <c r="A5400" t="s">
        <v>747</v>
      </c>
      <c r="B5400" t="s">
        <v>7422</v>
      </c>
      <c r="C5400" t="s">
        <v>7424</v>
      </c>
      <c r="D5400">
        <v>1994</v>
      </c>
      <c r="E5400" t="s">
        <v>7428</v>
      </c>
      <c r="G5400" t="str">
        <f t="shared" si="84"/>
        <v>ManufacturingControl of Manufacturing SystemsEstablishing an Object-Oriented Methodology for the Simulation and Control of Integrated Manufacturing Systems1994J.G. Macro</v>
      </c>
      <c r="I5400" t="str">
        <f>IFERROR(IF(VLOOKUP(Test!G5400,SanityCheck!$F$2:$F$6384,1,FALSE)=Test!G5400,"Y","N"),"N")</f>
        <v>Y</v>
      </c>
    </row>
    <row r="5401" spans="1:9" x14ac:dyDescent="0.25">
      <c r="A5401" t="s">
        <v>747</v>
      </c>
      <c r="B5401" t="s">
        <v>7422</v>
      </c>
      <c r="C5401" t="s">
        <v>7424</v>
      </c>
      <c r="D5401">
        <v>1994</v>
      </c>
      <c r="E5401" t="s">
        <v>7427</v>
      </c>
      <c r="G5401" t="str">
        <f t="shared" si="84"/>
        <v>ManufacturingControl of Manufacturing SystemsEstablishing an Object-Oriented Methodology for the Simulation and Control of Integrated Manufacturing Systems1994W.J. Davis</v>
      </c>
      <c r="I5401" t="str">
        <f>IFERROR(IF(VLOOKUP(Test!G5401,SanityCheck!$F$2:$F$6384,1,FALSE)=Test!G5401,"Y","N"),"N")</f>
        <v>Y</v>
      </c>
    </row>
    <row r="5402" spans="1:9" x14ac:dyDescent="0.25">
      <c r="A5402" t="s">
        <v>747</v>
      </c>
      <c r="B5402" t="s">
        <v>7422</v>
      </c>
      <c r="C5402" t="s">
        <v>7424</v>
      </c>
      <c r="D5402">
        <v>1994</v>
      </c>
      <c r="E5402" t="s">
        <v>7423</v>
      </c>
      <c r="G5402" t="str">
        <f t="shared" si="84"/>
        <v>ManufacturingControl of Manufacturing SystemsEstablishing an Object-Oriented Methodology for the Simulation and Control of Integrated Manufacturing Systems1994D.L. Setterdahl</v>
      </c>
      <c r="I5402" t="str">
        <f>IFERROR(IF(VLOOKUP(Test!G5402,SanityCheck!$F$2:$F$6384,1,FALSE)=Test!G5402,"Y","N"),"N")</f>
        <v>Y</v>
      </c>
    </row>
    <row r="5403" spans="1:9" x14ac:dyDescent="0.25">
      <c r="A5403" t="s">
        <v>747</v>
      </c>
      <c r="B5403" t="s">
        <v>7422</v>
      </c>
      <c r="C5403" t="s">
        <v>7426</v>
      </c>
      <c r="D5403">
        <v>1994</v>
      </c>
      <c r="E5403" t="s">
        <v>7432</v>
      </c>
      <c r="G5403" t="str">
        <f t="shared" si="84"/>
        <v>ManufacturingControl of Manufacturing SystemsDiscrete Event Simulation for Shop Floor Control1994J.S. Smith</v>
      </c>
      <c r="I5403" t="str">
        <f>IFERROR(IF(VLOOKUP(Test!G5403,SanityCheck!$F$2:$F$6384,1,FALSE)=Test!G5403,"Y","N"),"N")</f>
        <v>Y</v>
      </c>
    </row>
    <row r="5404" spans="1:9" x14ac:dyDescent="0.25">
      <c r="A5404" t="s">
        <v>747</v>
      </c>
      <c r="B5404" t="s">
        <v>7422</v>
      </c>
      <c r="C5404" t="s">
        <v>7426</v>
      </c>
      <c r="D5404">
        <v>1994</v>
      </c>
      <c r="E5404" t="s">
        <v>7425</v>
      </c>
      <c r="G5404" t="str">
        <f t="shared" si="84"/>
        <v>ManufacturingControl of Manufacturing SystemsDiscrete Event Simulation for Shop Floor Control1994R.A. Wysk</v>
      </c>
      <c r="I5404" t="str">
        <f>IFERROR(IF(VLOOKUP(Test!G5404,SanityCheck!$F$2:$F$6384,1,FALSE)=Test!G5404,"Y","N"),"N")</f>
        <v>Y</v>
      </c>
    </row>
    <row r="5405" spans="1:9" x14ac:dyDescent="0.25">
      <c r="A5405" t="s">
        <v>747</v>
      </c>
      <c r="B5405" t="s">
        <v>7422</v>
      </c>
      <c r="C5405" t="s">
        <v>7426</v>
      </c>
      <c r="D5405">
        <v>1994</v>
      </c>
      <c r="E5405" t="s">
        <v>2623</v>
      </c>
      <c r="G5405" t="str">
        <f t="shared" si="84"/>
        <v>ManufacturingControl of Manufacturing SystemsDiscrete Event Simulation for Shop Floor Control1994D.T. Sturrock</v>
      </c>
      <c r="I5405" t="str">
        <f>IFERROR(IF(VLOOKUP(Test!G5405,SanityCheck!$F$2:$F$6384,1,FALSE)=Test!G5405,"Y","N"),"N")</f>
        <v>Y</v>
      </c>
    </row>
    <row r="5406" spans="1:9" x14ac:dyDescent="0.25">
      <c r="A5406" t="s">
        <v>747</v>
      </c>
      <c r="B5406" t="s">
        <v>7422</v>
      </c>
      <c r="C5406" t="s">
        <v>7426</v>
      </c>
      <c r="D5406">
        <v>1994</v>
      </c>
      <c r="E5406" t="s">
        <v>7433</v>
      </c>
      <c r="G5406" t="str">
        <f t="shared" si="84"/>
        <v>ManufacturingControl of Manufacturing SystemsDiscrete Event Simulation for Shop Floor Control1994S.E. Ramaswamy</v>
      </c>
      <c r="I5406" t="str">
        <f>IFERROR(IF(VLOOKUP(Test!G5406,SanityCheck!$F$2:$F$6384,1,FALSE)=Test!G5406,"Y","N"),"N")</f>
        <v>Y</v>
      </c>
    </row>
    <row r="5407" spans="1:9" x14ac:dyDescent="0.25">
      <c r="A5407" t="s">
        <v>747</v>
      </c>
      <c r="B5407" t="s">
        <v>7422</v>
      </c>
      <c r="C5407" t="s">
        <v>7426</v>
      </c>
      <c r="D5407">
        <v>1994</v>
      </c>
      <c r="E5407" t="s">
        <v>7429</v>
      </c>
      <c r="G5407" t="str">
        <f t="shared" si="84"/>
        <v>ManufacturingControl of Manufacturing SystemsDiscrete Event Simulation for Shop Floor Control1994G.D. Smith</v>
      </c>
      <c r="I5407" t="str">
        <f>IFERROR(IF(VLOOKUP(Test!G5407,SanityCheck!$F$2:$F$6384,1,FALSE)=Test!G5407,"Y","N"),"N")</f>
        <v>Y</v>
      </c>
    </row>
    <row r="5408" spans="1:9" x14ac:dyDescent="0.25">
      <c r="A5408" t="s">
        <v>747</v>
      </c>
      <c r="B5408" t="s">
        <v>7422</v>
      </c>
      <c r="C5408" t="s">
        <v>7426</v>
      </c>
      <c r="D5408">
        <v>1994</v>
      </c>
      <c r="E5408" t="s">
        <v>7430</v>
      </c>
      <c r="G5408" t="str">
        <f t="shared" si="84"/>
        <v>ManufacturingControl of Manufacturing SystemsDiscrete Event Simulation for Shop Floor Control1994S.B. Joshi</v>
      </c>
      <c r="I5408" t="str">
        <f>IFERROR(IF(VLOOKUP(Test!G5408,SanityCheck!$F$2:$F$6384,1,FALSE)=Test!G5408,"Y","N"),"N")</f>
        <v>Y</v>
      </c>
    </row>
    <row r="5409" spans="1:9" x14ac:dyDescent="0.25">
      <c r="A5409" t="s">
        <v>747</v>
      </c>
      <c r="B5409" t="s">
        <v>7422</v>
      </c>
      <c r="C5409" t="s">
        <v>7421</v>
      </c>
      <c r="D5409">
        <v>1994</v>
      </c>
      <c r="E5409" t="s">
        <v>7420</v>
      </c>
      <c r="G5409" t="str">
        <f t="shared" si="84"/>
        <v>ManufacturingControl of Manufacturing SystemsAn Agent-Based Flexible Routing Manufacturing Control Simulation Systems1994G.Y. Lin</v>
      </c>
      <c r="I5409" t="str">
        <f>IFERROR(IF(VLOOKUP(Test!G5409,SanityCheck!$F$2:$F$6384,1,FALSE)=Test!G5409,"Y","N"),"N")</f>
        <v>Y</v>
      </c>
    </row>
    <row r="5410" spans="1:9" x14ac:dyDescent="0.25">
      <c r="A5410" t="s">
        <v>747</v>
      </c>
      <c r="B5410" t="s">
        <v>7422</v>
      </c>
      <c r="C5410" t="s">
        <v>7421</v>
      </c>
      <c r="D5410">
        <v>1994</v>
      </c>
      <c r="E5410" t="s">
        <v>7431</v>
      </c>
      <c r="G5410" t="str">
        <f t="shared" si="84"/>
        <v>ManufacturingControl of Manufacturing SystemsAn Agent-Based Flexible Routing Manufacturing Control Simulation Systems1994J.J. Solberg</v>
      </c>
      <c r="I5410" t="str">
        <f>IFERROR(IF(VLOOKUP(Test!G5410,SanityCheck!$F$2:$F$6384,1,FALSE)=Test!G5410,"Y","N"),"N")</f>
        <v>Y</v>
      </c>
    </row>
    <row r="5411" spans="1:9" x14ac:dyDescent="0.25">
      <c r="A5411" t="s">
        <v>747</v>
      </c>
      <c r="B5411" t="s">
        <v>7436</v>
      </c>
      <c r="C5411" t="s">
        <v>7440</v>
      </c>
      <c r="D5411">
        <v>1994</v>
      </c>
      <c r="E5411" t="s">
        <v>7442</v>
      </c>
      <c r="G5411" t="str">
        <f t="shared" si="84"/>
        <v>ManufacturingFlexible ManufacturingDeveloping and Analyzing Flexible Cell Systems Using Simulation1994E.F. Watson</v>
      </c>
      <c r="I5411" t="str">
        <f>IFERROR(IF(VLOOKUP(Test!G5411,SanityCheck!$F$2:$F$6384,1,FALSE)=Test!G5411,"Y","N"),"N")</f>
        <v>Y</v>
      </c>
    </row>
    <row r="5412" spans="1:9" x14ac:dyDescent="0.25">
      <c r="A5412" t="s">
        <v>747</v>
      </c>
      <c r="B5412" t="s">
        <v>7436</v>
      </c>
      <c r="C5412" t="s">
        <v>7440</v>
      </c>
      <c r="D5412">
        <v>1994</v>
      </c>
      <c r="E5412" t="s">
        <v>7439</v>
      </c>
      <c r="G5412" t="str">
        <f t="shared" si="84"/>
        <v>ManufacturingFlexible ManufacturingDeveloping and Analyzing Flexible Cell Systems Using Simulation1994R.P. Sadowski</v>
      </c>
      <c r="I5412" t="str">
        <f>IFERROR(IF(VLOOKUP(Test!G5412,SanityCheck!$F$2:$F$6384,1,FALSE)=Test!G5412,"Y","N"),"N")</f>
        <v>Y</v>
      </c>
    </row>
    <row r="5413" spans="1:9" x14ac:dyDescent="0.25">
      <c r="A5413" t="s">
        <v>747</v>
      </c>
      <c r="B5413" t="s">
        <v>7436</v>
      </c>
      <c r="C5413" t="s">
        <v>7435</v>
      </c>
      <c r="D5413">
        <v>1994</v>
      </c>
      <c r="E5413" t="s">
        <v>7443</v>
      </c>
      <c r="G5413" t="str">
        <f t="shared" si="84"/>
        <v>ManufacturingFlexible ManufacturingModeling of a Tool Shared Flexible manufacturing Systems1994A.S. Kashyap</v>
      </c>
      <c r="I5413" t="str">
        <f>IFERROR(IF(VLOOKUP(Test!G5413,SanityCheck!$F$2:$F$6384,1,FALSE)=Test!G5413,"Y","N"),"N")</f>
        <v>Y</v>
      </c>
    </row>
    <row r="5414" spans="1:9" x14ac:dyDescent="0.25">
      <c r="A5414" t="s">
        <v>747</v>
      </c>
      <c r="B5414" t="s">
        <v>7436</v>
      </c>
      <c r="C5414" t="s">
        <v>7435</v>
      </c>
      <c r="D5414">
        <v>1994</v>
      </c>
      <c r="E5414" t="s">
        <v>7434</v>
      </c>
      <c r="G5414" t="str">
        <f t="shared" si="84"/>
        <v>ManufacturingFlexible ManufacturingModeling of a Tool Shared Flexible manufacturing Systems1994S.K. Khator</v>
      </c>
      <c r="I5414" t="str">
        <f>IFERROR(IF(VLOOKUP(Test!G5414,SanityCheck!$F$2:$F$6384,1,FALSE)=Test!G5414,"Y","N"),"N")</f>
        <v>Y</v>
      </c>
    </row>
    <row r="5415" spans="1:9" x14ac:dyDescent="0.25">
      <c r="A5415" t="s">
        <v>747</v>
      </c>
      <c r="B5415" t="s">
        <v>7436</v>
      </c>
      <c r="C5415" t="s">
        <v>7437</v>
      </c>
      <c r="D5415">
        <v>1994</v>
      </c>
      <c r="E5415" t="s">
        <v>7110</v>
      </c>
      <c r="G5415" t="str">
        <f t="shared" si="84"/>
        <v>ManufacturingFlexible ManufacturingSimulators as a Tool for Rapid Manufacturing Simulations1994P.A. Farrington</v>
      </c>
      <c r="I5415" t="str">
        <f>IFERROR(IF(VLOOKUP(Test!G5415,SanityCheck!$F$2:$F$6384,1,FALSE)=Test!G5415,"Y","N"),"N")</f>
        <v>Y</v>
      </c>
    </row>
    <row r="5416" spans="1:9" x14ac:dyDescent="0.25">
      <c r="A5416" t="s">
        <v>747</v>
      </c>
      <c r="B5416" t="s">
        <v>7436</v>
      </c>
      <c r="C5416" t="s">
        <v>7437</v>
      </c>
      <c r="D5416">
        <v>1994</v>
      </c>
      <c r="E5416" t="s">
        <v>7438</v>
      </c>
      <c r="G5416" t="str">
        <f t="shared" si="84"/>
        <v>ManufacturingFlexible ManufacturingSimulators as a Tool for Rapid Manufacturing Simulations1994B.J. Schroer</v>
      </c>
      <c r="I5416" t="str">
        <f>IFERROR(IF(VLOOKUP(Test!G5416,SanityCheck!$F$2:$F$6384,1,FALSE)=Test!G5416,"Y","N"),"N")</f>
        <v>Y</v>
      </c>
    </row>
    <row r="5417" spans="1:9" x14ac:dyDescent="0.25">
      <c r="A5417" t="s">
        <v>747</v>
      </c>
      <c r="B5417" t="s">
        <v>7436</v>
      </c>
      <c r="C5417" t="s">
        <v>7437</v>
      </c>
      <c r="D5417">
        <v>1994</v>
      </c>
      <c r="E5417" t="s">
        <v>7113</v>
      </c>
      <c r="G5417" t="str">
        <f t="shared" si="84"/>
        <v>ManufacturingFlexible ManufacturingSimulators as a Tool for Rapid Manufacturing Simulations1994J.J. Swain</v>
      </c>
      <c r="I5417" t="str">
        <f>IFERROR(IF(VLOOKUP(Test!G5417,SanityCheck!$F$2:$F$6384,1,FALSE)=Test!G5417,"Y","N"),"N")</f>
        <v>Y</v>
      </c>
    </row>
    <row r="5418" spans="1:9" x14ac:dyDescent="0.25">
      <c r="A5418" t="s">
        <v>747</v>
      </c>
      <c r="B5418" t="s">
        <v>7436</v>
      </c>
      <c r="C5418" t="s">
        <v>7437</v>
      </c>
      <c r="D5418">
        <v>1994</v>
      </c>
      <c r="E5418" t="s">
        <v>7441</v>
      </c>
      <c r="G5418" t="str">
        <f t="shared" si="84"/>
        <v>ManufacturingFlexible ManufacturingSimulators as a Tool for Rapid Manufacturing Simulations1994Y. Feng</v>
      </c>
      <c r="I5418" t="str">
        <f>IFERROR(IF(VLOOKUP(Test!G5418,SanityCheck!$F$2:$F$6384,1,FALSE)=Test!G5418,"Y","N"),"N")</f>
        <v>Y</v>
      </c>
    </row>
    <row r="5419" spans="1:9" x14ac:dyDescent="0.25">
      <c r="A5419" t="s">
        <v>747</v>
      </c>
      <c r="B5419" t="s">
        <v>7446</v>
      </c>
      <c r="C5419" t="s">
        <v>7450</v>
      </c>
      <c r="D5419">
        <v>1994</v>
      </c>
      <c r="E5419" t="s">
        <v>7449</v>
      </c>
      <c r="G5419" t="str">
        <f t="shared" si="84"/>
        <v>ManufacturingManufacturing LogisticsPrecise Modeling and Analysis of Large-Scale AS/RS1994S. Takakuwa</v>
      </c>
      <c r="I5419" t="str">
        <f>IFERROR(IF(VLOOKUP(Test!G5419,SanityCheck!$F$2:$F$6384,1,FALSE)=Test!G5419,"Y","N"),"N")</f>
        <v>Y</v>
      </c>
    </row>
    <row r="5420" spans="1:9" x14ac:dyDescent="0.25">
      <c r="A5420" t="s">
        <v>747</v>
      </c>
      <c r="B5420" t="s">
        <v>7446</v>
      </c>
      <c r="C5420" t="s">
        <v>7447</v>
      </c>
      <c r="D5420">
        <v>1994</v>
      </c>
      <c r="E5420" t="s">
        <v>7451</v>
      </c>
      <c r="G5420" t="str">
        <f t="shared" si="84"/>
        <v>ManufacturingManufacturing LogisticsOrder Release Planning in a Job Shop Using a Bi-Directional Simulation Algorithm1994C.C. Ying</v>
      </c>
      <c r="I5420" t="str">
        <f>IFERROR(IF(VLOOKUP(Test!G5420,SanityCheck!$F$2:$F$6384,1,FALSE)=Test!G5420,"Y","N"),"N")</f>
        <v>Y</v>
      </c>
    </row>
    <row r="5421" spans="1:9" x14ac:dyDescent="0.25">
      <c r="A5421" t="s">
        <v>747</v>
      </c>
      <c r="B5421" t="s">
        <v>7446</v>
      </c>
      <c r="C5421" t="s">
        <v>7447</v>
      </c>
      <c r="D5421">
        <v>1994</v>
      </c>
      <c r="E5421" t="s">
        <v>2835</v>
      </c>
      <c r="G5421" t="str">
        <f t="shared" si="84"/>
        <v>ManufacturingManufacturing LogisticsOrder Release Planning in a Job Shop Using a Bi-Directional Simulation Algorithm1994G.M. Clark</v>
      </c>
      <c r="I5421" t="str">
        <f>IFERROR(IF(VLOOKUP(Test!G5421,SanityCheck!$F$2:$F$6384,1,FALSE)=Test!G5421,"Y","N"),"N")</f>
        <v>Y</v>
      </c>
    </row>
    <row r="5422" spans="1:9" x14ac:dyDescent="0.25">
      <c r="A5422" t="s">
        <v>747</v>
      </c>
      <c r="B5422" t="s">
        <v>7446</v>
      </c>
      <c r="C5422" t="s">
        <v>7445</v>
      </c>
      <c r="D5422">
        <v>1994</v>
      </c>
      <c r="E5422" t="s">
        <v>7448</v>
      </c>
      <c r="G5422" t="str">
        <f t="shared" si="84"/>
        <v>ManufacturingManufacturing LogisticsTHE AMP/AKZO Company's Simulation-Based Finite Capacity Scheduling System1994M.A. Flower</v>
      </c>
      <c r="I5422" t="str">
        <f>IFERROR(IF(VLOOKUP(Test!G5422,SanityCheck!$F$2:$F$6384,1,FALSE)=Test!G5422,"Y","N"),"N")</f>
        <v>Y</v>
      </c>
    </row>
    <row r="5423" spans="1:9" x14ac:dyDescent="0.25">
      <c r="A5423" t="s">
        <v>747</v>
      </c>
      <c r="B5423" t="s">
        <v>7446</v>
      </c>
      <c r="C5423" t="s">
        <v>7445</v>
      </c>
      <c r="D5423">
        <v>1994</v>
      </c>
      <c r="E5423" t="s">
        <v>7444</v>
      </c>
      <c r="G5423" t="str">
        <f t="shared" si="84"/>
        <v>ManufacturingManufacturing LogisticsTHE AMP/AKZO Company's Simulation-Based Finite Capacity Scheduling System1994M.C. Cheselka</v>
      </c>
      <c r="I5423" t="str">
        <f>IFERROR(IF(VLOOKUP(Test!G5423,SanityCheck!$F$2:$F$6384,1,FALSE)=Test!G5423,"Y","N"),"N")</f>
        <v>Y</v>
      </c>
    </row>
    <row r="5424" spans="1:9" x14ac:dyDescent="0.25">
      <c r="A5424" t="s">
        <v>747</v>
      </c>
      <c r="B5424" t="s">
        <v>7454</v>
      </c>
      <c r="C5424" t="s">
        <v>7457</v>
      </c>
      <c r="D5424">
        <v>1994</v>
      </c>
      <c r="E5424" t="s">
        <v>7456</v>
      </c>
      <c r="G5424" t="str">
        <f t="shared" si="84"/>
        <v>ManufacturingModeling of Production SystemsInventory Cost Model for "Just-In-Time" Production1994M. Mathur</v>
      </c>
      <c r="I5424" t="str">
        <f>IFERROR(IF(VLOOKUP(Test!G5424,SanityCheck!$F$2:$F$6384,1,FALSE)=Test!G5424,"Y","N"),"N")</f>
        <v>Y</v>
      </c>
    </row>
    <row r="5425" spans="1:9" x14ac:dyDescent="0.25">
      <c r="A5425" t="s">
        <v>747</v>
      </c>
      <c r="B5425" t="s">
        <v>7454</v>
      </c>
      <c r="C5425" t="s">
        <v>7453</v>
      </c>
      <c r="D5425">
        <v>1994</v>
      </c>
      <c r="E5425" t="s">
        <v>7455</v>
      </c>
      <c r="G5425" t="str">
        <f t="shared" si="84"/>
        <v>ManufacturingModeling of Production SystemsFloor Inventory Tracking of a Kanban Production System1994K. Farahmand</v>
      </c>
      <c r="I5425" t="str">
        <f>IFERROR(IF(VLOOKUP(Test!G5425,SanityCheck!$F$2:$F$6384,1,FALSE)=Test!G5425,"Y","N"),"N")</f>
        <v>Y</v>
      </c>
    </row>
    <row r="5426" spans="1:9" x14ac:dyDescent="0.25">
      <c r="A5426" t="s">
        <v>747</v>
      </c>
      <c r="B5426" t="s">
        <v>7454</v>
      </c>
      <c r="C5426" t="s">
        <v>7453</v>
      </c>
      <c r="D5426">
        <v>1994</v>
      </c>
      <c r="E5426" t="s">
        <v>7452</v>
      </c>
      <c r="G5426" t="str">
        <f t="shared" si="84"/>
        <v>ManufacturingModeling of Production SystemsFloor Inventory Tracking of a Kanban Production System1994B. L. Heemsbergen</v>
      </c>
      <c r="I5426" t="str">
        <f>IFERROR(IF(VLOOKUP(Test!G5426,SanityCheck!$F$2:$F$6384,1,FALSE)=Test!G5426,"Y","N"),"N")</f>
        <v>Y</v>
      </c>
    </row>
    <row r="5427" spans="1:9" x14ac:dyDescent="0.25">
      <c r="A5427" t="s">
        <v>747</v>
      </c>
      <c r="B5427" t="s">
        <v>7454</v>
      </c>
      <c r="C5427" t="s">
        <v>7459</v>
      </c>
      <c r="D5427">
        <v>1994</v>
      </c>
      <c r="E5427" t="s">
        <v>7458</v>
      </c>
      <c r="G5427" t="str">
        <f t="shared" si="84"/>
        <v>ManufacturingModeling of Production SystemsAssessment of Alternative Inventory Methodologies for High-Volume Production Systems1994M. J. Drevna</v>
      </c>
      <c r="I5427" t="str">
        <f>IFERROR(IF(VLOOKUP(Test!G5427,SanityCheck!$F$2:$F$6384,1,FALSE)=Test!G5427,"Y","N"),"N")</f>
        <v>Y</v>
      </c>
    </row>
    <row r="5428" spans="1:9" x14ac:dyDescent="0.25">
      <c r="A5428" t="s">
        <v>747</v>
      </c>
      <c r="B5428" t="s">
        <v>7462</v>
      </c>
      <c r="C5428" t="s">
        <v>7470</v>
      </c>
      <c r="D5428">
        <v>1994</v>
      </c>
      <c r="E5428" t="s">
        <v>7469</v>
      </c>
      <c r="G5428" t="str">
        <f t="shared" si="84"/>
        <v>ManufacturingAnalysis of Manufacturing SystemsDowntime Data - Its Collection, Analysis, and Importance1994E. J. Williams</v>
      </c>
      <c r="I5428" t="str">
        <f>IFERROR(IF(VLOOKUP(Test!G5428,SanityCheck!$F$2:$F$6384,1,FALSE)=Test!G5428,"Y","N"),"N")</f>
        <v>Y</v>
      </c>
    </row>
    <row r="5429" spans="1:9" x14ac:dyDescent="0.25">
      <c r="A5429" t="s">
        <v>747</v>
      </c>
      <c r="B5429" t="s">
        <v>7462</v>
      </c>
      <c r="C5429" t="s">
        <v>7461</v>
      </c>
      <c r="D5429">
        <v>1994</v>
      </c>
      <c r="E5429" t="s">
        <v>7460</v>
      </c>
      <c r="G5429" t="str">
        <f t="shared" si="84"/>
        <v>ManufacturingAnalysis of Manufacturing SystemsModelling Strain of Manual Work in Manufacturing Systems1994I. Ehrhardt</v>
      </c>
      <c r="I5429" t="str">
        <f>IFERROR(IF(VLOOKUP(Test!G5429,SanityCheck!$F$2:$F$6384,1,FALSE)=Test!G5429,"Y","N"),"N")</f>
        <v>Y</v>
      </c>
    </row>
    <row r="5430" spans="1:9" x14ac:dyDescent="0.25">
      <c r="A5430" t="s">
        <v>747</v>
      </c>
      <c r="B5430" t="s">
        <v>7462</v>
      </c>
      <c r="C5430" t="s">
        <v>7461</v>
      </c>
      <c r="D5430">
        <v>1994</v>
      </c>
      <c r="E5430" t="s">
        <v>7463</v>
      </c>
      <c r="G5430" t="str">
        <f t="shared" si="84"/>
        <v>ManufacturingAnalysis of Manufacturing SystemsModelling Strain of Manual Work in Manufacturing Systems1994H. Herper</v>
      </c>
      <c r="I5430" t="str">
        <f>IFERROR(IF(VLOOKUP(Test!G5430,SanityCheck!$F$2:$F$6384,1,FALSE)=Test!G5430,"Y","N"),"N")</f>
        <v>Y</v>
      </c>
    </row>
    <row r="5431" spans="1:9" x14ac:dyDescent="0.25">
      <c r="A5431" t="s">
        <v>747</v>
      </c>
      <c r="B5431" t="s">
        <v>7462</v>
      </c>
      <c r="C5431" t="s">
        <v>7461</v>
      </c>
      <c r="D5431">
        <v>1994</v>
      </c>
      <c r="E5431" t="s">
        <v>7468</v>
      </c>
      <c r="G5431" t="str">
        <f t="shared" si="84"/>
        <v>ManufacturingAnalysis of Manufacturing SystemsModelling Strain of Manual Work in Manufacturing Systems1994H. Gebhardt</v>
      </c>
      <c r="I5431" t="str">
        <f>IFERROR(IF(VLOOKUP(Test!G5431,SanityCheck!$F$2:$F$6384,1,FALSE)=Test!G5431,"Y","N"),"N")</f>
        <v>Y</v>
      </c>
    </row>
    <row r="5432" spans="1:9" x14ac:dyDescent="0.25">
      <c r="A5432" t="s">
        <v>747</v>
      </c>
      <c r="B5432" t="s">
        <v>7462</v>
      </c>
      <c r="C5432" t="s">
        <v>7465</v>
      </c>
      <c r="D5432">
        <v>1994</v>
      </c>
      <c r="E5432" t="s">
        <v>7466</v>
      </c>
      <c r="G5432" t="str">
        <f t="shared" si="84"/>
        <v>ManufacturingAnalysis of Manufacturing SystemsUsing Simulation to Benchmark Traditional Vs. Activity-Based Costing in Product Mix Decisions1994L. L. Gardner</v>
      </c>
      <c r="I5432" t="str">
        <f>IFERROR(IF(VLOOKUP(Test!G5432,SanityCheck!$F$2:$F$6384,1,FALSE)=Test!G5432,"Y","N"),"N")</f>
        <v>Y</v>
      </c>
    </row>
    <row r="5433" spans="1:9" x14ac:dyDescent="0.25">
      <c r="A5433" t="s">
        <v>747</v>
      </c>
      <c r="B5433" t="s">
        <v>7462</v>
      </c>
      <c r="C5433" t="s">
        <v>7465</v>
      </c>
      <c r="D5433">
        <v>1994</v>
      </c>
      <c r="E5433" t="s">
        <v>7467</v>
      </c>
      <c r="G5433" t="str">
        <f t="shared" si="84"/>
        <v>ManufacturingAnalysis of Manufacturing SystemsUsing Simulation to Benchmark Traditional Vs. Activity-Based Costing in Product Mix Decisions1994M. E. Grant</v>
      </c>
      <c r="I5433" t="str">
        <f>IFERROR(IF(VLOOKUP(Test!G5433,SanityCheck!$F$2:$F$6384,1,FALSE)=Test!G5433,"Y","N"),"N")</f>
        <v>Y</v>
      </c>
    </row>
    <row r="5434" spans="1:9" x14ac:dyDescent="0.25">
      <c r="A5434" t="s">
        <v>747</v>
      </c>
      <c r="B5434" t="s">
        <v>7462</v>
      </c>
      <c r="C5434" t="s">
        <v>7465</v>
      </c>
      <c r="D5434">
        <v>1994</v>
      </c>
      <c r="E5434" t="s">
        <v>7464</v>
      </c>
      <c r="G5434" t="str">
        <f t="shared" si="84"/>
        <v>ManufacturingAnalysis of Manufacturing SystemsUsing Simulation to Benchmark Traditional Vs. Activity-Based Costing in Product Mix Decisions1994L. J. Rolston</v>
      </c>
      <c r="I5434" t="str">
        <f>IFERROR(IF(VLOOKUP(Test!G5434,SanityCheck!$F$2:$F$6384,1,FALSE)=Test!G5434,"Y","N"),"N")</f>
        <v>Y</v>
      </c>
    </row>
    <row r="5435" spans="1:9" x14ac:dyDescent="0.25">
      <c r="A5435" t="s">
        <v>3236</v>
      </c>
      <c r="B5435" t="s">
        <v>7473</v>
      </c>
      <c r="C5435" t="s">
        <v>7477</v>
      </c>
      <c r="D5435">
        <v>1994</v>
      </c>
      <c r="E5435" t="s">
        <v>7476</v>
      </c>
      <c r="G5435" t="str">
        <f t="shared" si="84"/>
        <v>General ApplicationsRestaurant and Entertainment ApplicationsDiscrete Event Simulation for Quick Service Restaurant Traffic Analysis1994S. L. Jaynes</v>
      </c>
      <c r="I5435" t="str">
        <f>IFERROR(IF(VLOOKUP(Test!G5435,SanityCheck!$F$2:$F$6384,1,FALSE)=Test!G5435,"Y","N"),"N")</f>
        <v>Y</v>
      </c>
    </row>
    <row r="5436" spans="1:9" x14ac:dyDescent="0.25">
      <c r="A5436" t="s">
        <v>3236</v>
      </c>
      <c r="B5436" t="s">
        <v>7473</v>
      </c>
      <c r="C5436" t="s">
        <v>7477</v>
      </c>
      <c r="D5436">
        <v>1994</v>
      </c>
      <c r="E5436" t="s">
        <v>7478</v>
      </c>
      <c r="G5436" t="str">
        <f t="shared" si="84"/>
        <v>General ApplicationsRestaurant and Entertainment ApplicationsDiscrete Event Simulation for Quick Service Restaurant Traffic Analysis1994J. O. Hoffman</v>
      </c>
      <c r="I5436" t="str">
        <f>IFERROR(IF(VLOOKUP(Test!G5436,SanityCheck!$F$2:$F$6384,1,FALSE)=Test!G5436,"Y","N"),"N")</f>
        <v>Y</v>
      </c>
    </row>
    <row r="5437" spans="1:9" x14ac:dyDescent="0.25">
      <c r="A5437" t="s">
        <v>3236</v>
      </c>
      <c r="B5437" t="s">
        <v>7473</v>
      </c>
      <c r="C5437" t="s">
        <v>7472</v>
      </c>
      <c r="D5437">
        <v>1994</v>
      </c>
      <c r="E5437" t="s">
        <v>7471</v>
      </c>
      <c r="G5437" t="str">
        <f t="shared" si="84"/>
        <v>General ApplicationsRestaurant and Entertainment ApplicationsAn Object Oriented Simulation Model for Determining Labor Requirements at Taco Bell1994M. Godward</v>
      </c>
      <c r="I5437" t="str">
        <f>IFERROR(IF(VLOOKUP(Test!G5437,SanityCheck!$F$2:$F$6384,1,FALSE)=Test!G5437,"Y","N"),"N")</f>
        <v>Y</v>
      </c>
    </row>
    <row r="5438" spans="1:9" x14ac:dyDescent="0.25">
      <c r="A5438" t="s">
        <v>3236</v>
      </c>
      <c r="B5438" t="s">
        <v>7473</v>
      </c>
      <c r="C5438" t="s">
        <v>7472</v>
      </c>
      <c r="D5438">
        <v>1994</v>
      </c>
      <c r="E5438" t="s">
        <v>6410</v>
      </c>
      <c r="G5438" t="str">
        <f t="shared" si="84"/>
        <v>General ApplicationsRestaurant and Entertainment ApplicationsAn Object Oriented Simulation Model for Determining Labor Requirements at Taco Bell1994W. Swart</v>
      </c>
      <c r="I5438" t="str">
        <f>IFERROR(IF(VLOOKUP(Test!G5438,SanityCheck!$F$2:$F$6384,1,FALSE)=Test!G5438,"Y","N"),"N")</f>
        <v>Y</v>
      </c>
    </row>
    <row r="5439" spans="1:9" x14ac:dyDescent="0.25">
      <c r="A5439" t="s">
        <v>3236</v>
      </c>
      <c r="B5439" t="s">
        <v>7473</v>
      </c>
      <c r="C5439" t="s">
        <v>7474</v>
      </c>
      <c r="D5439">
        <v>1994</v>
      </c>
      <c r="E5439" t="s">
        <v>2964</v>
      </c>
      <c r="G5439" t="str">
        <f t="shared" si="84"/>
        <v>General ApplicationsRestaurant and Entertainment ApplicationsOpportunities for Simulation in Amusement Parks1994J. Banks</v>
      </c>
      <c r="I5439" t="str">
        <f>IFERROR(IF(VLOOKUP(Test!G5439,SanityCheck!$F$2:$F$6384,1,FALSE)=Test!G5439,"Y","N"),"N")</f>
        <v>Y</v>
      </c>
    </row>
    <row r="5440" spans="1:9" x14ac:dyDescent="0.25">
      <c r="A5440" t="s">
        <v>3236</v>
      </c>
      <c r="B5440" t="s">
        <v>7473</v>
      </c>
      <c r="C5440" t="s">
        <v>7474</v>
      </c>
      <c r="D5440">
        <v>1994</v>
      </c>
      <c r="E5440" t="s">
        <v>7475</v>
      </c>
      <c r="G5440" t="str">
        <f t="shared" si="84"/>
        <v>General ApplicationsRestaurant and Entertainment ApplicationsOpportunities for Simulation in Amusement Parks1994F. Quintanilla</v>
      </c>
      <c r="I5440" t="str">
        <f>IFERROR(IF(VLOOKUP(Test!G5440,SanityCheck!$F$2:$F$6384,1,FALSE)=Test!G5440,"Y","N"),"N")</f>
        <v>Y</v>
      </c>
    </row>
    <row r="5441" spans="1:9" x14ac:dyDescent="0.25">
      <c r="A5441" t="s">
        <v>3236</v>
      </c>
      <c r="B5441" t="s">
        <v>7481</v>
      </c>
      <c r="C5441" t="s">
        <v>7483</v>
      </c>
      <c r="D5441">
        <v>1994</v>
      </c>
      <c r="E5441" t="s">
        <v>7482</v>
      </c>
      <c r="G5441" t="str">
        <f t="shared" si="84"/>
        <v>General ApplicationsHighway Traffic SimulationA Framework for Generic Modular ATMS/ATIS Support in IVHS Traffic Simulation1994P. T. R. Wang</v>
      </c>
      <c r="I5441" t="str">
        <f>IFERROR(IF(VLOOKUP(Test!G5441,SanityCheck!$F$2:$F$6384,1,FALSE)=Test!G5441,"Y","N"),"N")</f>
        <v>Y</v>
      </c>
    </row>
    <row r="5442" spans="1:9" x14ac:dyDescent="0.25">
      <c r="A5442" t="s">
        <v>3236</v>
      </c>
      <c r="B5442" t="s">
        <v>7481</v>
      </c>
      <c r="C5442" t="s">
        <v>7483</v>
      </c>
      <c r="D5442">
        <v>1994</v>
      </c>
      <c r="E5442" t="s">
        <v>7485</v>
      </c>
      <c r="G5442" t="str">
        <f t="shared" ref="G5442:G5505" si="85">CONCATENATE(A5442,B5442,C5442,D5442,E5442)</f>
        <v>General ApplicationsHighway Traffic SimulationA Framework for Generic Modular ATMS/ATIS Support in IVHS Traffic Simulation1994K. E. Wunderlich</v>
      </c>
      <c r="I5442" t="str">
        <f>IFERROR(IF(VLOOKUP(Test!G5442,SanityCheck!$F$2:$F$6384,1,FALSE)=Test!G5442,"Y","N"),"N")</f>
        <v>Y</v>
      </c>
    </row>
    <row r="5443" spans="1:9" x14ac:dyDescent="0.25">
      <c r="A5443" t="s">
        <v>3236</v>
      </c>
      <c r="B5443" t="s">
        <v>7481</v>
      </c>
      <c r="C5443" t="s">
        <v>7480</v>
      </c>
      <c r="D5443">
        <v>1994</v>
      </c>
      <c r="E5443" t="s">
        <v>7479</v>
      </c>
      <c r="G5443" t="str">
        <f t="shared" si="85"/>
        <v>General ApplicationsHighway Traffic SimulationThe Design, Implementation, Application, and Comparison of Two Highly Automated Traffic Simulators1994P. Lorenz</v>
      </c>
      <c r="I5443" t="str">
        <f>IFERROR(IF(VLOOKUP(Test!G5443,SanityCheck!$F$2:$F$6384,1,FALSE)=Test!G5443,"Y","N"),"N")</f>
        <v>Y</v>
      </c>
    </row>
    <row r="5444" spans="1:9" x14ac:dyDescent="0.25">
      <c r="A5444" t="s">
        <v>3236</v>
      </c>
      <c r="B5444" t="s">
        <v>7481</v>
      </c>
      <c r="C5444" t="s">
        <v>7480</v>
      </c>
      <c r="D5444">
        <v>1994</v>
      </c>
      <c r="E5444" t="s">
        <v>7484</v>
      </c>
      <c r="G5444" t="str">
        <f t="shared" si="85"/>
        <v>General ApplicationsHighway Traffic SimulationThe Design, Implementation, Application, and Comparison of Two Highly Automated Traffic Simulators1994T. Schulze</v>
      </c>
      <c r="I5444" t="str">
        <f>IFERROR(IF(VLOOKUP(Test!G5444,SanityCheck!$F$2:$F$6384,1,FALSE)=Test!G5444,"Y","N"),"N")</f>
        <v>Y</v>
      </c>
    </row>
    <row r="5445" spans="1:9" x14ac:dyDescent="0.25">
      <c r="A5445" t="s">
        <v>3236</v>
      </c>
      <c r="B5445" t="s">
        <v>7481</v>
      </c>
      <c r="C5445" t="s">
        <v>7480</v>
      </c>
      <c r="D5445">
        <v>1994</v>
      </c>
      <c r="E5445" t="s">
        <v>629</v>
      </c>
      <c r="G5445" t="str">
        <f t="shared" si="85"/>
        <v>General ApplicationsHighway Traffic SimulationThe Design, Implementation, Application, and Comparison of Two Highly Automated Traffic Simulators1994T. J. Schriber</v>
      </c>
      <c r="I5445" t="str">
        <f>IFERROR(IF(VLOOKUP(Test!G5445,SanityCheck!$F$2:$F$6384,1,FALSE)=Test!G5445,"Y","N"),"N")</f>
        <v>Y</v>
      </c>
    </row>
    <row r="5446" spans="1:9" x14ac:dyDescent="0.25">
      <c r="A5446" t="s">
        <v>3236</v>
      </c>
      <c r="B5446" t="s">
        <v>7481</v>
      </c>
      <c r="C5446" t="s">
        <v>7487</v>
      </c>
      <c r="D5446">
        <v>1994</v>
      </c>
      <c r="E5446" t="s">
        <v>7486</v>
      </c>
      <c r="G5446" t="str">
        <f t="shared" si="85"/>
        <v>General ApplicationsHighway Traffic SimulationDistributed Parallel Object-Oriented Environment for Traffic Simulation (POETS)1994S. L. Mabry</v>
      </c>
      <c r="I5446" t="str">
        <f>IFERROR(IF(VLOOKUP(Test!G5446,SanityCheck!$F$2:$F$6384,1,FALSE)=Test!G5446,"Y","N"),"N")</f>
        <v>Y</v>
      </c>
    </row>
    <row r="5447" spans="1:9" x14ac:dyDescent="0.25">
      <c r="A5447" t="s">
        <v>3236</v>
      </c>
      <c r="B5447" t="s">
        <v>913</v>
      </c>
      <c r="C5447" t="s">
        <v>3253</v>
      </c>
      <c r="D5447">
        <v>1994</v>
      </c>
      <c r="E5447" t="s">
        <v>3254</v>
      </c>
      <c r="G5447" t="str">
        <f t="shared" si="85"/>
        <v>General ApplicationsTransportation SystemsCargo Transfer and Return Vehicle and Personnel Launch System Launch Processing Model1994M.D. Heilman</v>
      </c>
      <c r="I5447" t="str">
        <f>IFERROR(IF(VLOOKUP(Test!G5447,SanityCheck!$F$2:$F$6384,1,FALSE)=Test!G5447,"Y","N"),"N")</f>
        <v>Y</v>
      </c>
    </row>
    <row r="5448" spans="1:9" x14ac:dyDescent="0.25">
      <c r="A5448" t="s">
        <v>3236</v>
      </c>
      <c r="B5448" t="s">
        <v>913</v>
      </c>
      <c r="C5448" t="s">
        <v>3253</v>
      </c>
      <c r="D5448">
        <v>1994</v>
      </c>
      <c r="E5448" t="s">
        <v>3252</v>
      </c>
      <c r="G5448" t="str">
        <f t="shared" si="85"/>
        <v>General ApplicationsTransportation SystemsCargo Transfer and Return Vehicle and Personnel Launch System Launch Processing Model1994J.A. Sepulveda</v>
      </c>
      <c r="I5448" t="str">
        <f>IFERROR(IF(VLOOKUP(Test!G5448,SanityCheck!$F$2:$F$6384,1,FALSE)=Test!G5448,"Y","N"),"N")</f>
        <v>Y</v>
      </c>
    </row>
    <row r="5449" spans="1:9" x14ac:dyDescent="0.25">
      <c r="A5449" t="s">
        <v>3236</v>
      </c>
      <c r="B5449" t="s">
        <v>913</v>
      </c>
      <c r="C5449" t="s">
        <v>3235</v>
      </c>
      <c r="D5449">
        <v>1994</v>
      </c>
      <c r="E5449" t="s">
        <v>3251</v>
      </c>
      <c r="G5449" t="str">
        <f t="shared" si="85"/>
        <v>General ApplicationsTransportation SystemsUsing Simulation to Preview Plans of a Container Port Operations1994P.H. Koh</v>
      </c>
      <c r="I5449" t="str">
        <f>IFERROR(IF(VLOOKUP(Test!G5449,SanityCheck!$F$2:$F$6384,1,FALSE)=Test!G5449,"Y","N"),"N")</f>
        <v>Y</v>
      </c>
    </row>
    <row r="5450" spans="1:9" x14ac:dyDescent="0.25">
      <c r="A5450" t="s">
        <v>3236</v>
      </c>
      <c r="B5450" t="s">
        <v>913</v>
      </c>
      <c r="C5450" t="s">
        <v>3235</v>
      </c>
      <c r="D5450">
        <v>1994</v>
      </c>
      <c r="E5450" t="s">
        <v>3255</v>
      </c>
      <c r="G5450" t="str">
        <f t="shared" si="85"/>
        <v>General ApplicationsTransportation SystemsUsing Simulation to Preview Plans of a Container Port Operations1994J.L.K Goh</v>
      </c>
      <c r="I5450" t="str">
        <f>IFERROR(IF(VLOOKUP(Test!G5450,SanityCheck!$F$2:$F$6384,1,FALSE)=Test!G5450,"Y","N"),"N")</f>
        <v>Y</v>
      </c>
    </row>
    <row r="5451" spans="1:9" x14ac:dyDescent="0.25">
      <c r="A5451" t="s">
        <v>3236</v>
      </c>
      <c r="B5451" t="s">
        <v>913</v>
      </c>
      <c r="C5451" t="s">
        <v>3235</v>
      </c>
      <c r="D5451">
        <v>1994</v>
      </c>
      <c r="E5451" t="s">
        <v>3234</v>
      </c>
      <c r="G5451" t="str">
        <f t="shared" si="85"/>
        <v>General ApplicationsTransportation SystemsUsing Simulation to Preview Plans of a Container Port Operations1994H.S. Ng</v>
      </c>
      <c r="I5451" t="str">
        <f>IFERROR(IF(VLOOKUP(Test!G5451,SanityCheck!$F$2:$F$6384,1,FALSE)=Test!G5451,"Y","N"),"N")</f>
        <v>Y</v>
      </c>
    </row>
    <row r="5452" spans="1:9" x14ac:dyDescent="0.25">
      <c r="A5452" t="s">
        <v>3236</v>
      </c>
      <c r="B5452" t="s">
        <v>913</v>
      </c>
      <c r="C5452" t="s">
        <v>3235</v>
      </c>
      <c r="D5452">
        <v>1994</v>
      </c>
      <c r="E5452" t="s">
        <v>3243</v>
      </c>
      <c r="G5452" t="str">
        <f t="shared" si="85"/>
        <v>General ApplicationsTransportation SystemsUsing Simulation to Preview Plans of a Container Port Operations1994H.C. Hg</v>
      </c>
      <c r="I5452" t="str">
        <f>IFERROR(IF(VLOOKUP(Test!G5452,SanityCheck!$F$2:$F$6384,1,FALSE)=Test!G5452,"Y","N"),"N")</f>
        <v>Y</v>
      </c>
    </row>
    <row r="5453" spans="1:9" x14ac:dyDescent="0.25">
      <c r="A5453" t="s">
        <v>3236</v>
      </c>
      <c r="B5453" t="s">
        <v>913</v>
      </c>
      <c r="C5453" t="s">
        <v>3257</v>
      </c>
      <c r="D5453">
        <v>1994</v>
      </c>
      <c r="E5453" t="s">
        <v>3260</v>
      </c>
      <c r="G5453" t="str">
        <f t="shared" si="85"/>
        <v>General ApplicationsTransportation SystemsInsight Through Innovation: A Dynamic Approach to Demand Based Toll Plaza Lane Staffing1994J. Danko</v>
      </c>
      <c r="I5453" t="str">
        <f>IFERROR(IF(VLOOKUP(Test!G5453,SanityCheck!$F$2:$F$6384,1,FALSE)=Test!G5453,"Y","N"),"N")</f>
        <v>Y</v>
      </c>
    </row>
    <row r="5454" spans="1:9" x14ac:dyDescent="0.25">
      <c r="A5454" t="s">
        <v>3236</v>
      </c>
      <c r="B5454" t="s">
        <v>913</v>
      </c>
      <c r="C5454" t="s">
        <v>3257</v>
      </c>
      <c r="D5454">
        <v>1994</v>
      </c>
      <c r="E5454" t="s">
        <v>3256</v>
      </c>
      <c r="G5454" t="str">
        <f t="shared" si="85"/>
        <v>General ApplicationsTransportation SystemsInsight Through Innovation: A Dynamic Approach to Demand Based Toll Plaza Lane Staffing1994V. Gulewicz</v>
      </c>
      <c r="I5454" t="str">
        <f>IFERROR(IF(VLOOKUP(Test!G5454,SanityCheck!$F$2:$F$6384,1,FALSE)=Test!G5454,"Y","N"),"N")</f>
        <v>Y</v>
      </c>
    </row>
    <row r="5455" spans="1:9" x14ac:dyDescent="0.25">
      <c r="A5455" t="s">
        <v>3236</v>
      </c>
      <c r="B5455" t="s">
        <v>7490</v>
      </c>
      <c r="C5455" t="s">
        <v>7492</v>
      </c>
      <c r="D5455">
        <v>1994</v>
      </c>
      <c r="E5455" t="s">
        <v>7491</v>
      </c>
      <c r="G5455" t="str">
        <f t="shared" si="85"/>
        <v>General ApplicationsApplications in ConstructionA Resource-Based Simulation Approach with Application in Earthmoving/Strip Mining1994J. Shi</v>
      </c>
      <c r="I5455" t="str">
        <f>IFERROR(IF(VLOOKUP(Test!G5455,SanityCheck!$F$2:$F$6384,1,FALSE)=Test!G5455,"Y","N"),"N")</f>
        <v>Y</v>
      </c>
    </row>
    <row r="5456" spans="1:9" x14ac:dyDescent="0.25">
      <c r="A5456" t="s">
        <v>3236</v>
      </c>
      <c r="B5456" t="s">
        <v>7490</v>
      </c>
      <c r="C5456" t="s">
        <v>7492</v>
      </c>
      <c r="D5456">
        <v>1994</v>
      </c>
      <c r="E5456" t="s">
        <v>7495</v>
      </c>
      <c r="G5456" t="str">
        <f t="shared" si="85"/>
        <v>General ApplicationsApplications in ConstructionA Resource-Based Simulation Approach with Application in Earthmoving/Strip Mining1994S.M. AbouRizk</v>
      </c>
      <c r="I5456" t="str">
        <f>IFERROR(IF(VLOOKUP(Test!G5456,SanityCheck!$F$2:$F$6384,1,FALSE)=Test!G5456,"Y","N"),"N")</f>
        <v>Y</v>
      </c>
    </row>
    <row r="5457" spans="1:9" x14ac:dyDescent="0.25">
      <c r="A5457" t="s">
        <v>3236</v>
      </c>
      <c r="B5457" t="s">
        <v>7490</v>
      </c>
      <c r="C5457" t="s">
        <v>7489</v>
      </c>
      <c r="D5457">
        <v>1994</v>
      </c>
      <c r="E5457" t="s">
        <v>7497</v>
      </c>
      <c r="G5457" t="str">
        <f t="shared" si="85"/>
        <v>General ApplicationsApplications in ConstructionSimulation of Cable-Stayed Bridges Using DISCO1994R.Y. Huang</v>
      </c>
      <c r="I5457" t="str">
        <f>IFERROR(IF(VLOOKUP(Test!G5457,SanityCheck!$F$2:$F$6384,1,FALSE)=Test!G5457,"Y","N"),"N")</f>
        <v>Y</v>
      </c>
    </row>
    <row r="5458" spans="1:9" x14ac:dyDescent="0.25">
      <c r="A5458" t="s">
        <v>3236</v>
      </c>
      <c r="B5458" t="s">
        <v>7490</v>
      </c>
      <c r="C5458" t="s">
        <v>7489</v>
      </c>
      <c r="D5458">
        <v>1994</v>
      </c>
      <c r="E5458" t="s">
        <v>7496</v>
      </c>
      <c r="G5458" t="str">
        <f t="shared" si="85"/>
        <v>General ApplicationsApplications in ConstructionSimulation of Cable-Stayed Bridges Using DISCO1994A.M. Grigoriadis</v>
      </c>
      <c r="I5458" t="str">
        <f>IFERROR(IF(VLOOKUP(Test!G5458,SanityCheck!$F$2:$F$6384,1,FALSE)=Test!G5458,"Y","N"),"N")</f>
        <v>Y</v>
      </c>
    </row>
    <row r="5459" spans="1:9" x14ac:dyDescent="0.25">
      <c r="A5459" t="s">
        <v>3236</v>
      </c>
      <c r="B5459" t="s">
        <v>7490</v>
      </c>
      <c r="C5459" t="s">
        <v>7489</v>
      </c>
      <c r="D5459">
        <v>1994</v>
      </c>
      <c r="E5459" t="s">
        <v>7488</v>
      </c>
      <c r="G5459" t="str">
        <f t="shared" si="85"/>
        <v>General ApplicationsApplications in ConstructionSimulation of Cable-Stayed Bridges Using DISCO1994D.W. Halpin</v>
      </c>
      <c r="I5459" t="str">
        <f>IFERROR(IF(VLOOKUP(Test!G5459,SanityCheck!$F$2:$F$6384,1,FALSE)=Test!G5459,"Y","N"),"N")</f>
        <v>Y</v>
      </c>
    </row>
    <row r="5460" spans="1:9" x14ac:dyDescent="0.25">
      <c r="A5460" t="s">
        <v>3236</v>
      </c>
      <c r="B5460" t="s">
        <v>7490</v>
      </c>
      <c r="C5460" t="s">
        <v>7494</v>
      </c>
      <c r="D5460">
        <v>1994</v>
      </c>
      <c r="E5460" t="s">
        <v>7493</v>
      </c>
      <c r="G5460" t="str">
        <f t="shared" si="85"/>
        <v>General ApplicationsApplications in ConstructionUsing Simulation and Visualization Technologies to Strengthen the Design/Construction Interface1994J.A. Vanegas</v>
      </c>
      <c r="I5460" t="str">
        <f>IFERROR(IF(VLOOKUP(Test!G5460,SanityCheck!$F$2:$F$6384,1,FALSE)=Test!G5460,"Y","N"),"N")</f>
        <v>Y</v>
      </c>
    </row>
    <row r="5461" spans="1:9" x14ac:dyDescent="0.25">
      <c r="A5461" t="s">
        <v>3236</v>
      </c>
      <c r="B5461" t="s">
        <v>7490</v>
      </c>
      <c r="C5461" t="s">
        <v>7494</v>
      </c>
      <c r="D5461">
        <v>1994</v>
      </c>
      <c r="E5461" t="s">
        <v>7498</v>
      </c>
      <c r="G5461" t="str">
        <f t="shared" si="85"/>
        <v>General ApplicationsApplications in ConstructionUsing Simulation and Visualization Technologies to Strengthen the Design/Construction Interface1994A. Opdenbosch</v>
      </c>
      <c r="I5461" t="str">
        <f>IFERROR(IF(VLOOKUP(Test!G5461,SanityCheck!$F$2:$F$6384,1,FALSE)=Test!G5461,"Y","N"),"N")</f>
        <v>Y</v>
      </c>
    </row>
    <row r="5462" spans="1:9" x14ac:dyDescent="0.25">
      <c r="A5462" t="s">
        <v>3236</v>
      </c>
      <c r="B5462" t="s">
        <v>7501</v>
      </c>
      <c r="C5462" t="s">
        <v>7500</v>
      </c>
      <c r="D5462">
        <v>1994</v>
      </c>
      <c r="E5462" t="s">
        <v>7499</v>
      </c>
      <c r="G5462" t="str">
        <f t="shared" si="85"/>
        <v>General ApplicationsConstruction Simulation MethodologiesKnowledge-Based Assembly of Simulation Networks Using Construction Design Designs, Plans, and Methods1994I.D. Tommelein</v>
      </c>
      <c r="I5462" t="str">
        <f>IFERROR(IF(VLOOKUP(Test!G5462,SanityCheck!$F$2:$F$6384,1,FALSE)=Test!G5462,"Y","N"),"N")</f>
        <v>Y</v>
      </c>
    </row>
    <row r="5463" spans="1:9" x14ac:dyDescent="0.25">
      <c r="A5463" t="s">
        <v>3236</v>
      </c>
      <c r="B5463" t="s">
        <v>7501</v>
      </c>
      <c r="C5463" t="s">
        <v>7500</v>
      </c>
      <c r="D5463">
        <v>1994</v>
      </c>
      <c r="E5463" t="s">
        <v>7507</v>
      </c>
      <c r="G5463" t="str">
        <f t="shared" si="85"/>
        <v>General ApplicationsConstruction Simulation MethodologiesKnowledge-Based Assembly of Simulation Networks Using Construction Design Designs, Plans, and Methods1994R.I. Carr</v>
      </c>
      <c r="I5463" t="str">
        <f>IFERROR(IF(VLOOKUP(Test!G5463,SanityCheck!$F$2:$F$6384,1,FALSE)=Test!G5463,"Y","N"),"N")</f>
        <v>Y</v>
      </c>
    </row>
    <row r="5464" spans="1:9" x14ac:dyDescent="0.25">
      <c r="A5464" t="s">
        <v>3236</v>
      </c>
      <c r="B5464" t="s">
        <v>7501</v>
      </c>
      <c r="C5464" t="s">
        <v>7500</v>
      </c>
      <c r="D5464">
        <v>1994</v>
      </c>
      <c r="E5464" t="s">
        <v>7506</v>
      </c>
      <c r="G5464" t="str">
        <f t="shared" si="85"/>
        <v>General ApplicationsConstruction Simulation MethodologiesKnowledge-Based Assembly of Simulation Networks Using Construction Design Designs, Plans, and Methods1994A.M. Odeh</v>
      </c>
      <c r="I5464" t="str">
        <f>IFERROR(IF(VLOOKUP(Test!G5464,SanityCheck!$F$2:$F$6384,1,FALSE)=Test!G5464,"Y","N"),"N")</f>
        <v>Y</v>
      </c>
    </row>
    <row r="5465" spans="1:9" x14ac:dyDescent="0.25">
      <c r="A5465" t="s">
        <v>3236</v>
      </c>
      <c r="B5465" t="s">
        <v>7501</v>
      </c>
      <c r="C5465" t="s">
        <v>7503</v>
      </c>
      <c r="D5465">
        <v>1994</v>
      </c>
      <c r="E5465" t="s">
        <v>7502</v>
      </c>
      <c r="G5465" t="str">
        <f t="shared" si="85"/>
        <v>General ApplicationsConstruction Simulation MethodologiesAP3 - Advanced Project Planning Paradigm for Construction1994A. Sawhney</v>
      </c>
      <c r="I5465" t="str">
        <f>IFERROR(IF(VLOOKUP(Test!G5465,SanityCheck!$F$2:$F$6384,1,FALSE)=Test!G5465,"Y","N"),"N")</f>
        <v>Y</v>
      </c>
    </row>
    <row r="5466" spans="1:9" x14ac:dyDescent="0.25">
      <c r="A5466" t="s">
        <v>3236</v>
      </c>
      <c r="B5466" t="s">
        <v>7501</v>
      </c>
      <c r="C5466" t="s">
        <v>7503</v>
      </c>
      <c r="D5466">
        <v>1994</v>
      </c>
      <c r="E5466" t="s">
        <v>7495</v>
      </c>
      <c r="G5466" t="str">
        <f t="shared" si="85"/>
        <v>General ApplicationsConstruction Simulation MethodologiesAP3 - Advanced Project Planning Paradigm for Construction1994S.M. AbouRizk</v>
      </c>
      <c r="I5466" t="str">
        <f>IFERROR(IF(VLOOKUP(Test!G5466,SanityCheck!$F$2:$F$6384,1,FALSE)=Test!G5466,"Y","N"),"N")</f>
        <v>Y</v>
      </c>
    </row>
    <row r="5467" spans="1:9" x14ac:dyDescent="0.25">
      <c r="A5467" t="s">
        <v>3236</v>
      </c>
      <c r="B5467" t="s">
        <v>7501</v>
      </c>
      <c r="C5467" t="s">
        <v>7505</v>
      </c>
      <c r="D5467">
        <v>1994</v>
      </c>
      <c r="E5467" t="s">
        <v>7508</v>
      </c>
      <c r="G5467" t="str">
        <f t="shared" si="85"/>
        <v>General ApplicationsConstruction Simulation MethodologiesGeneral Purpose Simulation with Stroboscope1994J.C. Martinez</v>
      </c>
      <c r="I5467" t="str">
        <f>IFERROR(IF(VLOOKUP(Test!G5467,SanityCheck!$F$2:$F$6384,1,FALSE)=Test!G5467,"Y","N"),"N")</f>
        <v>Y</v>
      </c>
    </row>
    <row r="5468" spans="1:9" x14ac:dyDescent="0.25">
      <c r="A5468" t="s">
        <v>3236</v>
      </c>
      <c r="B5468" t="s">
        <v>7501</v>
      </c>
      <c r="C5468" t="s">
        <v>7505</v>
      </c>
      <c r="D5468">
        <v>1994</v>
      </c>
      <c r="E5468" t="s">
        <v>7504</v>
      </c>
      <c r="G5468" t="str">
        <f t="shared" si="85"/>
        <v>General ApplicationsConstruction Simulation MethodologiesGeneral Purpose Simulation with Stroboscope1994P.G. Ioannou</v>
      </c>
      <c r="I5468" t="str">
        <f>IFERROR(IF(VLOOKUP(Test!G5468,SanityCheck!$F$2:$F$6384,1,FALSE)=Test!G5468,"Y","N"),"N")</f>
        <v>Y</v>
      </c>
    </row>
    <row r="5469" spans="1:9" x14ac:dyDescent="0.25">
      <c r="A5469" t="s">
        <v>3236</v>
      </c>
      <c r="B5469" t="s">
        <v>7511</v>
      </c>
      <c r="C5469" t="s">
        <v>7510</v>
      </c>
      <c r="D5469">
        <v>1994</v>
      </c>
      <c r="E5469" t="s">
        <v>7509</v>
      </c>
      <c r="G5469" t="str">
        <f t="shared" si="85"/>
        <v>General ApplicationsApplications of Hazardous Waste ManagementHanford Tank Waste Remediation System Overview: A Dynamic Simulation Model1994K.D. Boomer</v>
      </c>
      <c r="I5469" t="str">
        <f>IFERROR(IF(VLOOKUP(Test!G5469,SanityCheck!$F$2:$F$6384,1,FALSE)=Test!G5469,"Y","N"),"N")</f>
        <v>Y</v>
      </c>
    </row>
    <row r="5470" spans="1:9" x14ac:dyDescent="0.25">
      <c r="A5470" t="s">
        <v>3236</v>
      </c>
      <c r="B5470" t="s">
        <v>7511</v>
      </c>
      <c r="C5470" t="s">
        <v>7510</v>
      </c>
      <c r="D5470">
        <v>1994</v>
      </c>
      <c r="E5470" t="s">
        <v>7519</v>
      </c>
      <c r="G5470" t="str">
        <f t="shared" si="85"/>
        <v>General ApplicationsApplications of Hazardous Waste ManagementHanford Tank Waste Remediation System Overview: A Dynamic Simulation Model1994R.S. Wittman</v>
      </c>
      <c r="I5470" t="str">
        <f>IFERROR(IF(VLOOKUP(Test!G5470,SanityCheck!$F$2:$F$6384,1,FALSE)=Test!G5470,"Y","N"),"N")</f>
        <v>Y</v>
      </c>
    </row>
    <row r="5471" spans="1:9" x14ac:dyDescent="0.25">
      <c r="A5471" t="s">
        <v>3236</v>
      </c>
      <c r="B5471" t="s">
        <v>7511</v>
      </c>
      <c r="C5471" t="s">
        <v>7510</v>
      </c>
      <c r="D5471">
        <v>1994</v>
      </c>
      <c r="E5471" t="s">
        <v>7521</v>
      </c>
      <c r="G5471" t="str">
        <f t="shared" si="85"/>
        <v>General ApplicationsApplications of Hazardous Waste ManagementHanford Tank Waste Remediation System Overview: A Dynamic Simulation Model1994M.A. Duffy</v>
      </c>
      <c r="I5471" t="str">
        <f>IFERROR(IF(VLOOKUP(Test!G5471,SanityCheck!$F$2:$F$6384,1,FALSE)=Test!G5471,"Y","N"),"N")</f>
        <v>Y</v>
      </c>
    </row>
    <row r="5472" spans="1:9" x14ac:dyDescent="0.25">
      <c r="A5472" t="s">
        <v>3236</v>
      </c>
      <c r="B5472" t="s">
        <v>7511</v>
      </c>
      <c r="C5472" t="s">
        <v>7510</v>
      </c>
      <c r="D5472">
        <v>1994</v>
      </c>
      <c r="E5472" t="s">
        <v>7517</v>
      </c>
      <c r="G5472" t="str">
        <f t="shared" si="85"/>
        <v>General ApplicationsApplications of Hazardous Waste ManagementHanford Tank Waste Remediation System Overview: A Dynamic Simulation Model1994C.M. Watson</v>
      </c>
      <c r="I5472" t="str">
        <f>IFERROR(IF(VLOOKUP(Test!G5472,SanityCheck!$F$2:$F$6384,1,FALSE)=Test!G5472,"Y","N"),"N")</f>
        <v>Y</v>
      </c>
    </row>
    <row r="5473" spans="1:9" x14ac:dyDescent="0.25">
      <c r="A5473" t="s">
        <v>3236</v>
      </c>
      <c r="B5473" t="s">
        <v>7511</v>
      </c>
      <c r="C5473" t="s">
        <v>7513</v>
      </c>
      <c r="D5473">
        <v>1994</v>
      </c>
      <c r="E5473" t="s">
        <v>7518</v>
      </c>
      <c r="G5473" t="str">
        <f t="shared" si="85"/>
        <v>General ApplicationsApplications of Hazardous Waste ManagementTru Waste System Models1994F.R. Hand</v>
      </c>
      <c r="I5473" t="str">
        <f>IFERROR(IF(VLOOKUP(Test!G5473,SanityCheck!$F$2:$F$6384,1,FALSE)=Test!G5473,"Y","N"),"N")</f>
        <v>Y</v>
      </c>
    </row>
    <row r="5474" spans="1:9" x14ac:dyDescent="0.25">
      <c r="A5474" t="s">
        <v>3236</v>
      </c>
      <c r="B5474" t="s">
        <v>7511</v>
      </c>
      <c r="C5474" t="s">
        <v>7513</v>
      </c>
      <c r="D5474">
        <v>1994</v>
      </c>
      <c r="E5474" t="s">
        <v>7512</v>
      </c>
      <c r="G5474" t="str">
        <f t="shared" si="85"/>
        <v>General ApplicationsApplications of Hazardous Waste ManagementTru Waste System Models1994G.W. Barr</v>
      </c>
      <c r="I5474" t="str">
        <f>IFERROR(IF(VLOOKUP(Test!G5474,SanityCheck!$F$2:$F$6384,1,FALSE)=Test!G5474,"Y","N"),"N")</f>
        <v>Y</v>
      </c>
    </row>
    <row r="5475" spans="1:9" x14ac:dyDescent="0.25">
      <c r="A5475" t="s">
        <v>3236</v>
      </c>
      <c r="B5475" t="s">
        <v>7511</v>
      </c>
      <c r="C5475" t="s">
        <v>7515</v>
      </c>
      <c r="D5475">
        <v>1994</v>
      </c>
      <c r="E5475" t="s">
        <v>7520</v>
      </c>
      <c r="G5475" t="str">
        <f t="shared" si="85"/>
        <v>General ApplicationsApplications of Hazardous Waste ManagementHanford Solid Waste Management System Simulation1994S.R. Shaver</v>
      </c>
      <c r="I5475" t="str">
        <f>IFERROR(IF(VLOOKUP(Test!G5475,SanityCheck!$F$2:$F$6384,1,FALSE)=Test!G5475,"Y","N"),"N")</f>
        <v>Y</v>
      </c>
    </row>
    <row r="5476" spans="1:9" x14ac:dyDescent="0.25">
      <c r="A5476" t="s">
        <v>3236</v>
      </c>
      <c r="B5476" t="s">
        <v>7511</v>
      </c>
      <c r="C5476" t="s">
        <v>7515</v>
      </c>
      <c r="D5476">
        <v>1994</v>
      </c>
      <c r="E5476" t="s">
        <v>7516</v>
      </c>
      <c r="G5476" t="str">
        <f t="shared" si="85"/>
        <v>General ApplicationsApplications of Hazardous Waste ManagementHanford Solid Waste Management System Simulation1994L.L. Armacost</v>
      </c>
      <c r="I5476" t="str">
        <f>IFERROR(IF(VLOOKUP(Test!G5476,SanityCheck!$F$2:$F$6384,1,FALSE)=Test!G5476,"Y","N"),"N")</f>
        <v>Y</v>
      </c>
    </row>
    <row r="5477" spans="1:9" x14ac:dyDescent="0.25">
      <c r="A5477" t="s">
        <v>3236</v>
      </c>
      <c r="B5477" t="s">
        <v>7511</v>
      </c>
      <c r="C5477" t="s">
        <v>7515</v>
      </c>
      <c r="D5477">
        <v>1994</v>
      </c>
      <c r="E5477" t="s">
        <v>7514</v>
      </c>
      <c r="G5477" t="str">
        <f t="shared" si="85"/>
        <v>General ApplicationsApplications of Hazardous Waste ManagementHanford Solid Waste Management System Simulation1994H.S. Konynenbelt</v>
      </c>
      <c r="I5477" t="str">
        <f>IFERROR(IF(VLOOKUP(Test!G5477,SanityCheck!$F$2:$F$6384,1,FALSE)=Test!G5477,"Y","N"),"N")</f>
        <v>Y</v>
      </c>
    </row>
    <row r="5478" spans="1:9" x14ac:dyDescent="0.25">
      <c r="A5478" t="s">
        <v>3236</v>
      </c>
      <c r="B5478" t="s">
        <v>7511</v>
      </c>
      <c r="C5478" t="s">
        <v>7515</v>
      </c>
      <c r="D5478">
        <v>1994</v>
      </c>
      <c r="E5478" t="s">
        <v>7522</v>
      </c>
      <c r="G5478" t="str">
        <f t="shared" si="85"/>
        <v>General ApplicationsApplications of Hazardous Waste ManagementHanford Solid Waste Management System Simulation1994R.R. Wehrman</v>
      </c>
      <c r="I5478" t="str">
        <f>IFERROR(IF(VLOOKUP(Test!G5478,SanityCheck!$F$2:$F$6384,1,FALSE)=Test!G5478,"Y","N"),"N")</f>
        <v>Y</v>
      </c>
    </row>
    <row r="5479" spans="1:9" x14ac:dyDescent="0.25">
      <c r="A5479" t="s">
        <v>3236</v>
      </c>
      <c r="B5479" t="s">
        <v>7525</v>
      </c>
      <c r="C5479" t="s">
        <v>7527</v>
      </c>
      <c r="D5479">
        <v>1994</v>
      </c>
      <c r="E5479" t="s">
        <v>7531</v>
      </c>
      <c r="G5479" t="str">
        <f t="shared" si="85"/>
        <v>General ApplicationsEnvironmental ApplicationSimulating One Dimension of Safety and Operational Efficiency at a Nuclear Power Plant1994P. Hoefer</v>
      </c>
      <c r="I5479" t="str">
        <f>IFERROR(IF(VLOOKUP(Test!G5479,SanityCheck!$F$2:$F$6384,1,FALSE)=Test!G5479,"Y","N"),"N")</f>
        <v>Y</v>
      </c>
    </row>
    <row r="5480" spans="1:9" x14ac:dyDescent="0.25">
      <c r="A5480" t="s">
        <v>3236</v>
      </c>
      <c r="B5480" t="s">
        <v>7525</v>
      </c>
      <c r="C5480" t="s">
        <v>7527</v>
      </c>
      <c r="D5480">
        <v>1994</v>
      </c>
      <c r="E5480" t="s">
        <v>7533</v>
      </c>
      <c r="G5480" t="str">
        <f t="shared" si="85"/>
        <v>General ApplicationsEnvironmental ApplicationSimulating One Dimension of Safety and Operational Efficiency at a Nuclear Power Plant1994C. Madu</v>
      </c>
      <c r="I5480" t="str">
        <f>IFERROR(IF(VLOOKUP(Test!G5480,SanityCheck!$F$2:$F$6384,1,FALSE)=Test!G5480,"Y","N"),"N")</f>
        <v>Y</v>
      </c>
    </row>
    <row r="5481" spans="1:9" x14ac:dyDescent="0.25">
      <c r="A5481" t="s">
        <v>3236</v>
      </c>
      <c r="B5481" t="s">
        <v>7525</v>
      </c>
      <c r="C5481" t="s">
        <v>7527</v>
      </c>
      <c r="D5481">
        <v>1994</v>
      </c>
      <c r="E5481" t="s">
        <v>7537</v>
      </c>
      <c r="G5481" t="str">
        <f t="shared" si="85"/>
        <v>General ApplicationsEnvironmental ApplicationSimulating One Dimension of Safety and Operational Efficiency at a Nuclear Power Plant1994E. Dagher</v>
      </c>
      <c r="I5481" t="str">
        <f>IFERROR(IF(VLOOKUP(Test!G5481,SanityCheck!$F$2:$F$6384,1,FALSE)=Test!G5481,"Y","N"),"N")</f>
        <v>Y</v>
      </c>
    </row>
    <row r="5482" spans="1:9" x14ac:dyDescent="0.25">
      <c r="A5482" t="s">
        <v>3236</v>
      </c>
      <c r="B5482" t="s">
        <v>7525</v>
      </c>
      <c r="C5482" t="s">
        <v>7527</v>
      </c>
      <c r="D5482">
        <v>1994</v>
      </c>
      <c r="E5482" t="s">
        <v>7538</v>
      </c>
      <c r="G5482" t="str">
        <f t="shared" si="85"/>
        <v>General ApplicationsEnvironmental ApplicationSimulating One Dimension of Safety and Operational Efficiency at a Nuclear Power Plant1994S.V. Davis</v>
      </c>
      <c r="I5482" t="str">
        <f>IFERROR(IF(VLOOKUP(Test!G5482,SanityCheck!$F$2:$F$6384,1,FALSE)=Test!G5482,"Y","N"),"N")</f>
        <v>Y</v>
      </c>
    </row>
    <row r="5483" spans="1:9" x14ac:dyDescent="0.25">
      <c r="A5483" t="s">
        <v>3236</v>
      </c>
      <c r="B5483" t="s">
        <v>7525</v>
      </c>
      <c r="C5483" t="s">
        <v>7527</v>
      </c>
      <c r="D5483">
        <v>1994</v>
      </c>
      <c r="E5483" t="s">
        <v>7526</v>
      </c>
      <c r="G5483" t="str">
        <f t="shared" si="85"/>
        <v>General ApplicationsEnvironmental ApplicationSimulating One Dimension of Safety and Operational Efficiency at a Nuclear Power Plant1994J.M. Donnelly</v>
      </c>
      <c r="I5483" t="str">
        <f>IFERROR(IF(VLOOKUP(Test!G5483,SanityCheck!$F$2:$F$6384,1,FALSE)=Test!G5483,"Y","N"),"N")</f>
        <v>Y</v>
      </c>
    </row>
    <row r="5484" spans="1:9" x14ac:dyDescent="0.25">
      <c r="A5484" t="s">
        <v>3236</v>
      </c>
      <c r="B5484" t="s">
        <v>7525</v>
      </c>
      <c r="C5484" t="s">
        <v>7524</v>
      </c>
      <c r="D5484">
        <v>1994</v>
      </c>
      <c r="E5484" t="s">
        <v>7535</v>
      </c>
      <c r="G5484" t="str">
        <f t="shared" si="85"/>
        <v>General ApplicationsEnvironmental ApplicationPredicting Environmental Restoration Activities Through Static Simulation1994T.L. Ross</v>
      </c>
      <c r="I5484" t="str">
        <f>IFERROR(IF(VLOOKUP(Test!G5484,SanityCheck!$F$2:$F$6384,1,FALSE)=Test!G5484,"Y","N"),"N")</f>
        <v>Y</v>
      </c>
    </row>
    <row r="5485" spans="1:9" x14ac:dyDescent="0.25">
      <c r="A5485" t="s">
        <v>3236</v>
      </c>
      <c r="B5485" t="s">
        <v>7525</v>
      </c>
      <c r="C5485" t="s">
        <v>7524</v>
      </c>
      <c r="D5485">
        <v>1994</v>
      </c>
      <c r="E5485" t="s">
        <v>7534</v>
      </c>
      <c r="G5485" t="str">
        <f t="shared" si="85"/>
        <v>General ApplicationsEnvironmental ApplicationPredicting Environmental Restoration Activities Through Static Simulation1994D.A. King</v>
      </c>
      <c r="I5485" t="str">
        <f>IFERROR(IF(VLOOKUP(Test!G5485,SanityCheck!$F$2:$F$6384,1,FALSE)=Test!G5485,"Y","N"),"N")</f>
        <v>Y</v>
      </c>
    </row>
    <row r="5486" spans="1:9" x14ac:dyDescent="0.25">
      <c r="A5486" t="s">
        <v>3236</v>
      </c>
      <c r="B5486" t="s">
        <v>7525</v>
      </c>
      <c r="C5486" t="s">
        <v>7524</v>
      </c>
      <c r="D5486">
        <v>1994</v>
      </c>
      <c r="E5486" t="s">
        <v>7523</v>
      </c>
      <c r="G5486" t="str">
        <f t="shared" si="85"/>
        <v>General ApplicationsEnvironmental ApplicationPredicting Environmental Restoration Activities Through Static Simulation1994M.L. Wilkins</v>
      </c>
      <c r="I5486" t="str">
        <f>IFERROR(IF(VLOOKUP(Test!G5486,SanityCheck!$F$2:$F$6384,1,FALSE)=Test!G5486,"Y","N"),"N")</f>
        <v>Y</v>
      </c>
    </row>
    <row r="5487" spans="1:9" x14ac:dyDescent="0.25">
      <c r="A5487" t="s">
        <v>3236</v>
      </c>
      <c r="B5487" t="s">
        <v>7525</v>
      </c>
      <c r="C5487" t="s">
        <v>7524</v>
      </c>
      <c r="D5487">
        <v>1994</v>
      </c>
      <c r="E5487" t="s">
        <v>7528</v>
      </c>
      <c r="G5487" t="str">
        <f t="shared" si="85"/>
        <v>General ApplicationsEnvironmental ApplicationPredicting Environmental Restoration Activities Through Static Simulation1994M.F. Forward</v>
      </c>
      <c r="I5487" t="str">
        <f>IFERROR(IF(VLOOKUP(Test!G5487,SanityCheck!$F$2:$F$6384,1,FALSE)=Test!G5487,"Y","N"),"N")</f>
        <v>Y</v>
      </c>
    </row>
    <row r="5488" spans="1:9" x14ac:dyDescent="0.25">
      <c r="A5488" t="s">
        <v>3236</v>
      </c>
      <c r="B5488" t="s">
        <v>7525</v>
      </c>
      <c r="C5488" t="s">
        <v>7530</v>
      </c>
      <c r="D5488">
        <v>1994</v>
      </c>
      <c r="E5488" t="s">
        <v>7532</v>
      </c>
      <c r="G5488" t="str">
        <f t="shared" si="85"/>
        <v>General ApplicationsEnvironmental ApplicationModel Sensitivity Analysis in Environmental Emergency Management: A Case Study in Oil Spill Modeling1994W. Lehr</v>
      </c>
      <c r="I5488" t="str">
        <f>IFERROR(IF(VLOOKUP(Test!G5488,SanityCheck!$F$2:$F$6384,1,FALSE)=Test!G5488,"Y","N"),"N")</f>
        <v>Y</v>
      </c>
    </row>
    <row r="5489" spans="1:9" x14ac:dyDescent="0.25">
      <c r="A5489" t="s">
        <v>3236</v>
      </c>
      <c r="B5489" t="s">
        <v>7525</v>
      </c>
      <c r="C5489" t="s">
        <v>7530</v>
      </c>
      <c r="D5489">
        <v>1994</v>
      </c>
      <c r="E5489" t="s">
        <v>7539</v>
      </c>
      <c r="G5489" t="str">
        <f t="shared" si="85"/>
        <v>General ApplicationsEnvironmental ApplicationModel Sensitivity Analysis in Environmental Emergency Management: A Case Study in Oil Spill Modeling1994D. Calhoun</v>
      </c>
      <c r="I5489" t="str">
        <f>IFERROR(IF(VLOOKUP(Test!G5489,SanityCheck!$F$2:$F$6384,1,FALSE)=Test!G5489,"Y","N"),"N")</f>
        <v>Y</v>
      </c>
    </row>
    <row r="5490" spans="1:9" x14ac:dyDescent="0.25">
      <c r="A5490" t="s">
        <v>3236</v>
      </c>
      <c r="B5490" t="s">
        <v>7525</v>
      </c>
      <c r="C5490" t="s">
        <v>7530</v>
      </c>
      <c r="D5490">
        <v>1994</v>
      </c>
      <c r="E5490" t="s">
        <v>7540</v>
      </c>
      <c r="G5490" t="str">
        <f t="shared" si="85"/>
        <v>General ApplicationsEnvironmental ApplicationModel Sensitivity Analysis in Environmental Emergency Management: A Case Study in Oil Spill Modeling1994R. Jones</v>
      </c>
      <c r="I5490" t="str">
        <f>IFERROR(IF(VLOOKUP(Test!G5490,SanityCheck!$F$2:$F$6384,1,FALSE)=Test!G5490,"Y","N"),"N")</f>
        <v>Y</v>
      </c>
    </row>
    <row r="5491" spans="1:9" x14ac:dyDescent="0.25">
      <c r="A5491" t="s">
        <v>3236</v>
      </c>
      <c r="B5491" t="s">
        <v>7525</v>
      </c>
      <c r="C5491" t="s">
        <v>7530</v>
      </c>
      <c r="D5491">
        <v>1994</v>
      </c>
      <c r="E5491" t="s">
        <v>7529</v>
      </c>
      <c r="G5491" t="str">
        <f t="shared" si="85"/>
        <v>General ApplicationsEnvironmental ApplicationModel Sensitivity Analysis in Environmental Emergency Management: A Case Study in Oil Spill Modeling1994A. Lewandowski</v>
      </c>
      <c r="I5491" t="str">
        <f>IFERROR(IF(VLOOKUP(Test!G5491,SanityCheck!$F$2:$F$6384,1,FALSE)=Test!G5491,"Y","N"),"N")</f>
        <v>Y</v>
      </c>
    </row>
    <row r="5492" spans="1:9" x14ac:dyDescent="0.25">
      <c r="A5492" t="s">
        <v>3236</v>
      </c>
      <c r="B5492" t="s">
        <v>7525</v>
      </c>
      <c r="C5492" t="s">
        <v>7530</v>
      </c>
      <c r="D5492">
        <v>1994</v>
      </c>
      <c r="E5492" t="s">
        <v>7536</v>
      </c>
      <c r="G5492" t="str">
        <f t="shared" si="85"/>
        <v>General ApplicationsEnvironmental ApplicationModel Sensitivity Analysis in Environmental Emergency Management: A Case Study in Oil Spill Modeling1994R. Overstreet</v>
      </c>
      <c r="I5492" t="str">
        <f>IFERROR(IF(VLOOKUP(Test!G5492,SanityCheck!$F$2:$F$6384,1,FALSE)=Test!G5492,"Y","N"),"N")</f>
        <v>Y</v>
      </c>
    </row>
    <row r="5493" spans="1:9" x14ac:dyDescent="0.25">
      <c r="A5493" t="s">
        <v>3236</v>
      </c>
      <c r="B5493" t="s">
        <v>7543</v>
      </c>
      <c r="C5493" t="s">
        <v>7549</v>
      </c>
      <c r="D5493">
        <v>1994</v>
      </c>
      <c r="E5493" t="s">
        <v>7553</v>
      </c>
      <c r="G5493" t="str">
        <f t="shared" si="85"/>
        <v>General ApplicationsBusiness Process ReengineeringAnalyzing and Re-Engineering Business Processes Using Simulation1994R. Bhaskar</v>
      </c>
      <c r="I5493" t="str">
        <f>IFERROR(IF(VLOOKUP(Test!G5493,SanityCheck!$F$2:$F$6384,1,FALSE)=Test!G5493,"Y","N"),"N")</f>
        <v>Y</v>
      </c>
    </row>
    <row r="5494" spans="1:9" x14ac:dyDescent="0.25">
      <c r="A5494" t="s">
        <v>3236</v>
      </c>
      <c r="B5494" t="s">
        <v>7543</v>
      </c>
      <c r="C5494" t="s">
        <v>7549</v>
      </c>
      <c r="D5494">
        <v>1994</v>
      </c>
      <c r="E5494" t="s">
        <v>7557</v>
      </c>
      <c r="G5494" t="str">
        <f t="shared" si="85"/>
        <v>General ApplicationsBusiness Process ReengineeringAnalyzing and Re-Engineering Business Processes Using Simulation1994H.S. Lee</v>
      </c>
      <c r="I5494" t="str">
        <f>IFERROR(IF(VLOOKUP(Test!G5494,SanityCheck!$F$2:$F$6384,1,FALSE)=Test!G5494,"Y","N"),"N")</f>
        <v>Y</v>
      </c>
    </row>
    <row r="5495" spans="1:9" x14ac:dyDescent="0.25">
      <c r="A5495" t="s">
        <v>3236</v>
      </c>
      <c r="B5495" t="s">
        <v>7543</v>
      </c>
      <c r="C5495" t="s">
        <v>7549</v>
      </c>
      <c r="D5495">
        <v>1994</v>
      </c>
      <c r="E5495" t="s">
        <v>7551</v>
      </c>
      <c r="G5495" t="str">
        <f t="shared" si="85"/>
        <v>General ApplicationsBusiness Process ReengineeringAnalyzing and Re-Engineering Business Processes Using Simulation1994A. Levas</v>
      </c>
      <c r="I5495" t="str">
        <f>IFERROR(IF(VLOOKUP(Test!G5495,SanityCheck!$F$2:$F$6384,1,FALSE)=Test!G5495,"Y","N"),"N")</f>
        <v>Y</v>
      </c>
    </row>
    <row r="5496" spans="1:9" x14ac:dyDescent="0.25">
      <c r="A5496" t="s">
        <v>3236</v>
      </c>
      <c r="B5496" t="s">
        <v>7543</v>
      </c>
      <c r="C5496" t="s">
        <v>7549</v>
      </c>
      <c r="D5496">
        <v>1994</v>
      </c>
      <c r="E5496" t="s">
        <v>7550</v>
      </c>
      <c r="G5496" t="str">
        <f t="shared" si="85"/>
        <v>General ApplicationsBusiness Process ReengineeringAnalyzing and Re-Engineering Business Processes Using Simulation1994R. Petrakian</v>
      </c>
      <c r="I5496" t="str">
        <f>IFERROR(IF(VLOOKUP(Test!G5496,SanityCheck!$F$2:$F$6384,1,FALSE)=Test!G5496,"Y","N"),"N")</f>
        <v>Y</v>
      </c>
    </row>
    <row r="5497" spans="1:9" x14ac:dyDescent="0.25">
      <c r="A5497" t="s">
        <v>3236</v>
      </c>
      <c r="B5497" t="s">
        <v>7543</v>
      </c>
      <c r="C5497" t="s">
        <v>7549</v>
      </c>
      <c r="D5497">
        <v>1994</v>
      </c>
      <c r="E5497" t="s">
        <v>7548</v>
      </c>
      <c r="G5497" t="str">
        <f t="shared" si="85"/>
        <v>General ApplicationsBusiness Process ReengineeringAnalyzing and Re-Engineering Business Processes Using Simulation1994F. Tsai</v>
      </c>
      <c r="I5497" t="str">
        <f>IFERROR(IF(VLOOKUP(Test!G5497,SanityCheck!$F$2:$F$6384,1,FALSE)=Test!G5497,"Y","N"),"N")</f>
        <v>Y</v>
      </c>
    </row>
    <row r="5498" spans="1:9" x14ac:dyDescent="0.25">
      <c r="A5498" t="s">
        <v>3236</v>
      </c>
      <c r="B5498" t="s">
        <v>7543</v>
      </c>
      <c r="C5498" t="s">
        <v>7549</v>
      </c>
      <c r="D5498">
        <v>1994</v>
      </c>
      <c r="E5498" t="s">
        <v>7554</v>
      </c>
      <c r="G5498" t="str">
        <f t="shared" si="85"/>
        <v>General ApplicationsBusiness Process ReengineeringAnalyzing and Re-Engineering Business Processes Using Simulation1994B. Tulskie</v>
      </c>
      <c r="I5498" t="str">
        <f>IFERROR(IF(VLOOKUP(Test!G5498,SanityCheck!$F$2:$F$6384,1,FALSE)=Test!G5498,"Y","N"),"N")</f>
        <v>Y</v>
      </c>
    </row>
    <row r="5499" spans="1:9" x14ac:dyDescent="0.25">
      <c r="A5499" t="s">
        <v>3236</v>
      </c>
      <c r="B5499" t="s">
        <v>7543</v>
      </c>
      <c r="C5499" t="s">
        <v>7545</v>
      </c>
      <c r="D5499">
        <v>1994</v>
      </c>
      <c r="E5499" t="s">
        <v>7544</v>
      </c>
      <c r="G5499" t="str">
        <f t="shared" si="85"/>
        <v>General ApplicationsBusiness Process ReengineeringSimulation Satyagraha, A Successful Strategy for Business Process Reengineering1994D. Bridgeland</v>
      </c>
      <c r="I5499" t="str">
        <f>IFERROR(IF(VLOOKUP(Test!G5499,SanityCheck!$F$2:$F$6384,1,FALSE)=Test!G5499,"Y","N"),"N")</f>
        <v>Y</v>
      </c>
    </row>
    <row r="5500" spans="1:9" x14ac:dyDescent="0.25">
      <c r="A5500" t="s">
        <v>3236</v>
      </c>
      <c r="B5500" t="s">
        <v>7543</v>
      </c>
      <c r="C5500" t="s">
        <v>7545</v>
      </c>
      <c r="D5500">
        <v>1994</v>
      </c>
      <c r="E5500" t="s">
        <v>7552</v>
      </c>
      <c r="G5500" t="str">
        <f t="shared" si="85"/>
        <v>General ApplicationsBusiness Process ReengineeringSimulation Satyagraha, A Successful Strategy for Business Process Reengineering1994S. Becker</v>
      </c>
      <c r="I5500" t="str">
        <f>IFERROR(IF(VLOOKUP(Test!G5500,SanityCheck!$F$2:$F$6384,1,FALSE)=Test!G5500,"Y","N"),"N")</f>
        <v>Y</v>
      </c>
    </row>
    <row r="5501" spans="1:9" x14ac:dyDescent="0.25">
      <c r="A5501" t="s">
        <v>3236</v>
      </c>
      <c r="B5501" t="s">
        <v>7543</v>
      </c>
      <c r="C5501" t="s">
        <v>7542</v>
      </c>
      <c r="D5501">
        <v>1994</v>
      </c>
      <c r="E5501" t="s">
        <v>7541</v>
      </c>
      <c r="G5501" t="str">
        <f t="shared" si="85"/>
        <v>General ApplicationsBusiness Process ReengineeringIntegrating BPR with Image-Based Work Flow1994R.M. Shapiro</v>
      </c>
      <c r="I5501" t="str">
        <f>IFERROR(IF(VLOOKUP(Test!G5501,SanityCheck!$F$2:$F$6384,1,FALSE)=Test!G5501,"Y","N"),"N")</f>
        <v>Y</v>
      </c>
    </row>
    <row r="5502" spans="1:9" x14ac:dyDescent="0.25">
      <c r="A5502" t="s">
        <v>3236</v>
      </c>
      <c r="B5502" t="s">
        <v>7543</v>
      </c>
      <c r="C5502" t="s">
        <v>7547</v>
      </c>
      <c r="D5502">
        <v>1994</v>
      </c>
      <c r="E5502" t="s">
        <v>7546</v>
      </c>
      <c r="G5502" t="str">
        <f t="shared" si="85"/>
        <v>General ApplicationsBusiness Process ReengineeringA Railroad Intermodal Capacity Model1994M.L. Weigel</v>
      </c>
      <c r="I5502" t="str">
        <f>IFERROR(IF(VLOOKUP(Test!G5502,SanityCheck!$F$2:$F$6384,1,FALSE)=Test!G5502,"Y","N"),"N")</f>
        <v>Y</v>
      </c>
    </row>
    <row r="5503" spans="1:9" x14ac:dyDescent="0.25">
      <c r="A5503" t="s">
        <v>3236</v>
      </c>
      <c r="B5503" t="s">
        <v>7543</v>
      </c>
      <c r="C5503" t="s">
        <v>7556</v>
      </c>
      <c r="D5503">
        <v>1994</v>
      </c>
      <c r="E5503" t="s">
        <v>7558</v>
      </c>
      <c r="G5503" t="str">
        <f t="shared" si="85"/>
        <v>General ApplicationsBusiness Process ReengineeringSimulation of a Railroad Intermodal Terminal1994T. Sarosky</v>
      </c>
      <c r="I5503" t="str">
        <f>IFERROR(IF(VLOOKUP(Test!G5503,SanityCheck!$F$2:$F$6384,1,FALSE)=Test!G5503,"Y","N"),"N")</f>
        <v>Y</v>
      </c>
    </row>
    <row r="5504" spans="1:9" x14ac:dyDescent="0.25">
      <c r="A5504" t="s">
        <v>3236</v>
      </c>
      <c r="B5504" t="s">
        <v>7543</v>
      </c>
      <c r="C5504" t="s">
        <v>7556</v>
      </c>
      <c r="D5504">
        <v>1994</v>
      </c>
      <c r="E5504" t="s">
        <v>7555</v>
      </c>
      <c r="G5504" t="str">
        <f t="shared" si="85"/>
        <v>General ApplicationsBusiness Process ReengineeringSimulation of a Railroad Intermodal Terminal1994T. Wilcox</v>
      </c>
      <c r="I5504" t="str">
        <f>IFERROR(IF(VLOOKUP(Test!G5504,SanityCheck!$F$2:$F$6384,1,FALSE)=Test!G5504,"Y","N"),"N")</f>
        <v>Y</v>
      </c>
    </row>
    <row r="5505" spans="1:9" x14ac:dyDescent="0.25">
      <c r="A5505" t="s">
        <v>6440</v>
      </c>
      <c r="B5505" t="s">
        <v>7561</v>
      </c>
      <c r="C5505" t="s">
        <v>7560</v>
      </c>
      <c r="D5505">
        <v>1994</v>
      </c>
      <c r="E5505" t="s">
        <v>7559</v>
      </c>
      <c r="G5505" t="str">
        <f t="shared" si="85"/>
        <v>Parallel and Distributed Simulation/General Application II/EducationFood ProcessingIntegrating Simulation and Optimization: An Application in Fish Processing Industry1994S.U. Randhawa</v>
      </c>
      <c r="I5505" t="str">
        <f>IFERROR(IF(VLOOKUP(Test!G5505,SanityCheck!$F$2:$F$6384,1,FALSE)=Test!G5505,"Y","N"),"N")</f>
        <v>Y</v>
      </c>
    </row>
    <row r="5506" spans="1:9" x14ac:dyDescent="0.25">
      <c r="A5506" t="s">
        <v>6440</v>
      </c>
      <c r="B5506" t="s">
        <v>7561</v>
      </c>
      <c r="C5506" t="s">
        <v>7563</v>
      </c>
      <c r="D5506">
        <v>1994</v>
      </c>
      <c r="E5506" t="s">
        <v>7562</v>
      </c>
      <c r="G5506" t="str">
        <f t="shared" ref="G5506:G5569" si="86">CONCATENATE(A5506,B5506,C5506,D5506,E5506)</f>
        <v>Parallel and Distributed Simulation/General Application II/EducationFood ProcessingA Simulation Approach to Capacity Expansion for the Pistachio Hulling Process1994Y. Dessouky</v>
      </c>
      <c r="I5506" t="str">
        <f>IFERROR(IF(VLOOKUP(Test!G5506,SanityCheck!$F$2:$F$6384,1,FALSE)=Test!G5506,"Y","N"),"N")</f>
        <v>Y</v>
      </c>
    </row>
    <row r="5507" spans="1:9" x14ac:dyDescent="0.25">
      <c r="A5507" t="s">
        <v>6440</v>
      </c>
      <c r="B5507" t="s">
        <v>7561</v>
      </c>
      <c r="C5507" t="s">
        <v>7563</v>
      </c>
      <c r="D5507">
        <v>1994</v>
      </c>
      <c r="E5507" t="s">
        <v>7567</v>
      </c>
      <c r="G5507" t="str">
        <f t="shared" si="86"/>
        <v>Parallel and Distributed Simulation/General Application II/EducationFood ProcessingA Simulation Approach to Capacity Expansion for the Pistachio Hulling Process1994G. Maggioli</v>
      </c>
      <c r="I5507" t="str">
        <f>IFERROR(IF(VLOOKUP(Test!G5507,SanityCheck!$F$2:$F$6384,1,FALSE)=Test!G5507,"Y","N"),"N")</f>
        <v>Y</v>
      </c>
    </row>
    <row r="5508" spans="1:9" x14ac:dyDescent="0.25">
      <c r="A5508" t="s">
        <v>6440</v>
      </c>
      <c r="B5508" t="s">
        <v>7561</v>
      </c>
      <c r="C5508" t="s">
        <v>7563</v>
      </c>
      <c r="D5508">
        <v>1994</v>
      </c>
      <c r="E5508" t="s">
        <v>7566</v>
      </c>
      <c r="G5508" t="str">
        <f t="shared" si="86"/>
        <v>Parallel and Distributed Simulation/General Application II/EducationFood ProcessingA Simulation Approach to Capacity Expansion for the Pistachio Hulling Process1994D. Szeflin</v>
      </c>
      <c r="I5508" t="str">
        <f>IFERROR(IF(VLOOKUP(Test!G5508,SanityCheck!$F$2:$F$6384,1,FALSE)=Test!G5508,"Y","N"),"N")</f>
        <v>Y</v>
      </c>
    </row>
    <row r="5509" spans="1:9" x14ac:dyDescent="0.25">
      <c r="A5509" t="s">
        <v>6440</v>
      </c>
      <c r="B5509" t="s">
        <v>7561</v>
      </c>
      <c r="C5509" t="s">
        <v>7565</v>
      </c>
      <c r="D5509">
        <v>1994</v>
      </c>
      <c r="E5509" t="s">
        <v>7571</v>
      </c>
      <c r="G5509" t="str">
        <f t="shared" si="86"/>
        <v>Parallel and Distributed Simulation/General Application II/EducationFood ProcessingThe Use of Simulation in Evaluating International Competitiveness in Broiler Production1994C.M. Gempesaw</v>
      </c>
      <c r="I5509" t="str">
        <f>IFERROR(IF(VLOOKUP(Test!G5509,SanityCheck!$F$2:$F$6384,1,FALSE)=Test!G5509,"Y","N"),"N")</f>
        <v>Y</v>
      </c>
    </row>
    <row r="5510" spans="1:9" x14ac:dyDescent="0.25">
      <c r="A5510" t="s">
        <v>6440</v>
      </c>
      <c r="B5510" t="s">
        <v>7561</v>
      </c>
      <c r="C5510" t="s">
        <v>7565</v>
      </c>
      <c r="D5510">
        <v>1994</v>
      </c>
      <c r="E5510" t="s">
        <v>7569</v>
      </c>
      <c r="G5510" t="str">
        <f t="shared" si="86"/>
        <v>Parallel and Distributed Simulation/General Application II/EducationFood ProcessingThe Use of Simulation in Evaluating International Competitiveness in Broiler Production1994F.Z.R. Albay</v>
      </c>
      <c r="I5510" t="str">
        <f>IFERROR(IF(VLOOKUP(Test!G5510,SanityCheck!$F$2:$F$6384,1,FALSE)=Test!G5510,"Y","N"),"N")</f>
        <v>Y</v>
      </c>
    </row>
    <row r="5511" spans="1:9" x14ac:dyDescent="0.25">
      <c r="A5511" t="s">
        <v>6440</v>
      </c>
      <c r="B5511" t="s">
        <v>7561</v>
      </c>
      <c r="C5511" t="s">
        <v>7565</v>
      </c>
      <c r="D5511">
        <v>1994</v>
      </c>
      <c r="E5511" t="s">
        <v>7564</v>
      </c>
      <c r="G5511" t="str">
        <f t="shared" si="86"/>
        <v>Parallel and Distributed Simulation/General Application II/EducationFood ProcessingThe Use of Simulation in Evaluating International Competitiveness in Broiler Production1994J.R. Bacon</v>
      </c>
      <c r="I5511" t="str">
        <f>IFERROR(IF(VLOOKUP(Test!G5511,SanityCheck!$F$2:$F$6384,1,FALSE)=Test!G5511,"Y","N"),"N")</f>
        <v>Y</v>
      </c>
    </row>
    <row r="5512" spans="1:9" x14ac:dyDescent="0.25">
      <c r="A5512" t="s">
        <v>6440</v>
      </c>
      <c r="B5512" t="s">
        <v>7561</v>
      </c>
      <c r="C5512" t="s">
        <v>7565</v>
      </c>
      <c r="D5512">
        <v>1994</v>
      </c>
      <c r="E5512" t="s">
        <v>7568</v>
      </c>
      <c r="G5512" t="str">
        <f t="shared" si="86"/>
        <v>Parallel and Distributed Simulation/General Application II/EducationFood ProcessingThe Use of Simulation in Evaluating International Competitiveness in Broiler Production1994J. Corman</v>
      </c>
      <c r="I5512" t="str">
        <f>IFERROR(IF(VLOOKUP(Test!G5512,SanityCheck!$F$2:$F$6384,1,FALSE)=Test!G5512,"Y","N"),"N")</f>
        <v>Y</v>
      </c>
    </row>
    <row r="5513" spans="1:9" x14ac:dyDescent="0.25">
      <c r="A5513" t="s">
        <v>6440</v>
      </c>
      <c r="B5513" t="s">
        <v>7561</v>
      </c>
      <c r="C5513" t="s">
        <v>7565</v>
      </c>
      <c r="D5513">
        <v>1994</v>
      </c>
      <c r="E5513" t="s">
        <v>7570</v>
      </c>
      <c r="G5513" t="str">
        <f t="shared" si="86"/>
        <v>Parallel and Distributed Simulation/General Application II/EducationFood ProcessingThe Use of Simulation in Evaluating International Competitiveness in Broiler Production1994S. Narayanan</v>
      </c>
      <c r="I5513" t="str">
        <f>IFERROR(IF(VLOOKUP(Test!G5513,SanityCheck!$F$2:$F$6384,1,FALSE)=Test!G5513,"Y","N"),"N")</f>
        <v>Y</v>
      </c>
    </row>
    <row r="5514" spans="1:9" x14ac:dyDescent="0.25">
      <c r="A5514" t="s">
        <v>6440</v>
      </c>
      <c r="B5514" t="s">
        <v>7574</v>
      </c>
      <c r="C5514" t="s">
        <v>7581</v>
      </c>
      <c r="D5514">
        <v>1994</v>
      </c>
      <c r="E5514" t="s">
        <v>7580</v>
      </c>
      <c r="G5514" t="str">
        <f t="shared" si="86"/>
        <v>Parallel and Distributed Simulation/General Application II/EducationComputer System PerformanceSimulation of Heterogeneous Networks1994M. Rumekasten</v>
      </c>
      <c r="I5514" t="str">
        <f>IFERROR(IF(VLOOKUP(Test!G5514,SanityCheck!$F$2:$F$6384,1,FALSE)=Test!G5514,"Y","N"),"N")</f>
        <v>Y</v>
      </c>
    </row>
    <row r="5515" spans="1:9" x14ac:dyDescent="0.25">
      <c r="A5515" t="s">
        <v>6440</v>
      </c>
      <c r="B5515" t="s">
        <v>7574</v>
      </c>
      <c r="C5515" t="s">
        <v>7573</v>
      </c>
      <c r="D5515">
        <v>1994</v>
      </c>
      <c r="E5515" t="s">
        <v>7572</v>
      </c>
      <c r="G5515" t="str">
        <f t="shared" si="86"/>
        <v>Parallel and Distributed Simulation/General Application II/EducationComputer System PerformanceModel Description in the INSYDE Simulator for Evaluating Large-Scale Computer System1994T. Komatsu</v>
      </c>
      <c r="I5515" t="str">
        <f>IFERROR(IF(VLOOKUP(Test!G5515,SanityCheck!$F$2:$F$6384,1,FALSE)=Test!G5515,"Y","N"),"N")</f>
        <v>Y</v>
      </c>
    </row>
    <row r="5516" spans="1:9" x14ac:dyDescent="0.25">
      <c r="A5516" t="s">
        <v>6440</v>
      </c>
      <c r="B5516" t="s">
        <v>7574</v>
      </c>
      <c r="C5516" t="s">
        <v>7573</v>
      </c>
      <c r="D5516">
        <v>1994</v>
      </c>
      <c r="E5516" t="s">
        <v>7578</v>
      </c>
      <c r="G5516" t="str">
        <f t="shared" si="86"/>
        <v>Parallel and Distributed Simulation/General Application II/EducationComputer System PerformanceModel Description in the INSYDE Simulator for Evaluating Large-Scale Computer System1994H. Wakayama</v>
      </c>
      <c r="I5516" t="str">
        <f>IFERROR(IF(VLOOKUP(Test!G5516,SanityCheck!$F$2:$F$6384,1,FALSE)=Test!G5516,"Y","N"),"N")</f>
        <v>Y</v>
      </c>
    </row>
    <row r="5517" spans="1:9" x14ac:dyDescent="0.25">
      <c r="A5517" t="s">
        <v>6440</v>
      </c>
      <c r="B5517" t="s">
        <v>7574</v>
      </c>
      <c r="C5517" t="s">
        <v>7573</v>
      </c>
      <c r="D5517">
        <v>1994</v>
      </c>
      <c r="E5517" t="s">
        <v>7577</v>
      </c>
      <c r="G5517" t="str">
        <f t="shared" si="86"/>
        <v>Parallel and Distributed Simulation/General Application II/EducationComputer System PerformanceModel Description in the INSYDE Simulator for Evaluating Large-Scale Computer System1994J. Nose</v>
      </c>
      <c r="I5517" t="str">
        <f>IFERROR(IF(VLOOKUP(Test!G5517,SanityCheck!$F$2:$F$6384,1,FALSE)=Test!G5517,"Y","N"),"N")</f>
        <v>Y</v>
      </c>
    </row>
    <row r="5518" spans="1:9" x14ac:dyDescent="0.25">
      <c r="A5518" t="s">
        <v>6440</v>
      </c>
      <c r="B5518" t="s">
        <v>7574</v>
      </c>
      <c r="C5518" t="s">
        <v>7576</v>
      </c>
      <c r="D5518">
        <v>1994</v>
      </c>
      <c r="E5518" t="s">
        <v>7575</v>
      </c>
      <c r="G5518" t="str">
        <f t="shared" si="86"/>
        <v>Parallel and Distributed Simulation/General Application II/EducationComputer System PerformancePerformance Modeling Study of a Client/Server System Architecture1994J. Shen</v>
      </c>
      <c r="I5518" t="str">
        <f>IFERROR(IF(VLOOKUP(Test!G5518,SanityCheck!$F$2:$F$6384,1,FALSE)=Test!G5518,"Y","N"),"N")</f>
        <v>Y</v>
      </c>
    </row>
    <row r="5519" spans="1:9" x14ac:dyDescent="0.25">
      <c r="A5519" t="s">
        <v>6440</v>
      </c>
      <c r="B5519" t="s">
        <v>7574</v>
      </c>
      <c r="C5519" t="s">
        <v>7576</v>
      </c>
      <c r="D5519">
        <v>1994</v>
      </c>
      <c r="E5519" t="s">
        <v>7579</v>
      </c>
      <c r="G5519" t="str">
        <f t="shared" si="86"/>
        <v>Parallel and Distributed Simulation/General Application II/EducationComputer System PerformancePerformance Modeling Study of a Client/Server System Architecture1994S. Butler</v>
      </c>
      <c r="I5519" t="str">
        <f>IFERROR(IF(VLOOKUP(Test!G5519,SanityCheck!$F$2:$F$6384,1,FALSE)=Test!G5519,"Y","N"),"N")</f>
        <v>Y</v>
      </c>
    </row>
    <row r="5520" spans="1:9" x14ac:dyDescent="0.25">
      <c r="A5520" t="s">
        <v>6440</v>
      </c>
      <c r="B5520" t="s">
        <v>7584</v>
      </c>
      <c r="C5520" t="s">
        <v>7585</v>
      </c>
      <c r="D5520">
        <v>1994</v>
      </c>
      <c r="E5520" t="s">
        <v>6483</v>
      </c>
      <c r="G5520" t="str">
        <f t="shared" si="86"/>
        <v>Parallel and Distributed Simulation/General Application II/EducationIssues in Creating Generic ModelsFocused Analysis and Training Environments1994F.B. Armstrong</v>
      </c>
      <c r="I5520" t="str">
        <f>IFERROR(IF(VLOOKUP(Test!G5520,SanityCheck!$F$2:$F$6384,1,FALSE)=Test!G5520,"Y","N"),"N")</f>
        <v>Y</v>
      </c>
    </row>
    <row r="5521" spans="1:9" x14ac:dyDescent="0.25">
      <c r="A5521" t="s">
        <v>6440</v>
      </c>
      <c r="B5521" t="s">
        <v>7584</v>
      </c>
      <c r="C5521" t="s">
        <v>7585</v>
      </c>
      <c r="D5521">
        <v>1994</v>
      </c>
      <c r="E5521" t="s">
        <v>7582</v>
      </c>
      <c r="G5521" t="str">
        <f t="shared" si="86"/>
        <v>Parallel and Distributed Simulation/General Application II/EducationIssues in Creating Generic ModelsFocused Analysis and Training Environments1994B.W. Mazziotti</v>
      </c>
      <c r="I5521" t="str">
        <f>IFERROR(IF(VLOOKUP(Test!G5521,SanityCheck!$F$2:$F$6384,1,FALSE)=Test!G5521,"Y","N"),"N")</f>
        <v>Y</v>
      </c>
    </row>
    <row r="5522" spans="1:9" x14ac:dyDescent="0.25">
      <c r="A5522" t="s">
        <v>6440</v>
      </c>
      <c r="B5522" t="s">
        <v>7584</v>
      </c>
      <c r="C5522" t="s">
        <v>7585</v>
      </c>
      <c r="D5522">
        <v>1994</v>
      </c>
      <c r="E5522" t="s">
        <v>7586</v>
      </c>
      <c r="G5522" t="str">
        <f t="shared" si="86"/>
        <v>Parallel and Distributed Simulation/General Application II/EducationIssues in Creating Generic ModelsFocused Analysis and Training Environments1994D.M. Benjamin</v>
      </c>
      <c r="I5522" t="str">
        <f>IFERROR(IF(VLOOKUP(Test!G5522,SanityCheck!$F$2:$F$6384,1,FALSE)=Test!G5522,"Y","N"),"N")</f>
        <v>Y</v>
      </c>
    </row>
    <row r="5523" spans="1:9" x14ac:dyDescent="0.25">
      <c r="A5523" t="s">
        <v>6440</v>
      </c>
      <c r="B5523" t="s">
        <v>7584</v>
      </c>
      <c r="C5523" t="s">
        <v>7585</v>
      </c>
      <c r="D5523">
        <v>1994</v>
      </c>
      <c r="E5523" t="s">
        <v>7587</v>
      </c>
      <c r="G5523" t="str">
        <f t="shared" si="86"/>
        <v>Parallel and Distributed Simulation/General Application II/EducationIssues in Creating Generic ModelsFocused Analysis and Training Environments1994K. Powell</v>
      </c>
      <c r="I5523" t="str">
        <f>IFERROR(IF(VLOOKUP(Test!G5523,SanityCheck!$F$2:$F$6384,1,FALSE)=Test!G5523,"Y","N"),"N")</f>
        <v>Y</v>
      </c>
    </row>
    <row r="5524" spans="1:9" x14ac:dyDescent="0.25">
      <c r="A5524" t="s">
        <v>6440</v>
      </c>
      <c r="B5524" t="s">
        <v>7584</v>
      </c>
      <c r="C5524" t="s">
        <v>7588</v>
      </c>
      <c r="D5524">
        <v>1994</v>
      </c>
      <c r="E5524" t="s">
        <v>7582</v>
      </c>
      <c r="G5524" t="str">
        <f t="shared" si="86"/>
        <v>Parallel and Distributed Simulation/General Application II/EducationIssues in Creating Generic ModelsCreating a Focused Application Simulator with Flexible Decision Making Capabilities1994B.W. Mazziotti</v>
      </c>
      <c r="I5524" t="str">
        <f>IFERROR(IF(VLOOKUP(Test!G5524,SanityCheck!$F$2:$F$6384,1,FALSE)=Test!G5524,"Y","N"),"N")</f>
        <v>Y</v>
      </c>
    </row>
    <row r="5525" spans="1:9" x14ac:dyDescent="0.25">
      <c r="A5525" t="s">
        <v>6440</v>
      </c>
      <c r="B5525" t="s">
        <v>7584</v>
      </c>
      <c r="C5525" t="s">
        <v>7588</v>
      </c>
      <c r="D5525">
        <v>1994</v>
      </c>
      <c r="E5525" t="s">
        <v>6483</v>
      </c>
      <c r="G5525" t="str">
        <f t="shared" si="86"/>
        <v>Parallel and Distributed Simulation/General Application II/EducationIssues in Creating Generic ModelsCreating a Focused Application Simulator with Flexible Decision Making Capabilities1994F.B. Armstrong</v>
      </c>
      <c r="I5525" t="str">
        <f>IFERROR(IF(VLOOKUP(Test!G5525,SanityCheck!$F$2:$F$6384,1,FALSE)=Test!G5525,"Y","N"),"N")</f>
        <v>Y</v>
      </c>
    </row>
    <row r="5526" spans="1:9" x14ac:dyDescent="0.25">
      <c r="A5526" t="s">
        <v>6440</v>
      </c>
      <c r="B5526" t="s">
        <v>7584</v>
      </c>
      <c r="C5526" t="s">
        <v>7583</v>
      </c>
      <c r="D5526">
        <v>1994</v>
      </c>
      <c r="E5526" t="s">
        <v>7586</v>
      </c>
      <c r="G5526" t="str">
        <f t="shared" si="86"/>
        <v>Parallel and Distributed Simulation/General Application II/EducationIssues in Creating Generic ModelsIssues and Requirements for Building a Generic Animation1994D.M. Benjamin</v>
      </c>
      <c r="I5526" t="str">
        <f>IFERROR(IF(VLOOKUP(Test!G5526,SanityCheck!$F$2:$F$6384,1,FALSE)=Test!G5526,"Y","N"),"N")</f>
        <v>Y</v>
      </c>
    </row>
    <row r="5527" spans="1:9" x14ac:dyDescent="0.25">
      <c r="A5527" t="s">
        <v>6440</v>
      </c>
      <c r="B5527" t="s">
        <v>7584</v>
      </c>
      <c r="C5527" t="s">
        <v>7583</v>
      </c>
      <c r="D5527">
        <v>1994</v>
      </c>
      <c r="E5527" t="s">
        <v>7582</v>
      </c>
      <c r="G5527" t="str">
        <f t="shared" si="86"/>
        <v>Parallel and Distributed Simulation/General Application II/EducationIssues in Creating Generic ModelsIssues and Requirements for Building a Generic Animation1994B.W. Mazziotti</v>
      </c>
      <c r="I5527" t="str">
        <f>IFERROR(IF(VLOOKUP(Test!G5527,SanityCheck!$F$2:$F$6384,1,FALSE)=Test!G5527,"Y","N"),"N")</f>
        <v>Y</v>
      </c>
    </row>
    <row r="5528" spans="1:9" x14ac:dyDescent="0.25">
      <c r="A5528" t="s">
        <v>6440</v>
      </c>
      <c r="B5528" t="s">
        <v>7584</v>
      </c>
      <c r="C5528" t="s">
        <v>7583</v>
      </c>
      <c r="D5528">
        <v>1994</v>
      </c>
      <c r="E5528" t="s">
        <v>6483</v>
      </c>
      <c r="G5528" t="str">
        <f t="shared" si="86"/>
        <v>Parallel and Distributed Simulation/General Application II/EducationIssues in Creating Generic ModelsIssues and Requirements for Building a Generic Animation1994F.B. Armstrong</v>
      </c>
      <c r="I5528" t="str">
        <f>IFERROR(IF(VLOOKUP(Test!G5528,SanityCheck!$F$2:$F$6384,1,FALSE)=Test!G5528,"Y","N"),"N")</f>
        <v>Y</v>
      </c>
    </row>
    <row r="5529" spans="1:9" x14ac:dyDescent="0.25">
      <c r="A5529" t="s">
        <v>6440</v>
      </c>
      <c r="B5529" t="s">
        <v>7591</v>
      </c>
      <c r="C5529" t="s">
        <v>7590</v>
      </c>
      <c r="D5529">
        <v>1994</v>
      </c>
      <c r="E5529" t="s">
        <v>7589</v>
      </c>
      <c r="G5529" t="str">
        <f t="shared" si="86"/>
        <v>Parallel and Distributed Simulation/General Application II/EducationStatistical Software for SimulationSimulation Statistical Software: An Introspective Appraisal1994P.J. Sanchez</v>
      </c>
      <c r="I5529" t="str">
        <f>IFERROR(IF(VLOOKUP(Test!G5529,SanityCheck!$F$2:$F$6384,1,FALSE)=Test!G5529,"Y","N"),"N")</f>
        <v>Y</v>
      </c>
    </row>
    <row r="5530" spans="1:9" x14ac:dyDescent="0.25">
      <c r="A5530" t="s">
        <v>6440</v>
      </c>
      <c r="B5530" t="s">
        <v>7591</v>
      </c>
      <c r="C5530" t="s">
        <v>7590</v>
      </c>
      <c r="D5530">
        <v>1994</v>
      </c>
      <c r="E5530" t="s">
        <v>7594</v>
      </c>
      <c r="G5530" t="str">
        <f t="shared" si="86"/>
        <v>Parallel and Distributed Simulation/General Application II/EducationStatistical Software for SimulationSimulation Statistical Software: An Introspective Appraisal1994F. Chance</v>
      </c>
      <c r="I5530" t="str">
        <f>IFERROR(IF(VLOOKUP(Test!G5530,SanityCheck!$F$2:$F$6384,1,FALSE)=Test!G5530,"Y","N"),"N")</f>
        <v>Y</v>
      </c>
    </row>
    <row r="5531" spans="1:9" x14ac:dyDescent="0.25">
      <c r="A5531" t="s">
        <v>6440</v>
      </c>
      <c r="B5531" t="s">
        <v>7591</v>
      </c>
      <c r="C5531" t="s">
        <v>7590</v>
      </c>
      <c r="D5531">
        <v>1994</v>
      </c>
      <c r="E5531" t="s">
        <v>6466</v>
      </c>
      <c r="G5531" t="str">
        <f t="shared" si="86"/>
        <v>Parallel and Distributed Simulation/General Application II/EducationStatistical Software for SimulationSimulation Statistical Software: An Introspective Appraisal1994K.J. Healy</v>
      </c>
      <c r="I5531" t="str">
        <f>IFERROR(IF(VLOOKUP(Test!G5531,SanityCheck!$F$2:$F$6384,1,FALSE)=Test!G5531,"Y","N"),"N")</f>
        <v>Y</v>
      </c>
    </row>
    <row r="5532" spans="1:9" x14ac:dyDescent="0.25">
      <c r="A5532" t="s">
        <v>6440</v>
      </c>
      <c r="B5532" t="s">
        <v>7591</v>
      </c>
      <c r="C5532" t="s">
        <v>7590</v>
      </c>
      <c r="D5532">
        <v>1994</v>
      </c>
      <c r="E5532" t="s">
        <v>7592</v>
      </c>
      <c r="G5532" t="str">
        <f t="shared" si="86"/>
        <v>Parallel and Distributed Simulation/General Application II/EducationStatistical Software for SimulationSimulation Statistical Software: An Introspective Appraisal1994J.O. Henriksen</v>
      </c>
      <c r="I5532" t="str">
        <f>IFERROR(IF(VLOOKUP(Test!G5532,SanityCheck!$F$2:$F$6384,1,FALSE)=Test!G5532,"Y","N"),"N")</f>
        <v>Y</v>
      </c>
    </row>
    <row r="5533" spans="1:9" x14ac:dyDescent="0.25">
      <c r="A5533" t="s">
        <v>6440</v>
      </c>
      <c r="B5533" t="s">
        <v>7591</v>
      </c>
      <c r="C5533" t="s">
        <v>7590</v>
      </c>
      <c r="D5533">
        <v>1994</v>
      </c>
      <c r="E5533" t="s">
        <v>6486</v>
      </c>
      <c r="G5533" t="str">
        <f t="shared" si="86"/>
        <v>Parallel and Distributed Simulation/General Application II/EducationStatistical Software for SimulationSimulation Statistical Software: An Introspective Appraisal1994W.D. Kelton</v>
      </c>
      <c r="I5533" t="str">
        <f>IFERROR(IF(VLOOKUP(Test!G5533,SanityCheck!$F$2:$F$6384,1,FALSE)=Test!G5533,"Y","N"),"N")</f>
        <v>Y</v>
      </c>
    </row>
    <row r="5534" spans="1:9" x14ac:dyDescent="0.25">
      <c r="A5534" t="s">
        <v>6440</v>
      </c>
      <c r="B5534" t="s">
        <v>7591</v>
      </c>
      <c r="C5534" t="s">
        <v>7590</v>
      </c>
      <c r="D5534">
        <v>1994</v>
      </c>
      <c r="E5534" t="s">
        <v>7593</v>
      </c>
      <c r="G5534" t="str">
        <f t="shared" si="86"/>
        <v>Parallel and Distributed Simulation/General Application II/EducationStatistical Software for SimulationSimulation Statistical Software: An Introspective Appraisal1994S.G. Vincent</v>
      </c>
      <c r="I5534" t="str">
        <f>IFERROR(IF(VLOOKUP(Test!G5534,SanityCheck!$F$2:$F$6384,1,FALSE)=Test!G5534,"Y","N"),"N")</f>
        <v>Y</v>
      </c>
    </row>
    <row r="5535" spans="1:9" x14ac:dyDescent="0.25">
      <c r="A5535" t="s">
        <v>6440</v>
      </c>
      <c r="B5535" t="s">
        <v>7597</v>
      </c>
      <c r="C5535" t="s">
        <v>7600</v>
      </c>
      <c r="D5535">
        <v>1994</v>
      </c>
      <c r="E5535" t="s">
        <v>7601</v>
      </c>
      <c r="G5535" t="str">
        <f t="shared" si="86"/>
        <v>Parallel and Distributed Simulation/General Application II/EducationAdvanced Tutorials in Parallel/Distributed SimulationSynchronizing Simulations in Distributed Interactive Simulation1994S. Cheung</v>
      </c>
      <c r="I5535" t="str">
        <f>IFERROR(IF(VLOOKUP(Test!G5535,SanityCheck!$F$2:$F$6384,1,FALSE)=Test!G5535,"Y","N"),"N")</f>
        <v>Y</v>
      </c>
    </row>
    <row r="5536" spans="1:9" x14ac:dyDescent="0.25">
      <c r="A5536" t="s">
        <v>6440</v>
      </c>
      <c r="B5536" t="s">
        <v>7597</v>
      </c>
      <c r="C5536" t="s">
        <v>7600</v>
      </c>
      <c r="D5536">
        <v>1994</v>
      </c>
      <c r="E5536" t="s">
        <v>7599</v>
      </c>
      <c r="G5536" t="str">
        <f t="shared" si="86"/>
        <v>Parallel and Distributed Simulation/General Application II/EducationAdvanced Tutorials in Parallel/Distributed SimulationSynchronizing Simulations in Distributed Interactive Simulation1994M. Loper</v>
      </c>
      <c r="I5536" t="str">
        <f>IFERROR(IF(VLOOKUP(Test!G5536,SanityCheck!$F$2:$F$6384,1,FALSE)=Test!G5536,"Y","N"),"N")</f>
        <v>Y</v>
      </c>
    </row>
    <row r="5537" spans="1:9" x14ac:dyDescent="0.25">
      <c r="A5537" t="s">
        <v>6440</v>
      </c>
      <c r="B5537" t="s">
        <v>7597</v>
      </c>
      <c r="C5537" t="s">
        <v>7603</v>
      </c>
      <c r="D5537">
        <v>1994</v>
      </c>
      <c r="E5537" t="s">
        <v>7602</v>
      </c>
      <c r="G5537" t="str">
        <f t="shared" si="86"/>
        <v>Parallel and Distributed Simulation/General Application II/EducationAdvanced Tutorials in Parallel/Distributed SimulationLanguage Support for Parallel Discrete-Event Simulations1994R.L. Bargodia</v>
      </c>
      <c r="I5537" t="str">
        <f>IFERROR(IF(VLOOKUP(Test!G5537,SanityCheck!$F$2:$F$6384,1,FALSE)=Test!G5537,"Y","N"),"N")</f>
        <v>Y</v>
      </c>
    </row>
    <row r="5538" spans="1:9" x14ac:dyDescent="0.25">
      <c r="A5538" t="s">
        <v>6440</v>
      </c>
      <c r="B5538" t="s">
        <v>7597</v>
      </c>
      <c r="C5538" t="s">
        <v>7596</v>
      </c>
      <c r="D5538">
        <v>1994</v>
      </c>
      <c r="E5538" t="s">
        <v>7606</v>
      </c>
      <c r="G5538" t="str">
        <f t="shared" si="86"/>
        <v>Parallel and Distributed Simulation/General Application II/EducationAdvanced Tutorials in Parallel/Distributed SimulationGTW: A Time Warp System for Shared Memory Multiprocessors1994S. Das</v>
      </c>
      <c r="I5538" t="str">
        <f>IFERROR(IF(VLOOKUP(Test!G5538,SanityCheck!$F$2:$F$6384,1,FALSE)=Test!G5538,"Y","N"),"N")</f>
        <v>Y</v>
      </c>
    </row>
    <row r="5539" spans="1:9" x14ac:dyDescent="0.25">
      <c r="A5539" t="s">
        <v>6440</v>
      </c>
      <c r="B5539" t="s">
        <v>7597</v>
      </c>
      <c r="C5539" t="s">
        <v>7596</v>
      </c>
      <c r="D5539">
        <v>1994</v>
      </c>
      <c r="E5539" t="s">
        <v>7605</v>
      </c>
      <c r="G5539" t="str">
        <f t="shared" si="86"/>
        <v>Parallel and Distributed Simulation/General Application II/EducationAdvanced Tutorials in Parallel/Distributed SimulationGTW: A Time Warp System for Shared Memory Multiprocessors1994R. Fujimoto</v>
      </c>
      <c r="I5539" t="str">
        <f>IFERROR(IF(VLOOKUP(Test!G5539,SanityCheck!$F$2:$F$6384,1,FALSE)=Test!G5539,"Y","N"),"N")</f>
        <v>Y</v>
      </c>
    </row>
    <row r="5540" spans="1:9" x14ac:dyDescent="0.25">
      <c r="A5540" t="s">
        <v>6440</v>
      </c>
      <c r="B5540" t="s">
        <v>7597</v>
      </c>
      <c r="C5540" t="s">
        <v>7596</v>
      </c>
      <c r="D5540">
        <v>1994</v>
      </c>
      <c r="E5540" t="s">
        <v>7598</v>
      </c>
      <c r="G5540" t="str">
        <f t="shared" si="86"/>
        <v>Parallel and Distributed Simulation/General Application II/EducationAdvanced Tutorials in Parallel/Distributed SimulationGTW: A Time Warp System for Shared Memory Multiprocessors1994K. Panesar</v>
      </c>
      <c r="I5540" t="str">
        <f>IFERROR(IF(VLOOKUP(Test!G5540,SanityCheck!$F$2:$F$6384,1,FALSE)=Test!G5540,"Y","N"),"N")</f>
        <v>Y</v>
      </c>
    </row>
    <row r="5541" spans="1:9" x14ac:dyDescent="0.25">
      <c r="A5541" t="s">
        <v>6440</v>
      </c>
      <c r="B5541" t="s">
        <v>7597</v>
      </c>
      <c r="C5541" t="s">
        <v>7596</v>
      </c>
      <c r="D5541">
        <v>1994</v>
      </c>
      <c r="E5541" t="s">
        <v>7604</v>
      </c>
      <c r="G5541" t="str">
        <f t="shared" si="86"/>
        <v>Parallel and Distributed Simulation/General Application II/EducationAdvanced Tutorials in Parallel/Distributed SimulationGTW: A Time Warp System for Shared Memory Multiprocessors1994D. Allison</v>
      </c>
      <c r="I5541" t="str">
        <f>IFERROR(IF(VLOOKUP(Test!G5541,SanityCheck!$F$2:$F$6384,1,FALSE)=Test!G5541,"Y","N"),"N")</f>
        <v>Y</v>
      </c>
    </row>
    <row r="5542" spans="1:9" x14ac:dyDescent="0.25">
      <c r="A5542" t="s">
        <v>6440</v>
      </c>
      <c r="B5542" t="s">
        <v>7597</v>
      </c>
      <c r="C5542" t="s">
        <v>7596</v>
      </c>
      <c r="D5542">
        <v>1994</v>
      </c>
      <c r="E5542" t="s">
        <v>7595</v>
      </c>
      <c r="G5542" t="str">
        <f t="shared" si="86"/>
        <v>Parallel and Distributed Simulation/General Application II/EducationAdvanced Tutorials in Parallel/Distributed SimulationGTW: A Time Warp System for Shared Memory Multiprocessors1994M. Hybinette</v>
      </c>
      <c r="I5542" t="str">
        <f>IFERROR(IF(VLOOKUP(Test!G5542,SanityCheck!$F$2:$F$6384,1,FALSE)=Test!G5542,"Y","N"),"N")</f>
        <v>Y</v>
      </c>
    </row>
    <row r="5543" spans="1:9" x14ac:dyDescent="0.25">
      <c r="A5543" t="s">
        <v>6440</v>
      </c>
      <c r="B5543" t="s">
        <v>7609</v>
      </c>
      <c r="C5543" t="s">
        <v>7608</v>
      </c>
      <c r="D5543">
        <v>1994</v>
      </c>
      <c r="E5543" t="s">
        <v>7607</v>
      </c>
      <c r="G5543" t="str">
        <f t="shared" si="86"/>
        <v>Parallel and Distributed Simulation/General Application II/EducationParallel/Distributed Simulation IService Oriented Scheduling in Time Warp1994R. Ronngren</v>
      </c>
      <c r="I5543" t="str">
        <f>IFERROR(IF(VLOOKUP(Test!G5543,SanityCheck!$F$2:$F$6384,1,FALSE)=Test!G5543,"Y","N"),"N")</f>
        <v>Y</v>
      </c>
    </row>
    <row r="5544" spans="1:9" x14ac:dyDescent="0.25">
      <c r="A5544" t="s">
        <v>6440</v>
      </c>
      <c r="B5544" t="s">
        <v>7609</v>
      </c>
      <c r="C5544" t="s">
        <v>7608</v>
      </c>
      <c r="D5544">
        <v>1994</v>
      </c>
      <c r="E5544" t="s">
        <v>7610</v>
      </c>
      <c r="G5544" t="str">
        <f t="shared" si="86"/>
        <v>Parallel and Distributed Simulation/General Application II/EducationParallel/Distributed Simulation IService Oriented Scheduling in Time Warp1994R. Ayani</v>
      </c>
      <c r="I5544" t="str">
        <f>IFERROR(IF(VLOOKUP(Test!G5544,SanityCheck!$F$2:$F$6384,1,FALSE)=Test!G5544,"Y","N"),"N")</f>
        <v>Y</v>
      </c>
    </row>
    <row r="5545" spans="1:9" x14ac:dyDescent="0.25">
      <c r="A5545" t="s">
        <v>6440</v>
      </c>
      <c r="B5545" t="s">
        <v>7609</v>
      </c>
      <c r="C5545" t="s">
        <v>7612</v>
      </c>
      <c r="D5545">
        <v>1994</v>
      </c>
      <c r="E5545" t="s">
        <v>7614</v>
      </c>
      <c r="G5545" t="str">
        <f t="shared" si="86"/>
        <v>Parallel and Distributed Simulation/General Application II/EducationParallel/Distributed Simulation ITiming Simulation of Paragon Codes Using Workstation Clusters1994P.M. Dickens</v>
      </c>
      <c r="I5545" t="str">
        <f>IFERROR(IF(VLOOKUP(Test!G5545,SanityCheck!$F$2:$F$6384,1,FALSE)=Test!G5545,"Y","N"),"N")</f>
        <v>Y</v>
      </c>
    </row>
    <row r="5546" spans="1:9" x14ac:dyDescent="0.25">
      <c r="A5546" t="s">
        <v>6440</v>
      </c>
      <c r="B5546" t="s">
        <v>7609</v>
      </c>
      <c r="C5546" t="s">
        <v>7612</v>
      </c>
      <c r="D5546">
        <v>1994</v>
      </c>
      <c r="E5546" t="s">
        <v>7613</v>
      </c>
      <c r="G5546" t="str">
        <f t="shared" si="86"/>
        <v>Parallel and Distributed Simulation/General Application II/EducationParallel/Distributed Simulation ITiming Simulation of Paragon Codes Using Workstation Clusters1994P. Heidelberger</v>
      </c>
      <c r="I5546" t="str">
        <f>IFERROR(IF(VLOOKUP(Test!G5546,SanityCheck!$F$2:$F$6384,1,FALSE)=Test!G5546,"Y","N"),"N")</f>
        <v>Y</v>
      </c>
    </row>
    <row r="5547" spans="1:9" x14ac:dyDescent="0.25">
      <c r="A5547" t="s">
        <v>6440</v>
      </c>
      <c r="B5547" t="s">
        <v>7609</v>
      </c>
      <c r="C5547" t="s">
        <v>7612</v>
      </c>
      <c r="D5547">
        <v>1994</v>
      </c>
      <c r="E5547" t="s">
        <v>7611</v>
      </c>
      <c r="G5547" t="str">
        <f t="shared" si="86"/>
        <v>Parallel and Distributed Simulation/General Application II/EducationParallel/Distributed Simulation ITiming Simulation of Paragon Codes Using Workstation Clusters1994D.M. Nicol</v>
      </c>
      <c r="I5547" t="str">
        <f>IFERROR(IF(VLOOKUP(Test!G5547,SanityCheck!$F$2:$F$6384,1,FALSE)=Test!G5547,"Y","N"),"N")</f>
        <v>Y</v>
      </c>
    </row>
    <row r="5548" spans="1:9" x14ac:dyDescent="0.25">
      <c r="A5548" t="s">
        <v>6440</v>
      </c>
      <c r="B5548" t="s">
        <v>7617</v>
      </c>
      <c r="C5548" t="s">
        <v>7619</v>
      </c>
      <c r="D5548">
        <v>1994</v>
      </c>
      <c r="E5548" t="s">
        <v>7623</v>
      </c>
      <c r="G5548" t="str">
        <f t="shared" si="86"/>
        <v>Parallel and Distributed Simulation/General Application II/EducationParallel/Distributed Simulation IIParallel Logic Level Simulation of VLSI Circuits1994R. Bagrodia</v>
      </c>
      <c r="I5548" t="str">
        <f>IFERROR(IF(VLOOKUP(Test!G5548,SanityCheck!$F$2:$F$6384,1,FALSE)=Test!G5548,"Y","N"),"N")</f>
        <v>Y</v>
      </c>
    </row>
    <row r="5549" spans="1:9" x14ac:dyDescent="0.25">
      <c r="A5549" t="s">
        <v>6440</v>
      </c>
      <c r="B5549" t="s">
        <v>7617</v>
      </c>
      <c r="C5549" t="s">
        <v>7619</v>
      </c>
      <c r="D5549">
        <v>1994</v>
      </c>
      <c r="E5549" t="s">
        <v>7622</v>
      </c>
      <c r="G5549" t="str">
        <f t="shared" si="86"/>
        <v>Parallel and Distributed Simulation/General Application II/EducationParallel/Distributed Simulation IIParallel Logic Level Simulation of VLSI Circuits1994Z. Li</v>
      </c>
      <c r="I5549" t="str">
        <f>IFERROR(IF(VLOOKUP(Test!G5549,SanityCheck!$F$2:$F$6384,1,FALSE)=Test!G5549,"Y","N"),"N")</f>
        <v>Y</v>
      </c>
    </row>
    <row r="5550" spans="1:9" x14ac:dyDescent="0.25">
      <c r="A5550" t="s">
        <v>6440</v>
      </c>
      <c r="B5550" t="s">
        <v>7617</v>
      </c>
      <c r="C5550" t="s">
        <v>7619</v>
      </c>
      <c r="D5550">
        <v>1994</v>
      </c>
      <c r="E5550" t="s">
        <v>7618</v>
      </c>
      <c r="G5550" t="str">
        <f t="shared" si="86"/>
        <v>Parallel and Distributed Simulation/General Application II/EducationParallel/Distributed Simulation IIParallel Logic Level Simulation of VLSI Circuits1994V. Jha</v>
      </c>
      <c r="I5550" t="str">
        <f>IFERROR(IF(VLOOKUP(Test!G5550,SanityCheck!$F$2:$F$6384,1,FALSE)=Test!G5550,"Y","N"),"N")</f>
        <v>Y</v>
      </c>
    </row>
    <row r="5551" spans="1:9" x14ac:dyDescent="0.25">
      <c r="A5551" t="s">
        <v>6440</v>
      </c>
      <c r="B5551" t="s">
        <v>7617</v>
      </c>
      <c r="C5551" t="s">
        <v>7619</v>
      </c>
      <c r="D5551">
        <v>1994</v>
      </c>
      <c r="E5551" t="s">
        <v>7621</v>
      </c>
      <c r="G5551" t="str">
        <f t="shared" si="86"/>
        <v>Parallel and Distributed Simulation/General Application II/EducationParallel/Distributed Simulation IIParallel Logic Level Simulation of VLSI Circuits1994Y. Chen</v>
      </c>
      <c r="I5551" t="str">
        <f>IFERROR(IF(VLOOKUP(Test!G5551,SanityCheck!$F$2:$F$6384,1,FALSE)=Test!G5551,"Y","N"),"N")</f>
        <v>Y</v>
      </c>
    </row>
    <row r="5552" spans="1:9" x14ac:dyDescent="0.25">
      <c r="A5552" t="s">
        <v>6440</v>
      </c>
      <c r="B5552" t="s">
        <v>7617</v>
      </c>
      <c r="C5552" t="s">
        <v>7619</v>
      </c>
      <c r="D5552">
        <v>1994</v>
      </c>
      <c r="E5552" t="s">
        <v>7620</v>
      </c>
      <c r="G5552" t="str">
        <f t="shared" si="86"/>
        <v>Parallel and Distributed Simulation/General Application II/EducationParallel/Distributed Simulation IIParallel Logic Level Simulation of VLSI Circuits1994J. Cong</v>
      </c>
      <c r="I5552" t="str">
        <f>IFERROR(IF(VLOOKUP(Test!G5552,SanityCheck!$F$2:$F$6384,1,FALSE)=Test!G5552,"Y","N"),"N")</f>
        <v>Y</v>
      </c>
    </row>
    <row r="5553" spans="1:9" x14ac:dyDescent="0.25">
      <c r="A5553" t="s">
        <v>6440</v>
      </c>
      <c r="B5553" t="s">
        <v>7617</v>
      </c>
      <c r="C5553" t="s">
        <v>7625</v>
      </c>
      <c r="D5553">
        <v>1994</v>
      </c>
      <c r="E5553" t="s">
        <v>7626</v>
      </c>
      <c r="G5553" t="str">
        <f t="shared" si="86"/>
        <v>Parallel and Distributed Simulation/General Application II/EducationParallel/Distributed Simulation IIUsing a Shot Clock to Design an Efficient Parallel Distributed Simulation1994J.T. Douglass</v>
      </c>
      <c r="I5553" t="str">
        <f>IFERROR(IF(VLOOKUP(Test!G5553,SanityCheck!$F$2:$F$6384,1,FALSE)=Test!G5553,"Y","N"),"N")</f>
        <v>Y</v>
      </c>
    </row>
    <row r="5554" spans="1:9" x14ac:dyDescent="0.25">
      <c r="A5554" t="s">
        <v>6440</v>
      </c>
      <c r="B5554" t="s">
        <v>7617</v>
      </c>
      <c r="C5554" t="s">
        <v>7625</v>
      </c>
      <c r="D5554">
        <v>1994</v>
      </c>
      <c r="E5554" t="s">
        <v>7624</v>
      </c>
      <c r="G5554" t="str">
        <f t="shared" si="86"/>
        <v>Parallel and Distributed Simulation/General Application II/EducationParallel/Distributed Simulation IIUsing a Shot Clock to Design an Efficient Parallel Distributed Simulation1994B.A. Malloy</v>
      </c>
      <c r="I5554" t="str">
        <f>IFERROR(IF(VLOOKUP(Test!G5554,SanityCheck!$F$2:$F$6384,1,FALSE)=Test!G5554,"Y","N"),"N")</f>
        <v>Y</v>
      </c>
    </row>
    <row r="5555" spans="1:9" x14ac:dyDescent="0.25">
      <c r="A5555" t="s">
        <v>6440</v>
      </c>
      <c r="B5555" t="s">
        <v>7617</v>
      </c>
      <c r="C5555" t="s">
        <v>7616</v>
      </c>
      <c r="D5555">
        <v>1994</v>
      </c>
      <c r="E5555" t="s">
        <v>7615</v>
      </c>
      <c r="G5555" t="str">
        <f t="shared" si="86"/>
        <v>Parallel and Distributed Simulation/General Application II/EducationParallel/Distributed Simulation IIMassively Parallel SIMD Simulation of Discrete Time Stochastic Petri Nets1994S.C. Roy</v>
      </c>
      <c r="I5555" t="str">
        <f>IFERROR(IF(VLOOKUP(Test!G5555,SanityCheck!$F$2:$F$6384,1,FALSE)=Test!G5555,"Y","N"),"N")</f>
        <v>Y</v>
      </c>
    </row>
    <row r="5556" spans="1:9" x14ac:dyDescent="0.25">
      <c r="A5556" t="s">
        <v>6440</v>
      </c>
      <c r="B5556" t="s">
        <v>6425</v>
      </c>
      <c r="C5556" t="s">
        <v>6456</v>
      </c>
      <c r="D5556">
        <v>1994</v>
      </c>
      <c r="E5556" t="s">
        <v>6461</v>
      </c>
      <c r="G5556" t="str">
        <f t="shared" si="86"/>
        <v>Parallel and Distributed Simulation/General Application II/EducationPanel DiscussionTeaching Simulation: A Panel Discussion1994S.H. Jacobson</v>
      </c>
      <c r="I5556" t="str">
        <f>IFERROR(IF(VLOOKUP(Test!G5556,SanityCheck!$F$2:$F$6384,1,FALSE)=Test!G5556,"Y","N"),"N")</f>
        <v>Y</v>
      </c>
    </row>
    <row r="5557" spans="1:9" x14ac:dyDescent="0.25">
      <c r="A5557" t="s">
        <v>6440</v>
      </c>
      <c r="B5557" t="s">
        <v>6425</v>
      </c>
      <c r="C5557" t="s">
        <v>6456</v>
      </c>
      <c r="D5557">
        <v>1994</v>
      </c>
      <c r="E5557" t="s">
        <v>6455</v>
      </c>
      <c r="G5557" t="str">
        <f t="shared" si="86"/>
        <v>Parallel and Distributed Simulation/General Application II/EducationPanel DiscussionTeaching Simulation: A Panel Discussion1994D.J. Morrice</v>
      </c>
      <c r="I5557" t="str">
        <f>IFERROR(IF(VLOOKUP(Test!G5557,SanityCheck!$F$2:$F$6384,1,FALSE)=Test!G5557,"Y","N"),"N")</f>
        <v>Y</v>
      </c>
    </row>
    <row r="5558" spans="1:9" x14ac:dyDescent="0.25">
      <c r="A5558" t="s">
        <v>6440</v>
      </c>
      <c r="B5558" t="s">
        <v>6425</v>
      </c>
      <c r="C5558" t="s">
        <v>6456</v>
      </c>
      <c r="D5558">
        <v>1994</v>
      </c>
      <c r="E5558" t="s">
        <v>6475</v>
      </c>
      <c r="G5558" t="str">
        <f t="shared" si="86"/>
        <v>Parallel and Distributed Simulation/General Application II/EducationPanel DiscussionTeaching Simulation: A Panel Discussion1994D.H. Withers</v>
      </c>
      <c r="I5558" t="str">
        <f>IFERROR(IF(VLOOKUP(Test!G5558,SanityCheck!$F$2:$F$6384,1,FALSE)=Test!G5558,"Y","N"),"N")</f>
        <v>Y</v>
      </c>
    </row>
    <row r="5559" spans="1:9" x14ac:dyDescent="0.25">
      <c r="A5559" t="s">
        <v>6440</v>
      </c>
      <c r="B5559" t="s">
        <v>6425</v>
      </c>
      <c r="C5559" t="s">
        <v>6456</v>
      </c>
      <c r="D5559">
        <v>1994</v>
      </c>
      <c r="E5559" t="s">
        <v>6468</v>
      </c>
      <c r="G5559" t="str">
        <f t="shared" si="86"/>
        <v>Parallel and Distributed Simulation/General Application II/EducationPanel DiscussionTeaching Simulation: A Panel Discussion1994E. Yucesan</v>
      </c>
      <c r="I5559" t="str">
        <f>IFERROR(IF(VLOOKUP(Test!G5559,SanityCheck!$F$2:$F$6384,1,FALSE)=Test!G5559,"Y","N"),"N")</f>
        <v>Y</v>
      </c>
    </row>
    <row r="5560" spans="1:9" x14ac:dyDescent="0.25">
      <c r="A5560" t="s">
        <v>6440</v>
      </c>
      <c r="B5560" t="s">
        <v>6425</v>
      </c>
      <c r="C5560" t="s">
        <v>6456</v>
      </c>
      <c r="D5560">
        <v>1994</v>
      </c>
      <c r="E5560" t="s">
        <v>6486</v>
      </c>
      <c r="G5560" t="str">
        <f t="shared" si="86"/>
        <v>Parallel and Distributed Simulation/General Application II/EducationPanel DiscussionTeaching Simulation: A Panel Discussion1994W.D. Kelton</v>
      </c>
      <c r="I5560" t="str">
        <f>IFERROR(IF(VLOOKUP(Test!G5560,SanityCheck!$F$2:$F$6384,1,FALSE)=Test!G5560,"Y","N"),"N")</f>
        <v>Y</v>
      </c>
    </row>
    <row r="5561" spans="1:9" x14ac:dyDescent="0.25">
      <c r="A5561" t="s">
        <v>6440</v>
      </c>
      <c r="B5561" t="s">
        <v>6425</v>
      </c>
      <c r="C5561" t="s">
        <v>6439</v>
      </c>
      <c r="D5561">
        <v>1994</v>
      </c>
      <c r="E5561" t="s">
        <v>6487</v>
      </c>
      <c r="G5561" t="str">
        <f t="shared" si="86"/>
        <v>Parallel and Distributed Simulation/General Application II/EducationPanel DiscussionUSMED: Broadening the Impact of Simulation Analysis Methodology1994R.R. Barton</v>
      </c>
      <c r="I5561" t="str">
        <f>IFERROR(IF(VLOOKUP(Test!G5561,SanityCheck!$F$2:$F$6384,1,FALSE)=Test!G5561,"Y","N"),"N")</f>
        <v>Y</v>
      </c>
    </row>
    <row r="5562" spans="1:9" x14ac:dyDescent="0.25">
      <c r="A5562" t="s">
        <v>6440</v>
      </c>
      <c r="B5562" t="s">
        <v>6425</v>
      </c>
      <c r="C5562" t="s">
        <v>6439</v>
      </c>
      <c r="D5562">
        <v>1994</v>
      </c>
      <c r="E5562" t="s">
        <v>6482</v>
      </c>
      <c r="G5562" t="str">
        <f t="shared" si="86"/>
        <v>Parallel and Distributed Simulation/General Application II/EducationPanel DiscussionUSMED: Broadening the Impact of Simulation Analysis Methodology1994L.W. Schruben</v>
      </c>
      <c r="I5562" t="str">
        <f>IFERROR(IF(VLOOKUP(Test!G5562,SanityCheck!$F$2:$F$6384,1,FALSE)=Test!G5562,"Y","N"),"N")</f>
        <v>Y</v>
      </c>
    </row>
    <row r="5563" spans="1:9" x14ac:dyDescent="0.25">
      <c r="A5563" t="s">
        <v>6440</v>
      </c>
      <c r="B5563" t="s">
        <v>6425</v>
      </c>
      <c r="C5563" t="s">
        <v>6439</v>
      </c>
      <c r="D5563">
        <v>1994</v>
      </c>
      <c r="E5563" t="s">
        <v>6488</v>
      </c>
      <c r="G5563" t="str">
        <f t="shared" si="86"/>
        <v>Parallel and Distributed Simulation/General Application II/EducationPanel DiscussionUSMED: Broadening the Impact of Simulation Analysis Methodology1994J.C. Ford</v>
      </c>
      <c r="I5563" t="str">
        <f>IFERROR(IF(VLOOKUP(Test!G5563,SanityCheck!$F$2:$F$6384,1,FALSE)=Test!G5563,"Y","N"),"N")</f>
        <v>Y</v>
      </c>
    </row>
    <row r="5564" spans="1:9" x14ac:dyDescent="0.25">
      <c r="A5564" t="s">
        <v>6440</v>
      </c>
      <c r="B5564" t="s">
        <v>6425</v>
      </c>
      <c r="C5564" t="s">
        <v>6439</v>
      </c>
      <c r="D5564">
        <v>1994</v>
      </c>
      <c r="E5564" t="s">
        <v>6438</v>
      </c>
      <c r="G5564" t="str">
        <f t="shared" si="86"/>
        <v>Parallel and Distributed Simulation/General Application II/EducationPanel DiscussionUSMED: Broadening the Impact of Simulation Analysis Methodology1994D. Hopkins</v>
      </c>
      <c r="I5564" t="str">
        <f>IFERROR(IF(VLOOKUP(Test!G5564,SanityCheck!$F$2:$F$6384,1,FALSE)=Test!G5564,"Y","N"),"N")</f>
        <v>Y</v>
      </c>
    </row>
    <row r="5565" spans="1:9" x14ac:dyDescent="0.25">
      <c r="A5565" t="s">
        <v>6440</v>
      </c>
      <c r="B5565" t="s">
        <v>6425</v>
      </c>
      <c r="C5565" t="s">
        <v>6439</v>
      </c>
      <c r="D5565">
        <v>1994</v>
      </c>
      <c r="E5565" t="s">
        <v>6477</v>
      </c>
      <c r="G5565" t="str">
        <f t="shared" si="86"/>
        <v>Parallel and Distributed Simulation/General Application II/EducationPanel DiscussionUSMED: Broadening the Impact of Simulation Analysis Methodology1994D. Goldsman</v>
      </c>
      <c r="I5565" t="str">
        <f>IFERROR(IF(VLOOKUP(Test!G5565,SanityCheck!$F$2:$F$6384,1,FALSE)=Test!G5565,"Y","N"),"N")</f>
        <v>Y</v>
      </c>
    </row>
    <row r="5566" spans="1:9" x14ac:dyDescent="0.25">
      <c r="A5566" t="s">
        <v>6440</v>
      </c>
      <c r="B5566" t="s">
        <v>6425</v>
      </c>
      <c r="C5566" t="s">
        <v>6439</v>
      </c>
      <c r="D5566">
        <v>1994</v>
      </c>
      <c r="E5566" t="s">
        <v>6466</v>
      </c>
      <c r="G5566" t="str">
        <f t="shared" si="86"/>
        <v>Parallel and Distributed Simulation/General Application II/EducationPanel DiscussionUSMED: Broadening the Impact of Simulation Analysis Methodology1994K.J. Healy</v>
      </c>
      <c r="I5566" t="str">
        <f>IFERROR(IF(VLOOKUP(Test!G5566,SanityCheck!$F$2:$F$6384,1,FALSE)=Test!G5566,"Y","N"),"N")</f>
        <v>Y</v>
      </c>
    </row>
    <row r="5567" spans="1:9" x14ac:dyDescent="0.25">
      <c r="A5567" t="s">
        <v>6440</v>
      </c>
      <c r="B5567" t="s">
        <v>7628</v>
      </c>
      <c r="C5567" t="s">
        <v>7627</v>
      </c>
      <c r="D5567">
        <v>1994</v>
      </c>
      <c r="E5567" t="s">
        <v>7633</v>
      </c>
      <c r="G5567" t="str">
        <f t="shared" si="86"/>
        <v>Parallel and Distributed Simulation/General Application II/EducationSimulation in Business and Engineering EducationSimulation and Undergraduate Engineering Education: The Technology Reinvestment Project (TRP)1994P. A. Farrington</v>
      </c>
      <c r="I5567" t="str">
        <f>IFERROR(IF(VLOOKUP(Test!G5567,SanityCheck!$F$2:$F$6384,1,FALSE)=Test!G5567,"Y","N"),"N")</f>
        <v>Y</v>
      </c>
    </row>
    <row r="5568" spans="1:9" x14ac:dyDescent="0.25">
      <c r="A5568" t="s">
        <v>6440</v>
      </c>
      <c r="B5568" t="s">
        <v>7628</v>
      </c>
      <c r="C5568" t="s">
        <v>7627</v>
      </c>
      <c r="D5568">
        <v>1994</v>
      </c>
      <c r="E5568" t="s">
        <v>7634</v>
      </c>
      <c r="G5568" t="str">
        <f t="shared" si="86"/>
        <v>Parallel and Distributed Simulation/General Application II/EducationSimulation in Business and Engineering EducationSimulation and Undergraduate Engineering Education: The Technology Reinvestment Project (TRP)1994S. L. Messimer</v>
      </c>
      <c r="I5568" t="str">
        <f>IFERROR(IF(VLOOKUP(Test!G5568,SanityCheck!$F$2:$F$6384,1,FALSE)=Test!G5568,"Y","N"),"N")</f>
        <v>Y</v>
      </c>
    </row>
    <row r="5569" spans="1:9" x14ac:dyDescent="0.25">
      <c r="A5569" t="s">
        <v>6440</v>
      </c>
      <c r="B5569" t="s">
        <v>7628</v>
      </c>
      <c r="C5569" t="s">
        <v>7627</v>
      </c>
      <c r="D5569">
        <v>1994</v>
      </c>
      <c r="E5569" t="s">
        <v>1187</v>
      </c>
      <c r="G5569" t="str">
        <f t="shared" si="86"/>
        <v>Parallel and Distributed Simulation/General Application II/EducationSimulation in Business and Engineering EducationSimulation and Undergraduate Engineering Education: The Technology Reinvestment Project (TRP)1994B. J. Schroer</v>
      </c>
      <c r="I5569" t="str">
        <f>IFERROR(IF(VLOOKUP(Test!G5569,SanityCheck!$F$2:$F$6384,1,FALSE)=Test!G5569,"Y","N"),"N")</f>
        <v>Y</v>
      </c>
    </row>
    <row r="5570" spans="1:9" x14ac:dyDescent="0.25">
      <c r="A5570" t="s">
        <v>6440</v>
      </c>
      <c r="B5570" t="s">
        <v>7628</v>
      </c>
      <c r="C5570" t="s">
        <v>7630</v>
      </c>
      <c r="D5570">
        <v>1994</v>
      </c>
      <c r="E5570" t="s">
        <v>7629</v>
      </c>
      <c r="G5570" t="str">
        <f t="shared" ref="G5570:G5633" si="87">CONCATENATE(A5570,B5570,C5570,D5570,E5570)</f>
        <v>Parallel and Distributed Simulation/General Application II/EducationSimulation in Business and Engineering EducationDesigning and Managing a Masters Degree Course in Simulation Modelling1994R. J. Paul</v>
      </c>
      <c r="I5570" t="str">
        <f>IFERROR(IF(VLOOKUP(Test!G5570,SanityCheck!$F$2:$F$6384,1,FALSE)=Test!G5570,"Y","N"),"N")</f>
        <v>Y</v>
      </c>
    </row>
    <row r="5571" spans="1:9" x14ac:dyDescent="0.25">
      <c r="A5571" t="s">
        <v>6440</v>
      </c>
      <c r="B5571" t="s">
        <v>7628</v>
      </c>
      <c r="C5571" t="s">
        <v>7630</v>
      </c>
      <c r="D5571">
        <v>1994</v>
      </c>
      <c r="E5571" t="s">
        <v>6395</v>
      </c>
      <c r="G5571" t="str">
        <f t="shared" si="87"/>
        <v>Parallel and Distributed Simulation/General Application II/EducationSimulation in Business and Engineering EducationDesigning and Managing a Masters Degree Course in Simulation Modelling1994V. Hlupic</v>
      </c>
      <c r="I5571" t="str">
        <f>IFERROR(IF(VLOOKUP(Test!G5571,SanityCheck!$F$2:$F$6384,1,FALSE)=Test!G5571,"Y","N"),"N")</f>
        <v>Y</v>
      </c>
    </row>
    <row r="5572" spans="1:9" x14ac:dyDescent="0.25">
      <c r="A5572" t="s">
        <v>6440</v>
      </c>
      <c r="B5572" t="s">
        <v>7628</v>
      </c>
      <c r="C5572" t="s">
        <v>7632</v>
      </c>
      <c r="D5572">
        <v>1994</v>
      </c>
      <c r="E5572" t="s">
        <v>7635</v>
      </c>
      <c r="G5572" t="str">
        <f t="shared" si="87"/>
        <v>Parallel and Distributed Simulation/General Application II/EducationSimulation in Business and Engineering EducationEmbedding an Intelligent Tutoring System in a Business Gaming-Simulation Environment1994J. Siemer</v>
      </c>
      <c r="I5572" t="str">
        <f>IFERROR(IF(VLOOKUP(Test!G5572,SanityCheck!$F$2:$F$6384,1,FALSE)=Test!G5572,"Y","N"),"N")</f>
        <v>Y</v>
      </c>
    </row>
    <row r="5573" spans="1:9" x14ac:dyDescent="0.25">
      <c r="A5573" t="s">
        <v>6440</v>
      </c>
      <c r="B5573" t="s">
        <v>7628</v>
      </c>
      <c r="C5573" t="s">
        <v>7632</v>
      </c>
      <c r="D5573">
        <v>1994</v>
      </c>
      <c r="E5573" t="s">
        <v>7631</v>
      </c>
      <c r="G5573" t="str">
        <f t="shared" si="87"/>
        <v>Parallel and Distributed Simulation/General Application II/EducationSimulation in Business and Engineering EducationEmbedding an Intelligent Tutoring System in a Business Gaming-Simulation Environment1994M. C. Angelides</v>
      </c>
      <c r="I5573" t="str">
        <f>IFERROR(IF(VLOOKUP(Test!G5573,SanityCheck!$F$2:$F$6384,1,FALSE)=Test!G5573,"Y","N"),"N")</f>
        <v>Y</v>
      </c>
    </row>
    <row r="5574" spans="1:9" x14ac:dyDescent="0.25">
      <c r="A5574" t="s">
        <v>2026</v>
      </c>
      <c r="C5574" t="s">
        <v>2342</v>
      </c>
      <c r="D5574">
        <v>1994</v>
      </c>
      <c r="E5574" t="s">
        <v>2341</v>
      </c>
      <c r="G5574" t="str">
        <f t="shared" si="87"/>
        <v>Poster SessionAutomatic Instance Generation Using Simulation for Inductive Learning1994S. Parisay</v>
      </c>
      <c r="I5574" t="str">
        <f>IFERROR(IF(VLOOKUP(Test!G5574,SanityCheck!$F$2:$F$6384,1,FALSE)=Test!G5574,"Y","N"),"N")</f>
        <v>Y</v>
      </c>
    </row>
    <row r="5575" spans="1:9" x14ac:dyDescent="0.25">
      <c r="A5575" t="s">
        <v>2026</v>
      </c>
      <c r="C5575" t="s">
        <v>2342</v>
      </c>
      <c r="D5575">
        <v>1994</v>
      </c>
      <c r="E5575" t="s">
        <v>2343</v>
      </c>
      <c r="G5575" t="str">
        <f t="shared" si="87"/>
        <v>Poster SessionAutomatic Instance Generation Using Simulation for Inductive Learning1994B. Khoshnevis</v>
      </c>
      <c r="I5575" t="str">
        <f>IFERROR(IF(VLOOKUP(Test!G5575,SanityCheck!$F$2:$F$6384,1,FALSE)=Test!G5575,"Y","N"),"N")</f>
        <v>Y</v>
      </c>
    </row>
    <row r="5576" spans="1:9" x14ac:dyDescent="0.25">
      <c r="A5576" t="s">
        <v>2026</v>
      </c>
      <c r="C5576" t="s">
        <v>2350</v>
      </c>
      <c r="D5576">
        <v>1994</v>
      </c>
      <c r="E5576" t="s">
        <v>2349</v>
      </c>
      <c r="G5576" t="str">
        <f t="shared" si="87"/>
        <v>Poster SessionGenerating Correlated Random Variates Based on an Analogy Between Correlation and Force1994E. F. Mykytka</v>
      </c>
      <c r="I5576" t="str">
        <f>IFERROR(IF(VLOOKUP(Test!G5576,SanityCheck!$F$2:$F$6384,1,FALSE)=Test!G5576,"Y","N"),"N")</f>
        <v>Y</v>
      </c>
    </row>
    <row r="5577" spans="1:9" x14ac:dyDescent="0.25">
      <c r="A5577" t="s">
        <v>2026</v>
      </c>
      <c r="C5577" t="s">
        <v>2350</v>
      </c>
      <c r="D5577">
        <v>1994</v>
      </c>
      <c r="E5577" t="s">
        <v>3046</v>
      </c>
      <c r="G5577" t="str">
        <f t="shared" si="87"/>
        <v>Poster SessionGenerating Correlated Random Variates Based on an Analogy Between Correlation and Force1994C. Cheng</v>
      </c>
      <c r="I5577" t="str">
        <f>IFERROR(IF(VLOOKUP(Test!G5577,SanityCheck!$F$2:$F$6384,1,FALSE)=Test!G5577,"Y","N"),"N")</f>
        <v>Y</v>
      </c>
    </row>
    <row r="5578" spans="1:9" x14ac:dyDescent="0.25">
      <c r="A5578" t="s">
        <v>2026</v>
      </c>
      <c r="C5578" t="s">
        <v>2340</v>
      </c>
      <c r="D5578">
        <v>1994</v>
      </c>
      <c r="E5578" t="s">
        <v>2339</v>
      </c>
      <c r="G5578" t="str">
        <f t="shared" si="87"/>
        <v>Poster SessionDetermination of a Dependent Variable in the Measurement of Discrete Event Computer Simulation Success1994R. McHaney</v>
      </c>
      <c r="I5578" t="str">
        <f>IFERROR(IF(VLOOKUP(Test!G5578,SanityCheck!$F$2:$F$6384,1,FALSE)=Test!G5578,"Y","N"),"N")</f>
        <v>Y</v>
      </c>
    </row>
    <row r="5579" spans="1:9" x14ac:dyDescent="0.25">
      <c r="A5579" t="s">
        <v>2026</v>
      </c>
      <c r="C5579" t="s">
        <v>2983</v>
      </c>
      <c r="D5579">
        <v>1994</v>
      </c>
      <c r="E5579" t="s">
        <v>2982</v>
      </c>
      <c r="G5579" t="str">
        <f t="shared" si="87"/>
        <v>Poster SessionA New Output Analysis Approach for Systems Experiencing Disruptions1994M. C. Court</v>
      </c>
      <c r="I5579" t="str">
        <f>IFERROR(IF(VLOOKUP(Test!G5579,SanityCheck!$F$2:$F$6384,1,FALSE)=Test!G5579,"Y","N"),"N")</f>
        <v>Y</v>
      </c>
    </row>
    <row r="5580" spans="1:9" x14ac:dyDescent="0.25">
      <c r="A5580" t="s">
        <v>2026</v>
      </c>
      <c r="C5580" t="s">
        <v>2983</v>
      </c>
      <c r="D5580">
        <v>1994</v>
      </c>
      <c r="E5580" t="s">
        <v>2984</v>
      </c>
      <c r="G5580" t="str">
        <f t="shared" si="87"/>
        <v>Poster SessionA New Output Analysis Approach for Systems Experiencing Disruptions1994J. Haddock</v>
      </c>
      <c r="I5580" t="str">
        <f>IFERROR(IF(VLOOKUP(Test!G5580,SanityCheck!$F$2:$F$6384,1,FALSE)=Test!G5580,"Y","N"),"N")</f>
        <v>Y</v>
      </c>
    </row>
    <row r="5581" spans="1:9" x14ac:dyDescent="0.25">
      <c r="A5581" t="s">
        <v>2026</v>
      </c>
      <c r="C5581" t="s">
        <v>2059</v>
      </c>
      <c r="D5581">
        <v>1994</v>
      </c>
      <c r="E5581" t="s">
        <v>2058</v>
      </c>
      <c r="G5581" t="str">
        <f t="shared" si="87"/>
        <v>Poster SessionFitting a Mixture-Based Response Surface Using Computer Simulation1994L. K. Gaafar</v>
      </c>
      <c r="I5581" t="str">
        <f>IFERROR(IF(VLOOKUP(Test!G5581,SanityCheck!$F$2:$F$6384,1,FALSE)=Test!G5581,"Y","N"),"N")</f>
        <v>Y</v>
      </c>
    </row>
    <row r="5582" spans="1:9" x14ac:dyDescent="0.25">
      <c r="A5582" t="s">
        <v>2026</v>
      </c>
      <c r="C5582" t="s">
        <v>2059</v>
      </c>
      <c r="D5582">
        <v>1994</v>
      </c>
      <c r="E5582" t="s">
        <v>2751</v>
      </c>
      <c r="G5582" t="str">
        <f t="shared" si="87"/>
        <v>Poster SessionFitting a Mixture-Based Response Surface Using Computer Simulation1994T. A. Aldowaisan</v>
      </c>
      <c r="I5582" t="str">
        <f>IFERROR(IF(VLOOKUP(Test!G5582,SanityCheck!$F$2:$F$6384,1,FALSE)=Test!G5582,"Y","N"),"N")</f>
        <v>Y</v>
      </c>
    </row>
    <row r="5583" spans="1:9" x14ac:dyDescent="0.25">
      <c r="A5583" t="s">
        <v>2026</v>
      </c>
      <c r="C5583" t="s">
        <v>2391</v>
      </c>
      <c r="D5583">
        <v>1994</v>
      </c>
      <c r="E5583" t="s">
        <v>2390</v>
      </c>
      <c r="G5583" t="str">
        <f t="shared" si="87"/>
        <v>Poster SessionSimulation Model Evolution a Strategic Tool for Model Planning1994T. Hunter</v>
      </c>
      <c r="I5583" t="str">
        <f>IFERROR(IF(VLOOKUP(Test!G5583,SanityCheck!$F$2:$F$6384,1,FALSE)=Test!G5583,"Y","N"),"N")</f>
        <v>Y</v>
      </c>
    </row>
    <row r="5584" spans="1:9" x14ac:dyDescent="0.25">
      <c r="A5584" t="s">
        <v>2026</v>
      </c>
      <c r="C5584" t="s">
        <v>2393</v>
      </c>
      <c r="D5584">
        <v>1994</v>
      </c>
      <c r="E5584" t="s">
        <v>2392</v>
      </c>
      <c r="G5584" t="str">
        <f t="shared" si="87"/>
        <v>Poster SessionTowards "On the Fly" Performance Models for Conservative Asynchronous Protocols1994M. L. Bailey</v>
      </c>
      <c r="I5584" t="str">
        <f>IFERROR(IF(VLOOKUP(Test!G5584,SanityCheck!$F$2:$F$6384,1,FALSE)=Test!G5584,"Y","N"),"N")</f>
        <v>Y</v>
      </c>
    </row>
    <row r="5585" spans="1:9" x14ac:dyDescent="0.25">
      <c r="A5585" t="s">
        <v>2026</v>
      </c>
      <c r="C5585" t="s">
        <v>2393</v>
      </c>
      <c r="D5585">
        <v>1994</v>
      </c>
      <c r="E5585" t="s">
        <v>2394</v>
      </c>
      <c r="G5585" t="str">
        <f t="shared" si="87"/>
        <v>Poster SessionTowards "On the Fly" Performance Models for Conservative Asynchronous Protocols1994S. Walker</v>
      </c>
      <c r="I5585" t="str">
        <f>IFERROR(IF(VLOOKUP(Test!G5585,SanityCheck!$F$2:$F$6384,1,FALSE)=Test!G5585,"Y","N"),"N")</f>
        <v>Y</v>
      </c>
    </row>
    <row r="5586" spans="1:9" x14ac:dyDescent="0.25">
      <c r="A5586" t="s">
        <v>2026</v>
      </c>
      <c r="C5586" t="s">
        <v>2048</v>
      </c>
      <c r="D5586">
        <v>1994</v>
      </c>
      <c r="E5586" t="s">
        <v>2047</v>
      </c>
      <c r="G5586" t="str">
        <f t="shared" si="87"/>
        <v>Poster SessionA Simulation System for Evaluating Customer Service Operations in Telephone Companies1994H. Imanaka</v>
      </c>
      <c r="I5586" t="str">
        <f>IFERROR(IF(VLOOKUP(Test!G5586,SanityCheck!$F$2:$F$6384,1,FALSE)=Test!G5586,"Y","N"),"N")</f>
        <v>Y</v>
      </c>
    </row>
    <row r="5587" spans="1:9" x14ac:dyDescent="0.25">
      <c r="A5587" t="s">
        <v>2026</v>
      </c>
      <c r="C5587" t="s">
        <v>2048</v>
      </c>
      <c r="D5587">
        <v>1994</v>
      </c>
      <c r="E5587" t="s">
        <v>2420</v>
      </c>
      <c r="G5587" t="str">
        <f t="shared" si="87"/>
        <v>Poster SessionA Simulation System for Evaluating Customer Service Operations in Telephone Companies1994H. Satou</v>
      </c>
      <c r="I5587" t="str">
        <f>IFERROR(IF(VLOOKUP(Test!G5587,SanityCheck!$F$2:$F$6384,1,FALSE)=Test!G5587,"Y","N"),"N")</f>
        <v>Y</v>
      </c>
    </row>
    <row r="5588" spans="1:9" x14ac:dyDescent="0.25">
      <c r="A5588" t="s">
        <v>2026</v>
      </c>
      <c r="C5588" t="s">
        <v>2048</v>
      </c>
      <c r="D5588">
        <v>1994</v>
      </c>
      <c r="E5588" t="s">
        <v>2768</v>
      </c>
      <c r="G5588" t="str">
        <f t="shared" si="87"/>
        <v>Poster SessionA Simulation System for Evaluating Customer Service Operations in Telephone Companies1994N. Ikeuchi</v>
      </c>
      <c r="I5588" t="str">
        <f>IFERROR(IF(VLOOKUP(Test!G5588,SanityCheck!$F$2:$F$6384,1,FALSE)=Test!G5588,"Y","N"),"N")</f>
        <v>Y</v>
      </c>
    </row>
    <row r="5589" spans="1:9" x14ac:dyDescent="0.25">
      <c r="A5589" t="s">
        <v>2026</v>
      </c>
      <c r="C5589" t="s">
        <v>3013</v>
      </c>
      <c r="D5589">
        <v>1994</v>
      </c>
      <c r="E5589" t="s">
        <v>3012</v>
      </c>
      <c r="G5589" t="str">
        <f t="shared" si="87"/>
        <v>Poster SessionSimulation Model for Competitive Bidding in Construction1994J. Seydel</v>
      </c>
      <c r="I5589" t="str">
        <f>IFERROR(IF(VLOOKUP(Test!G5589,SanityCheck!$F$2:$F$6384,1,FALSE)=Test!G5589,"Y","N"),"N")</f>
        <v>Y</v>
      </c>
    </row>
    <row r="5590" spans="1:9" x14ac:dyDescent="0.25">
      <c r="A5590" t="s">
        <v>2026</v>
      </c>
      <c r="C5590" t="s">
        <v>2367</v>
      </c>
      <c r="D5590">
        <v>1994</v>
      </c>
      <c r="E5590" t="s">
        <v>2366</v>
      </c>
      <c r="G5590" t="str">
        <f t="shared" si="87"/>
        <v>Poster SessionOptimizing Satellite Communications Access with Simulation1994E. H. Kjelksen</v>
      </c>
      <c r="I5590" t="str">
        <f>IFERROR(IF(VLOOKUP(Test!G5590,SanityCheck!$F$2:$F$6384,1,FALSE)=Test!G5590,"Y","N"),"N")</f>
        <v>Y</v>
      </c>
    </row>
    <row r="5591" spans="1:9" x14ac:dyDescent="0.25">
      <c r="A5591" t="s">
        <v>2026</v>
      </c>
      <c r="C5591" t="s">
        <v>2373</v>
      </c>
      <c r="D5591">
        <v>1994</v>
      </c>
      <c r="E5591" t="s">
        <v>2738</v>
      </c>
      <c r="G5591" t="str">
        <f t="shared" si="87"/>
        <v>Poster SessionProductivity Enhancement Through Simulation and Queuing Network Analysis1994A. Biswas</v>
      </c>
      <c r="I5591" t="str">
        <f>IFERROR(IF(VLOOKUP(Test!G5591,SanityCheck!$F$2:$F$6384,1,FALSE)=Test!G5591,"Y","N"),"N")</f>
        <v>Y</v>
      </c>
    </row>
    <row r="5592" spans="1:9" x14ac:dyDescent="0.25">
      <c r="A5592" t="s">
        <v>2026</v>
      </c>
      <c r="C5592" t="s">
        <v>2373</v>
      </c>
      <c r="D5592">
        <v>1994</v>
      </c>
      <c r="E5592" t="s">
        <v>3001</v>
      </c>
      <c r="G5592" t="str">
        <f t="shared" si="87"/>
        <v>Poster SessionProductivity Enhancement Through Simulation and Queuing Network Analysis1994N. S. Grewal</v>
      </c>
      <c r="I5592" t="str">
        <f>IFERROR(IF(VLOOKUP(Test!G5592,SanityCheck!$F$2:$F$6384,1,FALSE)=Test!G5592,"Y","N"),"N")</f>
        <v>Y</v>
      </c>
    </row>
    <row r="5593" spans="1:9" x14ac:dyDescent="0.25">
      <c r="A5593" t="s">
        <v>2026</v>
      </c>
      <c r="C5593" t="s">
        <v>2373</v>
      </c>
      <c r="D5593">
        <v>1994</v>
      </c>
      <c r="E5593" t="s">
        <v>2372</v>
      </c>
      <c r="G5593" t="str">
        <f t="shared" si="87"/>
        <v>Poster SessionProductivity Enhancement Through Simulation and Queuing Network Analysis1994B. Jamaldin</v>
      </c>
      <c r="I5593" t="str">
        <f>IFERROR(IF(VLOOKUP(Test!G5593,SanityCheck!$F$2:$F$6384,1,FALSE)=Test!G5593,"Y","N"),"N")</f>
        <v>Y</v>
      </c>
    </row>
    <row r="5594" spans="1:9" x14ac:dyDescent="0.25">
      <c r="A5594" t="s">
        <v>2026</v>
      </c>
      <c r="C5594" t="s">
        <v>2373</v>
      </c>
      <c r="D5594">
        <v>1994</v>
      </c>
      <c r="E5594" t="s">
        <v>2374</v>
      </c>
      <c r="G5594" t="str">
        <f t="shared" si="87"/>
        <v>Poster SessionProductivity Enhancement Through Simulation and Queuing Network Analysis1994S. M. Alexander</v>
      </c>
      <c r="I5594" t="str">
        <f>IFERROR(IF(VLOOKUP(Test!G5594,SanityCheck!$F$2:$F$6384,1,FALSE)=Test!G5594,"Y","N"),"N")</f>
        <v>Y</v>
      </c>
    </row>
    <row r="5595" spans="1:9" x14ac:dyDescent="0.25">
      <c r="A5595" t="s">
        <v>2026</v>
      </c>
      <c r="C5595" t="s">
        <v>2025</v>
      </c>
      <c r="D5595">
        <v>1994</v>
      </c>
      <c r="E5595" t="s">
        <v>2377</v>
      </c>
      <c r="G5595" t="str">
        <f t="shared" si="87"/>
        <v>Poster SessionNetwork Operations Processes Planning1994K. Peng</v>
      </c>
      <c r="I5595" t="str">
        <f>IFERROR(IF(VLOOKUP(Test!G5595,SanityCheck!$F$2:$F$6384,1,FALSE)=Test!G5595,"Y","N"),"N")</f>
        <v>Y</v>
      </c>
    </row>
    <row r="5596" spans="1:9" x14ac:dyDescent="0.25">
      <c r="A5596" t="s">
        <v>2026</v>
      </c>
      <c r="C5596" t="s">
        <v>2025</v>
      </c>
      <c r="D5596">
        <v>1994</v>
      </c>
      <c r="E5596" t="s">
        <v>2024</v>
      </c>
      <c r="G5596" t="str">
        <f t="shared" si="87"/>
        <v>Poster SessionNetwork Operations Processes Planning1994P. Cheng</v>
      </c>
      <c r="I5596" t="str">
        <f>IFERROR(IF(VLOOKUP(Test!G5596,SanityCheck!$F$2:$F$6384,1,FALSE)=Test!G5596,"Y","N"),"N")</f>
        <v>Y</v>
      </c>
    </row>
    <row r="5597" spans="1:9" x14ac:dyDescent="0.25">
      <c r="A5597" t="s">
        <v>2026</v>
      </c>
      <c r="C5597" t="s">
        <v>2025</v>
      </c>
      <c r="D5597">
        <v>1994</v>
      </c>
      <c r="E5597" t="s">
        <v>2375</v>
      </c>
      <c r="G5597" t="str">
        <f t="shared" si="87"/>
        <v>Poster SessionNetwork Operations Processes Planning1994O. Yue</v>
      </c>
      <c r="I5597" t="str">
        <f>IFERROR(IF(VLOOKUP(Test!G5597,SanityCheck!$F$2:$F$6384,1,FALSE)=Test!G5597,"Y","N"),"N")</f>
        <v>Y</v>
      </c>
    </row>
    <row r="5598" spans="1:9" x14ac:dyDescent="0.25">
      <c r="A5598" t="s">
        <v>2026</v>
      </c>
      <c r="C5598" t="s">
        <v>2358</v>
      </c>
      <c r="D5598">
        <v>1994</v>
      </c>
      <c r="E5598" t="s">
        <v>2968</v>
      </c>
      <c r="G5598" t="str">
        <f t="shared" si="87"/>
        <v>Poster SessionAn Advanced Traffic Management System Simulator for Intelligent Vehicle-Highway Systems Research1994R. M. Ingle</v>
      </c>
      <c r="I5598" t="str">
        <f>IFERROR(IF(VLOOKUP(Test!G5598,SanityCheck!$F$2:$F$6384,1,FALSE)=Test!G5598,"Y","N"),"N")</f>
        <v>Y</v>
      </c>
    </row>
    <row r="5599" spans="1:9" x14ac:dyDescent="0.25">
      <c r="A5599" t="s">
        <v>2026</v>
      </c>
      <c r="C5599" t="s">
        <v>2358</v>
      </c>
      <c r="D5599">
        <v>1994</v>
      </c>
      <c r="E5599" t="s">
        <v>2996</v>
      </c>
      <c r="G5599" t="str">
        <f t="shared" si="87"/>
        <v>Poster SessionAn Advanced Traffic Management System Simulator for Intelligent Vehicle-Highway Systems Research1994B. D. Williams</v>
      </c>
      <c r="I5599" t="str">
        <f>IFERROR(IF(VLOOKUP(Test!G5599,SanityCheck!$F$2:$F$6384,1,FALSE)=Test!G5599,"Y","N"),"N")</f>
        <v>Y</v>
      </c>
    </row>
    <row r="5600" spans="1:9" x14ac:dyDescent="0.25">
      <c r="A5600" t="s">
        <v>2026</v>
      </c>
      <c r="C5600" t="s">
        <v>2358</v>
      </c>
      <c r="D5600">
        <v>1994</v>
      </c>
      <c r="E5600" t="s">
        <v>2357</v>
      </c>
      <c r="G5600" t="str">
        <f t="shared" si="87"/>
        <v>Poster SessionAn Advanced Traffic Management System Simulator for Intelligent Vehicle-Highway Systems Research1994N. Sobhi</v>
      </c>
      <c r="I5600" t="str">
        <f>IFERROR(IF(VLOOKUP(Test!G5600,SanityCheck!$F$2:$F$6384,1,FALSE)=Test!G5600,"Y","N"),"N")</f>
        <v>Y</v>
      </c>
    </row>
    <row r="5601" spans="1:9" x14ac:dyDescent="0.25">
      <c r="A5601" t="s">
        <v>2026</v>
      </c>
      <c r="C5601" t="s">
        <v>2362</v>
      </c>
      <c r="D5601">
        <v>1994</v>
      </c>
      <c r="E5601" t="s">
        <v>2363</v>
      </c>
      <c r="G5601" t="str">
        <f t="shared" si="87"/>
        <v>Poster SessionSimulation Optimization Via Simultaneous Perturbation Stochastic Approximation1994S. D. Hill</v>
      </c>
      <c r="I5601" t="str">
        <f>IFERROR(IF(VLOOKUP(Test!G5601,SanityCheck!$F$2:$F$6384,1,FALSE)=Test!G5601,"Y","N"),"N")</f>
        <v>Y</v>
      </c>
    </row>
    <row r="5602" spans="1:9" x14ac:dyDescent="0.25">
      <c r="A5602" t="s">
        <v>2026</v>
      </c>
      <c r="C5602" t="s">
        <v>2362</v>
      </c>
      <c r="D5602">
        <v>1994</v>
      </c>
      <c r="E5602" t="s">
        <v>2361</v>
      </c>
      <c r="G5602" t="str">
        <f t="shared" si="87"/>
        <v>Poster SessionSimulation Optimization Via Simultaneous Perturbation Stochastic Approximation1994M. C. Fu</v>
      </c>
      <c r="I5602" t="str">
        <f>IFERROR(IF(VLOOKUP(Test!G5602,SanityCheck!$F$2:$F$6384,1,FALSE)=Test!G5602,"Y","N"),"N")</f>
        <v>Y</v>
      </c>
    </row>
    <row r="5603" spans="1:9" x14ac:dyDescent="0.25">
      <c r="A5603" t="s">
        <v>7</v>
      </c>
      <c r="C5603" t="s">
        <v>19</v>
      </c>
      <c r="D5603">
        <v>1995</v>
      </c>
      <c r="E5603" t="s">
        <v>18</v>
      </c>
      <c r="G5603" t="str">
        <f t="shared" si="87"/>
        <v>Keynote AddressThe Art of the Possible1995Jerry O. Tuttle</v>
      </c>
      <c r="I5603" t="str">
        <f>IFERROR(IF(VLOOKUP(Test!G5603,SanityCheck!$F$2:$F$6384,1,FALSE)=Test!G5603,"Y","N"),"N")</f>
        <v>Y</v>
      </c>
    </row>
    <row r="5604" spans="1:9" x14ac:dyDescent="0.25">
      <c r="A5604" t="s">
        <v>1557</v>
      </c>
      <c r="C5604" t="s">
        <v>1556</v>
      </c>
      <c r="D5604">
        <v>1995</v>
      </c>
      <c r="E5604" t="s">
        <v>1555</v>
      </c>
      <c r="G5604" t="str">
        <f t="shared" si="87"/>
        <v>Introductory TutorialsIntroduction to Simulation1995Andrew F. Seila</v>
      </c>
      <c r="I5604" t="str">
        <f>IFERROR(IF(VLOOKUP(Test!G5604,SanityCheck!$F$2:$F$6384,1,FALSE)=Test!G5604,"Y","N"),"N")</f>
        <v>Y</v>
      </c>
    </row>
    <row r="5605" spans="1:9" x14ac:dyDescent="0.25">
      <c r="A5605" t="s">
        <v>1557</v>
      </c>
      <c r="C5605" t="s">
        <v>3115</v>
      </c>
      <c r="D5605">
        <v>1995</v>
      </c>
      <c r="E5605" t="s">
        <v>3114</v>
      </c>
      <c r="G5605" t="str">
        <f t="shared" si="87"/>
        <v>Introductory TutorialsInput Modeling for Discrete-Event Simulation1995Lawrence M. Leemis</v>
      </c>
      <c r="I5605" t="str">
        <f>IFERROR(IF(VLOOKUP(Test!G5605,SanityCheck!$F$2:$F$6384,1,FALSE)=Test!G5605,"Y","N"),"N")</f>
        <v>Y</v>
      </c>
    </row>
    <row r="5606" spans="1:9" x14ac:dyDescent="0.25">
      <c r="A5606" t="s">
        <v>1557</v>
      </c>
      <c r="C5606" t="s">
        <v>2973</v>
      </c>
      <c r="D5606">
        <v>1995</v>
      </c>
      <c r="E5606" t="s">
        <v>1526</v>
      </c>
      <c r="G5606" t="str">
        <f t="shared" si="87"/>
        <v>Introductory TutorialsA Tutorial on Design and Analysis of Simulation Experiments1995W. David Kelton</v>
      </c>
      <c r="I5606" t="str">
        <f>IFERROR(IF(VLOOKUP(Test!G5606,SanityCheck!$F$2:$F$6384,1,FALSE)=Test!G5606,"Y","N"),"N")</f>
        <v>Y</v>
      </c>
    </row>
    <row r="5607" spans="1:9" x14ac:dyDescent="0.25">
      <c r="A5607" t="s">
        <v>1557</v>
      </c>
      <c r="C5607" t="s">
        <v>2671</v>
      </c>
      <c r="D5607">
        <v>1995</v>
      </c>
      <c r="E5607" t="s">
        <v>323</v>
      </c>
      <c r="G5607" t="str">
        <f t="shared" si="87"/>
        <v>Introductory TutorialsSoftware for Simulation1995Jerry Banks</v>
      </c>
      <c r="I5607" t="str">
        <f>IFERROR(IF(VLOOKUP(Test!G5607,SanityCheck!$F$2:$F$6384,1,FALSE)=Test!G5607,"Y","N"),"N")</f>
        <v>Y</v>
      </c>
    </row>
    <row r="5608" spans="1:9" x14ac:dyDescent="0.25">
      <c r="A5608" t="s">
        <v>1557</v>
      </c>
      <c r="C5608" t="s">
        <v>2834</v>
      </c>
      <c r="D5608">
        <v>1995</v>
      </c>
      <c r="E5608" t="s">
        <v>1574</v>
      </c>
      <c r="G5608" t="str">
        <f t="shared" si="87"/>
        <v>Introductory TutorialsIntroduction to Manufacturing Applications1995Gordon M. Clark</v>
      </c>
      <c r="I5608" t="str">
        <f>IFERROR(IF(VLOOKUP(Test!G5608,SanityCheck!$F$2:$F$6384,1,FALSE)=Test!G5608,"Y","N"),"N")</f>
        <v>Y</v>
      </c>
    </row>
    <row r="5609" spans="1:9" x14ac:dyDescent="0.25">
      <c r="A5609" t="s">
        <v>1557</v>
      </c>
      <c r="C5609" t="s">
        <v>2803</v>
      </c>
      <c r="D5609">
        <v>1995</v>
      </c>
      <c r="E5609" t="s">
        <v>329</v>
      </c>
      <c r="G5609" t="str">
        <f t="shared" si="87"/>
        <v>Introductory TutorialsSimulation of Communications Networks1995Averill M. Law</v>
      </c>
      <c r="I5609" t="str">
        <f>IFERROR(IF(VLOOKUP(Test!G5609,SanityCheck!$F$2:$F$6384,1,FALSE)=Test!G5609,"Y","N"),"N")</f>
        <v>Y</v>
      </c>
    </row>
    <row r="5610" spans="1:9" x14ac:dyDescent="0.25">
      <c r="A5610" t="s">
        <v>1557</v>
      </c>
      <c r="C5610" t="s">
        <v>2803</v>
      </c>
      <c r="D5610">
        <v>1995</v>
      </c>
      <c r="E5610" t="s">
        <v>1562</v>
      </c>
      <c r="G5610" t="str">
        <f t="shared" si="87"/>
        <v>Introductory TutorialsSimulation of Communications Networks1995Michael G. McComas</v>
      </c>
      <c r="I5610" t="str">
        <f>IFERROR(IF(VLOOKUP(Test!G5610,SanityCheck!$F$2:$F$6384,1,FALSE)=Test!G5610,"Y","N"),"N")</f>
        <v>Y</v>
      </c>
    </row>
    <row r="5611" spans="1:9" x14ac:dyDescent="0.25">
      <c r="A5611" t="s">
        <v>1557</v>
      </c>
      <c r="C5611" t="s">
        <v>1568</v>
      </c>
      <c r="D5611">
        <v>1995</v>
      </c>
      <c r="E5611" t="s">
        <v>1567</v>
      </c>
      <c r="G5611" t="str">
        <f t="shared" si="87"/>
        <v>Introductory TutorialsSimulation of Transportation Systems1995Paul T. Fishburn</v>
      </c>
      <c r="I5611" t="str">
        <f>IFERROR(IF(VLOOKUP(Test!G5611,SanityCheck!$F$2:$F$6384,1,FALSE)=Test!G5611,"Y","N"),"N")</f>
        <v>Y</v>
      </c>
    </row>
    <row r="5612" spans="1:9" x14ac:dyDescent="0.25">
      <c r="A5612" t="s">
        <v>1557</v>
      </c>
      <c r="C5612" t="s">
        <v>1568</v>
      </c>
      <c r="D5612">
        <v>1995</v>
      </c>
      <c r="E5612" t="s">
        <v>1584</v>
      </c>
      <c r="G5612" t="str">
        <f t="shared" si="87"/>
        <v>Introductory TutorialsSimulation of Transportation Systems1995Javad Golkar</v>
      </c>
      <c r="I5612" t="str">
        <f>IFERROR(IF(VLOOKUP(Test!G5612,SanityCheck!$F$2:$F$6384,1,FALSE)=Test!G5612,"Y","N"),"N")</f>
        <v>Y</v>
      </c>
    </row>
    <row r="5613" spans="1:9" x14ac:dyDescent="0.25">
      <c r="A5613" t="s">
        <v>1557</v>
      </c>
      <c r="C5613" t="s">
        <v>1568</v>
      </c>
      <c r="D5613">
        <v>1995</v>
      </c>
      <c r="E5613" t="s">
        <v>1569</v>
      </c>
      <c r="G5613" t="str">
        <f t="shared" si="87"/>
        <v>Introductory TutorialsSimulation of Transportation Systems1995Kevin M. Taaffe</v>
      </c>
      <c r="I5613" t="str">
        <f>IFERROR(IF(VLOOKUP(Test!G5613,SanityCheck!$F$2:$F$6384,1,FALSE)=Test!G5613,"Y","N"),"N")</f>
        <v>Y</v>
      </c>
    </row>
    <row r="5614" spans="1:9" x14ac:dyDescent="0.25">
      <c r="A5614" t="s">
        <v>1557</v>
      </c>
      <c r="C5614" t="s">
        <v>1583</v>
      </c>
      <c r="D5614">
        <v>1995</v>
      </c>
      <c r="E5614" t="s">
        <v>1582</v>
      </c>
      <c r="G5614" t="str">
        <f t="shared" si="87"/>
        <v>Introductory TutorialsBusiness Process Simulation1995Kerim Tumay</v>
      </c>
      <c r="I5614" t="str">
        <f>IFERROR(IF(VLOOKUP(Test!G5614,SanityCheck!$F$2:$F$6384,1,FALSE)=Test!G5614,"Y","N"),"N")</f>
        <v>Y</v>
      </c>
    </row>
    <row r="5615" spans="1:9" x14ac:dyDescent="0.25">
      <c r="A5615" t="s">
        <v>1557</v>
      </c>
      <c r="C5615" t="s">
        <v>1597</v>
      </c>
      <c r="D5615">
        <v>1995</v>
      </c>
      <c r="E5615" t="s">
        <v>2797</v>
      </c>
      <c r="G5615" t="str">
        <f t="shared" si="87"/>
        <v>Introductory TutorialsSecrets of Successful Simulation Projects1995Stewart Robinson</v>
      </c>
      <c r="I5615" t="str">
        <f>IFERROR(IF(VLOOKUP(Test!G5615,SanityCheck!$F$2:$F$6384,1,FALSE)=Test!G5615,"Y","N"),"N")</f>
        <v>Y</v>
      </c>
    </row>
    <row r="5616" spans="1:9" x14ac:dyDescent="0.25">
      <c r="A5616" t="s">
        <v>1557</v>
      </c>
      <c r="C5616" t="s">
        <v>1597</v>
      </c>
      <c r="D5616">
        <v>1995</v>
      </c>
      <c r="E5616" t="s">
        <v>1596</v>
      </c>
      <c r="G5616" t="str">
        <f t="shared" si="87"/>
        <v>Introductory TutorialsSecrets of Successful Simulation Projects1995Vinod Bhatia</v>
      </c>
      <c r="I5616" t="str">
        <f>IFERROR(IF(VLOOKUP(Test!G5616,SanityCheck!$F$2:$F$6384,1,FALSE)=Test!G5616,"Y","N"),"N")</f>
        <v>Y</v>
      </c>
    </row>
    <row r="5617" spans="1:9" x14ac:dyDescent="0.25">
      <c r="A5617" t="s">
        <v>1557</v>
      </c>
      <c r="C5617" t="s">
        <v>1586</v>
      </c>
      <c r="D5617">
        <v>1995</v>
      </c>
      <c r="E5617" t="s">
        <v>1585</v>
      </c>
      <c r="G5617" t="str">
        <f t="shared" si="87"/>
        <v>Introductory TutorialsSteps for Proper Simulation Project Management1995William B. Nordgren</v>
      </c>
      <c r="I5617" t="str">
        <f>IFERROR(IF(VLOOKUP(Test!G5617,SanityCheck!$F$2:$F$6384,1,FALSE)=Test!G5617,"Y","N"),"N")</f>
        <v>Y</v>
      </c>
    </row>
    <row r="5618" spans="1:9" x14ac:dyDescent="0.25">
      <c r="A5618" t="s">
        <v>1557</v>
      </c>
      <c r="C5618" t="s">
        <v>1588</v>
      </c>
      <c r="D5618">
        <v>1995</v>
      </c>
      <c r="E5618" t="s">
        <v>1587</v>
      </c>
      <c r="G5618" t="str">
        <f t="shared" si="87"/>
        <v>Introductory TutorialsA Tutorial on Discrete-Event Modeling with Simulation Graphs1995Arnold H. Buss</v>
      </c>
      <c r="I5618" t="str">
        <f>IFERROR(IF(VLOOKUP(Test!G5618,SanityCheck!$F$2:$F$6384,1,FALSE)=Test!G5618,"Y","N"),"N")</f>
        <v>Y</v>
      </c>
    </row>
    <row r="5619" spans="1:9" x14ac:dyDescent="0.25">
      <c r="A5619" t="s">
        <v>1557</v>
      </c>
      <c r="C5619" t="s">
        <v>1591</v>
      </c>
      <c r="D5619">
        <v>1995</v>
      </c>
      <c r="E5619" t="s">
        <v>2477</v>
      </c>
      <c r="G5619" t="str">
        <f t="shared" si="87"/>
        <v>Introductory TutorialsDesign of Object-Oriented Simulations in C++1995Jeffrey A. Joines</v>
      </c>
      <c r="I5619" t="str">
        <f>IFERROR(IF(VLOOKUP(Test!G5619,SanityCheck!$F$2:$F$6384,1,FALSE)=Test!G5619,"Y","N"),"N")</f>
        <v>Y</v>
      </c>
    </row>
    <row r="5620" spans="1:9" x14ac:dyDescent="0.25">
      <c r="A5620" t="s">
        <v>1557</v>
      </c>
      <c r="C5620" t="s">
        <v>1591</v>
      </c>
      <c r="D5620">
        <v>1995</v>
      </c>
      <c r="E5620" t="s">
        <v>472</v>
      </c>
      <c r="G5620" t="str">
        <f t="shared" si="87"/>
        <v>Introductory TutorialsDesign of Object-Oriented Simulations in C++1995Stephen D. Roberts</v>
      </c>
      <c r="I5620" t="str">
        <f>IFERROR(IF(VLOOKUP(Test!G5620,SanityCheck!$F$2:$F$6384,1,FALSE)=Test!G5620,"Y","N"),"N")</f>
        <v>Y</v>
      </c>
    </row>
    <row r="5621" spans="1:9" x14ac:dyDescent="0.25">
      <c r="A5621" t="s">
        <v>2497</v>
      </c>
      <c r="C5621" t="s">
        <v>2681</v>
      </c>
      <c r="D5621">
        <v>1995</v>
      </c>
      <c r="E5621" t="s">
        <v>1546</v>
      </c>
      <c r="G5621" t="str">
        <f t="shared" si="87"/>
        <v>Advanced TutorialsInput Modeling When Simple Models Fail1995Barry L. Nelson</v>
      </c>
      <c r="I5621" t="str">
        <f>IFERROR(IF(VLOOKUP(Test!G5621,SanityCheck!$F$2:$F$6384,1,FALSE)=Test!G5621,"Y","N"),"N")</f>
        <v>Y</v>
      </c>
    </row>
    <row r="5622" spans="1:9" x14ac:dyDescent="0.25">
      <c r="A5622" t="s">
        <v>2497</v>
      </c>
      <c r="C5622" t="s">
        <v>2681</v>
      </c>
      <c r="D5622">
        <v>1995</v>
      </c>
      <c r="E5622" t="s">
        <v>2680</v>
      </c>
      <c r="G5622" t="str">
        <f t="shared" si="87"/>
        <v>Advanced TutorialsInput Modeling When Simple Models Fail1995Peter Ware</v>
      </c>
      <c r="I5622" t="str">
        <f>IFERROR(IF(VLOOKUP(Test!G5622,SanityCheck!$F$2:$F$6384,1,FALSE)=Test!G5622,"Y","N"),"N")</f>
        <v>Y</v>
      </c>
    </row>
    <row r="5623" spans="1:9" x14ac:dyDescent="0.25">
      <c r="A5623" t="s">
        <v>2497</v>
      </c>
      <c r="C5623" t="s">
        <v>2681</v>
      </c>
      <c r="D5623">
        <v>1995</v>
      </c>
      <c r="E5623" t="s">
        <v>2837</v>
      </c>
      <c r="G5623" t="str">
        <f t="shared" si="87"/>
        <v>Advanced TutorialsInput Modeling When Simple Models Fail1995Marne C. Cario</v>
      </c>
      <c r="I5623" t="str">
        <f>IFERROR(IF(VLOOKUP(Test!G5623,SanityCheck!$F$2:$F$6384,1,FALSE)=Test!G5623,"Y","N"),"N")</f>
        <v>Y</v>
      </c>
    </row>
    <row r="5624" spans="1:9" x14ac:dyDescent="0.25">
      <c r="A5624" t="s">
        <v>2497</v>
      </c>
      <c r="C5624" t="s">
        <v>2681</v>
      </c>
      <c r="D5624">
        <v>1995</v>
      </c>
      <c r="E5624" t="s">
        <v>2862</v>
      </c>
      <c r="G5624" t="str">
        <f t="shared" si="87"/>
        <v>Advanced TutorialsInput Modeling When Simple Models Fail1995Chester A. Harris</v>
      </c>
      <c r="I5624" t="str">
        <f>IFERROR(IF(VLOOKUP(Test!G5624,SanityCheck!$F$2:$F$6384,1,FALSE)=Test!G5624,"Y","N"),"N")</f>
        <v>Y</v>
      </c>
    </row>
    <row r="5625" spans="1:9" x14ac:dyDescent="0.25">
      <c r="A5625" t="s">
        <v>2497</v>
      </c>
      <c r="C5625" t="s">
        <v>2681</v>
      </c>
      <c r="D5625">
        <v>1995</v>
      </c>
      <c r="E5625" t="s">
        <v>3102</v>
      </c>
      <c r="G5625" t="str">
        <f t="shared" si="87"/>
        <v>Advanced TutorialsInput Modeling When Simple Models Fail1995Stephanie A. Jamison</v>
      </c>
      <c r="I5625" t="str">
        <f>IFERROR(IF(VLOOKUP(Test!G5625,SanityCheck!$F$2:$F$6384,1,FALSE)=Test!G5625,"Y","N"),"N")</f>
        <v>Y</v>
      </c>
    </row>
    <row r="5626" spans="1:9" x14ac:dyDescent="0.25">
      <c r="A5626" t="s">
        <v>2497</v>
      </c>
      <c r="C5626" t="s">
        <v>2681</v>
      </c>
      <c r="D5626">
        <v>1995</v>
      </c>
      <c r="E5626" t="s">
        <v>3113</v>
      </c>
      <c r="G5626" t="str">
        <f t="shared" si="87"/>
        <v>Advanced TutorialsInput Modeling When Simple Models Fail1995J. O. Miller</v>
      </c>
      <c r="I5626" t="str">
        <f>IFERROR(IF(VLOOKUP(Test!G5626,SanityCheck!$F$2:$F$6384,1,FALSE)=Test!G5626,"Y","N"),"N")</f>
        <v>Y</v>
      </c>
    </row>
    <row r="5627" spans="1:9" x14ac:dyDescent="0.25">
      <c r="A5627" t="s">
        <v>2497</v>
      </c>
      <c r="C5627" t="s">
        <v>2681</v>
      </c>
      <c r="D5627">
        <v>1995</v>
      </c>
      <c r="E5627" t="s">
        <v>2938</v>
      </c>
      <c r="G5627" t="str">
        <f t="shared" si="87"/>
        <v>Advanced TutorialsInput Modeling When Simple Models Fail1995James Steinbugl</v>
      </c>
      <c r="I5627" t="str">
        <f>IFERROR(IF(VLOOKUP(Test!G5627,SanityCheck!$F$2:$F$6384,1,FALSE)=Test!G5627,"Y","N"),"N")</f>
        <v>Y</v>
      </c>
    </row>
    <row r="5628" spans="1:9" x14ac:dyDescent="0.25">
      <c r="A5628" t="s">
        <v>2497</v>
      </c>
      <c r="C5628" t="s">
        <v>2681</v>
      </c>
      <c r="D5628">
        <v>1995</v>
      </c>
      <c r="E5628" t="s">
        <v>2848</v>
      </c>
      <c r="G5628" t="str">
        <f t="shared" si="87"/>
        <v>Advanced TutorialsInput Modeling When Simple Models Fail1995Jaehwan Yang</v>
      </c>
      <c r="I5628" t="str">
        <f>IFERROR(IF(VLOOKUP(Test!G5628,SanityCheck!$F$2:$F$6384,1,FALSE)=Test!G5628,"Y","N"),"N")</f>
        <v>Y</v>
      </c>
    </row>
    <row r="5629" spans="1:9" x14ac:dyDescent="0.25">
      <c r="A5629" t="s">
        <v>2497</v>
      </c>
      <c r="C5629" t="s">
        <v>3065</v>
      </c>
      <c r="D5629">
        <v>1995</v>
      </c>
      <c r="E5629" t="s">
        <v>3004</v>
      </c>
      <c r="G5629" t="str">
        <f t="shared" si="87"/>
        <v>Advanced TutorialsAdvanced Methods for Simulation Output Analysis1995Christos Alexopoulos</v>
      </c>
      <c r="I5629" t="str">
        <f>IFERROR(IF(VLOOKUP(Test!G5629,SanityCheck!$F$2:$F$6384,1,FALSE)=Test!G5629,"Y","N"),"N")</f>
        <v>Y</v>
      </c>
    </row>
    <row r="5630" spans="1:9" x14ac:dyDescent="0.25">
      <c r="A5630" t="s">
        <v>2497</v>
      </c>
      <c r="C5630" t="s">
        <v>2905</v>
      </c>
      <c r="D5630">
        <v>1995</v>
      </c>
      <c r="E5630" t="s">
        <v>83</v>
      </c>
      <c r="G5630" t="str">
        <f t="shared" si="87"/>
        <v>Advanced TutorialsInside Simulation Software: How It Works and Why It Matters1995Thomas J. Schriber</v>
      </c>
      <c r="I5630" t="str">
        <f>IFERROR(IF(VLOOKUP(Test!G5630,SanityCheck!$F$2:$F$6384,1,FALSE)=Test!G5630,"Y","N"),"N")</f>
        <v>Y</v>
      </c>
    </row>
    <row r="5631" spans="1:9" x14ac:dyDescent="0.25">
      <c r="A5631" t="s">
        <v>2497</v>
      </c>
      <c r="C5631" t="s">
        <v>2905</v>
      </c>
      <c r="D5631">
        <v>1995</v>
      </c>
      <c r="E5631" t="s">
        <v>584</v>
      </c>
      <c r="G5631" t="str">
        <f t="shared" si="87"/>
        <v>Advanced TutorialsInside Simulation Software: How It Works and Why It Matters1995Daniel T. Brunner</v>
      </c>
      <c r="I5631" t="str">
        <f>IFERROR(IF(VLOOKUP(Test!G5631,SanityCheck!$F$2:$F$6384,1,FALSE)=Test!G5631,"Y","N"),"N")</f>
        <v>Y</v>
      </c>
    </row>
    <row r="5632" spans="1:9" x14ac:dyDescent="0.25">
      <c r="A5632" t="s">
        <v>2497</v>
      </c>
      <c r="C5632" t="s">
        <v>3006</v>
      </c>
      <c r="D5632">
        <v>1995</v>
      </c>
      <c r="E5632" t="s">
        <v>2979</v>
      </c>
      <c r="G5632" t="str">
        <f t="shared" si="87"/>
        <v>Advanced TutorialsParallel and Distributed Simulation1995Richard M. Fujimoto</v>
      </c>
      <c r="I5632" t="str">
        <f>IFERROR(IF(VLOOKUP(Test!G5632,SanityCheck!$F$2:$F$6384,1,FALSE)=Test!G5632,"Y","N"),"N")</f>
        <v>Y</v>
      </c>
    </row>
    <row r="5633" spans="1:9" x14ac:dyDescent="0.25">
      <c r="A5633" t="s">
        <v>2497</v>
      </c>
      <c r="C5633" t="s">
        <v>3038</v>
      </c>
      <c r="D5633">
        <v>1995</v>
      </c>
      <c r="E5633" t="s">
        <v>3037</v>
      </c>
      <c r="G5633" t="str">
        <f t="shared" si="87"/>
        <v>Advanced TutorialsPricing of Financial Derivatives Via Simulation1995Michael C. Fu</v>
      </c>
      <c r="I5633" t="str">
        <f>IFERROR(IF(VLOOKUP(Test!G5633,SanityCheck!$F$2:$F$6384,1,FALSE)=Test!G5633,"Y","N"),"N")</f>
        <v>Y</v>
      </c>
    </row>
    <row r="5634" spans="1:9" x14ac:dyDescent="0.25">
      <c r="A5634" t="s">
        <v>2497</v>
      </c>
      <c r="C5634" t="s">
        <v>2847</v>
      </c>
      <c r="D5634">
        <v>1995</v>
      </c>
      <c r="E5634" t="s">
        <v>2846</v>
      </c>
      <c r="G5634" t="str">
        <f t="shared" ref="G5634:G5697" si="88">CONCATENATE(A5634,B5634,C5634,D5634,E5634)</f>
        <v>Advanced TutorialsSensitivity Analysis and Optimization in Simulation: Design of Experiments and Case Studies1995Jack P. C. Kleijnen</v>
      </c>
      <c r="I5634" t="str">
        <f>IFERROR(IF(VLOOKUP(Test!G5634,SanityCheck!$F$2:$F$6384,1,FALSE)=Test!G5634,"Y","N"),"N")</f>
        <v>Y</v>
      </c>
    </row>
    <row r="5635" spans="1:9" x14ac:dyDescent="0.25">
      <c r="A5635" t="s">
        <v>2497</v>
      </c>
      <c r="C5635" t="s">
        <v>2947</v>
      </c>
      <c r="D5635">
        <v>1995</v>
      </c>
      <c r="E5635" t="s">
        <v>2946</v>
      </c>
      <c r="G5635" t="str">
        <f t="shared" si="88"/>
        <v>Advanced TutorialsUsing Nonparametric Statistics in Simulation Analysis: A Review1995Enver YÃ¼cesan</v>
      </c>
      <c r="I5635" t="str">
        <f>IFERROR(IF(VLOOKUP(Test!G5635,SanityCheck!$F$2:$F$6384,1,FALSE)=Test!G5635,"Y","N"),"N")</f>
        <v>Y</v>
      </c>
    </row>
    <row r="5636" spans="1:9" x14ac:dyDescent="0.25">
      <c r="A5636" t="s">
        <v>2497</v>
      </c>
      <c r="C5636" t="s">
        <v>3092</v>
      </c>
      <c r="D5636">
        <v>1995</v>
      </c>
      <c r="E5636" t="s">
        <v>840</v>
      </c>
      <c r="G5636" t="str">
        <f t="shared" si="88"/>
        <v>Advanced TutorialsPrinciples and Techniques of Simulation Validation, Verification, and Testing1995Osman Balci</v>
      </c>
      <c r="I5636" t="str">
        <f>IFERROR(IF(VLOOKUP(Test!G5636,SanityCheck!$F$2:$F$6384,1,FALSE)=Test!G5636,"Y","N"),"N")</f>
        <v>Y</v>
      </c>
    </row>
    <row r="5637" spans="1:9" x14ac:dyDescent="0.25">
      <c r="A5637" t="s">
        <v>2497</v>
      </c>
      <c r="C5637" t="s">
        <v>3021</v>
      </c>
      <c r="D5637">
        <v>1995</v>
      </c>
      <c r="E5637" t="s">
        <v>3020</v>
      </c>
      <c r="G5637" t="str">
        <f t="shared" si="88"/>
        <v>Advanced TutorialsSimulated Annealing: Past, Present, and Future1995Mark Fleischer</v>
      </c>
      <c r="I5637" t="str">
        <f>IFERROR(IF(VLOOKUP(Test!G5637,SanityCheck!$F$2:$F$6384,1,FALSE)=Test!G5637,"Y","N"),"N")</f>
        <v>Y</v>
      </c>
    </row>
    <row r="5638" spans="1:9" x14ac:dyDescent="0.25">
      <c r="A5638" t="s">
        <v>1525</v>
      </c>
      <c r="C5638" t="s">
        <v>2726</v>
      </c>
      <c r="D5638">
        <v>1995</v>
      </c>
      <c r="E5638" t="s">
        <v>2422</v>
      </c>
      <c r="G5638" t="str">
        <f t="shared" si="88"/>
        <v>State-of-the-Art ReviewsSome New Results on the Initial Transient Problem1995Peter W. Glynn</v>
      </c>
      <c r="I5638" t="str">
        <f>IFERROR(IF(VLOOKUP(Test!G5638,SanityCheck!$F$2:$F$6384,1,FALSE)=Test!G5638,"Y","N"),"N")</f>
        <v>Y</v>
      </c>
    </row>
    <row r="5639" spans="1:9" x14ac:dyDescent="0.25">
      <c r="A5639" t="s">
        <v>1525</v>
      </c>
      <c r="C5639" t="s">
        <v>2727</v>
      </c>
      <c r="D5639">
        <v>1995</v>
      </c>
      <c r="E5639" t="s">
        <v>1592</v>
      </c>
      <c r="G5639" t="str">
        <f t="shared" si="88"/>
        <v>State-of-the-Art ReviewsBootstrap Methods in Computer Simulation Experiments1995Russell C. H. Cheng</v>
      </c>
      <c r="I5639" t="str">
        <f>IFERROR(IF(VLOOKUP(Test!G5639,SanityCheck!$F$2:$F$6384,1,FALSE)=Test!G5639,"Y","N"),"N")</f>
        <v>Y</v>
      </c>
    </row>
    <row r="5640" spans="1:9" x14ac:dyDescent="0.25">
      <c r="A5640" t="s">
        <v>1525</v>
      </c>
      <c r="C5640" t="s">
        <v>2732</v>
      </c>
      <c r="D5640">
        <v>1995</v>
      </c>
      <c r="E5640" t="s">
        <v>2632</v>
      </c>
      <c r="G5640" t="str">
        <f t="shared" si="88"/>
        <v>State-of-the-Art ReviewsRare Event Simulation in Stochastic Models1995Perwez Shahabuddin</v>
      </c>
      <c r="I5640" t="str">
        <f>IFERROR(IF(VLOOKUP(Test!G5640,SanityCheck!$F$2:$F$6384,1,FALSE)=Test!G5640,"Y","N"),"N")</f>
        <v>Y</v>
      </c>
    </row>
    <row r="5641" spans="1:9" x14ac:dyDescent="0.25">
      <c r="A5641" t="s">
        <v>1525</v>
      </c>
      <c r="C5641" t="s">
        <v>1532</v>
      </c>
      <c r="D5641">
        <v>1995</v>
      </c>
      <c r="E5641" t="s">
        <v>1531</v>
      </c>
      <c r="G5641" t="str">
        <f t="shared" si="88"/>
        <v>State-of-the-Art ReviewsHyper-Linked Applications and Its Evolving Needs for Future Simulation Capabilities1995Wayne J. Davis</v>
      </c>
      <c r="I5641" t="str">
        <f>IFERROR(IF(VLOOKUP(Test!G5641,SanityCheck!$F$2:$F$6384,1,FALSE)=Test!G5641,"Y","N"),"N")</f>
        <v>Y</v>
      </c>
    </row>
    <row r="5642" spans="1:9" x14ac:dyDescent="0.25">
      <c r="A5642" t="s">
        <v>1525</v>
      </c>
      <c r="C5642" t="s">
        <v>1532</v>
      </c>
      <c r="D5642">
        <v>1995</v>
      </c>
      <c r="E5642" t="s">
        <v>2736</v>
      </c>
      <c r="G5642" t="str">
        <f t="shared" si="88"/>
        <v>State-of-the-Art ReviewsHyper-Linked Applications and Its Evolving Needs for Future Simulation Capabilities1995Fernando G. Gonzalez</v>
      </c>
      <c r="I5642" t="str">
        <f>IFERROR(IF(VLOOKUP(Test!G5642,SanityCheck!$F$2:$F$6384,1,FALSE)=Test!G5642,"Y","N"),"N")</f>
        <v>Y</v>
      </c>
    </row>
    <row r="5643" spans="1:9" x14ac:dyDescent="0.25">
      <c r="A5643" t="s">
        <v>1525</v>
      </c>
      <c r="C5643" t="s">
        <v>1532</v>
      </c>
      <c r="D5643">
        <v>1995</v>
      </c>
      <c r="E5643" t="s">
        <v>2988</v>
      </c>
      <c r="G5643" t="str">
        <f t="shared" si="88"/>
        <v>State-of-the-Art ReviewsHyper-Linked Applications and Its Evolving Needs for Future Simulation Capabilities1995Joseph G. Macro</v>
      </c>
      <c r="I5643" t="str">
        <f>IFERROR(IF(VLOOKUP(Test!G5643,SanityCheck!$F$2:$F$6384,1,FALSE)=Test!G5643,"Y","N"),"N")</f>
        <v>Y</v>
      </c>
    </row>
    <row r="5644" spans="1:9" x14ac:dyDescent="0.25">
      <c r="A5644" t="s">
        <v>1525</v>
      </c>
      <c r="C5644" t="s">
        <v>1532</v>
      </c>
      <c r="D5644">
        <v>1995</v>
      </c>
      <c r="E5644" t="s">
        <v>2044</v>
      </c>
      <c r="G5644" t="str">
        <f t="shared" si="88"/>
        <v>State-of-the-Art ReviewsHyper-Linked Applications and Its Evolving Needs for Future Simulation Capabilities1995Andrew C. Sieveking</v>
      </c>
      <c r="I5644" t="str">
        <f>IFERROR(IF(VLOOKUP(Test!G5644,SanityCheck!$F$2:$F$6384,1,FALSE)=Test!G5644,"Y","N"),"N")</f>
        <v>Y</v>
      </c>
    </row>
    <row r="5645" spans="1:9" x14ac:dyDescent="0.25">
      <c r="A5645" t="s">
        <v>1525</v>
      </c>
      <c r="C5645" t="s">
        <v>1532</v>
      </c>
      <c r="D5645">
        <v>1995</v>
      </c>
      <c r="E5645" t="s">
        <v>2043</v>
      </c>
      <c r="G5645" t="str">
        <f t="shared" si="88"/>
        <v>State-of-the-Art ReviewsHyper-Linked Applications and Its Evolving Needs for Future Simulation Capabilities1995Scott Vifquain</v>
      </c>
      <c r="I5645" t="str">
        <f>IFERROR(IF(VLOOKUP(Test!G5645,SanityCheck!$F$2:$F$6384,1,FALSE)=Test!G5645,"Y","N"),"N")</f>
        <v>Y</v>
      </c>
    </row>
    <row r="5646" spans="1:9" x14ac:dyDescent="0.25">
      <c r="A5646" t="s">
        <v>1525</v>
      </c>
      <c r="C5646" t="s">
        <v>1536</v>
      </c>
      <c r="D5646">
        <v>1995</v>
      </c>
      <c r="E5646" t="s">
        <v>1535</v>
      </c>
      <c r="G5646" t="str">
        <f t="shared" si="88"/>
        <v>State-of-the-Art ReviewsThe Use of Variance Reduction Techniques in the Estimation of Simulation Metamodels1995Joan M. Donohue</v>
      </c>
      <c r="I5646" t="str">
        <f>IFERROR(IF(VLOOKUP(Test!G5646,SanityCheck!$F$2:$F$6384,1,FALSE)=Test!G5646,"Y","N"),"N")</f>
        <v>Y</v>
      </c>
    </row>
    <row r="5647" spans="1:9" x14ac:dyDescent="0.25">
      <c r="A5647" t="s">
        <v>1525</v>
      </c>
      <c r="C5647" t="s">
        <v>2734</v>
      </c>
      <c r="D5647">
        <v>1995</v>
      </c>
      <c r="E5647" t="s">
        <v>1978</v>
      </c>
      <c r="G5647" t="str">
        <f t="shared" si="88"/>
        <v>State-of-the-Art ReviewsAnalyzing Multivariate Output1995John M. Charnes</v>
      </c>
      <c r="I5647" t="str">
        <f>IFERROR(IF(VLOOKUP(Test!G5647,SanityCheck!$F$2:$F$6384,1,FALSE)=Test!G5647,"Y","N"),"N")</f>
        <v>Y</v>
      </c>
    </row>
    <row r="5648" spans="1:9" x14ac:dyDescent="0.25">
      <c r="A5648" t="s">
        <v>1525</v>
      </c>
      <c r="C5648" t="s">
        <v>2746</v>
      </c>
      <c r="D5648">
        <v>1995</v>
      </c>
      <c r="E5648" t="s">
        <v>2747</v>
      </c>
      <c r="G5648" t="str">
        <f t="shared" si="88"/>
        <v>State-of-the-Art ReviewsSimulation Model Design1995Paul A. Fishwick</v>
      </c>
      <c r="I5648" t="str">
        <f>IFERROR(IF(VLOOKUP(Test!G5648,SanityCheck!$F$2:$F$6384,1,FALSE)=Test!G5648,"Y","N"),"N")</f>
        <v>Y</v>
      </c>
    </row>
    <row r="5649" spans="1:9" x14ac:dyDescent="0.25">
      <c r="A5649" t="s">
        <v>1525</v>
      </c>
      <c r="C5649" t="s">
        <v>2731</v>
      </c>
      <c r="D5649">
        <v>1995</v>
      </c>
      <c r="E5649" t="s">
        <v>2893</v>
      </c>
      <c r="G5649" t="str">
        <f t="shared" si="88"/>
        <v>State-of-the-Art ReviewsRecent Advances in Simulation for Security Pricing1995Phelim Boyle</v>
      </c>
      <c r="I5649" t="str">
        <f>IFERROR(IF(VLOOKUP(Test!G5649,SanityCheck!$F$2:$F$6384,1,FALSE)=Test!G5649,"Y","N"),"N")</f>
        <v>Y</v>
      </c>
    </row>
    <row r="5650" spans="1:9" x14ac:dyDescent="0.25">
      <c r="A5650" t="s">
        <v>1525</v>
      </c>
      <c r="C5650" t="s">
        <v>2731</v>
      </c>
      <c r="D5650">
        <v>1995</v>
      </c>
      <c r="E5650" t="s">
        <v>2730</v>
      </c>
      <c r="G5650" t="str">
        <f t="shared" si="88"/>
        <v>State-of-the-Art ReviewsRecent Advances in Simulation for Security Pricing1995Mark Broadie</v>
      </c>
      <c r="I5650" t="str">
        <f>IFERROR(IF(VLOOKUP(Test!G5650,SanityCheck!$F$2:$F$6384,1,FALSE)=Test!G5650,"Y","N"),"N")</f>
        <v>Y</v>
      </c>
    </row>
    <row r="5651" spans="1:9" x14ac:dyDescent="0.25">
      <c r="A5651" t="s">
        <v>1525</v>
      </c>
      <c r="C5651" t="s">
        <v>2731</v>
      </c>
      <c r="D5651">
        <v>1995</v>
      </c>
      <c r="E5651" t="s">
        <v>2045</v>
      </c>
      <c r="G5651" t="str">
        <f t="shared" si="88"/>
        <v>State-of-the-Art ReviewsRecent Advances in Simulation for Security Pricing1995Paul Glasserman</v>
      </c>
      <c r="I5651" t="str">
        <f>IFERROR(IF(VLOOKUP(Test!G5651,SanityCheck!$F$2:$F$6384,1,FALSE)=Test!G5651,"Y","N"),"N")</f>
        <v>Y</v>
      </c>
    </row>
    <row r="5652" spans="1:9" x14ac:dyDescent="0.25">
      <c r="A5652" t="s">
        <v>1525</v>
      </c>
      <c r="C5652" t="s">
        <v>2741</v>
      </c>
      <c r="D5652">
        <v>1995</v>
      </c>
      <c r="E5652" t="s">
        <v>360</v>
      </c>
      <c r="G5652" t="str">
        <f t="shared" si="88"/>
        <v>State-of-the-Art ReviewsSimulation-Based Real-Time Scheduling: Review of Recent Developments1995Catherine M. Harmonosky</v>
      </c>
      <c r="I5652" t="str">
        <f>IFERROR(IF(VLOOKUP(Test!G5652,SanityCheck!$F$2:$F$6384,1,FALSE)=Test!G5652,"Y","N"),"N")</f>
        <v>Y</v>
      </c>
    </row>
    <row r="5653" spans="1:9" x14ac:dyDescent="0.25">
      <c r="A5653" t="s">
        <v>1982</v>
      </c>
      <c r="B5653" t="s">
        <v>7637</v>
      </c>
      <c r="C5653" t="s">
        <v>7636</v>
      </c>
      <c r="D5653">
        <v>1995</v>
      </c>
      <c r="E5653" t="s">
        <v>2730</v>
      </c>
      <c r="G5653" t="str">
        <f t="shared" si="88"/>
        <v>Analysis MethodologyStochastic OptimizationA Pruned and Bootstrapped American Option Simulator1995Mark Broadie</v>
      </c>
      <c r="I5653" t="str">
        <f>IFERROR(IF(VLOOKUP(Test!G5653,SanityCheck!$F$2:$F$6384,1,FALSE)=Test!G5653,"Y","N"),"N")</f>
        <v>Y</v>
      </c>
    </row>
    <row r="5654" spans="1:9" x14ac:dyDescent="0.25">
      <c r="A5654" t="s">
        <v>1982</v>
      </c>
      <c r="B5654" t="s">
        <v>7637</v>
      </c>
      <c r="C5654" t="s">
        <v>7636</v>
      </c>
      <c r="D5654">
        <v>1995</v>
      </c>
      <c r="E5654" t="s">
        <v>2045</v>
      </c>
      <c r="G5654" t="str">
        <f t="shared" si="88"/>
        <v>Analysis MethodologyStochastic OptimizationA Pruned and Bootstrapped American Option Simulator1995Paul Glasserman</v>
      </c>
      <c r="I5654" t="str">
        <f>IFERROR(IF(VLOOKUP(Test!G5654,SanityCheck!$F$2:$F$6384,1,FALSE)=Test!G5654,"Y","N"),"N")</f>
        <v>Y</v>
      </c>
    </row>
    <row r="5655" spans="1:9" x14ac:dyDescent="0.25">
      <c r="A5655" t="s">
        <v>1982</v>
      </c>
      <c r="B5655" t="s">
        <v>7637</v>
      </c>
      <c r="C5655" t="s">
        <v>7639</v>
      </c>
      <c r="D5655">
        <v>1995</v>
      </c>
      <c r="E5655" t="s">
        <v>7638</v>
      </c>
      <c r="G5655" t="str">
        <f t="shared" si="88"/>
        <v>Analysis MethodologyStochastic OptimizationA New Search Algorithm for Discrete Stochastic Optimization1995Mahmoud H. Alrefaei</v>
      </c>
      <c r="I5655" t="str">
        <f>IFERROR(IF(VLOOKUP(Test!G5655,SanityCheck!$F$2:$F$6384,1,FALSE)=Test!G5655,"Y","N"),"N")</f>
        <v>Y</v>
      </c>
    </row>
    <row r="5656" spans="1:9" x14ac:dyDescent="0.25">
      <c r="A5656" t="s">
        <v>1982</v>
      </c>
      <c r="B5656" t="s">
        <v>7637</v>
      </c>
      <c r="C5656" t="s">
        <v>7639</v>
      </c>
      <c r="D5656">
        <v>1995</v>
      </c>
      <c r="E5656" t="s">
        <v>5682</v>
      </c>
      <c r="G5656" t="str">
        <f t="shared" si="88"/>
        <v>Analysis MethodologyStochastic OptimizationA New Search Algorithm for Discrete Stochastic Optimization1995Sigrun Andradottir</v>
      </c>
      <c r="I5656" t="str">
        <f>IFERROR(IF(VLOOKUP(Test!G5656,SanityCheck!$F$2:$F$6384,1,FALSE)=Test!G5656,"Y","N"),"N")</f>
        <v>Y</v>
      </c>
    </row>
    <row r="5657" spans="1:9" x14ac:dyDescent="0.25">
      <c r="A5657" t="s">
        <v>1982</v>
      </c>
      <c r="B5657" t="s">
        <v>7637</v>
      </c>
      <c r="C5657" t="s">
        <v>7640</v>
      </c>
      <c r="D5657">
        <v>1995</v>
      </c>
      <c r="E5657" t="s">
        <v>7641</v>
      </c>
      <c r="G5657" t="str">
        <f t="shared" si="88"/>
        <v>Analysis MethodologyStochastic OptimizationTransfer Optimization Via Simultaneous Perturbation Stochastic Approximation1995Stacy D. Hill</v>
      </c>
      <c r="I5657" t="str">
        <f>IFERROR(IF(VLOOKUP(Test!G5657,SanityCheck!$F$2:$F$6384,1,FALSE)=Test!G5657,"Y","N"),"N")</f>
        <v>Y</v>
      </c>
    </row>
    <row r="5658" spans="1:9" x14ac:dyDescent="0.25">
      <c r="A5658" t="s">
        <v>1982</v>
      </c>
      <c r="B5658" t="s">
        <v>7637</v>
      </c>
      <c r="C5658" t="s">
        <v>7640</v>
      </c>
      <c r="D5658">
        <v>1995</v>
      </c>
      <c r="E5658" t="s">
        <v>3037</v>
      </c>
      <c r="G5658" t="str">
        <f t="shared" si="88"/>
        <v>Analysis MethodologyStochastic OptimizationTransfer Optimization Via Simultaneous Perturbation Stochastic Approximation1995Michael C. Fu</v>
      </c>
      <c r="I5658" t="str">
        <f>IFERROR(IF(VLOOKUP(Test!G5658,SanityCheck!$F$2:$F$6384,1,FALSE)=Test!G5658,"Y","N"),"N")</f>
        <v>Y</v>
      </c>
    </row>
    <row r="5659" spans="1:9" x14ac:dyDescent="0.25">
      <c r="A5659" t="s">
        <v>1982</v>
      </c>
      <c r="B5659" t="s">
        <v>6201</v>
      </c>
      <c r="C5659" t="s">
        <v>6208</v>
      </c>
      <c r="D5659">
        <v>1995</v>
      </c>
      <c r="E5659" t="s">
        <v>2739</v>
      </c>
      <c r="G5659" t="str">
        <f t="shared" si="88"/>
        <v>Analysis MethodologyRandom Number GenerationSome Linear and Nonlinear Methods for Pseudorandom Number Generation1995Harald Niederreiter</v>
      </c>
      <c r="I5659" t="str">
        <f>IFERROR(IF(VLOOKUP(Test!G5659,SanityCheck!$F$2:$F$6384,1,FALSE)=Test!G5659,"Y","N"),"N")</f>
        <v>Y</v>
      </c>
    </row>
    <row r="5660" spans="1:9" x14ac:dyDescent="0.25">
      <c r="A5660" t="s">
        <v>1982</v>
      </c>
      <c r="B5660" t="s">
        <v>6201</v>
      </c>
      <c r="C5660" t="s">
        <v>6211</v>
      </c>
      <c r="D5660">
        <v>1995</v>
      </c>
      <c r="E5660" t="s">
        <v>6210</v>
      </c>
      <c r="G5660" t="str">
        <f t="shared" si="88"/>
        <v>Analysis MethodologyRandom Number GenerationInversive Pseudorandom Number Generators: Concepts, Results, and Links1995Peter Hellekalek</v>
      </c>
      <c r="I5660" t="str">
        <f>IFERROR(IF(VLOOKUP(Test!G5660,SanityCheck!$F$2:$F$6384,1,FALSE)=Test!G5660,"Y","N"),"N")</f>
        <v>Y</v>
      </c>
    </row>
    <row r="5661" spans="1:9" x14ac:dyDescent="0.25">
      <c r="A5661" t="s">
        <v>1982</v>
      </c>
      <c r="B5661" t="s">
        <v>6201</v>
      </c>
      <c r="C5661" t="s">
        <v>6202</v>
      </c>
      <c r="D5661">
        <v>1995</v>
      </c>
      <c r="E5661" t="s">
        <v>6207</v>
      </c>
      <c r="G5661" t="str">
        <f t="shared" si="88"/>
        <v>Analysis MethodologyRandom Number GenerationLinear Recurrences with Carry as Uniform Number Generators1995Raymond Couture</v>
      </c>
      <c r="I5661" t="str">
        <f>IFERROR(IF(VLOOKUP(Test!G5661,SanityCheck!$F$2:$F$6384,1,FALSE)=Test!G5661,"Y","N"),"N")</f>
        <v>Y</v>
      </c>
    </row>
    <row r="5662" spans="1:9" x14ac:dyDescent="0.25">
      <c r="A5662" t="s">
        <v>1982</v>
      </c>
      <c r="B5662" t="s">
        <v>6201</v>
      </c>
      <c r="C5662" t="s">
        <v>6202</v>
      </c>
      <c r="D5662">
        <v>1995</v>
      </c>
      <c r="E5662" t="s">
        <v>2094</v>
      </c>
      <c r="G5662" t="str">
        <f t="shared" si="88"/>
        <v>Analysis MethodologyRandom Number GenerationLinear Recurrences with Carry as Uniform Number Generators1995Pierre L'Ecuyer</v>
      </c>
      <c r="I5662" t="str">
        <f>IFERROR(IF(VLOOKUP(Test!G5662,SanityCheck!$F$2:$F$6384,1,FALSE)=Test!G5662,"Y","N"),"N")</f>
        <v>Y</v>
      </c>
    </row>
    <row r="5663" spans="1:9" x14ac:dyDescent="0.25">
      <c r="A5663" t="s">
        <v>1982</v>
      </c>
      <c r="B5663" t="s">
        <v>7643</v>
      </c>
      <c r="C5663" t="s">
        <v>7642</v>
      </c>
      <c r="D5663">
        <v>1995</v>
      </c>
      <c r="E5663" t="s">
        <v>6322</v>
      </c>
      <c r="G5663" t="str">
        <f t="shared" si="88"/>
        <v>Analysis MethodologyNew Ideas in Variance ReductionCorrelation-Induction Techniques for Estimating Quantiles in Simulation Experiments1995Athanassios N. Avramidis</v>
      </c>
      <c r="I5663" t="str">
        <f>IFERROR(IF(VLOOKUP(Test!G5663,SanityCheck!$F$2:$F$6384,1,FALSE)=Test!G5663,"Y","N"),"N")</f>
        <v>Y</v>
      </c>
    </row>
    <row r="5664" spans="1:9" x14ac:dyDescent="0.25">
      <c r="A5664" t="s">
        <v>1982</v>
      </c>
      <c r="B5664" t="s">
        <v>7643</v>
      </c>
      <c r="C5664" t="s">
        <v>7642</v>
      </c>
      <c r="D5664">
        <v>1995</v>
      </c>
      <c r="E5664" t="s">
        <v>643</v>
      </c>
      <c r="G5664" t="str">
        <f t="shared" si="88"/>
        <v>Analysis MethodologyNew Ideas in Variance ReductionCorrelation-Induction Techniques for Estimating Quantiles in Simulation Experiments1995James R. Wilson</v>
      </c>
      <c r="I5664" t="str">
        <f>IFERROR(IF(VLOOKUP(Test!G5664,SanityCheck!$F$2:$F$6384,1,FALSE)=Test!G5664,"Y","N"),"N")</f>
        <v>Y</v>
      </c>
    </row>
    <row r="5665" spans="1:9" x14ac:dyDescent="0.25">
      <c r="A5665" t="s">
        <v>1982</v>
      </c>
      <c r="B5665" t="s">
        <v>7643</v>
      </c>
      <c r="C5665" t="s">
        <v>7644</v>
      </c>
      <c r="D5665">
        <v>1995</v>
      </c>
      <c r="E5665" t="s">
        <v>6289</v>
      </c>
      <c r="G5665" t="str">
        <f t="shared" si="88"/>
        <v>Analysis MethodologyNew Ideas in Variance ReductionVariance Reduction for Discrete Event Systems Driven by Poisson Processes1995Pirooz Vakili</v>
      </c>
      <c r="I5665" t="str">
        <f>IFERROR(IF(VLOOKUP(Test!G5665,SanityCheck!$F$2:$F$6384,1,FALSE)=Test!G5665,"Y","N"),"N")</f>
        <v>Y</v>
      </c>
    </row>
    <row r="5666" spans="1:9" x14ac:dyDescent="0.25">
      <c r="A5666" t="s">
        <v>1982</v>
      </c>
      <c r="B5666" t="s">
        <v>7643</v>
      </c>
      <c r="C5666" t="s">
        <v>7646</v>
      </c>
      <c r="D5666">
        <v>1995</v>
      </c>
      <c r="E5666" t="s">
        <v>7645</v>
      </c>
      <c r="G5666" t="str">
        <f t="shared" si="88"/>
        <v>Analysis MethodologyNew Ideas in Variance ReductionA Set of Extensions to the SIMAN/ARENA Simulation Environment1995Marcelo J. Torres</v>
      </c>
      <c r="I5666" t="str">
        <f>IFERROR(IF(VLOOKUP(Test!G5666,SanityCheck!$F$2:$F$6384,1,FALSE)=Test!G5666,"Y","N"),"N")</f>
        <v>Y</v>
      </c>
    </row>
    <row r="5667" spans="1:9" x14ac:dyDescent="0.25">
      <c r="A5667" t="s">
        <v>1982</v>
      </c>
      <c r="B5667" t="s">
        <v>7643</v>
      </c>
      <c r="C5667" t="s">
        <v>7646</v>
      </c>
      <c r="D5667">
        <v>1995</v>
      </c>
      <c r="E5667" t="s">
        <v>2422</v>
      </c>
      <c r="G5667" t="str">
        <f t="shared" si="88"/>
        <v>Analysis MethodologyNew Ideas in Variance ReductionA Set of Extensions to the SIMAN/ARENA Simulation Environment1995Peter W. Glynn</v>
      </c>
      <c r="I5667" t="str">
        <f>IFERROR(IF(VLOOKUP(Test!G5667,SanityCheck!$F$2:$F$6384,1,FALSE)=Test!G5667,"Y","N"),"N")</f>
        <v>Y</v>
      </c>
    </row>
    <row r="5668" spans="1:9" x14ac:dyDescent="0.25">
      <c r="A5668" t="s">
        <v>1982</v>
      </c>
      <c r="B5668" t="s">
        <v>3101</v>
      </c>
      <c r="C5668" t="s">
        <v>5694</v>
      </c>
      <c r="D5668">
        <v>1995</v>
      </c>
      <c r="E5668" t="s">
        <v>592</v>
      </c>
      <c r="G5668" t="str">
        <f t="shared" si="88"/>
        <v>Analysis MethodologySimulation Output AnalysisA Maximum-Likelihood Interpretation of Batch-Means Estimators1995Kevin J. Healy</v>
      </c>
      <c r="I5668" t="str">
        <f>IFERROR(IF(VLOOKUP(Test!G5668,SanityCheck!$F$2:$F$6384,1,FALSE)=Test!G5668,"Y","N"),"N")</f>
        <v>Y</v>
      </c>
    </row>
    <row r="5669" spans="1:9" x14ac:dyDescent="0.25">
      <c r="A5669" t="s">
        <v>1982</v>
      </c>
      <c r="B5669" t="s">
        <v>3101</v>
      </c>
      <c r="C5669" t="s">
        <v>5696</v>
      </c>
      <c r="D5669">
        <v>1995</v>
      </c>
      <c r="E5669" t="s">
        <v>5695</v>
      </c>
      <c r="G5669" t="str">
        <f t="shared" si="88"/>
        <v>Analysis MethodologySimulation Output AnalysisOn Batch Means in the Simulation and Statistics Communities1995Michael Sherman</v>
      </c>
      <c r="I5669" t="str">
        <f>IFERROR(IF(VLOOKUP(Test!G5669,SanityCheck!$F$2:$F$6384,1,FALSE)=Test!G5669,"Y","N"),"N")</f>
        <v>Y</v>
      </c>
    </row>
    <row r="5670" spans="1:9" x14ac:dyDescent="0.25">
      <c r="A5670" t="s">
        <v>1982</v>
      </c>
      <c r="B5670" t="s">
        <v>3101</v>
      </c>
      <c r="C5670" t="s">
        <v>5688</v>
      </c>
      <c r="D5670">
        <v>1995</v>
      </c>
      <c r="E5670" t="s">
        <v>5692</v>
      </c>
      <c r="G5670" t="str">
        <f t="shared" si="88"/>
        <v>Analysis MethodologySimulation Output AnalysisOverlapping Batch Quantiles1995Demet C. Wood</v>
      </c>
      <c r="I5670" t="str">
        <f>IFERROR(IF(VLOOKUP(Test!G5670,SanityCheck!$F$2:$F$6384,1,FALSE)=Test!G5670,"Y","N"),"N")</f>
        <v>Y</v>
      </c>
    </row>
    <row r="5671" spans="1:9" x14ac:dyDescent="0.25">
      <c r="A5671" t="s">
        <v>1982</v>
      </c>
      <c r="B5671" t="s">
        <v>3101</v>
      </c>
      <c r="C5671" t="s">
        <v>5688</v>
      </c>
      <c r="D5671">
        <v>1995</v>
      </c>
      <c r="E5671" t="s">
        <v>737</v>
      </c>
      <c r="G5671" t="str">
        <f t="shared" si="88"/>
        <v>Analysis MethodologySimulation Output AnalysisOverlapping Batch Quantiles1995Bruce W. Schmeiser</v>
      </c>
      <c r="I5671" t="str">
        <f>IFERROR(IF(VLOOKUP(Test!G5671,SanityCheck!$F$2:$F$6384,1,FALSE)=Test!G5671,"Y","N"),"N")</f>
        <v>Y</v>
      </c>
    </row>
    <row r="5672" spans="1:9" x14ac:dyDescent="0.25">
      <c r="A5672" t="s">
        <v>1982</v>
      </c>
      <c r="B5672" t="s">
        <v>7649</v>
      </c>
      <c r="C5672" t="s">
        <v>7651</v>
      </c>
      <c r="D5672">
        <v>1995</v>
      </c>
      <c r="E5672" t="s">
        <v>7653</v>
      </c>
      <c r="G5672" t="str">
        <f t="shared" si="88"/>
        <v>Analysis MethodologyImplementation Issues in SimulationCombination of Multiplicative Congruential Random-Number Generators with Safe Prime Modulus1995Munetaka Sakamoto</v>
      </c>
      <c r="I5672" t="str">
        <f>IFERROR(IF(VLOOKUP(Test!G5672,SanityCheck!$F$2:$F$6384,1,FALSE)=Test!G5672,"Y","N"),"N")</f>
        <v>Y</v>
      </c>
    </row>
    <row r="5673" spans="1:9" x14ac:dyDescent="0.25">
      <c r="A5673" t="s">
        <v>1982</v>
      </c>
      <c r="B5673" t="s">
        <v>7649</v>
      </c>
      <c r="C5673" t="s">
        <v>7651</v>
      </c>
      <c r="D5673">
        <v>1995</v>
      </c>
      <c r="E5673" t="s">
        <v>3522</v>
      </c>
      <c r="G5673" t="str">
        <f t="shared" si="88"/>
        <v>Analysis MethodologyImplementation Issues in SimulationCombination of Multiplicative Congruential Random-Number Generators with Safe Prime Modulus1995Susumu Morito</v>
      </c>
      <c r="I5673" t="str">
        <f>IFERROR(IF(VLOOKUP(Test!G5673,SanityCheck!$F$2:$F$6384,1,FALSE)=Test!G5673,"Y","N"),"N")</f>
        <v>Y</v>
      </c>
    </row>
    <row r="5674" spans="1:9" x14ac:dyDescent="0.25">
      <c r="A5674" t="s">
        <v>1982</v>
      </c>
      <c r="B5674" t="s">
        <v>7649</v>
      </c>
      <c r="C5674" t="s">
        <v>7652</v>
      </c>
      <c r="D5674">
        <v>1995</v>
      </c>
      <c r="E5674" t="s">
        <v>5147</v>
      </c>
      <c r="G5674" t="str">
        <f t="shared" si="88"/>
        <v>Analysis MethodologyImplementation Issues in SimulationPerformance Analysis of Future Event Sets1995Halim Damerdji</v>
      </c>
      <c r="I5674" t="str">
        <f>IFERROR(IF(VLOOKUP(Test!G5674,SanityCheck!$F$2:$F$6384,1,FALSE)=Test!G5674,"Y","N"),"N")</f>
        <v>Y</v>
      </c>
    </row>
    <row r="5675" spans="1:9" x14ac:dyDescent="0.25">
      <c r="A5675" t="s">
        <v>1982</v>
      </c>
      <c r="B5675" t="s">
        <v>7649</v>
      </c>
      <c r="C5675" t="s">
        <v>7652</v>
      </c>
      <c r="D5675">
        <v>1995</v>
      </c>
      <c r="E5675" t="s">
        <v>2422</v>
      </c>
      <c r="G5675" t="str">
        <f t="shared" si="88"/>
        <v>Analysis MethodologyImplementation Issues in SimulationPerformance Analysis of Future Event Sets1995Peter W. Glynn</v>
      </c>
      <c r="I5675" t="str">
        <f>IFERROR(IF(VLOOKUP(Test!G5675,SanityCheck!$F$2:$F$6384,1,FALSE)=Test!G5675,"Y","N"),"N")</f>
        <v>Y</v>
      </c>
    </row>
    <row r="5676" spans="1:9" x14ac:dyDescent="0.25">
      <c r="A5676" t="s">
        <v>1982</v>
      </c>
      <c r="B5676" t="s">
        <v>7649</v>
      </c>
      <c r="C5676" t="s">
        <v>7648</v>
      </c>
      <c r="D5676">
        <v>1995</v>
      </c>
      <c r="E5676" t="s">
        <v>7650</v>
      </c>
      <c r="G5676" t="str">
        <f t="shared" si="88"/>
        <v>Analysis MethodologyImplementation Issues in SimulationControl of Initialization Bias in Queueing Simulations Using Queueing Approximations1995Manuel D. Rossetti</v>
      </c>
      <c r="I5676" t="str">
        <f>IFERROR(IF(VLOOKUP(Test!G5676,SanityCheck!$F$2:$F$6384,1,FALSE)=Test!G5676,"Y","N"),"N")</f>
        <v>Y</v>
      </c>
    </row>
    <row r="5677" spans="1:9" x14ac:dyDescent="0.25">
      <c r="A5677" t="s">
        <v>1982</v>
      </c>
      <c r="B5677" t="s">
        <v>7649</v>
      </c>
      <c r="C5677" t="s">
        <v>7648</v>
      </c>
      <c r="D5677">
        <v>1995</v>
      </c>
      <c r="E5677" t="s">
        <v>7647</v>
      </c>
      <c r="G5677" t="str">
        <f t="shared" si="88"/>
        <v>Analysis MethodologyImplementation Issues in SimulationControl of Initialization Bias in Queueing Simulations Using Queueing Approximations1995Patrick J. Delaney</v>
      </c>
      <c r="I5677" t="str">
        <f>IFERROR(IF(VLOOKUP(Test!G5677,SanityCheck!$F$2:$F$6384,1,FALSE)=Test!G5677,"Y","N"),"N")</f>
        <v>Y</v>
      </c>
    </row>
    <row r="5678" spans="1:9" x14ac:dyDescent="0.25">
      <c r="A5678" t="s">
        <v>1982</v>
      </c>
      <c r="B5678" t="s">
        <v>7655</v>
      </c>
      <c r="C5678" t="s">
        <v>7656</v>
      </c>
      <c r="D5678">
        <v>1995</v>
      </c>
      <c r="E5678" t="s">
        <v>5359</v>
      </c>
      <c r="G5678" t="str">
        <f t="shared" si="88"/>
        <v>Analysis MethodologyDynamic Aspects of Experimental DesignAmplitude Selection in Transient Sensitivity Analysis1995Douglas J. Morrice</v>
      </c>
      <c r="I5678" t="str">
        <f>IFERROR(IF(VLOOKUP(Test!G5678,SanityCheck!$F$2:$F$6384,1,FALSE)=Test!G5678,"Y","N"),"N")</f>
        <v>Y</v>
      </c>
    </row>
    <row r="5679" spans="1:9" x14ac:dyDescent="0.25">
      <c r="A5679" t="s">
        <v>1982</v>
      </c>
      <c r="B5679" t="s">
        <v>7655</v>
      </c>
      <c r="C5679" t="s">
        <v>7656</v>
      </c>
      <c r="D5679">
        <v>1995</v>
      </c>
      <c r="E5679" t="s">
        <v>2389</v>
      </c>
      <c r="G5679" t="str">
        <f t="shared" si="88"/>
        <v>Analysis MethodologyDynamic Aspects of Experimental DesignAmplitude Selection in Transient Sensitivity Analysis1995Sheldon H. Jacobson</v>
      </c>
      <c r="I5679" t="str">
        <f>IFERROR(IF(VLOOKUP(Test!G5679,SanityCheck!$F$2:$F$6384,1,FALSE)=Test!G5679,"Y","N"),"N")</f>
        <v>Y</v>
      </c>
    </row>
    <row r="5680" spans="1:9" x14ac:dyDescent="0.25">
      <c r="A5680" t="s">
        <v>1982</v>
      </c>
      <c r="B5680" t="s">
        <v>7655</v>
      </c>
      <c r="C5680" t="s">
        <v>7659</v>
      </c>
      <c r="D5680">
        <v>1995</v>
      </c>
      <c r="E5680" t="s">
        <v>1587</v>
      </c>
      <c r="G5680" t="str">
        <f t="shared" si="88"/>
        <v>Analysis MethodologyDynamic Aspects of Experimental DesignSequential Experimentation for Estimating the Optimal Delay of Activities in PERT Networks1995Arnold H. Buss</v>
      </c>
      <c r="I5680" t="str">
        <f>IFERROR(IF(VLOOKUP(Test!G5680,SanityCheck!$F$2:$F$6384,1,FALSE)=Test!G5680,"Y","N"),"N")</f>
        <v>Y</v>
      </c>
    </row>
    <row r="5681" spans="1:9" x14ac:dyDescent="0.25">
      <c r="A5681" t="s">
        <v>1982</v>
      </c>
      <c r="B5681" t="s">
        <v>7655</v>
      </c>
      <c r="C5681" t="s">
        <v>7654</v>
      </c>
      <c r="D5681">
        <v>1995</v>
      </c>
      <c r="E5681" t="s">
        <v>7658</v>
      </c>
      <c r="G5681" t="str">
        <f t="shared" si="88"/>
        <v>Analysis MethodologyDynamic Aspects of Experimental DesignSample Size Selection for Improved Nelder-Mead Performance1995John J. Tomick</v>
      </c>
      <c r="I5681" t="str">
        <f>IFERROR(IF(VLOOKUP(Test!G5681,SanityCheck!$F$2:$F$6384,1,FALSE)=Test!G5681,"Y","N"),"N")</f>
        <v>Y</v>
      </c>
    </row>
    <row r="5682" spans="1:9" x14ac:dyDescent="0.25">
      <c r="A5682" t="s">
        <v>1982</v>
      </c>
      <c r="B5682" t="s">
        <v>7655</v>
      </c>
      <c r="C5682" t="s">
        <v>7654</v>
      </c>
      <c r="D5682">
        <v>1995</v>
      </c>
      <c r="E5682" t="s">
        <v>7657</v>
      </c>
      <c r="G5682" t="str">
        <f t="shared" si="88"/>
        <v>Analysis MethodologyDynamic Aspects of Experimental DesignSample Size Selection for Improved Nelder-Mead Performance1995Steven F. Arnold</v>
      </c>
      <c r="I5682" t="str">
        <f>IFERROR(IF(VLOOKUP(Test!G5682,SanityCheck!$F$2:$F$6384,1,FALSE)=Test!G5682,"Y","N"),"N")</f>
        <v>Y</v>
      </c>
    </row>
    <row r="5683" spans="1:9" x14ac:dyDescent="0.25">
      <c r="A5683" t="s">
        <v>1982</v>
      </c>
      <c r="B5683" t="s">
        <v>7655</v>
      </c>
      <c r="C5683" t="s">
        <v>7654</v>
      </c>
      <c r="D5683">
        <v>1995</v>
      </c>
      <c r="E5683" t="s">
        <v>1537</v>
      </c>
      <c r="G5683" t="str">
        <f t="shared" si="88"/>
        <v>Analysis MethodologyDynamic Aspects of Experimental DesignSample Size Selection for Improved Nelder-Mead Performance1995Russell R. Barton</v>
      </c>
      <c r="I5683" t="str">
        <f>IFERROR(IF(VLOOKUP(Test!G5683,SanityCheck!$F$2:$F$6384,1,FALSE)=Test!G5683,"Y","N"),"N")</f>
        <v>Y</v>
      </c>
    </row>
    <row r="5684" spans="1:9" x14ac:dyDescent="0.25">
      <c r="A5684" t="s">
        <v>1982</v>
      </c>
      <c r="B5684" t="s">
        <v>6425</v>
      </c>
      <c r="C5684" t="s">
        <v>6464</v>
      </c>
      <c r="D5684">
        <v>1995</v>
      </c>
      <c r="E5684" t="s">
        <v>1975</v>
      </c>
      <c r="G5684" t="str">
        <f t="shared" si="88"/>
        <v>Analysis MethodologyPanel DiscussionThe Interface Between Simulation Output Analysis Research and Practice1995Lee W. Schruben</v>
      </c>
      <c r="I5684" t="str">
        <f>IFERROR(IF(VLOOKUP(Test!G5684,SanityCheck!$F$2:$F$6384,1,FALSE)=Test!G5684,"Y","N"),"N")</f>
        <v>Y</v>
      </c>
    </row>
    <row r="5685" spans="1:9" x14ac:dyDescent="0.25">
      <c r="A5685" t="s">
        <v>1982</v>
      </c>
      <c r="B5685" t="s">
        <v>6425</v>
      </c>
      <c r="C5685" t="s">
        <v>6464</v>
      </c>
      <c r="D5685">
        <v>1995</v>
      </c>
      <c r="E5685" t="s">
        <v>2422</v>
      </c>
      <c r="G5685" t="str">
        <f t="shared" si="88"/>
        <v>Analysis MethodologyPanel DiscussionThe Interface Between Simulation Output Analysis Research and Practice1995Peter W. Glynn</v>
      </c>
      <c r="I5685" t="str">
        <f>IFERROR(IF(VLOOKUP(Test!G5685,SanityCheck!$F$2:$F$6384,1,FALSE)=Test!G5685,"Y","N"),"N")</f>
        <v>Y</v>
      </c>
    </row>
    <row r="5686" spans="1:9" x14ac:dyDescent="0.25">
      <c r="A5686" t="s">
        <v>1982</v>
      </c>
      <c r="B5686" t="s">
        <v>6425</v>
      </c>
      <c r="C5686" t="s">
        <v>6464</v>
      </c>
      <c r="D5686">
        <v>1995</v>
      </c>
      <c r="E5686" t="s">
        <v>445</v>
      </c>
      <c r="G5686" t="str">
        <f t="shared" si="88"/>
        <v>Analysis MethodologyPanel DiscussionThe Interface Between Simulation Output Analysis Research and Practice1995James O. Henriksen</v>
      </c>
      <c r="I5686" t="str">
        <f>IFERROR(IF(VLOOKUP(Test!G5686,SanityCheck!$F$2:$F$6384,1,FALSE)=Test!G5686,"Y","N"),"N")</f>
        <v>Y</v>
      </c>
    </row>
    <row r="5687" spans="1:9" x14ac:dyDescent="0.25">
      <c r="A5687" t="s">
        <v>1982</v>
      </c>
      <c r="B5687" t="s">
        <v>6425</v>
      </c>
      <c r="C5687" t="s">
        <v>6464</v>
      </c>
      <c r="D5687">
        <v>1995</v>
      </c>
      <c r="E5687" t="s">
        <v>642</v>
      </c>
      <c r="G5687" t="str">
        <f t="shared" si="88"/>
        <v>Analysis MethodologyPanel DiscussionThe Interface Between Simulation Output Analysis Research and Practice1995C. Dennis Pegden</v>
      </c>
      <c r="I5687" t="str">
        <f>IFERROR(IF(VLOOKUP(Test!G5687,SanityCheck!$F$2:$F$6384,1,FALSE)=Test!G5687,"Y","N"),"N")</f>
        <v>Y</v>
      </c>
    </row>
    <row r="5688" spans="1:9" x14ac:dyDescent="0.25">
      <c r="A5688" t="s">
        <v>1982</v>
      </c>
      <c r="B5688" t="s">
        <v>6425</v>
      </c>
      <c r="C5688" t="s">
        <v>6464</v>
      </c>
      <c r="D5688">
        <v>1995</v>
      </c>
      <c r="E5688" t="s">
        <v>737</v>
      </c>
      <c r="G5688" t="str">
        <f t="shared" si="88"/>
        <v>Analysis MethodologyPanel DiscussionThe Interface Between Simulation Output Analysis Research and Practice1995Bruce W. Schmeiser</v>
      </c>
      <c r="I5688" t="str">
        <f>IFERROR(IF(VLOOKUP(Test!G5688,SanityCheck!$F$2:$F$6384,1,FALSE)=Test!G5688,"Y","N"),"N")</f>
        <v>Y</v>
      </c>
    </row>
    <row r="5689" spans="1:9" x14ac:dyDescent="0.25">
      <c r="A5689" t="s">
        <v>1982</v>
      </c>
      <c r="B5689" t="s">
        <v>7661</v>
      </c>
      <c r="C5689" t="s">
        <v>7664</v>
      </c>
      <c r="D5689">
        <v>1995</v>
      </c>
      <c r="E5689" t="s">
        <v>7663</v>
      </c>
      <c r="G5689" t="str">
        <f t="shared" si="88"/>
        <v>Analysis MethodologyEfficiency in Stochastic OptimizationStochastic Version of Second-Order (Newton-Raphson) Optimization Using Only Function Measurements1995James C. Spall</v>
      </c>
      <c r="I5689" t="str">
        <f>IFERROR(IF(VLOOKUP(Test!G5689,SanityCheck!$F$2:$F$6384,1,FALSE)=Test!G5689,"Y","N"),"N")</f>
        <v>Y</v>
      </c>
    </row>
    <row r="5690" spans="1:9" x14ac:dyDescent="0.25">
      <c r="A5690" t="s">
        <v>1982</v>
      </c>
      <c r="B5690" t="s">
        <v>7661</v>
      </c>
      <c r="C5690" t="s">
        <v>7660</v>
      </c>
      <c r="D5690">
        <v>1995</v>
      </c>
      <c r="E5690" t="s">
        <v>737</v>
      </c>
      <c r="G5690" t="str">
        <f t="shared" si="88"/>
        <v>Analysis MethodologyEfficiency in Stochastic OptimizationOn the Performance of Pure Adaptive Search1995Bruce W. Schmeiser</v>
      </c>
      <c r="I5690" t="str">
        <f>IFERROR(IF(VLOOKUP(Test!G5690,SanityCheck!$F$2:$F$6384,1,FALSE)=Test!G5690,"Y","N"),"N")</f>
        <v>Y</v>
      </c>
    </row>
    <row r="5691" spans="1:9" x14ac:dyDescent="0.25">
      <c r="A5691" t="s">
        <v>1982</v>
      </c>
      <c r="B5691" t="s">
        <v>7661</v>
      </c>
      <c r="C5691" t="s">
        <v>7660</v>
      </c>
      <c r="D5691">
        <v>1995</v>
      </c>
      <c r="E5691" t="s">
        <v>3117</v>
      </c>
      <c r="G5691" t="str">
        <f t="shared" si="88"/>
        <v>Analysis MethodologyEfficiency in Stochastic OptimizationOn the Performance of Pure Adaptive Search1995Jin Wang</v>
      </c>
      <c r="I5691" t="str">
        <f>IFERROR(IF(VLOOKUP(Test!G5691,SanityCheck!$F$2:$F$6384,1,FALSE)=Test!G5691,"Y","N"),"N")</f>
        <v>Y</v>
      </c>
    </row>
    <row r="5692" spans="1:9" x14ac:dyDescent="0.25">
      <c r="A5692" t="s">
        <v>1982</v>
      </c>
      <c r="B5692" t="s">
        <v>7661</v>
      </c>
      <c r="C5692" t="s">
        <v>7662</v>
      </c>
      <c r="D5692">
        <v>1995</v>
      </c>
      <c r="E5692" t="s">
        <v>2946</v>
      </c>
      <c r="G5692" t="str">
        <f t="shared" si="88"/>
        <v>Analysis MethodologyEfficiency in Stochastic OptimizationOn the Simultaneous Construction of Sample Paths1995Enver YÃ¼cesan</v>
      </c>
      <c r="I5692" t="str">
        <f>IFERROR(IF(VLOOKUP(Test!G5692,SanityCheck!$F$2:$F$6384,1,FALSE)=Test!G5692,"Y","N"),"N")</f>
        <v>Y</v>
      </c>
    </row>
    <row r="5693" spans="1:9" x14ac:dyDescent="0.25">
      <c r="A5693" t="s">
        <v>1982</v>
      </c>
      <c r="B5693" t="s">
        <v>7661</v>
      </c>
      <c r="C5693" t="s">
        <v>7662</v>
      </c>
      <c r="D5693">
        <v>1995</v>
      </c>
      <c r="E5693" t="s">
        <v>2389</v>
      </c>
      <c r="G5693" t="str">
        <f t="shared" si="88"/>
        <v>Analysis MethodologyEfficiency in Stochastic OptimizationOn the Simultaneous Construction of Sample Paths1995Sheldon H. Jacobson</v>
      </c>
      <c r="I5693" t="str">
        <f>IFERROR(IF(VLOOKUP(Test!G5693,SanityCheck!$F$2:$F$6384,1,FALSE)=Test!G5693,"Y","N"),"N")</f>
        <v>Y</v>
      </c>
    </row>
    <row r="5694" spans="1:9" x14ac:dyDescent="0.25">
      <c r="A5694" t="s">
        <v>1982</v>
      </c>
      <c r="B5694" t="s">
        <v>7667</v>
      </c>
      <c r="C5694" t="s">
        <v>7668</v>
      </c>
      <c r="D5694">
        <v>1995</v>
      </c>
      <c r="E5694" t="s">
        <v>6336</v>
      </c>
      <c r="G5694" t="str">
        <f t="shared" si="88"/>
        <v>Analysis MethodologyComparing and Analyzing Stochastic SystemsSelecting the Best System in Steady-State Simulations Using Batch Means1995Marvin K. Nakayama</v>
      </c>
      <c r="I5694" t="str">
        <f>IFERROR(IF(VLOOKUP(Test!G5694,SanityCheck!$F$2:$F$6384,1,FALSE)=Test!G5694,"Y","N"),"N")</f>
        <v>Y</v>
      </c>
    </row>
    <row r="5695" spans="1:9" x14ac:dyDescent="0.25">
      <c r="A5695" t="s">
        <v>1982</v>
      </c>
      <c r="B5695" t="s">
        <v>7667</v>
      </c>
      <c r="C5695" t="s">
        <v>7669</v>
      </c>
      <c r="D5695">
        <v>1995</v>
      </c>
      <c r="E5695" t="s">
        <v>6746</v>
      </c>
      <c r="G5695" t="str">
        <f t="shared" si="88"/>
        <v>Analysis MethodologyComparing and Analyzing Stochastic SystemsImprovements and Extensions to Simulation Interval Procedures1995Frank J. Matejcik</v>
      </c>
      <c r="I5695" t="str">
        <f>IFERROR(IF(VLOOKUP(Test!G5695,SanityCheck!$F$2:$F$6384,1,FALSE)=Test!G5695,"Y","N"),"N")</f>
        <v>Y</v>
      </c>
    </row>
    <row r="5696" spans="1:9" x14ac:dyDescent="0.25">
      <c r="A5696" t="s">
        <v>1982</v>
      </c>
      <c r="B5696" t="s">
        <v>7667</v>
      </c>
      <c r="C5696" t="s">
        <v>7666</v>
      </c>
      <c r="D5696">
        <v>1995</v>
      </c>
      <c r="E5696" t="s">
        <v>7665</v>
      </c>
      <c r="G5696" t="str">
        <f t="shared" si="88"/>
        <v>Analysis MethodologyComparing and Analyzing Stochastic SystemsEstimation and Simulation of Nonhomogeneous Poisson Processes Having Multiple Periodicities1995Michael E. Kuhl</v>
      </c>
      <c r="I5696" t="str">
        <f>IFERROR(IF(VLOOKUP(Test!G5696,SanityCheck!$F$2:$F$6384,1,FALSE)=Test!G5696,"Y","N"),"N")</f>
        <v>Y</v>
      </c>
    </row>
    <row r="5697" spans="1:9" x14ac:dyDescent="0.25">
      <c r="A5697" t="s">
        <v>1982</v>
      </c>
      <c r="B5697" t="s">
        <v>7667</v>
      </c>
      <c r="C5697" t="s">
        <v>7666</v>
      </c>
      <c r="D5697">
        <v>1995</v>
      </c>
      <c r="E5697" t="s">
        <v>643</v>
      </c>
      <c r="G5697" t="str">
        <f t="shared" si="88"/>
        <v>Analysis MethodologyComparing and Analyzing Stochastic SystemsEstimation and Simulation of Nonhomogeneous Poisson Processes Having Multiple Periodicities1995James R. Wilson</v>
      </c>
      <c r="I5697" t="str">
        <f>IFERROR(IF(VLOOKUP(Test!G5697,SanityCheck!$F$2:$F$6384,1,FALSE)=Test!G5697,"Y","N"),"N")</f>
        <v>Y</v>
      </c>
    </row>
    <row r="5698" spans="1:9" x14ac:dyDescent="0.25">
      <c r="A5698" t="s">
        <v>1982</v>
      </c>
      <c r="B5698" t="s">
        <v>7667</v>
      </c>
      <c r="C5698" t="s">
        <v>7666</v>
      </c>
      <c r="D5698">
        <v>1995</v>
      </c>
      <c r="E5698" t="s">
        <v>7670</v>
      </c>
      <c r="G5698" t="str">
        <f t="shared" ref="G5698:G5761" si="89">CONCATENATE(A5698,B5698,C5698,D5698,E5698)</f>
        <v>Analysis MethodologyComparing and Analyzing Stochastic SystemsEstimation and Simulation of Nonhomogeneous Poisson Processes Having Multiple Periodicities1995Mary a. Johnson</v>
      </c>
      <c r="I5698" t="str">
        <f>IFERROR(IF(VLOOKUP(Test!G5698,SanityCheck!$F$2:$F$6384,1,FALSE)=Test!G5698,"Y","N"),"N")</f>
        <v>Y</v>
      </c>
    </row>
    <row r="5699" spans="1:9" x14ac:dyDescent="0.25">
      <c r="A5699" t="s">
        <v>1412</v>
      </c>
      <c r="C5699" t="s">
        <v>2993</v>
      </c>
      <c r="D5699">
        <v>1995</v>
      </c>
      <c r="E5699" t="s">
        <v>3008</v>
      </c>
      <c r="G5699" t="str">
        <f t="shared" si="89"/>
        <v>Software/Modelware TutorialsALPHA/Sim Simulation Software Tutorial1995Kendra E. Moore</v>
      </c>
      <c r="I5699" t="str">
        <f>IFERROR(IF(VLOOKUP(Test!G5699,SanityCheck!$F$2:$F$6384,1,FALSE)=Test!G5699,"Y","N"),"N")</f>
        <v>Y</v>
      </c>
    </row>
    <row r="5700" spans="1:9" x14ac:dyDescent="0.25">
      <c r="A5700" t="s">
        <v>1412</v>
      </c>
      <c r="C5700" t="s">
        <v>2993</v>
      </c>
      <c r="D5700">
        <v>1995</v>
      </c>
      <c r="E5700" t="s">
        <v>2992</v>
      </c>
      <c r="G5700" t="str">
        <f t="shared" si="89"/>
        <v>Software/Modelware TutorialsALPHA/Sim Simulation Software Tutorial1995John E. Brennan</v>
      </c>
      <c r="I5700" t="str">
        <f>IFERROR(IF(VLOOKUP(Test!G5700,SanityCheck!$F$2:$F$6384,1,FALSE)=Test!G5700,"Y","N"),"N")</f>
        <v>Y</v>
      </c>
    </row>
    <row r="5701" spans="1:9" x14ac:dyDescent="0.25">
      <c r="A5701" t="s">
        <v>1412</v>
      </c>
      <c r="C5701" t="s">
        <v>3025</v>
      </c>
      <c r="D5701">
        <v>1995</v>
      </c>
      <c r="E5701" t="s">
        <v>3095</v>
      </c>
      <c r="G5701" t="str">
        <f t="shared" si="89"/>
        <v>Software/Modelware TutorialsExpertFit: Total Support for Simulation Input Modeling1995Stephen Vincent</v>
      </c>
      <c r="I5701" t="str">
        <f>IFERROR(IF(VLOOKUP(Test!G5701,SanityCheck!$F$2:$F$6384,1,FALSE)=Test!G5701,"Y","N"),"N")</f>
        <v>Y</v>
      </c>
    </row>
    <row r="5702" spans="1:9" x14ac:dyDescent="0.25">
      <c r="A5702" t="s">
        <v>1412</v>
      </c>
      <c r="C5702" t="s">
        <v>3025</v>
      </c>
      <c r="D5702">
        <v>1995</v>
      </c>
      <c r="E5702" t="s">
        <v>329</v>
      </c>
      <c r="G5702" t="str">
        <f t="shared" si="89"/>
        <v>Software/Modelware TutorialsExpertFit: Total Support for Simulation Input Modeling1995Averill M. Law</v>
      </c>
      <c r="I5702" t="str">
        <f>IFERROR(IF(VLOOKUP(Test!G5702,SanityCheck!$F$2:$F$6384,1,FALSE)=Test!G5702,"Y","N"),"N")</f>
        <v>Y</v>
      </c>
    </row>
    <row r="5703" spans="1:9" x14ac:dyDescent="0.25">
      <c r="A5703" t="s">
        <v>1412</v>
      </c>
      <c r="C5703" t="s">
        <v>2227</v>
      </c>
      <c r="D5703">
        <v>1995</v>
      </c>
      <c r="E5703" t="s">
        <v>1585</v>
      </c>
      <c r="G5703" t="str">
        <f t="shared" si="89"/>
        <v>Software/Modelware TutorialsTaylor II Manufacturing Simulation Software1995William B. Nordgren</v>
      </c>
      <c r="I5703" t="str">
        <f>IFERROR(IF(VLOOKUP(Test!G5703,SanityCheck!$F$2:$F$6384,1,FALSE)=Test!G5703,"Y","N"),"N")</f>
        <v>Y</v>
      </c>
    </row>
    <row r="5704" spans="1:9" x14ac:dyDescent="0.25">
      <c r="A5704" t="s">
        <v>1412</v>
      </c>
      <c r="C5704" t="s">
        <v>2866</v>
      </c>
      <c r="D5704">
        <v>1995</v>
      </c>
      <c r="E5704" t="s">
        <v>2865</v>
      </c>
      <c r="G5704" t="str">
        <f t="shared" si="89"/>
        <v>Software/Modelware TutorialsCreating Simulation Runtimes for Profit1995Cliff B. King</v>
      </c>
      <c r="I5704" t="str">
        <f>IFERROR(IF(VLOOKUP(Test!G5704,SanityCheck!$F$2:$F$6384,1,FALSE)=Test!G5704,"Y","N"),"N")</f>
        <v>Y</v>
      </c>
    </row>
    <row r="5705" spans="1:9" x14ac:dyDescent="0.25">
      <c r="A5705" t="s">
        <v>1412</v>
      </c>
      <c r="C5705" t="s">
        <v>2314</v>
      </c>
      <c r="D5705">
        <v>1995</v>
      </c>
      <c r="E5705" t="s">
        <v>2957</v>
      </c>
      <c r="G5705" t="str">
        <f t="shared" si="89"/>
        <v>Software/Modelware TutorialsA Tutorial on PROSIM: A Knowledge-Based Simulation Model Design Tool1995Madhavi Lingineni</v>
      </c>
      <c r="I5705" t="str">
        <f>IFERROR(IF(VLOOKUP(Test!G5705,SanityCheck!$F$2:$F$6384,1,FALSE)=Test!G5705,"Y","N"),"N")</f>
        <v>Y</v>
      </c>
    </row>
    <row r="5706" spans="1:9" x14ac:dyDescent="0.25">
      <c r="A5706" t="s">
        <v>1412</v>
      </c>
      <c r="C5706" t="s">
        <v>2314</v>
      </c>
      <c r="D5706">
        <v>1995</v>
      </c>
      <c r="E5706" t="s">
        <v>2704</v>
      </c>
      <c r="G5706" t="str">
        <f t="shared" si="89"/>
        <v>Software/Modelware TutorialsA Tutorial on PROSIM: A Knowledge-Based Simulation Model Design Tool1995Bruce Caraway</v>
      </c>
      <c r="I5706" t="str">
        <f>IFERROR(IF(VLOOKUP(Test!G5706,SanityCheck!$F$2:$F$6384,1,FALSE)=Test!G5706,"Y","N"),"N")</f>
        <v>Y</v>
      </c>
    </row>
    <row r="5707" spans="1:9" x14ac:dyDescent="0.25">
      <c r="A5707" t="s">
        <v>1412</v>
      </c>
      <c r="C5707" t="s">
        <v>2314</v>
      </c>
      <c r="D5707">
        <v>1995</v>
      </c>
      <c r="E5707" t="s">
        <v>2313</v>
      </c>
      <c r="G5707" t="str">
        <f t="shared" si="89"/>
        <v>Software/Modelware TutorialsA Tutorial on PROSIM: A Knowledge-Based Simulation Model Design Tool1995Perakath C. Benjamin</v>
      </c>
      <c r="I5707" t="str">
        <f>IFERROR(IF(VLOOKUP(Test!G5707,SanityCheck!$F$2:$F$6384,1,FALSE)=Test!G5707,"Y","N"),"N")</f>
        <v>Y</v>
      </c>
    </row>
    <row r="5708" spans="1:9" x14ac:dyDescent="0.25">
      <c r="A5708" t="s">
        <v>1412</v>
      </c>
      <c r="C5708" t="s">
        <v>2314</v>
      </c>
      <c r="D5708">
        <v>1995</v>
      </c>
      <c r="E5708" t="s">
        <v>3070</v>
      </c>
      <c r="G5708" t="str">
        <f t="shared" si="89"/>
        <v>Software/Modelware TutorialsA Tutorial on PROSIM: A Knowledge-Based Simulation Model Design Tool1995Richard J. Mayer</v>
      </c>
      <c r="I5708" t="str">
        <f>IFERROR(IF(VLOOKUP(Test!G5708,SanityCheck!$F$2:$F$6384,1,FALSE)=Test!G5708,"Y","N"),"N")</f>
        <v>Y</v>
      </c>
    </row>
    <row r="5709" spans="1:9" x14ac:dyDescent="0.25">
      <c r="A5709" t="s">
        <v>1412</v>
      </c>
      <c r="C5709" t="s">
        <v>1961</v>
      </c>
      <c r="D5709">
        <v>1995</v>
      </c>
      <c r="E5709" t="s">
        <v>1960</v>
      </c>
      <c r="G5709" t="str">
        <f t="shared" si="89"/>
        <v>Software/Modelware TutorialsBuilding End-User Applications with Extend1995David Krahl</v>
      </c>
      <c r="I5709" t="str">
        <f>IFERROR(IF(VLOOKUP(Test!G5709,SanityCheck!$F$2:$F$6384,1,FALSE)=Test!G5709,"Y","N"),"N")</f>
        <v>Y</v>
      </c>
    </row>
    <row r="5710" spans="1:9" x14ac:dyDescent="0.25">
      <c r="A5710" t="s">
        <v>1412</v>
      </c>
      <c r="C5710" t="s">
        <v>1927</v>
      </c>
      <c r="D5710">
        <v>1995</v>
      </c>
      <c r="E5710" t="s">
        <v>1926</v>
      </c>
      <c r="G5710" t="str">
        <f t="shared" si="89"/>
        <v>Software/Modelware TutorialsFundamentals of Using Micro Saint in Manufacturing, Health Care, Human Factors and Business Process Reengineering1995Catherine E. Drury</v>
      </c>
      <c r="I5710" t="str">
        <f>IFERROR(IF(VLOOKUP(Test!G5710,SanityCheck!$F$2:$F$6384,1,FALSE)=Test!G5710,"Y","N"),"N")</f>
        <v>Y</v>
      </c>
    </row>
    <row r="5711" spans="1:9" x14ac:dyDescent="0.25">
      <c r="A5711" t="s">
        <v>1412</v>
      </c>
      <c r="C5711" t="s">
        <v>1927</v>
      </c>
      <c r="D5711">
        <v>1995</v>
      </c>
      <c r="E5711" t="s">
        <v>2668</v>
      </c>
      <c r="G5711" t="str">
        <f t="shared" si="89"/>
        <v>Software/Modelware TutorialsFundamentals of Using Micro Saint in Manufacturing, Health Care, Human Factors and Business Process Reengineering1995K. Ronald Laughery</v>
      </c>
      <c r="I5711" t="str">
        <f>IFERROR(IF(VLOOKUP(Test!G5711,SanityCheck!$F$2:$F$6384,1,FALSE)=Test!G5711,"Y","N"),"N")</f>
        <v>Y</v>
      </c>
    </row>
    <row r="5712" spans="1:9" x14ac:dyDescent="0.25">
      <c r="A5712" t="s">
        <v>1412</v>
      </c>
      <c r="C5712" t="s">
        <v>1411</v>
      </c>
      <c r="D5712">
        <v>1995</v>
      </c>
      <c r="E5712" t="s">
        <v>1410</v>
      </c>
      <c r="G5712" t="str">
        <f t="shared" si="89"/>
        <v>Software/Modelware TutorialsDENEB/ERGO - A Simulation Based Human Factors Tool1995Narinder Nayar</v>
      </c>
      <c r="I5712" t="str">
        <f>IFERROR(IF(VLOOKUP(Test!G5712,SanityCheck!$F$2:$F$6384,1,FALSE)=Test!G5712,"Y","N"),"N")</f>
        <v>Y</v>
      </c>
    </row>
    <row r="5713" spans="1:9" x14ac:dyDescent="0.25">
      <c r="A5713" t="s">
        <v>1412</v>
      </c>
      <c r="C5713" t="s">
        <v>1941</v>
      </c>
      <c r="D5713">
        <v>1995</v>
      </c>
      <c r="E5713" t="s">
        <v>1940</v>
      </c>
      <c r="G5713" t="str">
        <f t="shared" si="89"/>
        <v>Software/Modelware TutorialsQuest - Queueing Event Simulation Tool1995Joseph Hugan</v>
      </c>
      <c r="I5713" t="str">
        <f>IFERROR(IF(VLOOKUP(Test!G5713,SanityCheck!$F$2:$F$6384,1,FALSE)=Test!G5713,"Y","N"),"N")</f>
        <v>Y</v>
      </c>
    </row>
    <row r="5714" spans="1:9" x14ac:dyDescent="0.25">
      <c r="A5714" t="s">
        <v>1412</v>
      </c>
      <c r="C5714" t="s">
        <v>2643</v>
      </c>
      <c r="D5714">
        <v>1995</v>
      </c>
      <c r="E5714" t="s">
        <v>2642</v>
      </c>
      <c r="G5714" t="str">
        <f t="shared" si="89"/>
        <v>Software/Modelware TutorialsPlant Design for Efficiency Using AutoCAD and FactoryFlow1995David P. Sly</v>
      </c>
      <c r="I5714" t="str">
        <f>IFERROR(IF(VLOOKUP(Test!G5714,SanityCheck!$F$2:$F$6384,1,FALSE)=Test!G5714,"Y","N"),"N")</f>
        <v>Y</v>
      </c>
    </row>
    <row r="5715" spans="1:9" x14ac:dyDescent="0.25">
      <c r="A5715" t="s">
        <v>1412</v>
      </c>
      <c r="C5715" t="s">
        <v>3069</v>
      </c>
      <c r="D5715">
        <v>1995</v>
      </c>
      <c r="E5715" t="s">
        <v>3068</v>
      </c>
      <c r="G5715" t="str">
        <f t="shared" si="89"/>
        <v>Software/Modelware TutorialsCombined Discrete-Continuous Simulation Models in ProModel for Windows1995J. Frederick Klingener</v>
      </c>
      <c r="I5715" t="str">
        <f>IFERROR(IF(VLOOKUP(Test!G5715,SanityCheck!$F$2:$F$6384,1,FALSE)=Test!G5715,"Y","N"),"N")</f>
        <v>Y</v>
      </c>
    </row>
    <row r="5716" spans="1:9" x14ac:dyDescent="0.25">
      <c r="A5716" t="s">
        <v>1412</v>
      </c>
      <c r="C5716" t="s">
        <v>628</v>
      </c>
      <c r="D5716">
        <v>1995</v>
      </c>
      <c r="E5716" t="s">
        <v>83</v>
      </c>
      <c r="G5716" t="str">
        <f t="shared" si="89"/>
        <v>Software/Modelware TutorialsPerspectives on Simulation Using GPSS1995Thomas J. Schriber</v>
      </c>
      <c r="I5716" t="str">
        <f>IFERROR(IF(VLOOKUP(Test!G5716,SanityCheck!$F$2:$F$6384,1,FALSE)=Test!G5716,"Y","N"),"N")</f>
        <v>Y</v>
      </c>
    </row>
    <row r="5717" spans="1:9" x14ac:dyDescent="0.25">
      <c r="A5717" t="s">
        <v>1412</v>
      </c>
      <c r="C5717" t="s">
        <v>1945</v>
      </c>
      <c r="D5717">
        <v>1995</v>
      </c>
      <c r="E5717" t="s">
        <v>1944</v>
      </c>
      <c r="G5717" t="str">
        <f t="shared" si="89"/>
        <v>Software/Modelware TutorialsBestFit, Distribution Fitting Software by Palisade Corporation1995Linda Jankauskas</v>
      </c>
      <c r="I5717" t="str">
        <f>IFERROR(IF(VLOOKUP(Test!G5717,SanityCheck!$F$2:$F$6384,1,FALSE)=Test!G5717,"Y","N"),"N")</f>
        <v>Y</v>
      </c>
    </row>
    <row r="5718" spans="1:9" x14ac:dyDescent="0.25">
      <c r="A5718" t="s">
        <v>1412</v>
      </c>
      <c r="C5718" t="s">
        <v>1945</v>
      </c>
      <c r="D5718">
        <v>1995</v>
      </c>
      <c r="E5718" t="s">
        <v>2708</v>
      </c>
      <c r="G5718" t="str">
        <f t="shared" si="89"/>
        <v>Software/Modelware TutorialsBestFit, Distribution Fitting Software by Palisade Corporation1995Sam McLafferty</v>
      </c>
      <c r="I5718" t="str">
        <f>IFERROR(IF(VLOOKUP(Test!G5718,SanityCheck!$F$2:$F$6384,1,FALSE)=Test!G5718,"Y","N"),"N")</f>
        <v>Y</v>
      </c>
    </row>
    <row r="5719" spans="1:9" x14ac:dyDescent="0.25">
      <c r="A5719" t="s">
        <v>1412</v>
      </c>
      <c r="C5719" t="s">
        <v>2976</v>
      </c>
      <c r="D5719">
        <v>1995</v>
      </c>
      <c r="E5719" t="s">
        <v>2975</v>
      </c>
      <c r="G5719" t="str">
        <f t="shared" si="89"/>
        <v>Software/Modelware TutorialsIntroduction to WITNESS and Linking to Process Mapping Tools1995W. Bruce Thompson</v>
      </c>
      <c r="I5719" t="str">
        <f>IFERROR(IF(VLOOKUP(Test!G5719,SanityCheck!$F$2:$F$6384,1,FALSE)=Test!G5719,"Y","N"),"N")</f>
        <v>Y</v>
      </c>
    </row>
    <row r="5720" spans="1:9" x14ac:dyDescent="0.25">
      <c r="A5720" t="s">
        <v>1412</v>
      </c>
      <c r="C5720" t="s">
        <v>607</v>
      </c>
      <c r="D5720">
        <v>1995</v>
      </c>
      <c r="E5720" t="s">
        <v>550</v>
      </c>
      <c r="G5720" t="str">
        <f t="shared" si="89"/>
        <v>Software/Modelware TutorialsIntroduction to SLAM II and SLAMSYSTEM1995Jean J. O'Reilly</v>
      </c>
      <c r="I5720" t="str">
        <f>IFERROR(IF(VLOOKUP(Test!G5720,SanityCheck!$F$2:$F$6384,1,FALSE)=Test!G5720,"Y","N"),"N")</f>
        <v>Y</v>
      </c>
    </row>
    <row r="5721" spans="1:9" x14ac:dyDescent="0.25">
      <c r="A5721" t="s">
        <v>1412</v>
      </c>
      <c r="C5721" t="s">
        <v>2312</v>
      </c>
      <c r="D5721">
        <v>1995</v>
      </c>
      <c r="E5721" t="s">
        <v>1975</v>
      </c>
      <c r="G5721" t="str">
        <f t="shared" si="89"/>
        <v>Software/Modelware TutorialsBuilding Reusable Simulators Using Hierarchical Event Graphs1995Lee W. Schruben</v>
      </c>
      <c r="I5721" t="str">
        <f>IFERROR(IF(VLOOKUP(Test!G5721,SanityCheck!$F$2:$F$6384,1,FALSE)=Test!G5721,"Y","N"),"N")</f>
        <v>Y</v>
      </c>
    </row>
    <row r="5722" spans="1:9" x14ac:dyDescent="0.25">
      <c r="A5722" t="s">
        <v>1412</v>
      </c>
      <c r="C5722" t="s">
        <v>3109</v>
      </c>
      <c r="D5722">
        <v>1995</v>
      </c>
      <c r="E5722" t="s">
        <v>3108</v>
      </c>
      <c r="G5722" t="str">
        <f t="shared" si="89"/>
        <v>Software/Modelware TutorialsMedModel - Healthcare Specific Simulation Software1995Jeffrey B. Schulz</v>
      </c>
      <c r="I5722" t="str">
        <f>IFERROR(IF(VLOOKUP(Test!G5722,SanityCheck!$F$2:$F$6384,1,FALSE)=Test!G5722,"Y","N"),"N")</f>
        <v>Y</v>
      </c>
    </row>
    <row r="5723" spans="1:9" x14ac:dyDescent="0.25">
      <c r="A5723" t="s">
        <v>1412</v>
      </c>
      <c r="C5723" t="s">
        <v>3067</v>
      </c>
      <c r="D5723">
        <v>1995</v>
      </c>
      <c r="E5723" t="s">
        <v>3078</v>
      </c>
      <c r="G5723" t="str">
        <f t="shared" si="89"/>
        <v>Software/Modelware TutorialsHow to Model Automated Guided Vehicle Systems Using ProModel for Windows1995Merriel C. Dewsnup</v>
      </c>
      <c r="I5723" t="str">
        <f>IFERROR(IF(VLOOKUP(Test!G5723,SanityCheck!$F$2:$F$6384,1,FALSE)=Test!G5723,"Y","N"),"N")</f>
        <v>Y</v>
      </c>
    </row>
    <row r="5724" spans="1:9" x14ac:dyDescent="0.25">
      <c r="A5724" t="s">
        <v>1412</v>
      </c>
      <c r="C5724" t="s">
        <v>3067</v>
      </c>
      <c r="D5724">
        <v>1995</v>
      </c>
      <c r="E5724" t="s">
        <v>3066</v>
      </c>
      <c r="G5724" t="str">
        <f t="shared" si="89"/>
        <v>Software/Modelware TutorialsHow to Model Automated Guided Vehicle Systems Using ProModel for Windows1995Eugene Bollenbach</v>
      </c>
      <c r="I5724" t="str">
        <f>IFERROR(IF(VLOOKUP(Test!G5724,SanityCheck!$F$2:$F$6384,1,FALSE)=Test!G5724,"Y","N"),"N")</f>
        <v>Y</v>
      </c>
    </row>
    <row r="5725" spans="1:9" x14ac:dyDescent="0.25">
      <c r="A5725" t="s">
        <v>1412</v>
      </c>
      <c r="C5725" t="s">
        <v>2828</v>
      </c>
      <c r="D5725">
        <v>1995</v>
      </c>
      <c r="E5725" t="s">
        <v>560</v>
      </c>
      <c r="G5725" t="str">
        <f t="shared" si="89"/>
        <v>Software/Modelware TutorialsIndustrial Strength Simulation Using GPSS/H1995Robert C. Crain</v>
      </c>
      <c r="I5725" t="str">
        <f>IFERROR(IF(VLOOKUP(Test!G5725,SanityCheck!$F$2:$F$6384,1,FALSE)=Test!G5725,"Y","N"),"N")</f>
        <v>Y</v>
      </c>
    </row>
    <row r="5726" spans="1:9" x14ac:dyDescent="0.25">
      <c r="A5726" t="s">
        <v>1412</v>
      </c>
      <c r="C5726" t="s">
        <v>2828</v>
      </c>
      <c r="D5726">
        <v>1995</v>
      </c>
      <c r="E5726" t="s">
        <v>2827</v>
      </c>
      <c r="G5726" t="str">
        <f t="shared" si="89"/>
        <v>Software/Modelware TutorialsIndustrial Strength Simulation Using GPSS/H1995Douglas S. Smith</v>
      </c>
      <c r="I5726" t="str">
        <f>IFERROR(IF(VLOOKUP(Test!G5726,SanityCheck!$F$2:$F$6384,1,FALSE)=Test!G5726,"Y","N"),"N")</f>
        <v>Y</v>
      </c>
    </row>
    <row r="5727" spans="1:9" x14ac:dyDescent="0.25">
      <c r="A5727" t="s">
        <v>1412</v>
      </c>
      <c r="C5727" t="s">
        <v>3048</v>
      </c>
      <c r="D5727">
        <v>1995</v>
      </c>
      <c r="E5727" t="s">
        <v>2777</v>
      </c>
      <c r="G5727" t="str">
        <f t="shared" si="89"/>
        <v>Software/Modelware TutorialsThe Power and Performance of Proof Animation1995Nancy J. Earle</v>
      </c>
      <c r="I5727" t="str">
        <f>IFERROR(IF(VLOOKUP(Test!G5727,SanityCheck!$F$2:$F$6384,1,FALSE)=Test!G5727,"Y","N"),"N")</f>
        <v>Y</v>
      </c>
    </row>
    <row r="5728" spans="1:9" x14ac:dyDescent="0.25">
      <c r="A5728" t="s">
        <v>1412</v>
      </c>
      <c r="C5728" t="s">
        <v>3048</v>
      </c>
      <c r="D5728">
        <v>1995</v>
      </c>
      <c r="E5728" t="s">
        <v>445</v>
      </c>
      <c r="G5728" t="str">
        <f t="shared" si="89"/>
        <v>Software/Modelware TutorialsThe Power and Performance of Proof Animation1995James O. Henriksen</v>
      </c>
      <c r="I5728" t="str">
        <f>IFERROR(IF(VLOOKUP(Test!G5728,SanityCheck!$F$2:$F$6384,1,FALSE)=Test!G5728,"Y","N"),"N")</f>
        <v>Y</v>
      </c>
    </row>
    <row r="5729" spans="1:9" x14ac:dyDescent="0.25">
      <c r="A5729" t="s">
        <v>1412</v>
      </c>
      <c r="C5729" t="s">
        <v>2808</v>
      </c>
      <c r="D5729">
        <v>1995</v>
      </c>
      <c r="E5729" t="s">
        <v>445</v>
      </c>
      <c r="G5729" t="str">
        <f t="shared" si="89"/>
        <v>Software/Modelware TutorialsAn Introduction to SLX1995James O. Henriksen</v>
      </c>
      <c r="I5729" t="str">
        <f>IFERROR(IF(VLOOKUP(Test!G5729,SanityCheck!$F$2:$F$6384,1,FALSE)=Test!G5729,"Y","N"),"N")</f>
        <v>Y</v>
      </c>
    </row>
    <row r="5730" spans="1:9" x14ac:dyDescent="0.25">
      <c r="A5730" t="s">
        <v>1412</v>
      </c>
      <c r="C5730" t="s">
        <v>2810</v>
      </c>
      <c r="D5730">
        <v>1995</v>
      </c>
      <c r="E5730" t="s">
        <v>2809</v>
      </c>
      <c r="G5730" t="str">
        <f t="shared" si="89"/>
        <v>Software/Modelware TutorialsStrategic Layout Planning and Simulation for Lean Manufacturing: A LayOPT Tutorial1995Eric S. Grajo</v>
      </c>
      <c r="I5730" t="str">
        <f>IFERROR(IF(VLOOKUP(Test!G5730,SanityCheck!$F$2:$F$6384,1,FALSE)=Test!G5730,"Y","N"),"N")</f>
        <v>Y</v>
      </c>
    </row>
    <row r="5731" spans="1:9" x14ac:dyDescent="0.25">
      <c r="A5731" t="s">
        <v>1412</v>
      </c>
      <c r="C5731" t="s">
        <v>1423</v>
      </c>
      <c r="D5731">
        <v>1995</v>
      </c>
      <c r="E5731" t="s">
        <v>1911</v>
      </c>
      <c r="G5731" t="str">
        <f t="shared" si="89"/>
        <v>Software/Modelware TutorialsIntroduction to SIMAN/Cinema1995David M. Profozich</v>
      </c>
      <c r="I5731" t="str">
        <f>IFERROR(IF(VLOOKUP(Test!G5731,SanityCheck!$F$2:$F$6384,1,FALSE)=Test!G5731,"Y","N"),"N")</f>
        <v>Y</v>
      </c>
    </row>
    <row r="5732" spans="1:9" x14ac:dyDescent="0.25">
      <c r="A5732" t="s">
        <v>1412</v>
      </c>
      <c r="C5732" t="s">
        <v>1423</v>
      </c>
      <c r="D5732">
        <v>1995</v>
      </c>
      <c r="E5732" t="s">
        <v>573</v>
      </c>
      <c r="G5732" t="str">
        <f t="shared" si="89"/>
        <v>Software/Modelware TutorialsIntroduction to SIMAN/Cinema1995David T. Sturrock</v>
      </c>
      <c r="I5732" t="str">
        <f>IFERROR(IF(VLOOKUP(Test!G5732,SanityCheck!$F$2:$F$6384,1,FALSE)=Test!G5732,"Y","N"),"N")</f>
        <v>Y</v>
      </c>
    </row>
    <row r="5733" spans="1:9" x14ac:dyDescent="0.25">
      <c r="A5733" t="s">
        <v>1412</v>
      </c>
      <c r="C5733" t="s">
        <v>1422</v>
      </c>
      <c r="D5733">
        <v>1995</v>
      </c>
      <c r="E5733" t="s">
        <v>1973</v>
      </c>
      <c r="G5733" t="str">
        <f t="shared" si="89"/>
        <v>Software/Modelware TutorialsIntroduction to Arena1995John E. Hammann</v>
      </c>
      <c r="I5733" t="str">
        <f>IFERROR(IF(VLOOKUP(Test!G5733,SanityCheck!$F$2:$F$6384,1,FALSE)=Test!G5733,"Y","N"),"N")</f>
        <v>Y</v>
      </c>
    </row>
    <row r="5734" spans="1:9" x14ac:dyDescent="0.25">
      <c r="A5734" t="s">
        <v>1412</v>
      </c>
      <c r="C5734" t="s">
        <v>1422</v>
      </c>
      <c r="D5734">
        <v>1995</v>
      </c>
      <c r="E5734" t="s">
        <v>2931</v>
      </c>
      <c r="G5734" t="str">
        <f t="shared" si="89"/>
        <v>Software/Modelware TutorialsIntroduction to Arena1995Nancy A. Markovitch</v>
      </c>
      <c r="I5734" t="str">
        <f>IFERROR(IF(VLOOKUP(Test!G5734,SanityCheck!$F$2:$F$6384,1,FALSE)=Test!G5734,"Y","N"),"N")</f>
        <v>Y</v>
      </c>
    </row>
    <row r="5735" spans="1:9" x14ac:dyDescent="0.25">
      <c r="A5735" t="s">
        <v>1412</v>
      </c>
      <c r="C5735" t="s">
        <v>2299</v>
      </c>
      <c r="D5735">
        <v>1995</v>
      </c>
      <c r="E5735" t="s">
        <v>2298</v>
      </c>
      <c r="G5735" t="str">
        <f t="shared" si="89"/>
        <v>Software/Modelware TutorialsAutoView1995Richard Stafford</v>
      </c>
      <c r="I5735" t="str">
        <f>IFERROR(IF(VLOOKUP(Test!G5735,SanityCheck!$F$2:$F$6384,1,FALSE)=Test!G5735,"Y","N"),"N")</f>
        <v>Y</v>
      </c>
    </row>
    <row r="5736" spans="1:9" x14ac:dyDescent="0.25">
      <c r="A5736" t="s">
        <v>1412</v>
      </c>
      <c r="C5736" t="s">
        <v>1918</v>
      </c>
      <c r="D5736">
        <v>1995</v>
      </c>
      <c r="E5736" t="s">
        <v>1917</v>
      </c>
      <c r="G5736" t="str">
        <f t="shared" si="89"/>
        <v>Software/Modelware TutorialsObject-Oriented Simulation Modeling with C++/CSIM171995Herb Schwetman</v>
      </c>
      <c r="I5736" t="str">
        <f>IFERROR(IF(VLOOKUP(Test!G5736,SanityCheck!$F$2:$F$6384,1,FALSE)=Test!G5736,"Y","N"),"N")</f>
        <v>Y</v>
      </c>
    </row>
    <row r="5737" spans="1:9" x14ac:dyDescent="0.25">
      <c r="A5737" t="s">
        <v>1412</v>
      </c>
      <c r="C5737" t="s">
        <v>2924</v>
      </c>
      <c r="D5737">
        <v>1995</v>
      </c>
      <c r="E5737" t="s">
        <v>2923</v>
      </c>
      <c r="G5737" t="str">
        <f t="shared" si="89"/>
        <v>Software/Modelware TutorialsObject-Oriented Modeling with Simple++1995Dietmar Geuder</v>
      </c>
      <c r="I5737" t="str">
        <f>IFERROR(IF(VLOOKUP(Test!G5737,SanityCheck!$F$2:$F$6384,1,FALSE)=Test!G5737,"Y","N"),"N")</f>
        <v>Y</v>
      </c>
    </row>
    <row r="5738" spans="1:9" x14ac:dyDescent="0.25">
      <c r="A5738" t="s">
        <v>1412</v>
      </c>
      <c r="C5738" t="s">
        <v>1900</v>
      </c>
      <c r="D5738">
        <v>1995</v>
      </c>
      <c r="E5738" t="s">
        <v>1876</v>
      </c>
      <c r="G5738" t="str">
        <f t="shared" si="89"/>
        <v>Software/Modelware TutorialsSIMOBJECT: From Rapid Prototype to Finished Model - A Breakthrough in Graphical Model Building1995Jeffry Jones</v>
      </c>
      <c r="I5738" t="str">
        <f>IFERROR(IF(VLOOKUP(Test!G5738,SanityCheck!$F$2:$F$6384,1,FALSE)=Test!G5738,"Y","N"),"N")</f>
        <v>Y</v>
      </c>
    </row>
    <row r="5739" spans="1:9" x14ac:dyDescent="0.25">
      <c r="A5739" t="s">
        <v>1412</v>
      </c>
      <c r="C5739" t="s">
        <v>1902</v>
      </c>
      <c r="D5739">
        <v>1995</v>
      </c>
      <c r="E5739" t="s">
        <v>1876</v>
      </c>
      <c r="G5739" t="str">
        <f t="shared" si="89"/>
        <v>Software/Modelware TutorialsCOMNET III: Object-Oriented Network Performance Prediction1995Jeffry Jones</v>
      </c>
      <c r="I5739" t="str">
        <f>IFERROR(IF(VLOOKUP(Test!G5739,SanityCheck!$F$2:$F$6384,1,FALSE)=Test!G5739,"Y","N"),"N")</f>
        <v>Y</v>
      </c>
    </row>
    <row r="5740" spans="1:9" x14ac:dyDescent="0.25">
      <c r="A5740" t="s">
        <v>1412</v>
      </c>
      <c r="C5740" t="s">
        <v>2549</v>
      </c>
      <c r="D5740">
        <v>1995</v>
      </c>
      <c r="E5740" t="s">
        <v>1876</v>
      </c>
      <c r="G5740" t="str">
        <f t="shared" si="89"/>
        <v>Software/Modelware TutorialsSIMPROCESS III: Object-Oriented Business Process Simulation1995Jeffry Jones</v>
      </c>
      <c r="I5740" t="str">
        <f>IFERROR(IF(VLOOKUP(Test!G5740,SanityCheck!$F$2:$F$6384,1,FALSE)=Test!G5740,"Y","N"),"N")</f>
        <v>Y</v>
      </c>
    </row>
    <row r="5741" spans="1:9" x14ac:dyDescent="0.25">
      <c r="A5741" t="s">
        <v>1504</v>
      </c>
      <c r="B5741" t="s">
        <v>7673</v>
      </c>
      <c r="C5741" t="s">
        <v>7672</v>
      </c>
      <c r="D5741">
        <v>1995</v>
      </c>
      <c r="E5741" t="s">
        <v>7671</v>
      </c>
      <c r="G5741" t="str">
        <f t="shared" si="89"/>
        <v>Modeling MethodologySimulation of Mobile SystemsSimulating Population Dependent PCS Network Models Using Time Warp1995Christopher D. Carothers</v>
      </c>
      <c r="I5741" t="str">
        <f>IFERROR(IF(VLOOKUP(Test!G5741,SanityCheck!$F$2:$F$6384,1,FALSE)=Test!G5741,"Y","N"),"N")</f>
        <v>Y</v>
      </c>
    </row>
    <row r="5742" spans="1:9" x14ac:dyDescent="0.25">
      <c r="A5742" t="s">
        <v>1504</v>
      </c>
      <c r="B5742" t="s">
        <v>7673</v>
      </c>
      <c r="C5742" t="s">
        <v>7672</v>
      </c>
      <c r="D5742">
        <v>1995</v>
      </c>
      <c r="E5742" t="s">
        <v>2979</v>
      </c>
      <c r="G5742" t="str">
        <f t="shared" si="89"/>
        <v>Modeling MethodologySimulation of Mobile SystemsSimulating Population Dependent PCS Network Models Using Time Warp1995Richard M. Fujimoto</v>
      </c>
      <c r="I5742" t="str">
        <f>IFERROR(IF(VLOOKUP(Test!G5742,SanityCheck!$F$2:$F$6384,1,FALSE)=Test!G5742,"Y","N"),"N")</f>
        <v>Y</v>
      </c>
    </row>
    <row r="5743" spans="1:9" x14ac:dyDescent="0.25">
      <c r="A5743" t="s">
        <v>1504</v>
      </c>
      <c r="B5743" t="s">
        <v>7673</v>
      </c>
      <c r="C5743" t="s">
        <v>7672</v>
      </c>
      <c r="D5743">
        <v>1995</v>
      </c>
      <c r="E5743" t="s">
        <v>5578</v>
      </c>
      <c r="G5743" t="str">
        <f t="shared" si="89"/>
        <v>Modeling MethodologySimulation of Mobile SystemsSimulating Population Dependent PCS Network Models Using Time Warp1995Yi-Bing Lin</v>
      </c>
      <c r="I5743" t="str">
        <f>IFERROR(IF(VLOOKUP(Test!G5743,SanityCheck!$F$2:$F$6384,1,FALSE)=Test!G5743,"Y","N"),"N")</f>
        <v>Y</v>
      </c>
    </row>
    <row r="5744" spans="1:9" x14ac:dyDescent="0.25">
      <c r="A5744" t="s">
        <v>1504</v>
      </c>
      <c r="B5744" t="s">
        <v>7673</v>
      </c>
      <c r="C5744" t="s">
        <v>7675</v>
      </c>
      <c r="D5744">
        <v>1995</v>
      </c>
      <c r="E5744" t="s">
        <v>7674</v>
      </c>
      <c r="G5744" t="str">
        <f t="shared" si="89"/>
        <v>Modeling MethodologySimulation of Mobile SystemsA Hierarchical Simulation Environment for Mobile Wireless Networks1995R. L. Bagrodia</v>
      </c>
      <c r="I5744" t="str">
        <f>IFERROR(IF(VLOOKUP(Test!G5744,SanityCheck!$F$2:$F$6384,1,FALSE)=Test!G5744,"Y","N"),"N")</f>
        <v>Y</v>
      </c>
    </row>
    <row r="5745" spans="1:9" x14ac:dyDescent="0.25">
      <c r="A5745" t="s">
        <v>1504</v>
      </c>
      <c r="B5745" t="s">
        <v>7673</v>
      </c>
      <c r="C5745" t="s">
        <v>7675</v>
      </c>
      <c r="D5745">
        <v>1995</v>
      </c>
      <c r="E5745" t="s">
        <v>7681</v>
      </c>
      <c r="G5745" t="str">
        <f t="shared" si="89"/>
        <v>Modeling MethodologySimulation of Mobile SystemsA Hierarchical Simulation Environment for Mobile Wireless Networks1995M. Gerla</v>
      </c>
      <c r="I5745" t="str">
        <f>IFERROR(IF(VLOOKUP(Test!G5745,SanityCheck!$F$2:$F$6384,1,FALSE)=Test!G5745,"Y","N"),"N")</f>
        <v>Y</v>
      </c>
    </row>
    <row r="5746" spans="1:9" x14ac:dyDescent="0.25">
      <c r="A5746" t="s">
        <v>1504</v>
      </c>
      <c r="B5746" t="s">
        <v>7673</v>
      </c>
      <c r="C5746" t="s">
        <v>7675</v>
      </c>
      <c r="D5746">
        <v>1995</v>
      </c>
      <c r="E5746" t="s">
        <v>7679</v>
      </c>
      <c r="G5746" t="str">
        <f t="shared" si="89"/>
        <v>Modeling MethodologySimulation of Mobile SystemsA Hierarchical Simulation Environment for Mobile Wireless Networks1995L. Kleinrock</v>
      </c>
      <c r="I5746" t="str">
        <f>IFERROR(IF(VLOOKUP(Test!G5746,SanityCheck!$F$2:$F$6384,1,FALSE)=Test!G5746,"Y","N"),"N")</f>
        <v>Y</v>
      </c>
    </row>
    <row r="5747" spans="1:9" x14ac:dyDescent="0.25">
      <c r="A5747" t="s">
        <v>1504</v>
      </c>
      <c r="B5747" t="s">
        <v>7673</v>
      </c>
      <c r="C5747" t="s">
        <v>7675</v>
      </c>
      <c r="D5747">
        <v>1995</v>
      </c>
      <c r="E5747" t="s">
        <v>7680</v>
      </c>
      <c r="G5747" t="str">
        <f t="shared" si="89"/>
        <v>Modeling MethodologySimulation of Mobile SystemsA Hierarchical Simulation Environment for Mobile Wireless Networks1995J. Short</v>
      </c>
      <c r="I5747" t="str">
        <f>IFERROR(IF(VLOOKUP(Test!G5747,SanityCheck!$F$2:$F$6384,1,FALSE)=Test!G5747,"Y","N"),"N")</f>
        <v>Y</v>
      </c>
    </row>
    <row r="5748" spans="1:9" x14ac:dyDescent="0.25">
      <c r="A5748" t="s">
        <v>1504</v>
      </c>
      <c r="B5748" t="s">
        <v>7673</v>
      </c>
      <c r="C5748" t="s">
        <v>7675</v>
      </c>
      <c r="D5748">
        <v>1995</v>
      </c>
      <c r="E5748" t="s">
        <v>7676</v>
      </c>
      <c r="G5748" t="str">
        <f t="shared" si="89"/>
        <v>Modeling MethodologySimulation of Mobile SystemsA Hierarchical Simulation Environment for Mobile Wireless Networks1995T.-C. Tsai</v>
      </c>
      <c r="I5748" t="str">
        <f>IFERROR(IF(VLOOKUP(Test!G5748,SanityCheck!$F$2:$F$6384,1,FALSE)=Test!G5748,"Y","N"),"N")</f>
        <v>Y</v>
      </c>
    </row>
    <row r="5749" spans="1:9" x14ac:dyDescent="0.25">
      <c r="A5749" t="s">
        <v>1504</v>
      </c>
      <c r="B5749" t="s">
        <v>7673</v>
      </c>
      <c r="C5749" t="s">
        <v>7677</v>
      </c>
      <c r="D5749">
        <v>1995</v>
      </c>
      <c r="E5749" t="s">
        <v>6819</v>
      </c>
      <c r="G5749" t="str">
        <f t="shared" si="89"/>
        <v>Modeling MethodologySimulation of Mobile SystemsA Parallel Distributed Simulation of a Large-Scale PCS Network: Keeping Secrets1995Brian A. Malloy</v>
      </c>
      <c r="I5749" t="str">
        <f>IFERROR(IF(VLOOKUP(Test!G5749,SanityCheck!$F$2:$F$6384,1,FALSE)=Test!G5749,"Y","N"),"N")</f>
        <v>Y</v>
      </c>
    </row>
    <row r="5750" spans="1:9" x14ac:dyDescent="0.25">
      <c r="A5750" t="s">
        <v>1504</v>
      </c>
      <c r="B5750" t="s">
        <v>7673</v>
      </c>
      <c r="C5750" t="s">
        <v>7677</v>
      </c>
      <c r="D5750">
        <v>1995</v>
      </c>
      <c r="E5750" t="s">
        <v>7678</v>
      </c>
      <c r="G5750" t="str">
        <f t="shared" si="89"/>
        <v>Modeling MethodologySimulation of Mobile SystemsA Parallel Distributed Simulation of a Large-Scale PCS Network: Keeping Secrets1995Albert T. Montroy</v>
      </c>
      <c r="I5750" t="str">
        <f>IFERROR(IF(VLOOKUP(Test!G5750,SanityCheck!$F$2:$F$6384,1,FALSE)=Test!G5750,"Y","N"),"N")</f>
        <v>Y</v>
      </c>
    </row>
    <row r="5751" spans="1:9" x14ac:dyDescent="0.25">
      <c r="A5751" t="s">
        <v>1504</v>
      </c>
      <c r="B5751" t="s">
        <v>7683</v>
      </c>
      <c r="C5751" t="s">
        <v>7684</v>
      </c>
      <c r="D5751">
        <v>1995</v>
      </c>
      <c r="E5751" t="s">
        <v>6072</v>
      </c>
      <c r="G5751" t="str">
        <f t="shared" si="89"/>
        <v>Modeling MethodologyParallel and Distributed Simulation ICPSim: A Tool for Creating Scalable Discrete-Event Simulations1995Bojan Groselj</v>
      </c>
      <c r="I5751" t="str">
        <f>IFERROR(IF(VLOOKUP(Test!G5751,SanityCheck!$F$2:$F$6384,1,FALSE)=Test!G5751,"Y","N"),"N")</f>
        <v>Y</v>
      </c>
    </row>
    <row r="5752" spans="1:9" x14ac:dyDescent="0.25">
      <c r="A5752" t="s">
        <v>1504</v>
      </c>
      <c r="B5752" t="s">
        <v>7683</v>
      </c>
      <c r="C5752" t="s">
        <v>7682</v>
      </c>
      <c r="D5752">
        <v>1995</v>
      </c>
      <c r="E5752" t="s">
        <v>7687</v>
      </c>
      <c r="G5752" t="str">
        <f t="shared" si="89"/>
        <v>Modeling MethodologyParallel and Distributed Simulation IParallel Simulation of the IBM SP2 Interconnection Network1995Caroline Benveniste</v>
      </c>
      <c r="I5752" t="str">
        <f>IFERROR(IF(VLOOKUP(Test!G5752,SanityCheck!$F$2:$F$6384,1,FALSE)=Test!G5752,"Y","N"),"N")</f>
        <v>Y</v>
      </c>
    </row>
    <row r="5753" spans="1:9" x14ac:dyDescent="0.25">
      <c r="A5753" t="s">
        <v>1504</v>
      </c>
      <c r="B5753" t="s">
        <v>7683</v>
      </c>
      <c r="C5753" t="s">
        <v>7682</v>
      </c>
      <c r="D5753">
        <v>1995</v>
      </c>
      <c r="E5753" t="s">
        <v>2421</v>
      </c>
      <c r="G5753" t="str">
        <f t="shared" si="89"/>
        <v>Modeling MethodologyParallel and Distributed Simulation IParallel Simulation of the IBM SP2 Interconnection Network1995Philip Heidelberger</v>
      </c>
      <c r="I5753" t="str">
        <f>IFERROR(IF(VLOOKUP(Test!G5753,SanityCheck!$F$2:$F$6384,1,FALSE)=Test!G5753,"Y","N"),"N")</f>
        <v>Y</v>
      </c>
    </row>
    <row r="5754" spans="1:9" x14ac:dyDescent="0.25">
      <c r="A5754" t="s">
        <v>1504</v>
      </c>
      <c r="B5754" t="s">
        <v>7683</v>
      </c>
      <c r="C5754" t="s">
        <v>7686</v>
      </c>
      <c r="D5754">
        <v>1995</v>
      </c>
      <c r="E5754" t="s">
        <v>7685</v>
      </c>
      <c r="G5754" t="str">
        <f t="shared" si="89"/>
        <v>Modeling MethodologyParallel and Distributed Simulation IAutomating Load Balancing in SPEEDES1995Linda F. Wilson</v>
      </c>
      <c r="I5754" t="str">
        <f>IFERROR(IF(VLOOKUP(Test!G5754,SanityCheck!$F$2:$F$6384,1,FALSE)=Test!G5754,"Y","N"),"N")</f>
        <v>Y</v>
      </c>
    </row>
    <row r="5755" spans="1:9" x14ac:dyDescent="0.25">
      <c r="A5755" t="s">
        <v>1504</v>
      </c>
      <c r="B5755" t="s">
        <v>7683</v>
      </c>
      <c r="C5755" t="s">
        <v>7686</v>
      </c>
      <c r="D5755">
        <v>1995</v>
      </c>
      <c r="E5755" t="s">
        <v>2683</v>
      </c>
      <c r="G5755" t="str">
        <f t="shared" si="89"/>
        <v>Modeling MethodologyParallel and Distributed Simulation IAutomating Load Balancing in SPEEDES1995David M. Nicol</v>
      </c>
      <c r="I5755" t="str">
        <f>IFERROR(IF(VLOOKUP(Test!G5755,SanityCheck!$F$2:$F$6384,1,FALSE)=Test!G5755,"Y","N"),"N")</f>
        <v>Y</v>
      </c>
    </row>
    <row r="5756" spans="1:9" x14ac:dyDescent="0.25">
      <c r="A5756" t="s">
        <v>1504</v>
      </c>
      <c r="B5756" t="s">
        <v>7689</v>
      </c>
      <c r="C5756" t="s">
        <v>7690</v>
      </c>
      <c r="D5756">
        <v>1995</v>
      </c>
      <c r="E5756" t="s">
        <v>2313</v>
      </c>
      <c r="G5756" t="str">
        <f t="shared" si="89"/>
        <v>Modeling MethodologyMethodologies for Workflow ModelingA Workflow Analysis and Design Environment (WADE)1995Perakath C. Benjamin</v>
      </c>
      <c r="I5756" t="str">
        <f>IFERROR(IF(VLOOKUP(Test!G5756,SanityCheck!$F$2:$F$6384,1,FALSE)=Test!G5756,"Y","N"),"N")</f>
        <v>Y</v>
      </c>
    </row>
    <row r="5757" spans="1:9" x14ac:dyDescent="0.25">
      <c r="A5757" t="s">
        <v>1504</v>
      </c>
      <c r="B5757" t="s">
        <v>7689</v>
      </c>
      <c r="C5757" t="s">
        <v>7690</v>
      </c>
      <c r="D5757">
        <v>1995</v>
      </c>
      <c r="E5757" t="s">
        <v>7695</v>
      </c>
      <c r="G5757" t="str">
        <f t="shared" si="89"/>
        <v>Modeling MethodologyMethodologies for Workflow ModelingA Workflow Analysis and Design Environment (WADE)1995Charles Marshall</v>
      </c>
      <c r="I5757" t="str">
        <f>IFERROR(IF(VLOOKUP(Test!G5757,SanityCheck!$F$2:$F$6384,1,FALSE)=Test!G5757,"Y","N"),"N")</f>
        <v>Y</v>
      </c>
    </row>
    <row r="5758" spans="1:9" x14ac:dyDescent="0.25">
      <c r="A5758" t="s">
        <v>1504</v>
      </c>
      <c r="B5758" t="s">
        <v>7689</v>
      </c>
      <c r="C5758" t="s">
        <v>7690</v>
      </c>
      <c r="D5758">
        <v>1995</v>
      </c>
      <c r="E5758" t="s">
        <v>3070</v>
      </c>
      <c r="G5758" t="str">
        <f t="shared" si="89"/>
        <v>Modeling MethodologyMethodologies for Workflow ModelingA Workflow Analysis and Design Environment (WADE)1995Richard J. Mayer</v>
      </c>
      <c r="I5758" t="str">
        <f>IFERROR(IF(VLOOKUP(Test!G5758,SanityCheck!$F$2:$F$6384,1,FALSE)=Test!G5758,"Y","N"),"N")</f>
        <v>Y</v>
      </c>
    </row>
    <row r="5759" spans="1:9" x14ac:dyDescent="0.25">
      <c r="A5759" t="s">
        <v>1504</v>
      </c>
      <c r="B5759" t="s">
        <v>7689</v>
      </c>
      <c r="C5759" t="s">
        <v>7692</v>
      </c>
      <c r="D5759">
        <v>1995</v>
      </c>
      <c r="E5759" t="s">
        <v>7691</v>
      </c>
      <c r="G5759" t="str">
        <f t="shared" si="89"/>
        <v>Modeling MethodologyMethodologies for Workflow ModelingTowards Adaptive Scheduling of Tasks in Transactional Workflows1995Manolis Marazakis</v>
      </c>
      <c r="I5759" t="str">
        <f>IFERROR(IF(VLOOKUP(Test!G5759,SanityCheck!$F$2:$F$6384,1,FALSE)=Test!G5759,"Y","N"),"N")</f>
        <v>Y</v>
      </c>
    </row>
    <row r="5760" spans="1:9" x14ac:dyDescent="0.25">
      <c r="A5760" t="s">
        <v>1504</v>
      </c>
      <c r="B5760" t="s">
        <v>7689</v>
      </c>
      <c r="C5760" t="s">
        <v>7692</v>
      </c>
      <c r="D5760">
        <v>1995</v>
      </c>
      <c r="E5760" t="s">
        <v>7694</v>
      </c>
      <c r="G5760" t="str">
        <f t="shared" si="89"/>
        <v>Modeling MethodologyMethodologies for Workflow ModelingTowards Adaptive Scheduling of Tasks in Transactional Workflows1995Christos Nikolaou</v>
      </c>
      <c r="I5760" t="str">
        <f>IFERROR(IF(VLOOKUP(Test!G5760,SanityCheck!$F$2:$F$6384,1,FALSE)=Test!G5760,"Y","N"),"N")</f>
        <v>Y</v>
      </c>
    </row>
    <row r="5761" spans="1:9" x14ac:dyDescent="0.25">
      <c r="A5761" t="s">
        <v>1504</v>
      </c>
      <c r="B5761" t="s">
        <v>7689</v>
      </c>
      <c r="C5761" t="s">
        <v>7688</v>
      </c>
      <c r="D5761">
        <v>1995</v>
      </c>
      <c r="E5761" t="s">
        <v>6653</v>
      </c>
      <c r="G5761" t="str">
        <f t="shared" si="89"/>
        <v>Modeling MethodologyMethodologies for Workflow ModelingSimulation Modeling Within Workflow Technology1995John A. Miller</v>
      </c>
      <c r="I5761" t="str">
        <f>IFERROR(IF(VLOOKUP(Test!G5761,SanityCheck!$F$2:$F$6384,1,FALSE)=Test!G5761,"Y","N"),"N")</f>
        <v>Y</v>
      </c>
    </row>
    <row r="5762" spans="1:9" x14ac:dyDescent="0.25">
      <c r="A5762" t="s">
        <v>1504</v>
      </c>
      <c r="B5762" t="s">
        <v>7689</v>
      </c>
      <c r="C5762" t="s">
        <v>7688</v>
      </c>
      <c r="D5762">
        <v>1995</v>
      </c>
      <c r="E5762" t="s">
        <v>7696</v>
      </c>
      <c r="G5762" t="str">
        <f t="shared" ref="G5762:G5825" si="90">CONCATENATE(A5762,B5762,C5762,D5762,E5762)</f>
        <v>Modeling MethodologyMethodologies for Workflow ModelingSimulation Modeling Within Workflow Technology1995Amit P. Sheth</v>
      </c>
      <c r="I5762" t="str">
        <f>IFERROR(IF(VLOOKUP(Test!G5762,SanityCheck!$F$2:$F$6384,1,FALSE)=Test!G5762,"Y","N"),"N")</f>
        <v>Y</v>
      </c>
    </row>
    <row r="5763" spans="1:9" x14ac:dyDescent="0.25">
      <c r="A5763" t="s">
        <v>1504</v>
      </c>
      <c r="B5763" t="s">
        <v>7689</v>
      </c>
      <c r="C5763" t="s">
        <v>7688</v>
      </c>
      <c r="D5763">
        <v>1995</v>
      </c>
      <c r="E5763" t="s">
        <v>7698</v>
      </c>
      <c r="G5763" t="str">
        <f t="shared" si="90"/>
        <v>Modeling MethodologyMethodologies for Workflow ModelingSimulation Modeling Within Workflow Technology1995Krys J. Kochut</v>
      </c>
      <c r="I5763" t="str">
        <f>IFERROR(IF(VLOOKUP(Test!G5763,SanityCheck!$F$2:$F$6384,1,FALSE)=Test!G5763,"Y","N"),"N")</f>
        <v>Y</v>
      </c>
    </row>
    <row r="5764" spans="1:9" x14ac:dyDescent="0.25">
      <c r="A5764" t="s">
        <v>1504</v>
      </c>
      <c r="B5764" t="s">
        <v>7689</v>
      </c>
      <c r="C5764" t="s">
        <v>7688</v>
      </c>
      <c r="D5764">
        <v>1995</v>
      </c>
      <c r="E5764" t="s">
        <v>7697</v>
      </c>
      <c r="G5764" t="str">
        <f t="shared" si="90"/>
        <v>Modeling MethodologyMethodologies for Workflow ModelingSimulation Modeling Within Workflow Technology1995Xuzhong Wang</v>
      </c>
      <c r="I5764" t="str">
        <f>IFERROR(IF(VLOOKUP(Test!G5764,SanityCheck!$F$2:$F$6384,1,FALSE)=Test!G5764,"Y","N"),"N")</f>
        <v>Y</v>
      </c>
    </row>
    <row r="5765" spans="1:9" x14ac:dyDescent="0.25">
      <c r="A5765" t="s">
        <v>1504</v>
      </c>
      <c r="B5765" t="s">
        <v>7689</v>
      </c>
      <c r="C5765" t="s">
        <v>7688</v>
      </c>
      <c r="D5765">
        <v>1995</v>
      </c>
      <c r="E5765" t="s">
        <v>7693</v>
      </c>
      <c r="G5765" t="str">
        <f t="shared" si="90"/>
        <v>Modeling MethodologyMethodologies for Workflow ModelingSimulation Modeling Within Workflow Technology1995Arun Murugan</v>
      </c>
      <c r="I5765" t="str">
        <f>IFERROR(IF(VLOOKUP(Test!G5765,SanityCheck!$F$2:$F$6384,1,FALSE)=Test!G5765,"Y","N"),"N")</f>
        <v>Y</v>
      </c>
    </row>
    <row r="5766" spans="1:9" x14ac:dyDescent="0.25">
      <c r="A5766" t="s">
        <v>1504</v>
      </c>
      <c r="B5766" t="s">
        <v>7701</v>
      </c>
      <c r="C5766" t="s">
        <v>7700</v>
      </c>
      <c r="D5766">
        <v>1995</v>
      </c>
      <c r="E5766" t="s">
        <v>7699</v>
      </c>
      <c r="G5766" t="str">
        <f t="shared" si="90"/>
        <v>Modeling MethodologyAdvanced Distributed SimulationSOAR/IFOR: Intelligent Agents for Air Simulation and Control1995Paul E. Nielsen</v>
      </c>
      <c r="I5766" t="str">
        <f>IFERROR(IF(VLOOKUP(Test!G5766,SanityCheck!$F$2:$F$6384,1,FALSE)=Test!G5766,"Y","N"),"N")</f>
        <v>Y</v>
      </c>
    </row>
    <row r="5767" spans="1:9" x14ac:dyDescent="0.25">
      <c r="A5767" t="s">
        <v>1504</v>
      </c>
      <c r="B5767" t="s">
        <v>7701</v>
      </c>
      <c r="C5767" t="s">
        <v>7704</v>
      </c>
      <c r="D5767">
        <v>1995</v>
      </c>
      <c r="E5767" t="s">
        <v>7703</v>
      </c>
      <c r="G5767" t="str">
        <f t="shared" si="90"/>
        <v>Modeling MethodologyAdvanced Distributed SimulationA Brief Review of the Command Forces (CFOR) Program1995Marnie R. Salisbury</v>
      </c>
      <c r="I5767" t="str">
        <f>IFERROR(IF(VLOOKUP(Test!G5767,SanityCheck!$F$2:$F$6384,1,FALSE)=Test!G5767,"Y","N"),"N")</f>
        <v>Y</v>
      </c>
    </row>
    <row r="5768" spans="1:9" x14ac:dyDescent="0.25">
      <c r="A5768" t="s">
        <v>1504</v>
      </c>
      <c r="B5768" t="s">
        <v>7701</v>
      </c>
      <c r="C5768" t="s">
        <v>7704</v>
      </c>
      <c r="D5768">
        <v>1995</v>
      </c>
      <c r="E5768" t="s">
        <v>7706</v>
      </c>
      <c r="G5768" t="str">
        <f t="shared" si="90"/>
        <v>Modeling MethodologyAdvanced Distributed SimulationA Brief Review of the Command Forces (CFOR) Program1995David W. Seidel</v>
      </c>
      <c r="I5768" t="str">
        <f>IFERROR(IF(VLOOKUP(Test!G5768,SanityCheck!$F$2:$F$6384,1,FALSE)=Test!G5768,"Y","N"),"N")</f>
        <v>Y</v>
      </c>
    </row>
    <row r="5769" spans="1:9" x14ac:dyDescent="0.25">
      <c r="A5769" t="s">
        <v>1504</v>
      </c>
      <c r="B5769" t="s">
        <v>7701</v>
      </c>
      <c r="C5769" t="s">
        <v>7704</v>
      </c>
      <c r="D5769">
        <v>1995</v>
      </c>
      <c r="E5769" t="s">
        <v>7707</v>
      </c>
      <c r="G5769" t="str">
        <f t="shared" si="90"/>
        <v>Modeling MethodologyAdvanced Distributed SimulationA Brief Review of the Command Forces (CFOR) Program1995Lashon B. Booker</v>
      </c>
      <c r="I5769" t="str">
        <f>IFERROR(IF(VLOOKUP(Test!G5769,SanityCheck!$F$2:$F$6384,1,FALSE)=Test!G5769,"Y","N"),"N")</f>
        <v>Y</v>
      </c>
    </row>
    <row r="5770" spans="1:9" x14ac:dyDescent="0.25">
      <c r="A5770" t="s">
        <v>1504</v>
      </c>
      <c r="B5770" t="s">
        <v>7701</v>
      </c>
      <c r="C5770" t="s">
        <v>7702</v>
      </c>
      <c r="D5770">
        <v>1995</v>
      </c>
      <c r="E5770" t="s">
        <v>7705</v>
      </c>
      <c r="G5770" t="str">
        <f t="shared" si="90"/>
        <v>Modeling MethodologyAdvanced Distributed SimulationArchitectural Optimizations to Advanced Distributed Simulation1995Larry Mellon</v>
      </c>
      <c r="I5770" t="str">
        <f>IFERROR(IF(VLOOKUP(Test!G5770,SanityCheck!$F$2:$F$6384,1,FALSE)=Test!G5770,"Y","N"),"N")</f>
        <v>Y</v>
      </c>
    </row>
    <row r="5771" spans="1:9" x14ac:dyDescent="0.25">
      <c r="A5771" t="s">
        <v>1504</v>
      </c>
      <c r="B5771" t="s">
        <v>7701</v>
      </c>
      <c r="C5771" t="s">
        <v>7702</v>
      </c>
      <c r="D5771">
        <v>1995</v>
      </c>
      <c r="E5771" t="s">
        <v>6861</v>
      </c>
      <c r="G5771" t="str">
        <f t="shared" si="90"/>
        <v>Modeling MethodologyAdvanced Distributed SimulationArchitectural Optimizations to Advanced Distributed Simulation1995Darrin West</v>
      </c>
      <c r="I5771" t="str">
        <f>IFERROR(IF(VLOOKUP(Test!G5771,SanityCheck!$F$2:$F$6384,1,FALSE)=Test!G5771,"Y","N"),"N")</f>
        <v>Y</v>
      </c>
    </row>
    <row r="5772" spans="1:9" x14ac:dyDescent="0.25">
      <c r="A5772" t="s">
        <v>1504</v>
      </c>
      <c r="B5772" t="s">
        <v>7710</v>
      </c>
      <c r="C5772" t="s">
        <v>7712</v>
      </c>
      <c r="D5772">
        <v>1995</v>
      </c>
      <c r="E5772" t="s">
        <v>7711</v>
      </c>
      <c r="G5772" t="str">
        <f t="shared" si="90"/>
        <v>Modeling MethodologyParallel and Distributed Simulation IIAn Important Factor for Optimistic Protocol on Distributed Systems: Granularity1995Eunmi Choi</v>
      </c>
      <c r="I5772" t="str">
        <f>IFERROR(IF(VLOOKUP(Test!G5772,SanityCheck!$F$2:$F$6384,1,FALSE)=Test!G5772,"Y","N"),"N")</f>
        <v>Y</v>
      </c>
    </row>
    <row r="5773" spans="1:9" x14ac:dyDescent="0.25">
      <c r="A5773" t="s">
        <v>1504</v>
      </c>
      <c r="B5773" t="s">
        <v>7710</v>
      </c>
      <c r="C5773" t="s">
        <v>7712</v>
      </c>
      <c r="D5773">
        <v>1995</v>
      </c>
      <c r="E5773" t="s">
        <v>7716</v>
      </c>
      <c r="G5773" t="str">
        <f t="shared" si="90"/>
        <v>Modeling MethodologyParallel and Distributed Simulation IIAn Important Factor for Optimistic Protocol on Distributed Systems: Granularity1995Moon Jung Chung</v>
      </c>
      <c r="I5773" t="str">
        <f>IFERROR(IF(VLOOKUP(Test!G5773,SanityCheck!$F$2:$F$6384,1,FALSE)=Test!G5773,"Y","N"),"N")</f>
        <v>Y</v>
      </c>
    </row>
    <row r="5774" spans="1:9" x14ac:dyDescent="0.25">
      <c r="A5774" t="s">
        <v>1504</v>
      </c>
      <c r="B5774" t="s">
        <v>7710</v>
      </c>
      <c r="C5774" t="s">
        <v>7709</v>
      </c>
      <c r="D5774">
        <v>1995</v>
      </c>
      <c r="E5774" t="s">
        <v>7715</v>
      </c>
      <c r="G5774" t="str">
        <f t="shared" si="90"/>
        <v>Modeling MethodologyParallel and Distributed Simulation IIA Comparison of Two Methods for Advancing Time in Parallel Discrete Event Simulation1995Anthony P. Galluscio</v>
      </c>
      <c r="I5774" t="str">
        <f>IFERROR(IF(VLOOKUP(Test!G5774,SanityCheck!$F$2:$F$6384,1,FALSE)=Test!G5774,"Y","N"),"N")</f>
        <v>Y</v>
      </c>
    </row>
    <row r="5775" spans="1:9" x14ac:dyDescent="0.25">
      <c r="A5775" t="s">
        <v>1504</v>
      </c>
      <c r="B5775" t="s">
        <v>7710</v>
      </c>
      <c r="C5775" t="s">
        <v>7709</v>
      </c>
      <c r="D5775">
        <v>1995</v>
      </c>
      <c r="E5775" t="s">
        <v>7714</v>
      </c>
      <c r="G5775" t="str">
        <f t="shared" si="90"/>
        <v>Modeling MethodologyParallel and Distributed Simulation IIA Comparison of Two Methods for Advancing Time in Parallel Discrete Event Simulation1995John T. Douglass</v>
      </c>
      <c r="I5775" t="str">
        <f>IFERROR(IF(VLOOKUP(Test!G5775,SanityCheck!$F$2:$F$6384,1,FALSE)=Test!G5775,"Y","N"),"N")</f>
        <v>Y</v>
      </c>
    </row>
    <row r="5776" spans="1:9" x14ac:dyDescent="0.25">
      <c r="A5776" t="s">
        <v>1504</v>
      </c>
      <c r="B5776" t="s">
        <v>7710</v>
      </c>
      <c r="C5776" t="s">
        <v>7709</v>
      </c>
      <c r="D5776">
        <v>1995</v>
      </c>
      <c r="E5776" t="s">
        <v>6819</v>
      </c>
      <c r="G5776" t="str">
        <f t="shared" si="90"/>
        <v>Modeling MethodologyParallel and Distributed Simulation IIA Comparison of Two Methods for Advancing Time in Parallel Discrete Event Simulation1995Brian A. Malloy</v>
      </c>
      <c r="I5776" t="str">
        <f>IFERROR(IF(VLOOKUP(Test!G5776,SanityCheck!$F$2:$F$6384,1,FALSE)=Test!G5776,"Y","N"),"N")</f>
        <v>Y</v>
      </c>
    </row>
    <row r="5777" spans="1:9" x14ac:dyDescent="0.25">
      <c r="A5777" t="s">
        <v>1504</v>
      </c>
      <c r="B5777" t="s">
        <v>7710</v>
      </c>
      <c r="C5777" t="s">
        <v>7709</v>
      </c>
      <c r="D5777">
        <v>1995</v>
      </c>
      <c r="E5777" t="s">
        <v>7708</v>
      </c>
      <c r="G5777" t="str">
        <f t="shared" si="90"/>
        <v>Modeling MethodologyParallel and Distributed Simulation IIA Comparison of Two Methods for Advancing Time in Parallel Discrete Event Simulation1995A. Joe Turner</v>
      </c>
      <c r="I5777" t="str">
        <f>IFERROR(IF(VLOOKUP(Test!G5777,SanityCheck!$F$2:$F$6384,1,FALSE)=Test!G5777,"Y","N"),"N")</f>
        <v>Y</v>
      </c>
    </row>
    <row r="5778" spans="1:9" x14ac:dyDescent="0.25">
      <c r="A5778" t="s">
        <v>1504</v>
      </c>
      <c r="B5778" t="s">
        <v>7710</v>
      </c>
      <c r="C5778" t="s">
        <v>7713</v>
      </c>
      <c r="D5778">
        <v>1995</v>
      </c>
      <c r="E5778" t="s">
        <v>6348</v>
      </c>
      <c r="G5778" t="str">
        <f t="shared" si="90"/>
        <v>Modeling MethodologyParallel and Distributed Simulation IINPSI Adaptive Synchronization Algorithms for PDES1995Sudhir Srinivasan</v>
      </c>
      <c r="I5778" t="str">
        <f>IFERROR(IF(VLOOKUP(Test!G5778,SanityCheck!$F$2:$F$6384,1,FALSE)=Test!G5778,"Y","N"),"N")</f>
        <v>Y</v>
      </c>
    </row>
    <row r="5779" spans="1:9" x14ac:dyDescent="0.25">
      <c r="A5779" t="s">
        <v>1504</v>
      </c>
      <c r="B5779" t="s">
        <v>7710</v>
      </c>
      <c r="C5779" t="s">
        <v>7713</v>
      </c>
      <c r="D5779">
        <v>1995</v>
      </c>
      <c r="E5779" t="s">
        <v>2109</v>
      </c>
      <c r="G5779" t="str">
        <f t="shared" si="90"/>
        <v>Modeling MethodologyParallel and Distributed Simulation IINPSI Adaptive Synchronization Algorithms for PDES1995Paul F. Reynolds  Jr.</v>
      </c>
      <c r="I5779" t="str">
        <f>IFERROR(IF(VLOOKUP(Test!G5779,SanityCheck!$F$2:$F$6384,1,FALSE)=Test!G5779,"Y","N"),"N")</f>
        <v>Y</v>
      </c>
    </row>
    <row r="5780" spans="1:9" x14ac:dyDescent="0.25">
      <c r="A5780" t="s">
        <v>1504</v>
      </c>
      <c r="B5780" t="s">
        <v>7719</v>
      </c>
      <c r="C5780" t="s">
        <v>7720</v>
      </c>
      <c r="D5780">
        <v>1995</v>
      </c>
      <c r="E5780" t="s">
        <v>6348</v>
      </c>
      <c r="G5780" t="str">
        <f t="shared" si="90"/>
        <v>Modeling MethodologyParallel and Distributed Simulation IIIAdaptive Algorithms vs. Time Warp: An Analytical Comparison1995Sudhir Srinivasan</v>
      </c>
      <c r="I5780" t="str">
        <f>IFERROR(IF(VLOOKUP(Test!G5780,SanityCheck!$F$2:$F$6384,1,FALSE)=Test!G5780,"Y","N"),"N")</f>
        <v>Y</v>
      </c>
    </row>
    <row r="5781" spans="1:9" x14ac:dyDescent="0.25">
      <c r="A5781" t="s">
        <v>1504</v>
      </c>
      <c r="B5781" t="s">
        <v>7719</v>
      </c>
      <c r="C5781" t="s">
        <v>7720</v>
      </c>
      <c r="D5781">
        <v>1995</v>
      </c>
      <c r="E5781" t="s">
        <v>2109</v>
      </c>
      <c r="G5781" t="str">
        <f t="shared" si="90"/>
        <v>Modeling MethodologyParallel and Distributed Simulation IIIAdaptive Algorithms vs. Time Warp: An Analytical Comparison1995Paul F. Reynolds  Jr.</v>
      </c>
      <c r="I5781" t="str">
        <f>IFERROR(IF(VLOOKUP(Test!G5781,SanityCheck!$F$2:$F$6384,1,FALSE)=Test!G5781,"Y","N"),"N")</f>
        <v>Y</v>
      </c>
    </row>
    <row r="5782" spans="1:9" x14ac:dyDescent="0.25">
      <c r="A5782" t="s">
        <v>1504</v>
      </c>
      <c r="B5782" t="s">
        <v>7719</v>
      </c>
      <c r="C5782" t="s">
        <v>7718</v>
      </c>
      <c r="D5782">
        <v>1995</v>
      </c>
      <c r="E5782" t="s">
        <v>7717</v>
      </c>
      <c r="G5782" t="str">
        <f t="shared" si="90"/>
        <v>Modeling MethodologyParallel and Distributed Simulation IIIEstimating the Benefit of the Parallelisation of Discrete Event Simulation1995Simon J. E. Taylor</v>
      </c>
      <c r="I5782" t="str">
        <f>IFERROR(IF(VLOOKUP(Test!G5782,SanityCheck!$F$2:$F$6384,1,FALSE)=Test!G5782,"Y","N"),"N")</f>
        <v>Y</v>
      </c>
    </row>
    <row r="5783" spans="1:9" x14ac:dyDescent="0.25">
      <c r="A5783" t="s">
        <v>1504</v>
      </c>
      <c r="B5783" t="s">
        <v>7719</v>
      </c>
      <c r="C5783" t="s">
        <v>7718</v>
      </c>
      <c r="D5783">
        <v>1995</v>
      </c>
      <c r="E5783" t="s">
        <v>7723</v>
      </c>
      <c r="G5783" t="str">
        <f t="shared" si="90"/>
        <v>Modeling MethodologyParallel and Distributed Simulation IIIEstimating the Benefit of the Parallelisation of Discrete Event Simulation1995Farshad Fatin</v>
      </c>
      <c r="I5783" t="str">
        <f>IFERROR(IF(VLOOKUP(Test!G5783,SanityCheck!$F$2:$F$6384,1,FALSE)=Test!G5783,"Y","N"),"N")</f>
        <v>Y</v>
      </c>
    </row>
    <row r="5784" spans="1:9" x14ac:dyDescent="0.25">
      <c r="A5784" t="s">
        <v>1504</v>
      </c>
      <c r="B5784" t="s">
        <v>7719</v>
      </c>
      <c r="C5784" t="s">
        <v>7718</v>
      </c>
      <c r="D5784">
        <v>1995</v>
      </c>
      <c r="E5784" t="s">
        <v>7724</v>
      </c>
      <c r="G5784" t="str">
        <f t="shared" si="90"/>
        <v>Modeling MethodologyParallel and Distributed Simulation IIIEstimating the Benefit of the Parallelisation of Discrete Event Simulation1995Thierry Delaitre</v>
      </c>
      <c r="I5784" t="str">
        <f>IFERROR(IF(VLOOKUP(Test!G5784,SanityCheck!$F$2:$F$6384,1,FALSE)=Test!G5784,"Y","N"),"N")</f>
        <v>Y</v>
      </c>
    </row>
    <row r="5785" spans="1:9" x14ac:dyDescent="0.25">
      <c r="A5785" t="s">
        <v>1504</v>
      </c>
      <c r="B5785" t="s">
        <v>7719</v>
      </c>
      <c r="C5785" t="s">
        <v>7722</v>
      </c>
      <c r="D5785">
        <v>1995</v>
      </c>
      <c r="E5785" t="s">
        <v>7725</v>
      </c>
      <c r="G5785" t="str">
        <f t="shared" si="90"/>
        <v>Modeling MethodologyParallel and Distributed Simulation IIIProcessor Self-Scheduling in Parallel Discrete Event Simulation1995Pavlos Konas</v>
      </c>
      <c r="I5785" t="str">
        <f>IFERROR(IF(VLOOKUP(Test!G5785,SanityCheck!$F$2:$F$6384,1,FALSE)=Test!G5785,"Y","N"),"N")</f>
        <v>Y</v>
      </c>
    </row>
    <row r="5786" spans="1:9" x14ac:dyDescent="0.25">
      <c r="A5786" t="s">
        <v>1504</v>
      </c>
      <c r="B5786" t="s">
        <v>7719</v>
      </c>
      <c r="C5786" t="s">
        <v>7722</v>
      </c>
      <c r="D5786">
        <v>1995</v>
      </c>
      <c r="E5786" t="s">
        <v>7721</v>
      </c>
      <c r="G5786" t="str">
        <f t="shared" si="90"/>
        <v>Modeling MethodologyParallel and Distributed Simulation IIIProcessor Self-Scheduling in Parallel Discrete Event Simulation1995Pen-Chung Yew</v>
      </c>
      <c r="I5786" t="str">
        <f>IFERROR(IF(VLOOKUP(Test!G5786,SanityCheck!$F$2:$F$6384,1,FALSE)=Test!G5786,"Y","N"),"N")</f>
        <v>Y</v>
      </c>
    </row>
    <row r="5787" spans="1:9" x14ac:dyDescent="0.25">
      <c r="A5787" t="s">
        <v>1504</v>
      </c>
      <c r="B5787" t="s">
        <v>7727</v>
      </c>
      <c r="C5787" t="s">
        <v>7726</v>
      </c>
      <c r="D5787">
        <v>1995</v>
      </c>
      <c r="E5787" t="s">
        <v>6847</v>
      </c>
      <c r="G5787" t="str">
        <f t="shared" si="90"/>
        <v>Modeling MethodologyParallel Simulation ToolsParaSol: A Multithreaded System for Parallel Simulation Based on Mobile Threads1995Edward Mascarenhas</v>
      </c>
      <c r="I5787" t="str">
        <f>IFERROR(IF(VLOOKUP(Test!G5787,SanityCheck!$F$2:$F$6384,1,FALSE)=Test!G5787,"Y","N"),"N")</f>
        <v>Y</v>
      </c>
    </row>
    <row r="5788" spans="1:9" x14ac:dyDescent="0.25">
      <c r="A5788" t="s">
        <v>1504</v>
      </c>
      <c r="B5788" t="s">
        <v>7727</v>
      </c>
      <c r="C5788" t="s">
        <v>7726</v>
      </c>
      <c r="D5788">
        <v>1995</v>
      </c>
      <c r="E5788" t="s">
        <v>7728</v>
      </c>
      <c r="G5788" t="str">
        <f t="shared" si="90"/>
        <v>Modeling MethodologyParallel Simulation ToolsParaSol: A Multithreaded System for Parallel Simulation Based on Mobile Threads1995Felipe Knop</v>
      </c>
      <c r="I5788" t="str">
        <f>IFERROR(IF(VLOOKUP(Test!G5788,SanityCheck!$F$2:$F$6384,1,FALSE)=Test!G5788,"Y","N"),"N")</f>
        <v>Y</v>
      </c>
    </row>
    <row r="5789" spans="1:9" x14ac:dyDescent="0.25">
      <c r="A5789" t="s">
        <v>1504</v>
      </c>
      <c r="B5789" t="s">
        <v>7727</v>
      </c>
      <c r="C5789" t="s">
        <v>7726</v>
      </c>
      <c r="D5789">
        <v>1995</v>
      </c>
      <c r="E5789" t="s">
        <v>6842</v>
      </c>
      <c r="G5789" t="str">
        <f t="shared" si="90"/>
        <v>Modeling MethodologyParallel Simulation ToolsParaSol: A Multithreaded System for Parallel Simulation Based on Mobile Threads1995Vernon Rego</v>
      </c>
      <c r="I5789" t="str">
        <f>IFERROR(IF(VLOOKUP(Test!G5789,SanityCheck!$F$2:$F$6384,1,FALSE)=Test!G5789,"Y","N"),"N")</f>
        <v>Y</v>
      </c>
    </row>
    <row r="5790" spans="1:9" x14ac:dyDescent="0.25">
      <c r="A5790" t="s">
        <v>1504</v>
      </c>
      <c r="B5790" t="s">
        <v>7727</v>
      </c>
      <c r="C5790" t="s">
        <v>7729</v>
      </c>
      <c r="D5790">
        <v>1995</v>
      </c>
      <c r="E5790" t="s">
        <v>6847</v>
      </c>
      <c r="G5790" t="str">
        <f t="shared" si="90"/>
        <v>Modeling MethodologyParallel Simulation ToolsDISplay: A System for Visual-Interaction in Distributed Simulations1995Edward Mascarenhas</v>
      </c>
      <c r="I5790" t="str">
        <f>IFERROR(IF(VLOOKUP(Test!G5790,SanityCheck!$F$2:$F$6384,1,FALSE)=Test!G5790,"Y","N"),"N")</f>
        <v>Y</v>
      </c>
    </row>
    <row r="5791" spans="1:9" x14ac:dyDescent="0.25">
      <c r="A5791" t="s">
        <v>1504</v>
      </c>
      <c r="B5791" t="s">
        <v>7727</v>
      </c>
      <c r="C5791" t="s">
        <v>7729</v>
      </c>
      <c r="D5791">
        <v>1995</v>
      </c>
      <c r="E5791" t="s">
        <v>6842</v>
      </c>
      <c r="G5791" t="str">
        <f t="shared" si="90"/>
        <v>Modeling MethodologyParallel Simulation ToolsDISplay: A System for Visual-Interaction in Distributed Simulations1995Vernon Rego</v>
      </c>
      <c r="I5791" t="str">
        <f>IFERROR(IF(VLOOKUP(Test!G5791,SanityCheck!$F$2:$F$6384,1,FALSE)=Test!G5791,"Y","N"),"N")</f>
        <v>Y</v>
      </c>
    </row>
    <row r="5792" spans="1:9" x14ac:dyDescent="0.25">
      <c r="A5792" t="s">
        <v>1504</v>
      </c>
      <c r="B5792" t="s">
        <v>7727</v>
      </c>
      <c r="C5792" t="s">
        <v>7729</v>
      </c>
      <c r="D5792">
        <v>1995</v>
      </c>
      <c r="E5792" t="s">
        <v>6850</v>
      </c>
      <c r="G5792" t="str">
        <f t="shared" si="90"/>
        <v>Modeling MethodologyParallel Simulation ToolsDISplay: A System for Visual-Interaction in Distributed Simulations1995Janche Sang</v>
      </c>
      <c r="I5792" t="str">
        <f>IFERROR(IF(VLOOKUP(Test!G5792,SanityCheck!$F$2:$F$6384,1,FALSE)=Test!G5792,"Y","N"),"N")</f>
        <v>Y</v>
      </c>
    </row>
    <row r="5793" spans="1:9" x14ac:dyDescent="0.25">
      <c r="A5793" t="s">
        <v>1504</v>
      </c>
      <c r="B5793" t="s">
        <v>7727</v>
      </c>
      <c r="C5793" t="s">
        <v>7731</v>
      </c>
      <c r="D5793">
        <v>1995</v>
      </c>
      <c r="E5793" t="s">
        <v>7734</v>
      </c>
      <c r="G5793" t="str">
        <f t="shared" si="90"/>
        <v>Modeling MethodologyParallel Simulation ToolsSimKit: A High Performance Logical Process Simulation Class Library in C++1995Fabias Gomes</v>
      </c>
      <c r="I5793" t="str">
        <f>IFERROR(IF(VLOOKUP(Test!G5793,SanityCheck!$F$2:$F$6384,1,FALSE)=Test!G5793,"Y","N"),"N")</f>
        <v>Y</v>
      </c>
    </row>
    <row r="5794" spans="1:9" x14ac:dyDescent="0.25">
      <c r="A5794" t="s">
        <v>1504</v>
      </c>
      <c r="B5794" t="s">
        <v>7727</v>
      </c>
      <c r="C5794" t="s">
        <v>7731</v>
      </c>
      <c r="D5794">
        <v>1995</v>
      </c>
      <c r="E5794" t="s">
        <v>7730</v>
      </c>
      <c r="G5794" t="str">
        <f t="shared" si="90"/>
        <v>Modeling MethodologyParallel Simulation ToolsSimKit: A High Performance Logical Process Simulation Class Library in C++1995Steve Franks</v>
      </c>
      <c r="I5794" t="str">
        <f>IFERROR(IF(VLOOKUP(Test!G5794,SanityCheck!$F$2:$F$6384,1,FALSE)=Test!G5794,"Y","N"),"N")</f>
        <v>Y</v>
      </c>
    </row>
    <row r="5795" spans="1:9" x14ac:dyDescent="0.25">
      <c r="A5795" t="s">
        <v>1504</v>
      </c>
      <c r="B5795" t="s">
        <v>7727</v>
      </c>
      <c r="C5795" t="s">
        <v>7731</v>
      </c>
      <c r="D5795">
        <v>1995</v>
      </c>
      <c r="E5795" t="s">
        <v>4205</v>
      </c>
      <c r="G5795" t="str">
        <f t="shared" si="90"/>
        <v>Modeling MethodologyParallel Simulation ToolsSimKit: A High Performance Logical Process Simulation Class Library in C++1995Brian Unger</v>
      </c>
      <c r="I5795" t="str">
        <f>IFERROR(IF(VLOOKUP(Test!G5795,SanityCheck!$F$2:$F$6384,1,FALSE)=Test!G5795,"Y","N"),"N")</f>
        <v>Y</v>
      </c>
    </row>
    <row r="5796" spans="1:9" x14ac:dyDescent="0.25">
      <c r="A5796" t="s">
        <v>1504</v>
      </c>
      <c r="B5796" t="s">
        <v>7727</v>
      </c>
      <c r="C5796" t="s">
        <v>7731</v>
      </c>
      <c r="D5796">
        <v>1995</v>
      </c>
      <c r="E5796" t="s">
        <v>7732</v>
      </c>
      <c r="G5796" t="str">
        <f t="shared" si="90"/>
        <v>Modeling MethodologyParallel Simulation ToolsSimKit: A High Performance Logical Process Simulation Class Library in C++1995Zhong-e Xiao</v>
      </c>
      <c r="I5796" t="str">
        <f>IFERROR(IF(VLOOKUP(Test!G5796,SanityCheck!$F$2:$F$6384,1,FALSE)=Test!G5796,"Y","N"),"N")</f>
        <v>Y</v>
      </c>
    </row>
    <row r="5797" spans="1:9" x14ac:dyDescent="0.25">
      <c r="A5797" t="s">
        <v>1504</v>
      </c>
      <c r="B5797" t="s">
        <v>7727</v>
      </c>
      <c r="C5797" t="s">
        <v>7731</v>
      </c>
      <c r="D5797">
        <v>1995</v>
      </c>
      <c r="E5797" t="s">
        <v>7733</v>
      </c>
      <c r="G5797" t="str">
        <f t="shared" si="90"/>
        <v>Modeling MethodologyParallel Simulation ToolsSimKit: A High Performance Logical Process Simulation Class Library in C++1995John Cleary</v>
      </c>
      <c r="I5797" t="str">
        <f>IFERROR(IF(VLOOKUP(Test!G5797,SanityCheck!$F$2:$F$6384,1,FALSE)=Test!G5797,"Y","N"),"N")</f>
        <v>Y</v>
      </c>
    </row>
    <row r="5798" spans="1:9" x14ac:dyDescent="0.25">
      <c r="A5798" t="s">
        <v>1504</v>
      </c>
      <c r="B5798" t="s">
        <v>7727</v>
      </c>
      <c r="C5798" t="s">
        <v>7731</v>
      </c>
      <c r="D5798">
        <v>1995</v>
      </c>
      <c r="E5798" t="s">
        <v>6852</v>
      </c>
      <c r="G5798" t="str">
        <f t="shared" si="90"/>
        <v>Modeling MethodologyParallel Simulation ToolsSimKit: A High Performance Logical Process Simulation Class Library in C++1995Alan Covington</v>
      </c>
      <c r="I5798" t="str">
        <f>IFERROR(IF(VLOOKUP(Test!G5798,SanityCheck!$F$2:$F$6384,1,FALSE)=Test!G5798,"Y","N"),"N")</f>
        <v>Y</v>
      </c>
    </row>
    <row r="5799" spans="1:9" x14ac:dyDescent="0.25">
      <c r="A5799" t="s">
        <v>1504</v>
      </c>
      <c r="B5799" t="s">
        <v>7737</v>
      </c>
      <c r="C5799" t="s">
        <v>7736</v>
      </c>
      <c r="D5799">
        <v>1995</v>
      </c>
      <c r="E5799" t="s">
        <v>7735</v>
      </c>
      <c r="G5799" t="str">
        <f t="shared" si="90"/>
        <v>Modeling MethodologyModel EngineeringIntegrating Multiple Descriptions in Simulation Model Design: A Knowledge Based Approach1995Natarajan Padmanaban</v>
      </c>
      <c r="I5799" t="str">
        <f>IFERROR(IF(VLOOKUP(Test!G5799,SanityCheck!$F$2:$F$6384,1,FALSE)=Test!G5799,"Y","N"),"N")</f>
        <v>Y</v>
      </c>
    </row>
    <row r="5800" spans="1:9" x14ac:dyDescent="0.25">
      <c r="A5800" t="s">
        <v>1504</v>
      </c>
      <c r="B5800" t="s">
        <v>7737</v>
      </c>
      <c r="C5800" t="s">
        <v>7736</v>
      </c>
      <c r="D5800">
        <v>1995</v>
      </c>
      <c r="E5800" t="s">
        <v>2313</v>
      </c>
      <c r="G5800" t="str">
        <f t="shared" si="90"/>
        <v>Modeling MethodologyModel EngineeringIntegrating Multiple Descriptions in Simulation Model Design: A Knowledge Based Approach1995Perakath C. Benjamin</v>
      </c>
      <c r="I5800" t="str">
        <f>IFERROR(IF(VLOOKUP(Test!G5800,SanityCheck!$F$2:$F$6384,1,FALSE)=Test!G5800,"Y","N"),"N")</f>
        <v>Y</v>
      </c>
    </row>
    <row r="5801" spans="1:9" x14ac:dyDescent="0.25">
      <c r="A5801" t="s">
        <v>1504</v>
      </c>
      <c r="B5801" t="s">
        <v>7737</v>
      </c>
      <c r="C5801" t="s">
        <v>7736</v>
      </c>
      <c r="D5801">
        <v>1995</v>
      </c>
      <c r="E5801" t="s">
        <v>3070</v>
      </c>
      <c r="G5801" t="str">
        <f t="shared" si="90"/>
        <v>Modeling MethodologyModel EngineeringIntegrating Multiple Descriptions in Simulation Model Design: A Knowledge Based Approach1995Richard J. Mayer</v>
      </c>
      <c r="I5801" t="str">
        <f>IFERROR(IF(VLOOKUP(Test!G5801,SanityCheck!$F$2:$F$6384,1,FALSE)=Test!G5801,"Y","N"),"N")</f>
        <v>Y</v>
      </c>
    </row>
    <row r="5802" spans="1:9" x14ac:dyDescent="0.25">
      <c r="A5802" t="s">
        <v>1504</v>
      </c>
      <c r="B5802" t="s">
        <v>7737</v>
      </c>
      <c r="C5802" t="s">
        <v>7738</v>
      </c>
      <c r="D5802">
        <v>1995</v>
      </c>
      <c r="E5802" t="s">
        <v>7086</v>
      </c>
      <c r="G5802" t="str">
        <f t="shared" si="90"/>
        <v>Modeling MethodologyModel EngineeringSimSelect: A System for Simulation Software Selection1995Vlatka Hlupic</v>
      </c>
      <c r="I5802" t="str">
        <f>IFERROR(IF(VLOOKUP(Test!G5802,SanityCheck!$F$2:$F$6384,1,FALSE)=Test!G5802,"Y","N"),"N")</f>
        <v>Y</v>
      </c>
    </row>
    <row r="5803" spans="1:9" x14ac:dyDescent="0.25">
      <c r="A5803" t="s">
        <v>1504</v>
      </c>
      <c r="B5803" t="s">
        <v>7737</v>
      </c>
      <c r="C5803" t="s">
        <v>7738</v>
      </c>
      <c r="D5803">
        <v>1995</v>
      </c>
      <c r="E5803" t="s">
        <v>7741</v>
      </c>
      <c r="G5803" t="str">
        <f t="shared" si="90"/>
        <v>Modeling MethodologyModel EngineeringSimSelect: A System for Simulation Software Selection1995Amardeep Singh Mann</v>
      </c>
      <c r="I5803" t="str">
        <f>IFERROR(IF(VLOOKUP(Test!G5803,SanityCheck!$F$2:$F$6384,1,FALSE)=Test!G5803,"Y","N"),"N")</f>
        <v>Y</v>
      </c>
    </row>
    <row r="5804" spans="1:9" x14ac:dyDescent="0.25">
      <c r="A5804" t="s">
        <v>1504</v>
      </c>
      <c r="B5804" t="s">
        <v>7737</v>
      </c>
      <c r="C5804" t="s">
        <v>7739</v>
      </c>
      <c r="D5804">
        <v>1995</v>
      </c>
      <c r="E5804" t="s">
        <v>7742</v>
      </c>
      <c r="G5804" t="str">
        <f t="shared" si="90"/>
        <v>Modeling MethodologyModel EngineeringLayout Based Model Generation1995Peter Lorenz</v>
      </c>
      <c r="I5804" t="str">
        <f>IFERROR(IF(VLOOKUP(Test!G5804,SanityCheck!$F$2:$F$6384,1,FALSE)=Test!G5804,"Y","N"),"N")</f>
        <v>Y</v>
      </c>
    </row>
    <row r="5805" spans="1:9" x14ac:dyDescent="0.25">
      <c r="A5805" t="s">
        <v>1504</v>
      </c>
      <c r="B5805" t="s">
        <v>7737</v>
      </c>
      <c r="C5805" t="s">
        <v>7739</v>
      </c>
      <c r="D5805">
        <v>1995</v>
      </c>
      <c r="E5805" t="s">
        <v>7056</v>
      </c>
      <c r="G5805" t="str">
        <f t="shared" si="90"/>
        <v>Modeling MethodologyModel EngineeringLayout Based Model Generation1995Thomas Schulze</v>
      </c>
      <c r="I5805" t="str">
        <f>IFERROR(IF(VLOOKUP(Test!G5805,SanityCheck!$F$2:$F$6384,1,FALSE)=Test!G5805,"Y","N"),"N")</f>
        <v>Y</v>
      </c>
    </row>
    <row r="5806" spans="1:9" x14ac:dyDescent="0.25">
      <c r="A5806" t="s">
        <v>1504</v>
      </c>
      <c r="B5806" t="s">
        <v>7737</v>
      </c>
      <c r="C5806" t="s">
        <v>7740</v>
      </c>
      <c r="D5806">
        <v>1995</v>
      </c>
      <c r="E5806" t="s">
        <v>601</v>
      </c>
      <c r="G5806" t="str">
        <f t="shared" si="90"/>
        <v>Modeling MethodologyModel EngineeringModular Modeling for Network Simulation Languages: Concepts and Examples1995Charles R. Standridge</v>
      </c>
      <c r="I5806" t="str">
        <f>IFERROR(IF(VLOOKUP(Test!G5806,SanityCheck!$F$2:$F$6384,1,FALSE)=Test!G5806,"Y","N"),"N")</f>
        <v>Y</v>
      </c>
    </row>
    <row r="5807" spans="1:9" x14ac:dyDescent="0.25">
      <c r="A5807" t="s">
        <v>1504</v>
      </c>
      <c r="B5807" t="s">
        <v>7745</v>
      </c>
      <c r="C5807" t="s">
        <v>7744</v>
      </c>
      <c r="D5807">
        <v>1995</v>
      </c>
      <c r="E5807" t="s">
        <v>7743</v>
      </c>
      <c r="G5807" t="str">
        <f t="shared" si="90"/>
        <v>Modeling MethodologyAlgorithms for Modeling and OptimizationEliminating Event Cancellation in Discrete Event Simulation1995Eric L. Savage</v>
      </c>
      <c r="I5807" t="str">
        <f>IFERROR(IF(VLOOKUP(Test!G5807,SanityCheck!$F$2:$F$6384,1,FALSE)=Test!G5807,"Y","N"),"N")</f>
        <v>Y</v>
      </c>
    </row>
    <row r="5808" spans="1:9" x14ac:dyDescent="0.25">
      <c r="A5808" t="s">
        <v>1504</v>
      </c>
      <c r="B5808" t="s">
        <v>7745</v>
      </c>
      <c r="C5808" t="s">
        <v>7744</v>
      </c>
      <c r="D5808">
        <v>1995</v>
      </c>
      <c r="E5808" t="s">
        <v>1975</v>
      </c>
      <c r="G5808" t="str">
        <f t="shared" si="90"/>
        <v>Modeling MethodologyAlgorithms for Modeling and OptimizationEliminating Event Cancellation in Discrete Event Simulation1995Lee W. Schruben</v>
      </c>
      <c r="I5808" t="str">
        <f>IFERROR(IF(VLOOKUP(Test!G5808,SanityCheck!$F$2:$F$6384,1,FALSE)=Test!G5808,"Y","N"),"N")</f>
        <v>Y</v>
      </c>
    </row>
    <row r="5809" spans="1:9" x14ac:dyDescent="0.25">
      <c r="A5809" t="s">
        <v>1504</v>
      </c>
      <c r="B5809" t="s">
        <v>7745</v>
      </c>
      <c r="C5809" t="s">
        <v>7748</v>
      </c>
      <c r="D5809">
        <v>1995</v>
      </c>
      <c r="E5809" t="s">
        <v>7749</v>
      </c>
      <c r="G5809" t="str">
        <f t="shared" si="90"/>
        <v>Modeling MethodologyAlgorithms for Modeling and OptimizationAchieving O(N) in Simulating the Billiards Problem in Discrete-Event Simulation1995Gary Harless</v>
      </c>
      <c r="I5809" t="str">
        <f>IFERROR(IF(VLOOKUP(Test!G5809,SanityCheck!$F$2:$F$6384,1,FALSE)=Test!G5809,"Y","N"),"N")</f>
        <v>Y</v>
      </c>
    </row>
    <row r="5810" spans="1:9" x14ac:dyDescent="0.25">
      <c r="A5810" t="s">
        <v>1504</v>
      </c>
      <c r="B5810" t="s">
        <v>7745</v>
      </c>
      <c r="C5810" t="s">
        <v>7748</v>
      </c>
      <c r="D5810">
        <v>1995</v>
      </c>
      <c r="E5810" t="s">
        <v>2345</v>
      </c>
      <c r="G5810" t="str">
        <f t="shared" si="90"/>
        <v>Modeling MethodologyAlgorithms for Modeling and OptimizationAchieving O(N) in Simulating the Billiards Problem in Discrete-Event Simulation1995Ralph V. Rogers</v>
      </c>
      <c r="I5810" t="str">
        <f>IFERROR(IF(VLOOKUP(Test!G5810,SanityCheck!$F$2:$F$6384,1,FALSE)=Test!G5810,"Y","N"),"N")</f>
        <v>Y</v>
      </c>
    </row>
    <row r="5811" spans="1:9" x14ac:dyDescent="0.25">
      <c r="A5811" t="s">
        <v>1504</v>
      </c>
      <c r="B5811" t="s">
        <v>7745</v>
      </c>
      <c r="C5811" t="s">
        <v>7747</v>
      </c>
      <c r="D5811">
        <v>1995</v>
      </c>
      <c r="E5811" t="s">
        <v>7746</v>
      </c>
      <c r="G5811" t="str">
        <f t="shared" si="90"/>
        <v>Modeling MethodologyAlgorithms for Modeling and OptimizationGenetic Algorithms in Optimizing Simulated Systems1995George Tompkins</v>
      </c>
      <c r="I5811" t="str">
        <f>IFERROR(IF(VLOOKUP(Test!G5811,SanityCheck!$F$2:$F$6384,1,FALSE)=Test!G5811,"Y","N"),"N")</f>
        <v>Y</v>
      </c>
    </row>
    <row r="5812" spans="1:9" x14ac:dyDescent="0.25">
      <c r="A5812" t="s">
        <v>1504</v>
      </c>
      <c r="B5812" t="s">
        <v>7745</v>
      </c>
      <c r="C5812" t="s">
        <v>7747</v>
      </c>
      <c r="D5812">
        <v>1995</v>
      </c>
      <c r="E5812" t="s">
        <v>2901</v>
      </c>
      <c r="G5812" t="str">
        <f t="shared" si="90"/>
        <v>Modeling MethodologyAlgorithms for Modeling and OptimizationGenetic Algorithms in Optimizing Simulated Systems1995Farhad Azadivar</v>
      </c>
      <c r="I5812" t="str">
        <f>IFERROR(IF(VLOOKUP(Test!G5812,SanityCheck!$F$2:$F$6384,1,FALSE)=Test!G5812,"Y","N"),"N")</f>
        <v>Y</v>
      </c>
    </row>
    <row r="5813" spans="1:9" x14ac:dyDescent="0.25">
      <c r="A5813" t="s">
        <v>1504</v>
      </c>
      <c r="B5813" t="s">
        <v>2649</v>
      </c>
      <c r="C5813" t="s">
        <v>6373</v>
      </c>
      <c r="D5813">
        <v>1995</v>
      </c>
      <c r="E5813" t="s">
        <v>6372</v>
      </c>
      <c r="G5813" t="str">
        <f t="shared" si="90"/>
        <v>Modeling MethodologyObject-Oriented SimulationCOMPOSE: An Object-Oriented Environment for Parallel Discrete-Event Simulations1995Jay M. Martin</v>
      </c>
      <c r="I5813" t="str">
        <f>IFERROR(IF(VLOOKUP(Test!G5813,SanityCheck!$F$2:$F$6384,1,FALSE)=Test!G5813,"Y","N"),"N")</f>
        <v>Y</v>
      </c>
    </row>
    <row r="5814" spans="1:9" x14ac:dyDescent="0.25">
      <c r="A5814" t="s">
        <v>1504</v>
      </c>
      <c r="B5814" t="s">
        <v>2649</v>
      </c>
      <c r="C5814" t="s">
        <v>6373</v>
      </c>
      <c r="D5814">
        <v>1995</v>
      </c>
      <c r="E5814" t="s">
        <v>1523</v>
      </c>
      <c r="G5814" t="str">
        <f t="shared" si="90"/>
        <v>Modeling MethodologyObject-Oriented SimulationCOMPOSE: An Object-Oriented Environment for Parallel Discrete-Event Simulations1995Rajive L. Bagrodia</v>
      </c>
      <c r="I5814" t="str">
        <f>IFERROR(IF(VLOOKUP(Test!G5814,SanityCheck!$F$2:$F$6384,1,FALSE)=Test!G5814,"Y","N"),"N")</f>
        <v>Y</v>
      </c>
    </row>
    <row r="5815" spans="1:9" x14ac:dyDescent="0.25">
      <c r="A5815" t="s">
        <v>1504</v>
      </c>
      <c r="B5815" t="s">
        <v>2649</v>
      </c>
      <c r="C5815" t="s">
        <v>6366</v>
      </c>
      <c r="D5815">
        <v>1995</v>
      </c>
      <c r="E5815" t="s">
        <v>6374</v>
      </c>
      <c r="G5815" t="str">
        <f t="shared" si="90"/>
        <v>Modeling MethodologyObject-Oriented SimulationThe Key to Object-Oriented Simulation: Separating the User and the Developer1995Pete Ball</v>
      </c>
      <c r="I5815" t="str">
        <f>IFERROR(IF(VLOOKUP(Test!G5815,SanityCheck!$F$2:$F$6384,1,FALSE)=Test!G5815,"Y","N"),"N")</f>
        <v>Y</v>
      </c>
    </row>
    <row r="5816" spans="1:9" x14ac:dyDescent="0.25">
      <c r="A5816" t="s">
        <v>1504</v>
      </c>
      <c r="B5816" t="s">
        <v>2649</v>
      </c>
      <c r="C5816" t="s">
        <v>6366</v>
      </c>
      <c r="D5816">
        <v>1995</v>
      </c>
      <c r="E5816" t="s">
        <v>6365</v>
      </c>
      <c r="G5816" t="str">
        <f t="shared" si="90"/>
        <v>Modeling MethodologyObject-Oriented SimulationThe Key to Object-Oriented Simulation: Separating the User and the Developer1995Doug Love</v>
      </c>
      <c r="I5816" t="str">
        <f>IFERROR(IF(VLOOKUP(Test!G5816,SanityCheck!$F$2:$F$6384,1,FALSE)=Test!G5816,"Y","N"),"N")</f>
        <v>Y</v>
      </c>
    </row>
    <row r="5817" spans="1:9" x14ac:dyDescent="0.25">
      <c r="A5817" t="s">
        <v>1504</v>
      </c>
      <c r="B5817" t="s">
        <v>2649</v>
      </c>
      <c r="C5817" t="s">
        <v>6369</v>
      </c>
      <c r="D5817">
        <v>1995</v>
      </c>
      <c r="E5817" t="s">
        <v>6368</v>
      </c>
      <c r="G5817" t="str">
        <f t="shared" si="90"/>
        <v>Modeling MethodologyObject-Oriented SimulationCreate! An Object-Oriented IDE for Discrete Event Simulation1995Michael RÃ¼ger</v>
      </c>
      <c r="I5817" t="str">
        <f>IFERROR(IF(VLOOKUP(Test!G5817,SanityCheck!$F$2:$F$6384,1,FALSE)=Test!G5817,"Y","N"),"N")</f>
        <v>Y</v>
      </c>
    </row>
    <row r="5818" spans="1:9" x14ac:dyDescent="0.25">
      <c r="A5818" t="s">
        <v>1504</v>
      </c>
      <c r="B5818" t="s">
        <v>2649</v>
      </c>
      <c r="C5818" t="s">
        <v>6369</v>
      </c>
      <c r="D5818">
        <v>1995</v>
      </c>
      <c r="E5818" t="s">
        <v>6375</v>
      </c>
      <c r="G5818" t="str">
        <f t="shared" si="90"/>
        <v>Modeling MethodologyObject-Oriented SimulationCreate! An Object-Oriented IDE for Discrete Event Simulation1995Thomas Behlau</v>
      </c>
      <c r="I5818" t="str">
        <f>IFERROR(IF(VLOOKUP(Test!G5818,SanityCheck!$F$2:$F$6384,1,FALSE)=Test!G5818,"Y","N"),"N")</f>
        <v>Y</v>
      </c>
    </row>
    <row r="5819" spans="1:9" x14ac:dyDescent="0.25">
      <c r="A5819" t="s">
        <v>1504</v>
      </c>
      <c r="B5819" t="s">
        <v>7752</v>
      </c>
      <c r="C5819" t="s">
        <v>7754</v>
      </c>
      <c r="D5819">
        <v>1995</v>
      </c>
      <c r="E5819" t="s">
        <v>7753</v>
      </c>
      <c r="G5819" t="str">
        <f t="shared" si="90"/>
        <v>Modeling MethodologyEvent SpecificationDynamic Structure Discrete Event System Specification: A New Formalism for Dynamic Structure Modeling and Simulation1995Fernando J. Barros</v>
      </c>
      <c r="I5819" t="str">
        <f>IFERROR(IF(VLOOKUP(Test!G5819,SanityCheck!$F$2:$F$6384,1,FALSE)=Test!G5819,"Y","N"),"N")</f>
        <v>Y</v>
      </c>
    </row>
    <row r="5820" spans="1:9" x14ac:dyDescent="0.25">
      <c r="A5820" t="s">
        <v>1504</v>
      </c>
      <c r="B5820" t="s">
        <v>7752</v>
      </c>
      <c r="C5820" t="s">
        <v>7751</v>
      </c>
      <c r="D5820">
        <v>1995</v>
      </c>
      <c r="E5820" t="s">
        <v>7750</v>
      </c>
      <c r="G5820" t="str">
        <f t="shared" si="90"/>
        <v>Modeling MethodologyEvent SpecificationA Hybrid Approach of the Standard Clock Method and Event Scheduling Approach for General Discrete Event Simulation1995Chun-Hung Chen</v>
      </c>
      <c r="I5820" t="str">
        <f>IFERROR(IF(VLOOKUP(Test!G5820,SanityCheck!$F$2:$F$6384,1,FALSE)=Test!G5820,"Y","N"),"N")</f>
        <v>Y</v>
      </c>
    </row>
    <row r="5821" spans="1:9" x14ac:dyDescent="0.25">
      <c r="A5821" t="s">
        <v>315</v>
      </c>
      <c r="B5821" t="s">
        <v>7756</v>
      </c>
      <c r="C5821" t="s">
        <v>7761</v>
      </c>
      <c r="D5821">
        <v>1995</v>
      </c>
      <c r="E5821" t="s">
        <v>7762</v>
      </c>
      <c r="G5821" t="str">
        <f t="shared" si="90"/>
        <v>Manufacturing ApplicationsSimulation of Flexible Manufacturing SystemsThe Role of Simulation in Operational Planning and Control of Flexible Machining Cells1995Shahin Rahimifard</v>
      </c>
      <c r="I5821" t="str">
        <f>IFERROR(IF(VLOOKUP(Test!G5821,SanityCheck!$F$2:$F$6384,1,FALSE)=Test!G5821,"Y","N"),"N")</f>
        <v>Y</v>
      </c>
    </row>
    <row r="5822" spans="1:9" x14ac:dyDescent="0.25">
      <c r="A5822" t="s">
        <v>315</v>
      </c>
      <c r="B5822" t="s">
        <v>7756</v>
      </c>
      <c r="C5822" t="s">
        <v>7761</v>
      </c>
      <c r="D5822">
        <v>1995</v>
      </c>
      <c r="E5822" t="s">
        <v>7760</v>
      </c>
      <c r="G5822" t="str">
        <f t="shared" si="90"/>
        <v>Manufacturing ApplicationsSimulation of Flexible Manufacturing SystemsThe Role of Simulation in Operational Planning and Control of Flexible Machining Cells1995Stephen T. Newman</v>
      </c>
      <c r="I5822" t="str">
        <f>IFERROR(IF(VLOOKUP(Test!G5822,SanityCheck!$F$2:$F$6384,1,FALSE)=Test!G5822,"Y","N"),"N")</f>
        <v>Y</v>
      </c>
    </row>
    <row r="5823" spans="1:9" x14ac:dyDescent="0.25">
      <c r="A5823" t="s">
        <v>315</v>
      </c>
      <c r="B5823" t="s">
        <v>7756</v>
      </c>
      <c r="C5823" t="s">
        <v>7755</v>
      </c>
      <c r="D5823">
        <v>1995</v>
      </c>
      <c r="E5823" t="s">
        <v>7757</v>
      </c>
      <c r="G5823" t="str">
        <f t="shared" si="90"/>
        <v>Manufacturing ApplicationsSimulation of Flexible Manufacturing SystemsSimulation of Flexible Control Strategies1995Glen D. Smith</v>
      </c>
      <c r="I5823" t="str">
        <f>IFERROR(IF(VLOOKUP(Test!G5823,SanityCheck!$F$2:$F$6384,1,FALSE)=Test!G5823,"Y","N"),"N")</f>
        <v>Y</v>
      </c>
    </row>
    <row r="5824" spans="1:9" x14ac:dyDescent="0.25">
      <c r="A5824" t="s">
        <v>315</v>
      </c>
      <c r="B5824" t="s">
        <v>7756</v>
      </c>
      <c r="C5824" t="s">
        <v>7755</v>
      </c>
      <c r="D5824">
        <v>1995</v>
      </c>
      <c r="E5824" t="s">
        <v>2185</v>
      </c>
      <c r="G5824" t="str">
        <f t="shared" si="90"/>
        <v>Manufacturing ApplicationsSimulation of Flexible Manufacturing SystemsSimulation of Flexible Control Strategies1995D. J. Medeiros</v>
      </c>
      <c r="I5824" t="str">
        <f>IFERROR(IF(VLOOKUP(Test!G5824,SanityCheck!$F$2:$F$6384,1,FALSE)=Test!G5824,"Y","N"),"N")</f>
        <v>Y</v>
      </c>
    </row>
    <row r="5825" spans="1:9" x14ac:dyDescent="0.25">
      <c r="A5825" t="s">
        <v>315</v>
      </c>
      <c r="B5825" t="s">
        <v>7756</v>
      </c>
      <c r="C5825" t="s">
        <v>7759</v>
      </c>
      <c r="D5825">
        <v>1995</v>
      </c>
      <c r="E5825" t="s">
        <v>7758</v>
      </c>
      <c r="G5825" t="str">
        <f t="shared" si="90"/>
        <v>Manufacturing ApplicationsSimulation of Flexible Manufacturing SystemsSimulation as a Planning and Scheduling Tool for Flexible Manufacturing Systems1995Glenn R. Drake</v>
      </c>
      <c r="I5825" t="str">
        <f>IFERROR(IF(VLOOKUP(Test!G5825,SanityCheck!$F$2:$F$6384,1,FALSE)=Test!G5825,"Y","N"),"N")</f>
        <v>Y</v>
      </c>
    </row>
    <row r="5826" spans="1:9" x14ac:dyDescent="0.25">
      <c r="A5826" t="s">
        <v>315</v>
      </c>
      <c r="B5826" t="s">
        <v>7756</v>
      </c>
      <c r="C5826" t="s">
        <v>7759</v>
      </c>
      <c r="D5826">
        <v>1995</v>
      </c>
      <c r="E5826" t="s">
        <v>7764</v>
      </c>
      <c r="G5826" t="str">
        <f t="shared" ref="G5826:G5889" si="91">CONCATENATE(A5826,B5826,C5826,D5826,E5826)</f>
        <v>Manufacturing ApplicationsSimulation of Flexible Manufacturing SystemsSimulation as a Planning and Scheduling Tool for Flexible Manufacturing Systems1995Jeffrey S. Smith</v>
      </c>
      <c r="I5826" t="str">
        <f>IFERROR(IF(VLOOKUP(Test!G5826,SanityCheck!$F$2:$F$6384,1,FALSE)=Test!G5826,"Y","N"),"N")</f>
        <v>Y</v>
      </c>
    </row>
    <row r="5827" spans="1:9" x14ac:dyDescent="0.25">
      <c r="A5827" t="s">
        <v>315</v>
      </c>
      <c r="B5827" t="s">
        <v>7756</v>
      </c>
      <c r="C5827" t="s">
        <v>7759</v>
      </c>
      <c r="D5827">
        <v>1995</v>
      </c>
      <c r="E5827" t="s">
        <v>7763</v>
      </c>
      <c r="G5827" t="str">
        <f t="shared" si="91"/>
        <v>Manufacturing ApplicationsSimulation of Flexible Manufacturing SystemsSimulation as a Planning and Scheduling Tool for Flexible Manufacturing Systems1995Brett A. Peters</v>
      </c>
      <c r="I5827" t="str">
        <f>IFERROR(IF(VLOOKUP(Test!G5827,SanityCheck!$F$2:$F$6384,1,FALSE)=Test!G5827,"Y","N"),"N")</f>
        <v>Y</v>
      </c>
    </row>
    <row r="5828" spans="1:9" x14ac:dyDescent="0.25">
      <c r="A5828" t="s">
        <v>315</v>
      </c>
      <c r="B5828" t="s">
        <v>7767</v>
      </c>
      <c r="C5828" t="s">
        <v>7766</v>
      </c>
      <c r="D5828">
        <v>1995</v>
      </c>
      <c r="E5828" t="s">
        <v>7765</v>
      </c>
      <c r="G5828" t="str">
        <f t="shared" si="91"/>
        <v>Manufacturing ApplicationsSoftware Tools for ManufacturingModeling a Bulk Manufacturing System Using Extend1995Andrew J. Siprelle</v>
      </c>
      <c r="I5828" t="str">
        <f>IFERROR(IF(VLOOKUP(Test!G5828,SanityCheck!$F$2:$F$6384,1,FALSE)=Test!G5828,"Y","N"),"N")</f>
        <v>Y</v>
      </c>
    </row>
    <row r="5829" spans="1:9" x14ac:dyDescent="0.25">
      <c r="A5829" t="s">
        <v>315</v>
      </c>
      <c r="B5829" t="s">
        <v>7767</v>
      </c>
      <c r="C5829" t="s">
        <v>7766</v>
      </c>
      <c r="D5829">
        <v>1995</v>
      </c>
      <c r="E5829" t="s">
        <v>7769</v>
      </c>
      <c r="G5829" t="str">
        <f t="shared" si="91"/>
        <v>Manufacturing ApplicationsSoftware Tools for ManufacturingModeling a Bulk Manufacturing System Using Extend1995David J. Parsons</v>
      </c>
      <c r="I5829" t="str">
        <f>IFERROR(IF(VLOOKUP(Test!G5829,SanityCheck!$F$2:$F$6384,1,FALSE)=Test!G5829,"Y","N"),"N")</f>
        <v>Y</v>
      </c>
    </row>
    <row r="5830" spans="1:9" x14ac:dyDescent="0.25">
      <c r="A5830" t="s">
        <v>315</v>
      </c>
      <c r="B5830" t="s">
        <v>7767</v>
      </c>
      <c r="C5830" t="s">
        <v>7770</v>
      </c>
      <c r="D5830">
        <v>1995</v>
      </c>
      <c r="E5830" t="s">
        <v>2668</v>
      </c>
      <c r="G5830" t="str">
        <f t="shared" si="91"/>
        <v>Manufacturing ApplicationsSoftware Tools for ManufacturingA Micro Saint Model of Conveyor Management Strategies1995K. Ronald Laughery</v>
      </c>
      <c r="I5830" t="str">
        <f>IFERROR(IF(VLOOKUP(Test!G5830,SanityCheck!$F$2:$F$6384,1,FALSE)=Test!G5830,"Y","N"),"N")</f>
        <v>Y</v>
      </c>
    </row>
    <row r="5831" spans="1:9" x14ac:dyDescent="0.25">
      <c r="A5831" t="s">
        <v>315</v>
      </c>
      <c r="B5831" t="s">
        <v>7767</v>
      </c>
      <c r="C5831" t="s">
        <v>7768</v>
      </c>
      <c r="D5831">
        <v>1995</v>
      </c>
      <c r="E5831" t="s">
        <v>873</v>
      </c>
      <c r="G5831" t="str">
        <f t="shared" si="91"/>
        <v>Manufacturing ApplicationsSoftware Tools for ManufacturingDevelopment of a Generic SIMNET II Simulation Package for Unidirectional, Sideloading AGV Systems1995Roger McHaney</v>
      </c>
      <c r="I5831" t="str">
        <f>IFERROR(IF(VLOOKUP(Test!G5831,SanityCheck!$F$2:$F$6384,1,FALSE)=Test!G5831,"Y","N"),"N")</f>
        <v>Y</v>
      </c>
    </row>
    <row r="5832" spans="1:9" x14ac:dyDescent="0.25">
      <c r="A5832" t="s">
        <v>315</v>
      </c>
      <c r="B5832" t="s">
        <v>7773</v>
      </c>
      <c r="C5832" t="s">
        <v>7772</v>
      </c>
      <c r="D5832">
        <v>1995</v>
      </c>
      <c r="E5832" t="s">
        <v>7778</v>
      </c>
      <c r="G5832" t="str">
        <f t="shared" si="91"/>
        <v>Manufacturing ApplicationsAnalysis of Manufacturing Systems ISet Management: Minimizing Synchronization Delays of Prefabricated Parts Before Assembly1995Manfred Mittler</v>
      </c>
      <c r="I5832" t="str">
        <f>IFERROR(IF(VLOOKUP(Test!G5832,SanityCheck!$F$2:$F$6384,1,FALSE)=Test!G5832,"Y","N"),"N")</f>
        <v>Y</v>
      </c>
    </row>
    <row r="5833" spans="1:9" x14ac:dyDescent="0.25">
      <c r="A5833" t="s">
        <v>315</v>
      </c>
      <c r="B5833" t="s">
        <v>7773</v>
      </c>
      <c r="C5833" t="s">
        <v>7772</v>
      </c>
      <c r="D5833">
        <v>1995</v>
      </c>
      <c r="E5833" t="s">
        <v>7779</v>
      </c>
      <c r="G5833" t="str">
        <f t="shared" si="91"/>
        <v>Manufacturing ApplicationsAnalysis of Manufacturing Systems ISet Management: Minimizing Synchronization Delays of Prefabricated Parts Before Assembly1995Michael Purm</v>
      </c>
      <c r="I5833" t="str">
        <f>IFERROR(IF(VLOOKUP(Test!G5833,SanityCheck!$F$2:$F$6384,1,FALSE)=Test!G5833,"Y","N"),"N")</f>
        <v>Y</v>
      </c>
    </row>
    <row r="5834" spans="1:9" x14ac:dyDescent="0.25">
      <c r="A5834" t="s">
        <v>315</v>
      </c>
      <c r="B5834" t="s">
        <v>7773</v>
      </c>
      <c r="C5834" t="s">
        <v>7772</v>
      </c>
      <c r="D5834">
        <v>1995</v>
      </c>
      <c r="E5834" t="s">
        <v>7771</v>
      </c>
      <c r="G5834" t="str">
        <f t="shared" si="91"/>
        <v>Manufacturing ApplicationsAnalysis of Manufacturing Systems ISet Management: Minimizing Synchronization Delays of Prefabricated Parts Before Assembly1995Ottmar Gihr</v>
      </c>
      <c r="I5834" t="str">
        <f>IFERROR(IF(VLOOKUP(Test!G5834,SanityCheck!$F$2:$F$6384,1,FALSE)=Test!G5834,"Y","N"),"N")</f>
        <v>Y</v>
      </c>
    </row>
    <row r="5835" spans="1:9" x14ac:dyDescent="0.25">
      <c r="A5835" t="s">
        <v>315</v>
      </c>
      <c r="B5835" t="s">
        <v>7773</v>
      </c>
      <c r="C5835" t="s">
        <v>7774</v>
      </c>
      <c r="D5835">
        <v>1995</v>
      </c>
      <c r="E5835" t="s">
        <v>7775</v>
      </c>
      <c r="G5835" t="str">
        <f t="shared" si="91"/>
        <v>Manufacturing ApplicationsAnalysis of Manufacturing Systems IDetermining Job Completion Time Distributions in Stochastic Production Environments1995C. Nirmal Hasan</v>
      </c>
      <c r="I5835" t="str">
        <f>IFERROR(IF(VLOOKUP(Test!G5835,SanityCheck!$F$2:$F$6384,1,FALSE)=Test!G5835,"Y","N"),"N")</f>
        <v>Y</v>
      </c>
    </row>
    <row r="5836" spans="1:9" x14ac:dyDescent="0.25">
      <c r="A5836" t="s">
        <v>315</v>
      </c>
      <c r="B5836" t="s">
        <v>7773</v>
      </c>
      <c r="C5836" t="s">
        <v>7774</v>
      </c>
      <c r="D5836">
        <v>1995</v>
      </c>
      <c r="E5836" t="s">
        <v>4207</v>
      </c>
      <c r="G5836" t="str">
        <f t="shared" si="91"/>
        <v>Manufacturing ApplicationsAnalysis of Manufacturing Systems IDetermining Job Completion Time Distributions in Stochastic Production Environments1995Mark L. Spearman</v>
      </c>
      <c r="I5836" t="str">
        <f>IFERROR(IF(VLOOKUP(Test!G5836,SanityCheck!$F$2:$F$6384,1,FALSE)=Test!G5836,"Y","N"),"N")</f>
        <v>Y</v>
      </c>
    </row>
    <row r="5837" spans="1:9" x14ac:dyDescent="0.25">
      <c r="A5837" t="s">
        <v>315</v>
      </c>
      <c r="B5837" t="s">
        <v>7773</v>
      </c>
      <c r="C5837" t="s">
        <v>7777</v>
      </c>
      <c r="D5837">
        <v>1995</v>
      </c>
      <c r="E5837" t="s">
        <v>7776</v>
      </c>
      <c r="G5837" t="str">
        <f t="shared" si="91"/>
        <v>Manufacturing ApplicationsAnalysis of Manufacturing Systems ISimulation and Cross Docking1995Matthew Rohrer</v>
      </c>
      <c r="I5837" t="str">
        <f>IFERROR(IF(VLOOKUP(Test!G5837,SanityCheck!$F$2:$F$6384,1,FALSE)=Test!G5837,"Y","N"),"N")</f>
        <v>Y</v>
      </c>
    </row>
    <row r="5838" spans="1:9" x14ac:dyDescent="0.25">
      <c r="A5838" t="s">
        <v>315</v>
      </c>
      <c r="B5838" t="s">
        <v>7781</v>
      </c>
      <c r="C5838" t="s">
        <v>7783</v>
      </c>
      <c r="D5838">
        <v>1995</v>
      </c>
      <c r="E5838" t="s">
        <v>7782</v>
      </c>
      <c r="G5838" t="str">
        <f t="shared" si="91"/>
        <v>Manufacturing ApplicationsAnalysis of Manufacturing Systems IIEvaluation of AGV Routing Strategies Using Hierarchical Simulation1995Ralf W. Seifert</v>
      </c>
      <c r="I5838" t="str">
        <f>IFERROR(IF(VLOOKUP(Test!G5838,SanityCheck!$F$2:$F$6384,1,FALSE)=Test!G5838,"Y","N"),"N")</f>
        <v>Y</v>
      </c>
    </row>
    <row r="5839" spans="1:9" x14ac:dyDescent="0.25">
      <c r="A5839" t="s">
        <v>315</v>
      </c>
      <c r="B5839" t="s">
        <v>7781</v>
      </c>
      <c r="C5839" t="s">
        <v>7783</v>
      </c>
      <c r="D5839">
        <v>1995</v>
      </c>
      <c r="E5839" t="s">
        <v>7787</v>
      </c>
      <c r="G5839" t="str">
        <f t="shared" si="91"/>
        <v>Manufacturing ApplicationsAnalysis of Manufacturing Systems IIEvaluation of AGV Routing Strategies Using Hierarchical Simulation1995Michael G. Kay</v>
      </c>
      <c r="I5839" t="str">
        <f>IFERROR(IF(VLOOKUP(Test!G5839,SanityCheck!$F$2:$F$6384,1,FALSE)=Test!G5839,"Y","N"),"N")</f>
        <v>Y</v>
      </c>
    </row>
    <row r="5840" spans="1:9" x14ac:dyDescent="0.25">
      <c r="A5840" t="s">
        <v>315</v>
      </c>
      <c r="B5840" t="s">
        <v>7781</v>
      </c>
      <c r="C5840" t="s">
        <v>7783</v>
      </c>
      <c r="D5840">
        <v>1995</v>
      </c>
      <c r="E5840" t="s">
        <v>643</v>
      </c>
      <c r="G5840" t="str">
        <f t="shared" si="91"/>
        <v>Manufacturing ApplicationsAnalysis of Manufacturing Systems IIEvaluation of AGV Routing Strategies Using Hierarchical Simulation1995James R. Wilson</v>
      </c>
      <c r="I5840" t="str">
        <f>IFERROR(IF(VLOOKUP(Test!G5840,SanityCheck!$F$2:$F$6384,1,FALSE)=Test!G5840,"Y","N"),"N")</f>
        <v>Y</v>
      </c>
    </row>
    <row r="5841" spans="1:9" x14ac:dyDescent="0.25">
      <c r="A5841" t="s">
        <v>315</v>
      </c>
      <c r="B5841" t="s">
        <v>7781</v>
      </c>
      <c r="C5841" t="s">
        <v>7785</v>
      </c>
      <c r="D5841">
        <v>1995</v>
      </c>
      <c r="E5841" t="s">
        <v>7784</v>
      </c>
      <c r="G5841" t="str">
        <f t="shared" si="91"/>
        <v>Manufacturing ApplicationsAnalysis of Manufacturing Systems IIStochastic Optimization Applied to a Manufacturing System Operation Problem1995Robert W. Brennan</v>
      </c>
      <c r="I5841" t="str">
        <f>IFERROR(IF(VLOOKUP(Test!G5841,SanityCheck!$F$2:$F$6384,1,FALSE)=Test!G5841,"Y","N"),"N")</f>
        <v>Y</v>
      </c>
    </row>
    <row r="5842" spans="1:9" x14ac:dyDescent="0.25">
      <c r="A5842" t="s">
        <v>315</v>
      </c>
      <c r="B5842" t="s">
        <v>7781</v>
      </c>
      <c r="C5842" t="s">
        <v>7785</v>
      </c>
      <c r="D5842">
        <v>1995</v>
      </c>
      <c r="E5842" t="s">
        <v>3406</v>
      </c>
      <c r="G5842" t="str">
        <f t="shared" si="91"/>
        <v>Manufacturing ApplicationsAnalysis of Manufacturing Systems IIStochastic Optimization Applied to a Manufacturing System Operation Problem1995Paul Rogers</v>
      </c>
      <c r="I5842" t="str">
        <f>IFERROR(IF(VLOOKUP(Test!G5842,SanityCheck!$F$2:$F$6384,1,FALSE)=Test!G5842,"Y","N"),"N")</f>
        <v>Y</v>
      </c>
    </row>
    <row r="5843" spans="1:9" x14ac:dyDescent="0.25">
      <c r="A5843" t="s">
        <v>315</v>
      </c>
      <c r="B5843" t="s">
        <v>7781</v>
      </c>
      <c r="C5843" t="s">
        <v>7780</v>
      </c>
      <c r="D5843">
        <v>1995</v>
      </c>
      <c r="E5843" t="s">
        <v>7786</v>
      </c>
      <c r="G5843" t="str">
        <f t="shared" si="91"/>
        <v>Manufacturing ApplicationsAnalysis of Manufacturing Systems IIAutocorrelation of Cycle Times in Semiconductor Manufacturing Systems1995Alexander K. SchÃ¶mig</v>
      </c>
      <c r="I5843" t="str">
        <f>IFERROR(IF(VLOOKUP(Test!G5843,SanityCheck!$F$2:$F$6384,1,FALSE)=Test!G5843,"Y","N"),"N")</f>
        <v>Y</v>
      </c>
    </row>
    <row r="5844" spans="1:9" x14ac:dyDescent="0.25">
      <c r="A5844" t="s">
        <v>315</v>
      </c>
      <c r="B5844" t="s">
        <v>7781</v>
      </c>
      <c r="C5844" t="s">
        <v>7780</v>
      </c>
      <c r="D5844">
        <v>1995</v>
      </c>
      <c r="E5844" t="s">
        <v>7778</v>
      </c>
      <c r="G5844" t="str">
        <f t="shared" si="91"/>
        <v>Manufacturing ApplicationsAnalysis of Manufacturing Systems IIAutocorrelation of Cycle Times in Semiconductor Manufacturing Systems1995Manfred Mittler</v>
      </c>
      <c r="I5844" t="str">
        <f>IFERROR(IF(VLOOKUP(Test!G5844,SanityCheck!$F$2:$F$6384,1,FALSE)=Test!G5844,"Y","N"),"N")</f>
        <v>Y</v>
      </c>
    </row>
    <row r="5845" spans="1:9" x14ac:dyDescent="0.25">
      <c r="A5845" t="s">
        <v>315</v>
      </c>
      <c r="B5845" t="s">
        <v>6536</v>
      </c>
      <c r="C5845" t="s">
        <v>6544</v>
      </c>
      <c r="D5845">
        <v>1995</v>
      </c>
      <c r="E5845" t="s">
        <v>5494</v>
      </c>
      <c r="G5845" t="str">
        <f t="shared" si="91"/>
        <v>Manufacturing ApplicationsMaterial Handling SystemsFlexible Modeling and Analysis of Large-Scale AS/RS-AGV Systems1995Soemon Takakuwa</v>
      </c>
      <c r="I5845" t="str">
        <f>IFERROR(IF(VLOOKUP(Test!G5845,SanityCheck!$F$2:$F$6384,1,FALSE)=Test!G5845,"Y","N"),"N")</f>
        <v>Y</v>
      </c>
    </row>
    <row r="5846" spans="1:9" x14ac:dyDescent="0.25">
      <c r="A5846" t="s">
        <v>315</v>
      </c>
      <c r="B5846" t="s">
        <v>6536</v>
      </c>
      <c r="C5846" t="s">
        <v>6538</v>
      </c>
      <c r="D5846">
        <v>1995</v>
      </c>
      <c r="E5846" t="s">
        <v>6537</v>
      </c>
      <c r="G5846" t="str">
        <f t="shared" si="91"/>
        <v>Manufacturing ApplicationsMaterial Handling SystemsPerformance Evaluation of an Automated Material Handling System for a Machining Line Using Simulation1995Carlos B. Ramirez Cerda</v>
      </c>
      <c r="I5846" t="str">
        <f>IFERROR(IF(VLOOKUP(Test!G5846,SanityCheck!$F$2:$F$6384,1,FALSE)=Test!G5846,"Y","N"),"N")</f>
        <v>Y</v>
      </c>
    </row>
    <row r="5847" spans="1:9" x14ac:dyDescent="0.25">
      <c r="A5847" t="s">
        <v>315</v>
      </c>
      <c r="B5847" t="s">
        <v>6536</v>
      </c>
      <c r="C5847" t="s">
        <v>6542</v>
      </c>
      <c r="D5847">
        <v>1995</v>
      </c>
      <c r="E5847" t="s">
        <v>6541</v>
      </c>
      <c r="G5847" t="str">
        <f t="shared" si="91"/>
        <v>Manufacturing ApplicationsMaterial Handling SystemsFramework for the Design and Analysis of Large Scale Material Handling Systems1995Santhanam Harit</v>
      </c>
      <c r="I5847" t="str">
        <f>IFERROR(IF(VLOOKUP(Test!G5847,SanityCheck!$F$2:$F$6384,1,FALSE)=Test!G5847,"Y","N"),"N")</f>
        <v>Y</v>
      </c>
    </row>
    <row r="5848" spans="1:9" x14ac:dyDescent="0.25">
      <c r="A5848" t="s">
        <v>315</v>
      </c>
      <c r="B5848" t="s">
        <v>6536</v>
      </c>
      <c r="C5848" t="s">
        <v>6542</v>
      </c>
      <c r="D5848">
        <v>1995</v>
      </c>
      <c r="E5848" t="s">
        <v>6543</v>
      </c>
      <c r="G5848" t="str">
        <f t="shared" si="91"/>
        <v>Manufacturing ApplicationsMaterial Handling SystemsFramework for the Design and Analysis of Large Scale Material Handling Systems1995G. Don Taylor</v>
      </c>
      <c r="I5848" t="str">
        <f>IFERROR(IF(VLOOKUP(Test!G5848,SanityCheck!$F$2:$F$6384,1,FALSE)=Test!G5848,"Y","N"),"N")</f>
        <v>Y</v>
      </c>
    </row>
    <row r="5849" spans="1:9" x14ac:dyDescent="0.25">
      <c r="A5849" t="s">
        <v>315</v>
      </c>
      <c r="B5849" t="s">
        <v>6425</v>
      </c>
      <c r="C5849" t="s">
        <v>6429</v>
      </c>
      <c r="D5849">
        <v>1995</v>
      </c>
      <c r="E5849" t="s">
        <v>6453</v>
      </c>
      <c r="G5849" t="str">
        <f t="shared" si="91"/>
        <v>Manufacturing ApplicationsPanel DiscussionManufacturing Simulation Consultant's Form1995Brad Armstrong</v>
      </c>
      <c r="I5849" t="str">
        <f>IFERROR(IF(VLOOKUP(Test!G5849,SanityCheck!$F$2:$F$6384,1,FALSE)=Test!G5849,"Y","N"),"N")</f>
        <v>Y</v>
      </c>
    </row>
    <row r="5850" spans="1:9" x14ac:dyDescent="0.25">
      <c r="A5850" t="s">
        <v>315</v>
      </c>
      <c r="B5850" t="s">
        <v>6425</v>
      </c>
      <c r="C5850" t="s">
        <v>6429</v>
      </c>
      <c r="D5850">
        <v>1995</v>
      </c>
      <c r="E5850" t="s">
        <v>5831</v>
      </c>
      <c r="G5850" t="str">
        <f t="shared" si="91"/>
        <v>Manufacturing ApplicationsPanel DiscussionManufacturing Simulation Consultant's Form1995Stuart Gittlitz</v>
      </c>
      <c r="I5850" t="str">
        <f>IFERROR(IF(VLOOKUP(Test!G5850,SanityCheck!$F$2:$F$6384,1,FALSE)=Test!G5850,"Y","N"),"N")</f>
        <v>Y</v>
      </c>
    </row>
    <row r="5851" spans="1:9" x14ac:dyDescent="0.25">
      <c r="A5851" t="s">
        <v>315</v>
      </c>
      <c r="B5851" t="s">
        <v>6425</v>
      </c>
      <c r="C5851" t="s">
        <v>6429</v>
      </c>
      <c r="D5851">
        <v>1995</v>
      </c>
      <c r="E5851" t="s">
        <v>6448</v>
      </c>
      <c r="G5851" t="str">
        <f t="shared" si="91"/>
        <v>Manufacturing ApplicationsPanel DiscussionManufacturing Simulation Consultant's Form1995Thomas Gogg Gogg</v>
      </c>
      <c r="I5851" t="str">
        <f>IFERROR(IF(VLOOKUP(Test!G5851,SanityCheck!$F$2:$F$6384,1,FALSE)=Test!G5851,"Y","N"),"N")</f>
        <v>Y</v>
      </c>
    </row>
    <row r="5852" spans="1:9" x14ac:dyDescent="0.25">
      <c r="A5852" t="s">
        <v>315</v>
      </c>
      <c r="B5852" t="s">
        <v>6425</v>
      </c>
      <c r="C5852" t="s">
        <v>6429</v>
      </c>
      <c r="D5852">
        <v>1995</v>
      </c>
      <c r="E5852" t="s">
        <v>6435</v>
      </c>
      <c r="G5852" t="str">
        <f t="shared" si="91"/>
        <v>Manufacturing ApplicationsPanel DiscussionManufacturing Simulation Consultant's Form1995Debbie Kotlarek</v>
      </c>
      <c r="I5852" t="str">
        <f>IFERROR(IF(VLOOKUP(Test!G5852,SanityCheck!$F$2:$F$6384,1,FALSE)=Test!G5852,"Y","N"),"N")</f>
        <v>Y</v>
      </c>
    </row>
    <row r="5853" spans="1:9" x14ac:dyDescent="0.25">
      <c r="A5853" t="s">
        <v>315</v>
      </c>
      <c r="B5853" t="s">
        <v>6425</v>
      </c>
      <c r="C5853" t="s">
        <v>6429</v>
      </c>
      <c r="D5853">
        <v>1995</v>
      </c>
      <c r="E5853" t="s">
        <v>6428</v>
      </c>
      <c r="G5853" t="str">
        <f t="shared" si="91"/>
        <v>Manufacturing ApplicationsPanel DiscussionManufacturing Simulation Consultant's Form1995Barbara Mazziotti</v>
      </c>
      <c r="I5853" t="str">
        <f>IFERROR(IF(VLOOKUP(Test!G5853,SanityCheck!$F$2:$F$6384,1,FALSE)=Test!G5853,"Y","N"),"N")</f>
        <v>Y</v>
      </c>
    </row>
    <row r="5854" spans="1:9" x14ac:dyDescent="0.25">
      <c r="A5854" t="s">
        <v>315</v>
      </c>
      <c r="B5854" t="s">
        <v>6425</v>
      </c>
      <c r="C5854" t="s">
        <v>6429</v>
      </c>
      <c r="D5854">
        <v>1995</v>
      </c>
      <c r="E5854" t="s">
        <v>6443</v>
      </c>
      <c r="G5854" t="str">
        <f t="shared" si="91"/>
        <v>Manufacturing ApplicationsPanel DiscussionManufacturing Simulation Consultant's Form1995Edward Williams</v>
      </c>
      <c r="I5854" t="str">
        <f>IFERROR(IF(VLOOKUP(Test!G5854,SanityCheck!$F$2:$F$6384,1,FALSE)=Test!G5854,"Y","N"),"N")</f>
        <v>Y</v>
      </c>
    </row>
    <row r="5855" spans="1:9" x14ac:dyDescent="0.25">
      <c r="A5855" t="s">
        <v>315</v>
      </c>
      <c r="B5855" t="s">
        <v>7789</v>
      </c>
      <c r="C5855" t="s">
        <v>7788</v>
      </c>
      <c r="D5855">
        <v>1995</v>
      </c>
      <c r="E5855" t="s">
        <v>2642</v>
      </c>
      <c r="G5855" t="str">
        <f t="shared" si="91"/>
        <v>Manufacturing ApplicationsLarge-Scale ManufacturingMaterial Flow Analysis of Automotive Assembly Plants Using Factory Flow1995David P. Sly</v>
      </c>
      <c r="I5855" t="str">
        <f>IFERROR(IF(VLOOKUP(Test!G5855,SanityCheck!$F$2:$F$6384,1,FALSE)=Test!G5855,"Y","N"),"N")</f>
        <v>Y</v>
      </c>
    </row>
    <row r="5856" spans="1:9" x14ac:dyDescent="0.25">
      <c r="A5856" t="s">
        <v>315</v>
      </c>
      <c r="B5856" t="s">
        <v>7789</v>
      </c>
      <c r="C5856" t="s">
        <v>7795</v>
      </c>
      <c r="D5856">
        <v>1995</v>
      </c>
      <c r="E5856" t="s">
        <v>7794</v>
      </c>
      <c r="G5856" t="str">
        <f t="shared" si="91"/>
        <v>Manufacturing ApplicationsLarge-Scale ManufacturingMethodology for Simulation Application to Virtual Manufacturing Environments1995Tracey L. Gellar</v>
      </c>
      <c r="I5856" t="str">
        <f>IFERROR(IF(VLOOKUP(Test!G5856,SanityCheck!$F$2:$F$6384,1,FALSE)=Test!G5856,"Y","N"),"N")</f>
        <v>Y</v>
      </c>
    </row>
    <row r="5857" spans="1:9" x14ac:dyDescent="0.25">
      <c r="A5857" t="s">
        <v>315</v>
      </c>
      <c r="B5857" t="s">
        <v>7789</v>
      </c>
      <c r="C5857" t="s">
        <v>7795</v>
      </c>
      <c r="D5857">
        <v>1995</v>
      </c>
      <c r="E5857" t="s">
        <v>7796</v>
      </c>
      <c r="G5857" t="str">
        <f t="shared" si="91"/>
        <v>Manufacturing ApplicationsLarge-Scale ManufacturingMethodology for Simulation Application to Virtual Manufacturing Environments1995Suzanne E. Lammers</v>
      </c>
      <c r="I5857" t="str">
        <f>IFERROR(IF(VLOOKUP(Test!G5857,SanityCheck!$F$2:$F$6384,1,FALSE)=Test!G5857,"Y","N"),"N")</f>
        <v>Y</v>
      </c>
    </row>
    <row r="5858" spans="1:9" x14ac:dyDescent="0.25">
      <c r="A5858" t="s">
        <v>315</v>
      </c>
      <c r="B5858" t="s">
        <v>7789</v>
      </c>
      <c r="C5858" t="s">
        <v>7795</v>
      </c>
      <c r="D5858">
        <v>1995</v>
      </c>
      <c r="E5858" t="s">
        <v>354</v>
      </c>
      <c r="G5858" t="str">
        <f t="shared" si="91"/>
        <v>Manufacturing ApplicationsLarge-Scale ManufacturingMethodology for Simulation Application to Virtual Manufacturing Environments1995Gerald T. Mackulak</v>
      </c>
      <c r="I5858" t="str">
        <f>IFERROR(IF(VLOOKUP(Test!G5858,SanityCheck!$F$2:$F$6384,1,FALSE)=Test!G5858,"Y","N"),"N")</f>
        <v>Y</v>
      </c>
    </row>
    <row r="5859" spans="1:9" x14ac:dyDescent="0.25">
      <c r="A5859" t="s">
        <v>315</v>
      </c>
      <c r="B5859" t="s">
        <v>7789</v>
      </c>
      <c r="C5859" t="s">
        <v>7791</v>
      </c>
      <c r="D5859">
        <v>1995</v>
      </c>
      <c r="E5859" t="s">
        <v>2830</v>
      </c>
      <c r="G5859" t="str">
        <f t="shared" si="91"/>
        <v>Manufacturing ApplicationsLarge-Scale ManufacturingSimulation Environment for Electronics Manufacturing1995Phillip A. Farrington</v>
      </c>
      <c r="I5859" t="str">
        <f>IFERROR(IF(VLOOKUP(Test!G5859,SanityCheck!$F$2:$F$6384,1,FALSE)=Test!G5859,"Y","N"),"N")</f>
        <v>Y</v>
      </c>
    </row>
    <row r="5860" spans="1:9" x14ac:dyDescent="0.25">
      <c r="A5860" t="s">
        <v>315</v>
      </c>
      <c r="B5860" t="s">
        <v>7789</v>
      </c>
      <c r="C5860" t="s">
        <v>7791</v>
      </c>
      <c r="D5860">
        <v>1995</v>
      </c>
      <c r="E5860" t="s">
        <v>7793</v>
      </c>
      <c r="G5860" t="str">
        <f t="shared" si="91"/>
        <v>Manufacturing ApplicationsLarge-Scale ManufacturingSimulation Environment for Electronics Manufacturing1995John S. Rogers</v>
      </c>
      <c r="I5860" t="str">
        <f>IFERROR(IF(VLOOKUP(Test!G5860,SanityCheck!$F$2:$F$6384,1,FALSE)=Test!G5860,"Y","N"),"N")</f>
        <v>Y</v>
      </c>
    </row>
    <row r="5861" spans="1:9" x14ac:dyDescent="0.25">
      <c r="A5861" t="s">
        <v>315</v>
      </c>
      <c r="B5861" t="s">
        <v>7789</v>
      </c>
      <c r="C5861" t="s">
        <v>7791</v>
      </c>
      <c r="D5861">
        <v>1995</v>
      </c>
      <c r="E5861" t="s">
        <v>837</v>
      </c>
      <c r="G5861" t="str">
        <f t="shared" si="91"/>
        <v>Manufacturing ApplicationsLarge-Scale ManufacturingSimulation Environment for Electronics Manufacturing1995Bernard J. Schroer</v>
      </c>
      <c r="I5861" t="str">
        <f>IFERROR(IF(VLOOKUP(Test!G5861,SanityCheck!$F$2:$F$6384,1,FALSE)=Test!G5861,"Y","N"),"N")</f>
        <v>Y</v>
      </c>
    </row>
    <row r="5862" spans="1:9" x14ac:dyDescent="0.25">
      <c r="A5862" t="s">
        <v>315</v>
      </c>
      <c r="B5862" t="s">
        <v>7789</v>
      </c>
      <c r="C5862" t="s">
        <v>7791</v>
      </c>
      <c r="D5862">
        <v>1995</v>
      </c>
      <c r="E5862" t="s">
        <v>596</v>
      </c>
      <c r="G5862" t="str">
        <f t="shared" si="91"/>
        <v>Manufacturing ApplicationsLarge-Scale ManufacturingSimulation Environment for Electronics Manufacturing1995James J. Swain</v>
      </c>
      <c r="I5862" t="str">
        <f>IFERROR(IF(VLOOKUP(Test!G5862,SanityCheck!$F$2:$F$6384,1,FALSE)=Test!G5862,"Y","N"),"N")</f>
        <v>Y</v>
      </c>
    </row>
    <row r="5863" spans="1:9" x14ac:dyDescent="0.25">
      <c r="A5863" t="s">
        <v>315</v>
      </c>
      <c r="B5863" t="s">
        <v>7789</v>
      </c>
      <c r="C5863" t="s">
        <v>7791</v>
      </c>
      <c r="D5863">
        <v>1995</v>
      </c>
      <c r="E5863" t="s">
        <v>7792</v>
      </c>
      <c r="G5863" t="str">
        <f t="shared" si="91"/>
        <v>Manufacturing ApplicationsLarge-Scale ManufacturingSimulation Environment for Electronics Manufacturing1995John L. Evans</v>
      </c>
      <c r="I5863" t="str">
        <f>IFERROR(IF(VLOOKUP(Test!G5863,SanityCheck!$F$2:$F$6384,1,FALSE)=Test!G5863,"Y","N"),"N")</f>
        <v>Y</v>
      </c>
    </row>
    <row r="5864" spans="1:9" x14ac:dyDescent="0.25">
      <c r="A5864" t="s">
        <v>315</v>
      </c>
      <c r="B5864" t="s">
        <v>7789</v>
      </c>
      <c r="C5864" t="s">
        <v>7791</v>
      </c>
      <c r="D5864">
        <v>1995</v>
      </c>
      <c r="E5864" t="s">
        <v>7790</v>
      </c>
      <c r="G5864" t="str">
        <f t="shared" si="91"/>
        <v>Manufacturing ApplicationsLarge-Scale ManufacturingSimulation Environment for Electronics Manufacturing1995Y. -C. Feng</v>
      </c>
      <c r="I5864" t="str">
        <f>IFERROR(IF(VLOOKUP(Test!G5864,SanityCheck!$F$2:$F$6384,1,FALSE)=Test!G5864,"Y","N"),"N")</f>
        <v>Y</v>
      </c>
    </row>
    <row r="5865" spans="1:9" x14ac:dyDescent="0.25">
      <c r="A5865" t="s">
        <v>315</v>
      </c>
      <c r="B5865" t="s">
        <v>7798</v>
      </c>
      <c r="C5865" t="s">
        <v>7800</v>
      </c>
      <c r="D5865">
        <v>1995</v>
      </c>
      <c r="E5865" t="s">
        <v>2347</v>
      </c>
      <c r="G5865" t="str">
        <f t="shared" si="91"/>
        <v>Manufacturing ApplicationsManufacturing ModelingA Simulation Modeler's View of a Carousel1995Edward J. Williams</v>
      </c>
      <c r="I5865" t="str">
        <f>IFERROR(IF(VLOOKUP(Test!G5865,SanityCheck!$F$2:$F$6384,1,FALSE)=Test!G5865,"Y","N"),"N")</f>
        <v>Y</v>
      </c>
    </row>
    <row r="5866" spans="1:9" x14ac:dyDescent="0.25">
      <c r="A5866" t="s">
        <v>315</v>
      </c>
      <c r="B5866" t="s">
        <v>7798</v>
      </c>
      <c r="C5866" t="s">
        <v>7800</v>
      </c>
      <c r="D5866">
        <v>1995</v>
      </c>
      <c r="E5866" t="s">
        <v>7799</v>
      </c>
      <c r="G5866" t="str">
        <f t="shared" si="91"/>
        <v>Manufacturing ApplicationsManufacturing ModelingA Simulation Modeler's View of a Carousel1995Kevin A. Fosso</v>
      </c>
      <c r="I5866" t="str">
        <f>IFERROR(IF(VLOOKUP(Test!G5866,SanityCheck!$F$2:$F$6384,1,FALSE)=Test!G5866,"Y","N"),"N")</f>
        <v>Y</v>
      </c>
    </row>
    <row r="5867" spans="1:9" x14ac:dyDescent="0.25">
      <c r="A5867" t="s">
        <v>315</v>
      </c>
      <c r="B5867" t="s">
        <v>7798</v>
      </c>
      <c r="C5867" t="s">
        <v>7797</v>
      </c>
      <c r="D5867">
        <v>1995</v>
      </c>
      <c r="E5867" t="s">
        <v>7802</v>
      </c>
      <c r="G5867" t="str">
        <f t="shared" si="91"/>
        <v>Manufacturing ApplicationsManufacturing ModelingContinuous Improvement Applied to Simulation Modeling: A Case Study1995Arun Jayaraman</v>
      </c>
      <c r="I5867" t="str">
        <f>IFERROR(IF(VLOOKUP(Test!G5867,SanityCheck!$F$2:$F$6384,1,FALSE)=Test!G5867,"Y","N"),"N")</f>
        <v>Y</v>
      </c>
    </row>
    <row r="5868" spans="1:9" x14ac:dyDescent="0.25">
      <c r="A5868" t="s">
        <v>315</v>
      </c>
      <c r="B5868" t="s">
        <v>7798</v>
      </c>
      <c r="C5868" t="s">
        <v>7797</v>
      </c>
      <c r="D5868">
        <v>1995</v>
      </c>
      <c r="E5868" t="s">
        <v>7801</v>
      </c>
      <c r="G5868" t="str">
        <f t="shared" si="91"/>
        <v>Manufacturing ApplicationsManufacturing ModelingContinuous Improvement Applied to Simulation Modeling: A Case Study1995Jason A. Green</v>
      </c>
      <c r="I5868" t="str">
        <f>IFERROR(IF(VLOOKUP(Test!G5868,SanityCheck!$F$2:$F$6384,1,FALSE)=Test!G5868,"Y","N"),"N")</f>
        <v>Y</v>
      </c>
    </row>
    <row r="5869" spans="1:9" x14ac:dyDescent="0.25">
      <c r="A5869" t="s">
        <v>315</v>
      </c>
      <c r="B5869" t="s">
        <v>7798</v>
      </c>
      <c r="C5869" t="s">
        <v>7797</v>
      </c>
      <c r="D5869">
        <v>1995</v>
      </c>
      <c r="E5869" t="s">
        <v>6636</v>
      </c>
      <c r="G5869" t="str">
        <f t="shared" si="91"/>
        <v>Manufacturing ApplicationsManufacturing ModelingContinuous Improvement Applied to Simulation Modeling: A Case Study1995Ali K. Gunal</v>
      </c>
      <c r="I5869" t="str">
        <f>IFERROR(IF(VLOOKUP(Test!G5869,SanityCheck!$F$2:$F$6384,1,FALSE)=Test!G5869,"Y","N"),"N")</f>
        <v>Y</v>
      </c>
    </row>
    <row r="5870" spans="1:9" x14ac:dyDescent="0.25">
      <c r="A5870" t="s">
        <v>315</v>
      </c>
      <c r="B5870" t="s">
        <v>7798</v>
      </c>
      <c r="C5870" t="s">
        <v>7803</v>
      </c>
      <c r="D5870">
        <v>1995</v>
      </c>
      <c r="E5870" t="s">
        <v>2695</v>
      </c>
      <c r="G5870" t="str">
        <f t="shared" si="91"/>
        <v>Manufacturing ApplicationsManufacturing ModelingDeveloping Industrial Strength Simulation Models1995Marvin S. Seppanen</v>
      </c>
      <c r="I5870" t="str">
        <f>IFERROR(IF(VLOOKUP(Test!G5870,SanityCheck!$F$2:$F$6384,1,FALSE)=Test!G5870,"Y","N"),"N")</f>
        <v>Y</v>
      </c>
    </row>
    <row r="5871" spans="1:9" x14ac:dyDescent="0.25">
      <c r="A5871" t="s">
        <v>315</v>
      </c>
      <c r="B5871" t="s">
        <v>7806</v>
      </c>
      <c r="C5871" t="s">
        <v>7805</v>
      </c>
      <c r="D5871">
        <v>1995</v>
      </c>
      <c r="E5871" t="s">
        <v>7809</v>
      </c>
      <c r="G5871" t="str">
        <f t="shared" si="91"/>
        <v>Manufacturing ApplicationsQuality and SatisfactionSimulating the Effects of Work-In-Process on Customer Satisfaction in a Manufacturing Environment1995Kenneth V. Buxton</v>
      </c>
      <c r="I5871" t="str">
        <f>IFERROR(IF(VLOOKUP(Test!G5871,SanityCheck!$F$2:$F$6384,1,FALSE)=Test!G5871,"Y","N"),"N")</f>
        <v>Y</v>
      </c>
    </row>
    <row r="5872" spans="1:9" x14ac:dyDescent="0.25">
      <c r="A5872" t="s">
        <v>315</v>
      </c>
      <c r="B5872" t="s">
        <v>7806</v>
      </c>
      <c r="C5872" t="s">
        <v>7805</v>
      </c>
      <c r="D5872">
        <v>1995</v>
      </c>
      <c r="E5872" t="s">
        <v>7804</v>
      </c>
      <c r="G5872" t="str">
        <f t="shared" si="91"/>
        <v>Manufacturing ApplicationsQuality and SatisfactionSimulating the Effects of Work-In-Process on Customer Satisfaction in a Manufacturing Environment1995Robert Gatland</v>
      </c>
      <c r="I5872" t="str">
        <f>IFERROR(IF(VLOOKUP(Test!G5872,SanityCheck!$F$2:$F$6384,1,FALSE)=Test!G5872,"Y","N"),"N")</f>
        <v>Y</v>
      </c>
    </row>
    <row r="5873" spans="1:9" x14ac:dyDescent="0.25">
      <c r="A5873" t="s">
        <v>315</v>
      </c>
      <c r="B5873" t="s">
        <v>7806</v>
      </c>
      <c r="C5873" t="s">
        <v>7807</v>
      </c>
      <c r="D5873">
        <v>1995</v>
      </c>
      <c r="E5873" t="s">
        <v>5787</v>
      </c>
      <c r="G5873" t="str">
        <f t="shared" si="91"/>
        <v>Manufacturing ApplicationsQuality and SatisfactionUsing Simulation to Assess Costs of Quality1995L. Leslie Gardner</v>
      </c>
      <c r="I5873" t="str">
        <f>IFERROR(IF(VLOOKUP(Test!G5873,SanityCheck!$F$2:$F$6384,1,FALSE)=Test!G5873,"Y","N"),"N")</f>
        <v>Y</v>
      </c>
    </row>
    <row r="5874" spans="1:9" x14ac:dyDescent="0.25">
      <c r="A5874" t="s">
        <v>315</v>
      </c>
      <c r="B5874" t="s">
        <v>7806</v>
      </c>
      <c r="C5874" t="s">
        <v>7807</v>
      </c>
      <c r="D5874">
        <v>1995</v>
      </c>
      <c r="E5874" t="s">
        <v>2117</v>
      </c>
      <c r="G5874" t="str">
        <f t="shared" si="91"/>
        <v>Manufacturing ApplicationsQuality and SatisfactionUsing Simulation to Assess Costs of Quality1995Mary E. Grant</v>
      </c>
      <c r="I5874" t="str">
        <f>IFERROR(IF(VLOOKUP(Test!G5874,SanityCheck!$F$2:$F$6384,1,FALSE)=Test!G5874,"Y","N"),"N")</f>
        <v>Y</v>
      </c>
    </row>
    <row r="5875" spans="1:9" x14ac:dyDescent="0.25">
      <c r="A5875" t="s">
        <v>315</v>
      </c>
      <c r="B5875" t="s">
        <v>7806</v>
      </c>
      <c r="C5875" t="s">
        <v>7807</v>
      </c>
      <c r="D5875">
        <v>1995</v>
      </c>
      <c r="E5875" t="s">
        <v>571</v>
      </c>
      <c r="G5875" t="str">
        <f t="shared" si="91"/>
        <v>Manufacturing ApplicationsQuality and SatisfactionUsing Simulation to Assess Costs of Quality1995Laurie J. Rolston</v>
      </c>
      <c r="I5875" t="str">
        <f>IFERROR(IF(VLOOKUP(Test!G5875,SanityCheck!$F$2:$F$6384,1,FALSE)=Test!G5875,"Y","N"),"N")</f>
        <v>Y</v>
      </c>
    </row>
    <row r="5876" spans="1:9" x14ac:dyDescent="0.25">
      <c r="A5876" t="s">
        <v>315</v>
      </c>
      <c r="B5876" t="s">
        <v>7806</v>
      </c>
      <c r="C5876" t="s">
        <v>7808</v>
      </c>
      <c r="D5876">
        <v>1995</v>
      </c>
      <c r="E5876" t="s">
        <v>2797</v>
      </c>
      <c r="G5876" t="str">
        <f t="shared" si="91"/>
        <v>Manufacturing ApplicationsQuality and SatisfactionService Quality in the Management of Simulation Projects1995Stewart Robinson</v>
      </c>
      <c r="I5876" t="str">
        <f>IFERROR(IF(VLOOKUP(Test!G5876,SanityCheck!$F$2:$F$6384,1,FALSE)=Test!G5876,"Y","N"),"N")</f>
        <v>Y</v>
      </c>
    </row>
    <row r="5877" spans="1:9" x14ac:dyDescent="0.25">
      <c r="A5877" t="s">
        <v>315</v>
      </c>
      <c r="B5877" t="s">
        <v>7806</v>
      </c>
      <c r="C5877" t="s">
        <v>7808</v>
      </c>
      <c r="D5877">
        <v>1995</v>
      </c>
      <c r="E5877" t="s">
        <v>6361</v>
      </c>
      <c r="G5877" t="str">
        <f t="shared" si="91"/>
        <v>Manufacturing ApplicationsQuality and SatisfactionService Quality in the Management of Simulation Projects1995Michael Pidd</v>
      </c>
      <c r="I5877" t="str">
        <f>IFERROR(IF(VLOOKUP(Test!G5877,SanityCheck!$F$2:$F$6384,1,FALSE)=Test!G5877,"Y","N"),"N")</f>
        <v>Y</v>
      </c>
    </row>
    <row r="5878" spans="1:9" x14ac:dyDescent="0.25">
      <c r="A5878" t="s">
        <v>3236</v>
      </c>
      <c r="B5878" t="s">
        <v>7812</v>
      </c>
      <c r="C5878" t="s">
        <v>7811</v>
      </c>
      <c r="D5878">
        <v>1995</v>
      </c>
      <c r="E5878" t="s">
        <v>7817</v>
      </c>
      <c r="G5878" t="str">
        <f t="shared" si="91"/>
        <v>General ApplicationsProductivity ImprovementsA Forward and Backward Linkage Agricultural Production Simulation Model1995Fe Zinnia Albay</v>
      </c>
      <c r="I5878" t="str">
        <f>IFERROR(IF(VLOOKUP(Test!G5878,SanityCheck!$F$2:$F$6384,1,FALSE)=Test!G5878,"Y","N"),"N")</f>
        <v>Y</v>
      </c>
    </row>
    <row r="5879" spans="1:9" x14ac:dyDescent="0.25">
      <c r="A5879" t="s">
        <v>3236</v>
      </c>
      <c r="B5879" t="s">
        <v>7812</v>
      </c>
      <c r="C5879" t="s">
        <v>7811</v>
      </c>
      <c r="D5879">
        <v>1995</v>
      </c>
      <c r="E5879" t="s">
        <v>6142</v>
      </c>
      <c r="G5879" t="str">
        <f t="shared" si="91"/>
        <v>General ApplicationsProductivity ImprovementsA Forward and Backward Linkage Agricultural Production Simulation Model1995Conrado M. Gempesaw II</v>
      </c>
      <c r="I5879" t="str">
        <f>IFERROR(IF(VLOOKUP(Test!G5879,SanityCheck!$F$2:$F$6384,1,FALSE)=Test!G5879,"Y","N"),"N")</f>
        <v>Y</v>
      </c>
    </row>
    <row r="5880" spans="1:9" x14ac:dyDescent="0.25">
      <c r="A5880" t="s">
        <v>3236</v>
      </c>
      <c r="B5880" t="s">
        <v>7812</v>
      </c>
      <c r="C5880" t="s">
        <v>7811</v>
      </c>
      <c r="D5880">
        <v>1995</v>
      </c>
      <c r="E5880" t="s">
        <v>7816</v>
      </c>
      <c r="G5880" t="str">
        <f t="shared" si="91"/>
        <v>General ApplicationsProductivity ImprovementsA Forward and Backward Linkage Agricultural Production Simulation Model1995J. Richard Bacon</v>
      </c>
      <c r="I5880" t="str">
        <f>IFERROR(IF(VLOOKUP(Test!G5880,SanityCheck!$F$2:$F$6384,1,FALSE)=Test!G5880,"Y","N"),"N")</f>
        <v>Y</v>
      </c>
    </row>
    <row r="5881" spans="1:9" x14ac:dyDescent="0.25">
      <c r="A5881" t="s">
        <v>3236</v>
      </c>
      <c r="B5881" t="s">
        <v>7812</v>
      </c>
      <c r="C5881" t="s">
        <v>7811</v>
      </c>
      <c r="D5881">
        <v>1995</v>
      </c>
      <c r="E5881" t="s">
        <v>7810</v>
      </c>
      <c r="G5881" t="str">
        <f t="shared" si="91"/>
        <v>General ApplicationsProductivity ImprovementsA Forward and Backward Linkage Agricultural Production Simulation Model1995Levsiri Munasinghe</v>
      </c>
      <c r="I5881" t="str">
        <f>IFERROR(IF(VLOOKUP(Test!G5881,SanityCheck!$F$2:$F$6384,1,FALSE)=Test!G5881,"Y","N"),"N")</f>
        <v>Y</v>
      </c>
    </row>
    <row r="5882" spans="1:9" x14ac:dyDescent="0.25">
      <c r="A5882" t="s">
        <v>3236</v>
      </c>
      <c r="B5882" t="s">
        <v>7812</v>
      </c>
      <c r="C5882" t="s">
        <v>7814</v>
      </c>
      <c r="D5882">
        <v>1995</v>
      </c>
      <c r="E5882" t="s">
        <v>7813</v>
      </c>
      <c r="G5882" t="str">
        <f t="shared" si="91"/>
        <v>General ApplicationsProductivity ImprovementsDeveloping Special Purpose Simulators Under Microsoft Windows1995Kieran L. Coughlan</v>
      </c>
      <c r="I5882" t="str">
        <f>IFERROR(IF(VLOOKUP(Test!G5882,SanityCheck!$F$2:$F$6384,1,FALSE)=Test!G5882,"Y","N"),"N")</f>
        <v>Y</v>
      </c>
    </row>
    <row r="5883" spans="1:9" x14ac:dyDescent="0.25">
      <c r="A5883" t="s">
        <v>3236</v>
      </c>
      <c r="B5883" t="s">
        <v>7812</v>
      </c>
      <c r="C5883" t="s">
        <v>7814</v>
      </c>
      <c r="D5883">
        <v>1995</v>
      </c>
      <c r="E5883" t="s">
        <v>7815</v>
      </c>
      <c r="G5883" t="str">
        <f t="shared" si="91"/>
        <v>General ApplicationsProductivity ImprovementsDeveloping Special Purpose Simulators Under Microsoft Windows1995Paul Nolan</v>
      </c>
      <c r="I5883" t="str">
        <f>IFERROR(IF(VLOOKUP(Test!G5883,SanityCheck!$F$2:$F$6384,1,FALSE)=Test!G5883,"Y","N"),"N")</f>
        <v>Y</v>
      </c>
    </row>
    <row r="5884" spans="1:9" x14ac:dyDescent="0.25">
      <c r="A5884" t="s">
        <v>3236</v>
      </c>
      <c r="B5884" t="s">
        <v>7812</v>
      </c>
      <c r="C5884" t="s">
        <v>7818</v>
      </c>
      <c r="D5884">
        <v>1995</v>
      </c>
      <c r="E5884" t="s">
        <v>5490</v>
      </c>
      <c r="G5884" t="str">
        <f t="shared" si="91"/>
        <v>General ApplicationsProductivity ImprovementsCombining Simulation and Scheduling: An Application in the Office Furniture Industry Using ARENA and PREACTOR1995K. Heinz Weigl</v>
      </c>
      <c r="I5884" t="str">
        <f>IFERROR(IF(VLOOKUP(Test!G5884,SanityCheck!$F$2:$F$6384,1,FALSE)=Test!G5884,"Y","N"),"N")</f>
        <v>Y</v>
      </c>
    </row>
    <row r="5885" spans="1:9" x14ac:dyDescent="0.25">
      <c r="A5885" t="s">
        <v>3236</v>
      </c>
      <c r="B5885" t="s">
        <v>6998</v>
      </c>
      <c r="C5885" t="s">
        <v>7005</v>
      </c>
      <c r="D5885">
        <v>1995</v>
      </c>
      <c r="E5885" t="s">
        <v>7010</v>
      </c>
      <c r="G5885" t="str">
        <f t="shared" si="91"/>
        <v>General ApplicationsComputer and Communications SystemsA Soft Systems Approach to Input Distribution Estimation for a Non-Stationary Demand Process1995J. Harold Pardue</v>
      </c>
      <c r="I5885" t="str">
        <f>IFERROR(IF(VLOOKUP(Test!G5885,SanityCheck!$F$2:$F$6384,1,FALSE)=Test!G5885,"Y","N"),"N")</f>
        <v>Y</v>
      </c>
    </row>
    <row r="5886" spans="1:9" x14ac:dyDescent="0.25">
      <c r="A5886" t="s">
        <v>3236</v>
      </c>
      <c r="B5886" t="s">
        <v>6998</v>
      </c>
      <c r="C5886" t="s">
        <v>7005</v>
      </c>
      <c r="D5886">
        <v>1995</v>
      </c>
      <c r="E5886" t="s">
        <v>7004</v>
      </c>
      <c r="G5886" t="str">
        <f t="shared" si="91"/>
        <v>General ApplicationsComputer and Communications SystemsA Soft Systems Approach to Input Distribution Estimation for a Non-Stationary Demand Process1995Jeffrey P. Landry</v>
      </c>
      <c r="I5886" t="str">
        <f>IFERROR(IF(VLOOKUP(Test!G5886,SanityCheck!$F$2:$F$6384,1,FALSE)=Test!G5886,"Y","N"),"N")</f>
        <v>Y</v>
      </c>
    </row>
    <row r="5887" spans="1:9" x14ac:dyDescent="0.25">
      <c r="A5887" t="s">
        <v>3236</v>
      </c>
      <c r="B5887" t="s">
        <v>6998</v>
      </c>
      <c r="C5887" t="s">
        <v>7005</v>
      </c>
      <c r="D5887">
        <v>1995</v>
      </c>
      <c r="E5887" t="s">
        <v>2003</v>
      </c>
      <c r="G5887" t="str">
        <f t="shared" si="91"/>
        <v>General ApplicationsComputer and Communications SystemsA Soft Systems Approach to Input Distribution Estimation for a Non-Stationary Demand Process1995Thomas D. Clark  Jr.</v>
      </c>
      <c r="I5887" t="str">
        <f>IFERROR(IF(VLOOKUP(Test!G5887,SanityCheck!$F$2:$F$6384,1,FALSE)=Test!G5887,"Y","N"),"N")</f>
        <v>Y</v>
      </c>
    </row>
    <row r="5888" spans="1:9" x14ac:dyDescent="0.25">
      <c r="A5888" t="s">
        <v>3236</v>
      </c>
      <c r="B5888" t="s">
        <v>6998</v>
      </c>
      <c r="C5888" t="s">
        <v>7007</v>
      </c>
      <c r="D5888">
        <v>1995</v>
      </c>
      <c r="E5888" t="s">
        <v>7006</v>
      </c>
      <c r="G5888" t="str">
        <f t="shared" si="91"/>
        <v>General ApplicationsComputer and Communications SystemsAn Object-Oriented Simulation Model for Communication Network Traffic at a General Mail Facility1995Duane L. Setterdahl</v>
      </c>
      <c r="I5888" t="str">
        <f>IFERROR(IF(VLOOKUP(Test!G5888,SanityCheck!$F$2:$F$6384,1,FALSE)=Test!G5888,"Y","N"),"N")</f>
        <v>Y</v>
      </c>
    </row>
    <row r="5889" spans="1:9" x14ac:dyDescent="0.25">
      <c r="A5889" t="s">
        <v>3236</v>
      </c>
      <c r="B5889" t="s">
        <v>6998</v>
      </c>
      <c r="C5889" t="s">
        <v>7007</v>
      </c>
      <c r="D5889">
        <v>1995</v>
      </c>
      <c r="E5889" t="s">
        <v>1531</v>
      </c>
      <c r="G5889" t="str">
        <f t="shared" si="91"/>
        <v>General ApplicationsComputer and Communications SystemsAn Object-Oriented Simulation Model for Communication Network Traffic at a General Mail Facility1995Wayne J. Davis</v>
      </c>
      <c r="I5889" t="str">
        <f>IFERROR(IF(VLOOKUP(Test!G5889,SanityCheck!$F$2:$F$6384,1,FALSE)=Test!G5889,"Y","N"),"N")</f>
        <v>Y</v>
      </c>
    </row>
    <row r="5890" spans="1:9" x14ac:dyDescent="0.25">
      <c r="A5890" t="s">
        <v>3236</v>
      </c>
      <c r="B5890" t="s">
        <v>6998</v>
      </c>
      <c r="C5890" t="s">
        <v>7007</v>
      </c>
      <c r="D5890">
        <v>1995</v>
      </c>
      <c r="E5890" t="s">
        <v>2988</v>
      </c>
      <c r="G5890" t="str">
        <f t="shared" ref="G5890:G5953" si="92">CONCATENATE(A5890,B5890,C5890,D5890,E5890)</f>
        <v>General ApplicationsComputer and Communications SystemsAn Object-Oriented Simulation Model for Communication Network Traffic at a General Mail Facility1995Joseph G. Macro</v>
      </c>
      <c r="I5890" t="str">
        <f>IFERROR(IF(VLOOKUP(Test!G5890,SanityCheck!$F$2:$F$6384,1,FALSE)=Test!G5890,"Y","N"),"N")</f>
        <v>Y</v>
      </c>
    </row>
    <row r="5891" spans="1:9" x14ac:dyDescent="0.25">
      <c r="A5891" t="s">
        <v>3236</v>
      </c>
      <c r="B5891" t="s">
        <v>6998</v>
      </c>
      <c r="C5891" t="s">
        <v>7007</v>
      </c>
      <c r="D5891">
        <v>1995</v>
      </c>
      <c r="E5891" t="s">
        <v>7013</v>
      </c>
      <c r="G5891" t="str">
        <f t="shared" si="92"/>
        <v>General ApplicationsComputer and Communications SystemsAn Object-Oriented Simulation Model for Communication Network Traffic at a General Mail Facility1995Edward Barkmeyer</v>
      </c>
      <c r="I5891" t="str">
        <f>IFERROR(IF(VLOOKUP(Test!G5891,SanityCheck!$F$2:$F$6384,1,FALSE)=Test!G5891,"Y","N"),"N")</f>
        <v>Y</v>
      </c>
    </row>
    <row r="5892" spans="1:9" x14ac:dyDescent="0.25">
      <c r="A5892" t="s">
        <v>3236</v>
      </c>
      <c r="B5892" t="s">
        <v>6998</v>
      </c>
      <c r="C5892" t="s">
        <v>7002</v>
      </c>
      <c r="D5892">
        <v>1995</v>
      </c>
      <c r="E5892" t="s">
        <v>2278</v>
      </c>
      <c r="G5892" t="str">
        <f t="shared" si="92"/>
        <v>General ApplicationsComputer and Communications SystemsA High Fidelity ATM Traffic and Network Simulator1995Brian W. Unger</v>
      </c>
      <c r="I5892" t="str">
        <f>IFERROR(IF(VLOOKUP(Test!G5892,SanityCheck!$F$2:$F$6384,1,FALSE)=Test!G5892,"Y","N"),"N")</f>
        <v>Y</v>
      </c>
    </row>
    <row r="5893" spans="1:9" x14ac:dyDescent="0.25">
      <c r="A5893" t="s">
        <v>3236</v>
      </c>
      <c r="B5893" t="s">
        <v>6998</v>
      </c>
      <c r="C5893" t="s">
        <v>7002</v>
      </c>
      <c r="D5893">
        <v>1995</v>
      </c>
      <c r="E5893" t="s">
        <v>7014</v>
      </c>
      <c r="G5893" t="str">
        <f t="shared" si="92"/>
        <v>General ApplicationsComputer and Communications SystemsA High Fidelity ATM Traffic and Network Simulator1995Fabian Gomes</v>
      </c>
      <c r="I5893" t="str">
        <f>IFERROR(IF(VLOOKUP(Test!G5893,SanityCheck!$F$2:$F$6384,1,FALSE)=Test!G5893,"Y","N"),"N")</f>
        <v>Y</v>
      </c>
    </row>
    <row r="5894" spans="1:9" x14ac:dyDescent="0.25">
      <c r="A5894" t="s">
        <v>3236</v>
      </c>
      <c r="B5894" t="s">
        <v>6998</v>
      </c>
      <c r="C5894" t="s">
        <v>7002</v>
      </c>
      <c r="D5894">
        <v>1995</v>
      </c>
      <c r="E5894" t="s">
        <v>7016</v>
      </c>
      <c r="G5894" t="str">
        <f t="shared" si="92"/>
        <v>General ApplicationsComputer and Communications SystemsA High Fidelity ATM Traffic and Network Simulator1995Xiao Zhonge</v>
      </c>
      <c r="I5894" t="str">
        <f>IFERROR(IF(VLOOKUP(Test!G5894,SanityCheck!$F$2:$F$6384,1,FALSE)=Test!G5894,"Y","N"),"N")</f>
        <v>Y</v>
      </c>
    </row>
    <row r="5895" spans="1:9" x14ac:dyDescent="0.25">
      <c r="A5895" t="s">
        <v>3236</v>
      </c>
      <c r="B5895" t="s">
        <v>6998</v>
      </c>
      <c r="C5895" t="s">
        <v>7002</v>
      </c>
      <c r="D5895">
        <v>1995</v>
      </c>
      <c r="E5895" t="s">
        <v>7012</v>
      </c>
      <c r="G5895" t="str">
        <f t="shared" si="92"/>
        <v>General ApplicationsComputer and Communications SystemsA High Fidelity ATM Traffic and Network Simulator1995Pawel Gburzynski</v>
      </c>
      <c r="I5895" t="str">
        <f>IFERROR(IF(VLOOKUP(Test!G5895,SanityCheck!$F$2:$F$6384,1,FALSE)=Test!G5895,"Y","N"),"N")</f>
        <v>Y</v>
      </c>
    </row>
    <row r="5896" spans="1:9" x14ac:dyDescent="0.25">
      <c r="A5896" t="s">
        <v>3236</v>
      </c>
      <c r="B5896" t="s">
        <v>6998</v>
      </c>
      <c r="C5896" t="s">
        <v>7002</v>
      </c>
      <c r="D5896">
        <v>1995</v>
      </c>
      <c r="E5896" t="s">
        <v>7001</v>
      </c>
      <c r="G5896" t="str">
        <f t="shared" si="92"/>
        <v>General ApplicationsComputer and Communications SystemsA High Fidelity ATM Traffic and Network Simulator1995Theodore Ono-Tesfaye</v>
      </c>
      <c r="I5896" t="str">
        <f>IFERROR(IF(VLOOKUP(Test!G5896,SanityCheck!$F$2:$F$6384,1,FALSE)=Test!G5896,"Y","N"),"N")</f>
        <v>Y</v>
      </c>
    </row>
    <row r="5897" spans="1:9" x14ac:dyDescent="0.25">
      <c r="A5897" t="s">
        <v>3236</v>
      </c>
      <c r="B5897" t="s">
        <v>6998</v>
      </c>
      <c r="C5897" t="s">
        <v>7002</v>
      </c>
      <c r="D5897">
        <v>1995</v>
      </c>
      <c r="E5897" t="s">
        <v>7015</v>
      </c>
      <c r="G5897" t="str">
        <f t="shared" si="92"/>
        <v>General ApplicationsComputer and Communications SystemsA High Fidelity ATM Traffic and Network Simulator1995Srinivasan Ramaswamy</v>
      </c>
      <c r="I5897" t="str">
        <f>IFERROR(IF(VLOOKUP(Test!G5897,SanityCheck!$F$2:$F$6384,1,FALSE)=Test!G5897,"Y","N"),"N")</f>
        <v>Y</v>
      </c>
    </row>
    <row r="5898" spans="1:9" x14ac:dyDescent="0.25">
      <c r="A5898" t="s">
        <v>3236</v>
      </c>
      <c r="B5898" t="s">
        <v>6998</v>
      </c>
      <c r="C5898" t="s">
        <v>7002</v>
      </c>
      <c r="D5898">
        <v>1995</v>
      </c>
      <c r="E5898" t="s">
        <v>7017</v>
      </c>
      <c r="G5898" t="str">
        <f t="shared" si="92"/>
        <v>General ApplicationsComputer and Communications SystemsA High Fidelity ATM Traffic and Network Simulator1995Carey Williamson</v>
      </c>
      <c r="I5898" t="str">
        <f>IFERROR(IF(VLOOKUP(Test!G5898,SanityCheck!$F$2:$F$6384,1,FALSE)=Test!G5898,"Y","N"),"N")</f>
        <v>Y</v>
      </c>
    </row>
    <row r="5899" spans="1:9" x14ac:dyDescent="0.25">
      <c r="A5899" t="s">
        <v>3236</v>
      </c>
      <c r="B5899" t="s">
        <v>6998</v>
      </c>
      <c r="C5899" t="s">
        <v>7002</v>
      </c>
      <c r="D5899">
        <v>1995</v>
      </c>
      <c r="E5899" t="s">
        <v>6852</v>
      </c>
      <c r="G5899" t="str">
        <f t="shared" si="92"/>
        <v>General ApplicationsComputer and Communications SystemsA High Fidelity ATM Traffic and Network Simulator1995Alan Covington</v>
      </c>
      <c r="I5899" t="str">
        <f>IFERROR(IF(VLOOKUP(Test!G5899,SanityCheck!$F$2:$F$6384,1,FALSE)=Test!G5899,"Y","N"),"N")</f>
        <v>Y</v>
      </c>
    </row>
    <row r="5900" spans="1:9" x14ac:dyDescent="0.25">
      <c r="A5900" t="s">
        <v>3236</v>
      </c>
      <c r="B5900" t="s">
        <v>7821</v>
      </c>
      <c r="C5900" t="s">
        <v>7824</v>
      </c>
      <c r="D5900">
        <v>1995</v>
      </c>
      <c r="E5900" t="s">
        <v>6673</v>
      </c>
      <c r="G5900" t="str">
        <f t="shared" si="92"/>
        <v>General ApplicationsConstruction ISimulating Construction Operations of Precast-Concrete Parking Structures1995Liang Y. Liu</v>
      </c>
      <c r="I5900" t="str">
        <f>IFERROR(IF(VLOOKUP(Test!G5900,SanityCheck!$F$2:$F$6384,1,FALSE)=Test!G5900,"Y","N"),"N")</f>
        <v>Y</v>
      </c>
    </row>
    <row r="5901" spans="1:9" x14ac:dyDescent="0.25">
      <c r="A5901" t="s">
        <v>3236</v>
      </c>
      <c r="B5901" t="s">
        <v>7821</v>
      </c>
      <c r="C5901" t="s">
        <v>7823</v>
      </c>
      <c r="D5901">
        <v>1995</v>
      </c>
      <c r="E5901" t="s">
        <v>7825</v>
      </c>
      <c r="G5901" t="str">
        <f t="shared" si="92"/>
        <v>General ApplicationsConstruction IApplications of Simulation in Progress Reporting and Control1995Nader N. Chehayeb</v>
      </c>
      <c r="I5901" t="str">
        <f>IFERROR(IF(VLOOKUP(Test!G5901,SanityCheck!$F$2:$F$6384,1,FALSE)=Test!G5901,"Y","N"),"N")</f>
        <v>Y</v>
      </c>
    </row>
    <row r="5902" spans="1:9" x14ac:dyDescent="0.25">
      <c r="A5902" t="s">
        <v>3236</v>
      </c>
      <c r="B5902" t="s">
        <v>7821</v>
      </c>
      <c r="C5902" t="s">
        <v>7823</v>
      </c>
      <c r="D5902">
        <v>1995</v>
      </c>
      <c r="E5902" t="s">
        <v>6667</v>
      </c>
      <c r="G5902" t="str">
        <f t="shared" si="92"/>
        <v>General ApplicationsConstruction IApplications of Simulation in Progress Reporting and Control1995Simaan M. AbouRizk</v>
      </c>
      <c r="I5902" t="str">
        <f>IFERROR(IF(VLOOKUP(Test!G5902,SanityCheck!$F$2:$F$6384,1,FALSE)=Test!G5902,"Y","N"),"N")</f>
        <v>Y</v>
      </c>
    </row>
    <row r="5903" spans="1:9" x14ac:dyDescent="0.25">
      <c r="A5903" t="s">
        <v>3236</v>
      </c>
      <c r="B5903" t="s">
        <v>7821</v>
      </c>
      <c r="C5903" t="s">
        <v>7820</v>
      </c>
      <c r="D5903">
        <v>1995</v>
      </c>
      <c r="E5903" t="s">
        <v>7819</v>
      </c>
      <c r="G5903" t="str">
        <f t="shared" si="92"/>
        <v>General ApplicationsConstruction IModeling and Simulation of Breakwater Construction1995Dulcy M. Abraham</v>
      </c>
      <c r="I5903" t="str">
        <f>IFERROR(IF(VLOOKUP(Test!G5903,SanityCheck!$F$2:$F$6384,1,FALSE)=Test!G5903,"Y","N"),"N")</f>
        <v>Y</v>
      </c>
    </row>
    <row r="5904" spans="1:9" x14ac:dyDescent="0.25">
      <c r="A5904" t="s">
        <v>3236</v>
      </c>
      <c r="B5904" t="s">
        <v>7821</v>
      </c>
      <c r="C5904" t="s">
        <v>7820</v>
      </c>
      <c r="D5904">
        <v>1995</v>
      </c>
      <c r="E5904" t="s">
        <v>7822</v>
      </c>
      <c r="G5904" t="str">
        <f t="shared" si="92"/>
        <v>General ApplicationsConstruction IModeling and Simulation of Breakwater Construction1995Miao-Hui Joanne Yeh</v>
      </c>
      <c r="I5904" t="str">
        <f>IFERROR(IF(VLOOKUP(Test!G5904,SanityCheck!$F$2:$F$6384,1,FALSE)=Test!G5904,"Y","N"),"N")</f>
        <v>Y</v>
      </c>
    </row>
    <row r="5905" spans="1:9" x14ac:dyDescent="0.25">
      <c r="A5905" t="s">
        <v>3236</v>
      </c>
      <c r="B5905" t="s">
        <v>7821</v>
      </c>
      <c r="C5905" t="s">
        <v>7820</v>
      </c>
      <c r="D5905">
        <v>1995</v>
      </c>
      <c r="E5905" t="s">
        <v>6676</v>
      </c>
      <c r="G5905" t="str">
        <f t="shared" si="92"/>
        <v>General ApplicationsConstruction IModeling and Simulation of Breakwater Construction1995Daniel W. Halpin</v>
      </c>
      <c r="I5905" t="str">
        <f>IFERROR(IF(VLOOKUP(Test!G5905,SanityCheck!$F$2:$F$6384,1,FALSE)=Test!G5905,"Y","N"),"N")</f>
        <v>Y</v>
      </c>
    </row>
    <row r="5906" spans="1:9" x14ac:dyDescent="0.25">
      <c r="A5906" t="s">
        <v>3236</v>
      </c>
      <c r="B5906" t="s">
        <v>7827</v>
      </c>
      <c r="C5906" t="s">
        <v>7826</v>
      </c>
      <c r="D5906">
        <v>1995</v>
      </c>
      <c r="E5906" t="s">
        <v>7832</v>
      </c>
      <c r="G5906" t="str">
        <f t="shared" si="92"/>
        <v>General ApplicationsConstruction IIAdvantages of the Activity Scanning Approach in the Modeling of Complex Construction Processes1995Julio C. Martinez</v>
      </c>
      <c r="I5906" t="str">
        <f>IFERROR(IF(VLOOKUP(Test!G5906,SanityCheck!$F$2:$F$6384,1,FALSE)=Test!G5906,"Y","N"),"N")</f>
        <v>Y</v>
      </c>
    </row>
    <row r="5907" spans="1:9" x14ac:dyDescent="0.25">
      <c r="A5907" t="s">
        <v>3236</v>
      </c>
      <c r="B5907" t="s">
        <v>7827</v>
      </c>
      <c r="C5907" t="s">
        <v>7826</v>
      </c>
      <c r="D5907">
        <v>1995</v>
      </c>
      <c r="E5907" t="s">
        <v>6675</v>
      </c>
      <c r="G5907" t="str">
        <f t="shared" si="92"/>
        <v>General ApplicationsConstruction IIAdvantages of the Activity Scanning Approach in the Modeling of Complex Construction Processes1995Photios G. Ioannou</v>
      </c>
      <c r="I5907" t="str">
        <f>IFERROR(IF(VLOOKUP(Test!G5907,SanityCheck!$F$2:$F$6384,1,FALSE)=Test!G5907,"Y","N"),"N")</f>
        <v>Y</v>
      </c>
    </row>
    <row r="5908" spans="1:9" x14ac:dyDescent="0.25">
      <c r="A5908" t="s">
        <v>3236</v>
      </c>
      <c r="B5908" t="s">
        <v>7827</v>
      </c>
      <c r="C5908" t="s">
        <v>7829</v>
      </c>
      <c r="D5908">
        <v>1995</v>
      </c>
      <c r="E5908" t="s">
        <v>6667</v>
      </c>
      <c r="G5908" t="str">
        <f t="shared" si="92"/>
        <v>General ApplicationsConstruction IIAutomating the Process of Building Simulation Models1995Simaan M. AbouRizk</v>
      </c>
      <c r="I5908" t="str">
        <f>IFERROR(IF(VLOOKUP(Test!G5908,SanityCheck!$F$2:$F$6384,1,FALSE)=Test!G5908,"Y","N"),"N")</f>
        <v>Y</v>
      </c>
    </row>
    <row r="5909" spans="1:9" x14ac:dyDescent="0.25">
      <c r="A5909" t="s">
        <v>3236</v>
      </c>
      <c r="B5909" t="s">
        <v>7827</v>
      </c>
      <c r="C5909" t="s">
        <v>7829</v>
      </c>
      <c r="D5909">
        <v>1995</v>
      </c>
      <c r="E5909" t="s">
        <v>7828</v>
      </c>
      <c r="G5909" t="str">
        <f t="shared" si="92"/>
        <v>General ApplicationsConstruction IIAutomating the Process of Building Simulation Models1995Jingsheng Shi</v>
      </c>
      <c r="I5909" t="str">
        <f>IFERROR(IF(VLOOKUP(Test!G5909,SanityCheck!$F$2:$F$6384,1,FALSE)=Test!G5909,"Y","N"),"N")</f>
        <v>Y</v>
      </c>
    </row>
    <row r="5910" spans="1:9" x14ac:dyDescent="0.25">
      <c r="A5910" t="s">
        <v>3236</v>
      </c>
      <c r="B5910" t="s">
        <v>7827</v>
      </c>
      <c r="C5910" t="s">
        <v>7829</v>
      </c>
      <c r="D5910">
        <v>1995</v>
      </c>
      <c r="E5910" t="s">
        <v>7830</v>
      </c>
      <c r="G5910" t="str">
        <f t="shared" si="92"/>
        <v>General ApplicationsConstruction IIAutomating the Process of Building Simulation Models1995Brenda McCabe</v>
      </c>
      <c r="I5910" t="str">
        <f>IFERROR(IF(VLOOKUP(Test!G5910,SanityCheck!$F$2:$F$6384,1,FALSE)=Test!G5910,"Y","N"),"N")</f>
        <v>Y</v>
      </c>
    </row>
    <row r="5911" spans="1:9" x14ac:dyDescent="0.25">
      <c r="A5911" t="s">
        <v>3236</v>
      </c>
      <c r="B5911" t="s">
        <v>7827</v>
      </c>
      <c r="C5911" t="s">
        <v>7829</v>
      </c>
      <c r="D5911">
        <v>1995</v>
      </c>
      <c r="E5911" t="s">
        <v>7831</v>
      </c>
      <c r="G5911" t="str">
        <f t="shared" si="92"/>
        <v>General ApplicationsConstruction IIAutomating the Process of Building Simulation Models1995Dany Hajjar</v>
      </c>
      <c r="I5911" t="str">
        <f>IFERROR(IF(VLOOKUP(Test!G5911,SanityCheck!$F$2:$F$6384,1,FALSE)=Test!G5911,"Y","N"),"N")</f>
        <v>Y</v>
      </c>
    </row>
    <row r="5912" spans="1:9" x14ac:dyDescent="0.25">
      <c r="A5912" t="s">
        <v>3236</v>
      </c>
      <c r="B5912" t="s">
        <v>7834</v>
      </c>
      <c r="C5912" t="s">
        <v>7838</v>
      </c>
      <c r="D5912">
        <v>1995</v>
      </c>
      <c r="E5912" t="s">
        <v>7837</v>
      </c>
      <c r="G5912" t="str">
        <f t="shared" si="92"/>
        <v>General ApplicationsHealth Care Systems ISimulating an Emergency Department "Is as Much Fun as..."1995Anthony Kirtland</v>
      </c>
      <c r="I5912" t="str">
        <f>IFERROR(IF(VLOOKUP(Test!G5912,SanityCheck!$F$2:$F$6384,1,FALSE)=Test!G5912,"Y","N"),"N")</f>
        <v>Y</v>
      </c>
    </row>
    <row r="5913" spans="1:9" x14ac:dyDescent="0.25">
      <c r="A5913" t="s">
        <v>3236</v>
      </c>
      <c r="B5913" t="s">
        <v>7834</v>
      </c>
      <c r="C5913" t="s">
        <v>7838</v>
      </c>
      <c r="D5913">
        <v>1995</v>
      </c>
      <c r="E5913" t="s">
        <v>7841</v>
      </c>
      <c r="G5913" t="str">
        <f t="shared" si="92"/>
        <v>General ApplicationsHealth Care Systems ISimulating an Emergency Department "Is as Much Fun as..."1995Jacqueline Lockwood</v>
      </c>
      <c r="I5913" t="str">
        <f>IFERROR(IF(VLOOKUP(Test!G5913,SanityCheck!$F$2:$F$6384,1,FALSE)=Test!G5913,"Y","N"),"N")</f>
        <v>Y</v>
      </c>
    </row>
    <row r="5914" spans="1:9" x14ac:dyDescent="0.25">
      <c r="A5914" t="s">
        <v>3236</v>
      </c>
      <c r="B5914" t="s">
        <v>7834</v>
      </c>
      <c r="C5914" t="s">
        <v>7838</v>
      </c>
      <c r="D5914">
        <v>1995</v>
      </c>
      <c r="E5914" t="s">
        <v>7842</v>
      </c>
      <c r="G5914" t="str">
        <f t="shared" si="92"/>
        <v>General ApplicationsHealth Care Systems ISimulating an Emergency Department "Is as Much Fun as..."1995Karen Poisker</v>
      </c>
      <c r="I5914" t="str">
        <f>IFERROR(IF(VLOOKUP(Test!G5914,SanityCheck!$F$2:$F$6384,1,FALSE)=Test!G5914,"Y","N"),"N")</f>
        <v>Y</v>
      </c>
    </row>
    <row r="5915" spans="1:9" x14ac:dyDescent="0.25">
      <c r="A5915" t="s">
        <v>3236</v>
      </c>
      <c r="B5915" t="s">
        <v>7834</v>
      </c>
      <c r="C5915" t="s">
        <v>7838</v>
      </c>
      <c r="D5915">
        <v>1995</v>
      </c>
      <c r="E5915" t="s">
        <v>7840</v>
      </c>
      <c r="G5915" t="str">
        <f t="shared" si="92"/>
        <v>General ApplicationsHealth Care Systems ISimulating an Emergency Department "Is as Much Fun as..."1995Linda Stamp</v>
      </c>
      <c r="I5915" t="str">
        <f>IFERROR(IF(VLOOKUP(Test!G5915,SanityCheck!$F$2:$F$6384,1,FALSE)=Test!G5915,"Y","N"),"N")</f>
        <v>Y</v>
      </c>
    </row>
    <row r="5916" spans="1:9" x14ac:dyDescent="0.25">
      <c r="A5916" t="s">
        <v>3236</v>
      </c>
      <c r="B5916" t="s">
        <v>7834</v>
      </c>
      <c r="C5916" t="s">
        <v>7838</v>
      </c>
      <c r="D5916">
        <v>1995</v>
      </c>
      <c r="E5916" t="s">
        <v>7845</v>
      </c>
      <c r="G5916" t="str">
        <f t="shared" si="92"/>
        <v>General ApplicationsHealth Care Systems ISimulating an Emergency Department "Is as Much Fun as..."1995Patricia Wolfe</v>
      </c>
      <c r="I5916" t="str">
        <f>IFERROR(IF(VLOOKUP(Test!G5916,SanityCheck!$F$2:$F$6384,1,FALSE)=Test!G5916,"Y","N"),"N")</f>
        <v>Y</v>
      </c>
    </row>
    <row r="5917" spans="1:9" x14ac:dyDescent="0.25">
      <c r="A5917" t="s">
        <v>3236</v>
      </c>
      <c r="B5917" t="s">
        <v>7834</v>
      </c>
      <c r="C5917" t="s">
        <v>7844</v>
      </c>
      <c r="D5917">
        <v>1995</v>
      </c>
      <c r="E5917" t="s">
        <v>2863</v>
      </c>
      <c r="G5917" t="str">
        <f t="shared" si="92"/>
        <v>General ApplicationsHealth Care Systems IA Generic Simulation Package for Organising Outpatient Clinics1995Ray J. Paul</v>
      </c>
      <c r="I5917" t="str">
        <f>IFERROR(IF(VLOOKUP(Test!G5917,SanityCheck!$F$2:$F$6384,1,FALSE)=Test!G5917,"Y","N"),"N")</f>
        <v>Y</v>
      </c>
    </row>
    <row r="5918" spans="1:9" x14ac:dyDescent="0.25">
      <c r="A5918" t="s">
        <v>3236</v>
      </c>
      <c r="B5918" t="s">
        <v>7834</v>
      </c>
      <c r="C5918" t="s">
        <v>7844</v>
      </c>
      <c r="D5918">
        <v>1995</v>
      </c>
      <c r="E5918" t="s">
        <v>7843</v>
      </c>
      <c r="G5918" t="str">
        <f t="shared" si="92"/>
        <v>General ApplicationsHealth Care Systems IA Generic Simulation Package for Organising Outpatient Clinics1995Jasna Kuljis</v>
      </c>
      <c r="I5918" t="str">
        <f>IFERROR(IF(VLOOKUP(Test!G5918,SanityCheck!$F$2:$F$6384,1,FALSE)=Test!G5918,"Y","N"),"N")</f>
        <v>Y</v>
      </c>
    </row>
    <row r="5919" spans="1:9" x14ac:dyDescent="0.25">
      <c r="A5919" t="s">
        <v>3236</v>
      </c>
      <c r="B5919" t="s">
        <v>7834</v>
      </c>
      <c r="C5919" t="s">
        <v>7833</v>
      </c>
      <c r="D5919">
        <v>1995</v>
      </c>
      <c r="E5919" t="s">
        <v>7835</v>
      </c>
      <c r="G5919" t="str">
        <f t="shared" si="92"/>
        <v>General ApplicationsHealth Care Systems IReducing Time in an Emergency Room Via a Fast-Track1995Marelys L. Garcia</v>
      </c>
      <c r="I5919" t="str">
        <f>IFERROR(IF(VLOOKUP(Test!G5919,SanityCheck!$F$2:$F$6384,1,FALSE)=Test!G5919,"Y","N"),"N")</f>
        <v>Y</v>
      </c>
    </row>
    <row r="5920" spans="1:9" x14ac:dyDescent="0.25">
      <c r="A5920" t="s">
        <v>3236</v>
      </c>
      <c r="B5920" t="s">
        <v>7834</v>
      </c>
      <c r="C5920" t="s">
        <v>7833</v>
      </c>
      <c r="D5920">
        <v>1995</v>
      </c>
      <c r="E5920" t="s">
        <v>2818</v>
      </c>
      <c r="G5920" t="str">
        <f t="shared" si="92"/>
        <v>General ApplicationsHealth Care Systems IReducing Time in an Emergency Room Via a Fast-Track1995Martha A. Centeno</v>
      </c>
      <c r="I5920" t="str">
        <f>IFERROR(IF(VLOOKUP(Test!G5920,SanityCheck!$F$2:$F$6384,1,FALSE)=Test!G5920,"Y","N"),"N")</f>
        <v>Y</v>
      </c>
    </row>
    <row r="5921" spans="1:9" x14ac:dyDescent="0.25">
      <c r="A5921" t="s">
        <v>3236</v>
      </c>
      <c r="B5921" t="s">
        <v>7834</v>
      </c>
      <c r="C5921" t="s">
        <v>7833</v>
      </c>
      <c r="D5921">
        <v>1995</v>
      </c>
      <c r="E5921" t="s">
        <v>7836</v>
      </c>
      <c r="G5921" t="str">
        <f t="shared" si="92"/>
        <v>General ApplicationsHealth Care Systems IReducing Time in an Emergency Room Via a Fast-Track1995Camille Rivera</v>
      </c>
      <c r="I5921" t="str">
        <f>IFERROR(IF(VLOOKUP(Test!G5921,SanityCheck!$F$2:$F$6384,1,FALSE)=Test!G5921,"Y","N"),"N")</f>
        <v>Y</v>
      </c>
    </row>
    <row r="5922" spans="1:9" x14ac:dyDescent="0.25">
      <c r="A5922" t="s">
        <v>3236</v>
      </c>
      <c r="B5922" t="s">
        <v>7834</v>
      </c>
      <c r="C5922" t="s">
        <v>7833</v>
      </c>
      <c r="D5922">
        <v>1995</v>
      </c>
      <c r="E5922" t="s">
        <v>7839</v>
      </c>
      <c r="G5922" t="str">
        <f t="shared" si="92"/>
        <v>General ApplicationsHealth Care Systems IReducing Time in an Emergency Room Via a Fast-Track1995Nina DeCario</v>
      </c>
      <c r="I5922" t="str">
        <f>IFERROR(IF(VLOOKUP(Test!G5922,SanityCheck!$F$2:$F$6384,1,FALSE)=Test!G5922,"Y","N"),"N")</f>
        <v>Y</v>
      </c>
    </row>
    <row r="5923" spans="1:9" x14ac:dyDescent="0.25">
      <c r="A5923" t="s">
        <v>3236</v>
      </c>
      <c r="B5923" t="s">
        <v>7847</v>
      </c>
      <c r="C5923" t="s">
        <v>7848</v>
      </c>
      <c r="D5923">
        <v>1995</v>
      </c>
      <c r="E5923" t="s">
        <v>7010</v>
      </c>
      <c r="G5923" t="str">
        <f t="shared" si="92"/>
        <v>General ApplicationsHealth Care Systems IIA Systems Analysis and Model of Real-Time Skin Cancer Treatment1995J. Harold Pardue</v>
      </c>
      <c r="I5923" t="str">
        <f>IFERROR(IF(VLOOKUP(Test!G5923,SanityCheck!$F$2:$F$6384,1,FALSE)=Test!G5923,"Y","N"),"N")</f>
        <v>Y</v>
      </c>
    </row>
    <row r="5924" spans="1:9" x14ac:dyDescent="0.25">
      <c r="A5924" t="s">
        <v>3236</v>
      </c>
      <c r="B5924" t="s">
        <v>7847</v>
      </c>
      <c r="C5924" t="s">
        <v>7848</v>
      </c>
      <c r="D5924">
        <v>1995</v>
      </c>
      <c r="E5924" t="s">
        <v>2003</v>
      </c>
      <c r="G5924" t="str">
        <f t="shared" si="92"/>
        <v>General ApplicationsHealth Care Systems IIA Systems Analysis and Model of Real-Time Skin Cancer Treatment1995Thomas D. Clark  Jr.</v>
      </c>
      <c r="I5924" t="str">
        <f>IFERROR(IF(VLOOKUP(Test!G5924,SanityCheck!$F$2:$F$6384,1,FALSE)=Test!G5924,"Y","N"),"N")</f>
        <v>Y</v>
      </c>
    </row>
    <row r="5925" spans="1:9" x14ac:dyDescent="0.25">
      <c r="A5925" t="s">
        <v>3236</v>
      </c>
      <c r="B5925" t="s">
        <v>7847</v>
      </c>
      <c r="C5925" t="s">
        <v>7848</v>
      </c>
      <c r="D5925">
        <v>1995</v>
      </c>
      <c r="E5925" t="s">
        <v>7849</v>
      </c>
      <c r="G5925" t="str">
        <f t="shared" si="92"/>
        <v>General ApplicationsHealth Care Systems IIA Systems Analysis and Model of Real-Time Skin Cancer Treatment1995Armand b. Cognetta</v>
      </c>
      <c r="I5925" t="str">
        <f>IFERROR(IF(VLOOKUP(Test!G5925,SanityCheck!$F$2:$F$6384,1,FALSE)=Test!G5925,"Y","N"),"N")</f>
        <v>Y</v>
      </c>
    </row>
    <row r="5926" spans="1:9" x14ac:dyDescent="0.25">
      <c r="A5926" t="s">
        <v>3236</v>
      </c>
      <c r="B5926" t="s">
        <v>7847</v>
      </c>
      <c r="C5926" t="s">
        <v>7850</v>
      </c>
      <c r="D5926">
        <v>1995</v>
      </c>
      <c r="E5926" t="s">
        <v>2398</v>
      </c>
      <c r="G5926" t="str">
        <f t="shared" si="92"/>
        <v>General ApplicationsHealth Care Systems IIModeling a Hospital Main Cafeteria1995William A. Stout  Jr.</v>
      </c>
      <c r="I5926" t="str">
        <f>IFERROR(IF(VLOOKUP(Test!G5926,SanityCheck!$F$2:$F$6384,1,FALSE)=Test!G5926,"Y","N"),"N")</f>
        <v>Y</v>
      </c>
    </row>
    <row r="5927" spans="1:9" x14ac:dyDescent="0.25">
      <c r="A5927" t="s">
        <v>3236</v>
      </c>
      <c r="B5927" t="s">
        <v>7847</v>
      </c>
      <c r="C5927" t="s">
        <v>7846</v>
      </c>
      <c r="D5927">
        <v>1995</v>
      </c>
      <c r="E5927" t="s">
        <v>1802</v>
      </c>
      <c r="G5927" t="str">
        <f t="shared" si="92"/>
        <v>General ApplicationsHealth Care Systems IIIntrinsic Dynamics and Pharmacometric Model Discrimination1995Meyer Katzper</v>
      </c>
      <c r="I5927" t="str">
        <f>IFERROR(IF(VLOOKUP(Test!G5927,SanityCheck!$F$2:$F$6384,1,FALSE)=Test!G5927,"Y","N"),"N")</f>
        <v>Y</v>
      </c>
    </row>
    <row r="5928" spans="1:9" x14ac:dyDescent="0.25">
      <c r="A5928" t="s">
        <v>3236</v>
      </c>
      <c r="B5928" t="s">
        <v>7020</v>
      </c>
      <c r="C5928" t="s">
        <v>7024</v>
      </c>
      <c r="D5928">
        <v>1995</v>
      </c>
      <c r="E5928" t="s">
        <v>7023</v>
      </c>
      <c r="G5928" t="str">
        <f t="shared" si="92"/>
        <v>General ApplicationsService SystemsThe Customer Service Office Simulation1995Marda Redditt</v>
      </c>
      <c r="I5928" t="str">
        <f>IFERROR(IF(VLOOKUP(Test!G5928,SanityCheck!$F$2:$F$6384,1,FALSE)=Test!G5928,"Y","N"),"N")</f>
        <v>Y</v>
      </c>
    </row>
    <row r="5929" spans="1:9" x14ac:dyDescent="0.25">
      <c r="A5929" t="s">
        <v>3236</v>
      </c>
      <c r="B5929" t="s">
        <v>7020</v>
      </c>
      <c r="C5929" t="s">
        <v>7030</v>
      </c>
      <c r="D5929">
        <v>1995</v>
      </c>
      <c r="E5929" t="s">
        <v>7033</v>
      </c>
      <c r="G5929" t="str">
        <f t="shared" si="92"/>
        <v>General ApplicationsService SystemsA Simulation and Analysis of Bank Teller Manning1995Donald Hammond</v>
      </c>
      <c r="I5929" t="str">
        <f>IFERROR(IF(VLOOKUP(Test!G5929,SanityCheck!$F$2:$F$6384,1,FALSE)=Test!G5929,"Y","N"),"N")</f>
        <v>Y</v>
      </c>
    </row>
    <row r="5930" spans="1:9" x14ac:dyDescent="0.25">
      <c r="A5930" t="s">
        <v>3236</v>
      </c>
      <c r="B5930" t="s">
        <v>7020</v>
      </c>
      <c r="C5930" t="s">
        <v>7030</v>
      </c>
      <c r="D5930">
        <v>1995</v>
      </c>
      <c r="E5930" t="s">
        <v>7029</v>
      </c>
      <c r="G5930" t="str">
        <f t="shared" si="92"/>
        <v>General ApplicationsService SystemsA Simulation and Analysis of Bank Teller Manning1995Sathin Mahesh</v>
      </c>
      <c r="I5930" t="str">
        <f>IFERROR(IF(VLOOKUP(Test!G5930,SanityCheck!$F$2:$F$6384,1,FALSE)=Test!G5930,"Y","N"),"N")</f>
        <v>Y</v>
      </c>
    </row>
    <row r="5931" spans="1:9" x14ac:dyDescent="0.25">
      <c r="A5931" t="s">
        <v>3236</v>
      </c>
      <c r="B5931" t="s">
        <v>7020</v>
      </c>
      <c r="C5931" t="s">
        <v>7022</v>
      </c>
      <c r="D5931">
        <v>1995</v>
      </c>
      <c r="E5931" t="s">
        <v>7021</v>
      </c>
      <c r="G5931" t="str">
        <f t="shared" si="92"/>
        <v>General ApplicationsService SystemsBuilding the Business Using Process Simulation1995Anil Swami</v>
      </c>
      <c r="I5931" t="str">
        <f>IFERROR(IF(VLOOKUP(Test!G5931,SanityCheck!$F$2:$F$6384,1,FALSE)=Test!G5931,"Y","N"),"N")</f>
        <v>Y</v>
      </c>
    </row>
    <row r="5932" spans="1:9" x14ac:dyDescent="0.25">
      <c r="A5932" t="s">
        <v>3236</v>
      </c>
      <c r="B5932" t="s">
        <v>5857</v>
      </c>
      <c r="C5932" t="s">
        <v>5870</v>
      </c>
      <c r="D5932">
        <v>1995</v>
      </c>
      <c r="E5932" t="s">
        <v>5871</v>
      </c>
      <c r="G5932" t="str">
        <f t="shared" si="92"/>
        <v>General ApplicationsTransportation Systems ISimulation-Based Real-Time Decision Making for Route Planning1995Jin Joo Lee</v>
      </c>
      <c r="I5932" t="str">
        <f>IFERROR(IF(VLOOKUP(Test!G5932,SanityCheck!$F$2:$F$6384,1,FALSE)=Test!G5932,"Y","N"),"N")</f>
        <v>Y</v>
      </c>
    </row>
    <row r="5933" spans="1:9" x14ac:dyDescent="0.25">
      <c r="A5933" t="s">
        <v>3236</v>
      </c>
      <c r="B5933" t="s">
        <v>5857</v>
      </c>
      <c r="C5933" t="s">
        <v>5870</v>
      </c>
      <c r="D5933">
        <v>1995</v>
      </c>
      <c r="E5933" t="s">
        <v>2747</v>
      </c>
      <c r="G5933" t="str">
        <f t="shared" si="92"/>
        <v>General ApplicationsTransportation Systems ISimulation-Based Real-Time Decision Making for Route Planning1995Paul A. Fishwick</v>
      </c>
      <c r="I5933" t="str">
        <f>IFERROR(IF(VLOOKUP(Test!G5933,SanityCheck!$F$2:$F$6384,1,FALSE)=Test!G5933,"Y","N"),"N")</f>
        <v>Y</v>
      </c>
    </row>
    <row r="5934" spans="1:9" x14ac:dyDescent="0.25">
      <c r="A5934" t="s">
        <v>3236</v>
      </c>
      <c r="B5934" t="s">
        <v>5857</v>
      </c>
      <c r="C5934" t="s">
        <v>5861</v>
      </c>
      <c r="D5934">
        <v>1995</v>
      </c>
      <c r="E5934" t="s">
        <v>5860</v>
      </c>
      <c r="G5934" t="str">
        <f t="shared" si="92"/>
        <v>General ApplicationsTransportation Systems IA Train Operations Simulation for Miami's SR 836 Corridor1995Onala M. Atala</v>
      </c>
      <c r="I5934" t="str">
        <f>IFERROR(IF(VLOOKUP(Test!G5934,SanityCheck!$F$2:$F$6384,1,FALSE)=Test!G5934,"Y","N"),"N")</f>
        <v>Y</v>
      </c>
    </row>
    <row r="5935" spans="1:9" x14ac:dyDescent="0.25">
      <c r="A5935" t="s">
        <v>3236</v>
      </c>
      <c r="B5935" t="s">
        <v>5857</v>
      </c>
      <c r="C5935" t="s">
        <v>5861</v>
      </c>
      <c r="D5935">
        <v>1995</v>
      </c>
      <c r="E5935" t="s">
        <v>2819</v>
      </c>
      <c r="G5935" t="str">
        <f t="shared" si="92"/>
        <v>General ApplicationsTransportation Systems IA Train Operations Simulation for Miami's SR 836 Corridor1995John S. Carson</v>
      </c>
      <c r="I5935" t="str">
        <f>IFERROR(IF(VLOOKUP(Test!G5935,SanityCheck!$F$2:$F$6384,1,FALSE)=Test!G5935,"Y","N"),"N")</f>
        <v>Y</v>
      </c>
    </row>
    <row r="5936" spans="1:9" x14ac:dyDescent="0.25">
      <c r="A5936" t="s">
        <v>3236</v>
      </c>
      <c r="B5936" t="s">
        <v>5857</v>
      </c>
      <c r="C5936" t="s">
        <v>5856</v>
      </c>
      <c r="D5936">
        <v>1995</v>
      </c>
      <c r="E5936" t="s">
        <v>5864</v>
      </c>
      <c r="G5936" t="str">
        <f t="shared" si="92"/>
        <v>General ApplicationsTransportation Systems IAn Improved Response Surface Methodology Algorithm with an Application to Traffic Signal Optimization for Urban Networks1995Shirish S. Joshi</v>
      </c>
      <c r="I5936" t="str">
        <f>IFERROR(IF(VLOOKUP(Test!G5936,SanityCheck!$F$2:$F$6384,1,FALSE)=Test!G5936,"Y","N"),"N")</f>
        <v>Y</v>
      </c>
    </row>
    <row r="5937" spans="1:9" x14ac:dyDescent="0.25">
      <c r="A5937" t="s">
        <v>3236</v>
      </c>
      <c r="B5937" t="s">
        <v>5857</v>
      </c>
      <c r="C5937" t="s">
        <v>5856</v>
      </c>
      <c r="D5937">
        <v>1995</v>
      </c>
      <c r="E5937" t="s">
        <v>5855</v>
      </c>
      <c r="G5937" t="str">
        <f t="shared" si="92"/>
        <v>General ApplicationsTransportation Systems IAn Improved Response Surface Methodology Algorithm with an Application to Traffic Signal Optimization for Urban Networks1995Ajay K. Rathi</v>
      </c>
      <c r="I5937" t="str">
        <f>IFERROR(IF(VLOOKUP(Test!G5937,SanityCheck!$F$2:$F$6384,1,FALSE)=Test!G5937,"Y","N"),"N")</f>
        <v>Y</v>
      </c>
    </row>
    <row r="5938" spans="1:9" x14ac:dyDescent="0.25">
      <c r="A5938" t="s">
        <v>3236</v>
      </c>
      <c r="B5938" t="s">
        <v>5857</v>
      </c>
      <c r="C5938" t="s">
        <v>5856</v>
      </c>
      <c r="D5938">
        <v>1995</v>
      </c>
      <c r="E5938" t="s">
        <v>4743</v>
      </c>
      <c r="G5938" t="str">
        <f t="shared" si="92"/>
        <v>General ApplicationsTransportation Systems IAn Improved Response Surface Methodology Algorithm with an Application to Traffic Signal Optimization for Urban Networks1995Jeffrey D. Tew</v>
      </c>
      <c r="I5938" t="str">
        <f>IFERROR(IF(VLOOKUP(Test!G5938,SanityCheck!$F$2:$F$6384,1,FALSE)=Test!G5938,"Y","N"),"N")</f>
        <v>Y</v>
      </c>
    </row>
    <row r="5939" spans="1:9" x14ac:dyDescent="0.25">
      <c r="A5939" t="s">
        <v>3236</v>
      </c>
      <c r="B5939" t="s">
        <v>5873</v>
      </c>
      <c r="C5939" t="s">
        <v>5890</v>
      </c>
      <c r="D5939">
        <v>1995</v>
      </c>
      <c r="E5939" t="s">
        <v>5889</v>
      </c>
      <c r="G5939" t="str">
        <f t="shared" si="92"/>
        <v>General ApplicationsTransportation Systems IIEnhanced THOREAU Traffic Simulation for Intelligent Transportation Systems (ITS)1995Paul T. R. Wang</v>
      </c>
      <c r="I5939" t="str">
        <f>IFERROR(IF(VLOOKUP(Test!G5939,SanityCheck!$F$2:$F$6384,1,FALSE)=Test!G5939,"Y","N"),"N")</f>
        <v>Y</v>
      </c>
    </row>
    <row r="5940" spans="1:9" x14ac:dyDescent="0.25">
      <c r="A5940" t="s">
        <v>3236</v>
      </c>
      <c r="B5940" t="s">
        <v>5873</v>
      </c>
      <c r="C5940" t="s">
        <v>5890</v>
      </c>
      <c r="D5940">
        <v>1995</v>
      </c>
      <c r="E5940" t="s">
        <v>5895</v>
      </c>
      <c r="G5940" t="str">
        <f t="shared" si="92"/>
        <v>General ApplicationsTransportation Systems IIEnhanced THOREAU Traffic Simulation for Intelligent Transportation Systems (ITS)1995Richard A. Glassco</v>
      </c>
      <c r="I5940" t="str">
        <f>IFERROR(IF(VLOOKUP(Test!G5940,SanityCheck!$F$2:$F$6384,1,FALSE)=Test!G5940,"Y","N"),"N")</f>
        <v>Y</v>
      </c>
    </row>
    <row r="5941" spans="1:9" x14ac:dyDescent="0.25">
      <c r="A5941" t="s">
        <v>3236</v>
      </c>
      <c r="B5941" t="s">
        <v>5873</v>
      </c>
      <c r="C5941" t="s">
        <v>5872</v>
      </c>
      <c r="D5941">
        <v>1995</v>
      </c>
      <c r="E5941" t="s">
        <v>577</v>
      </c>
      <c r="G5941" t="str">
        <f t="shared" si="92"/>
        <v>General ApplicationsTransportation Systems IIA Distributed Simulation Model of Air Traffic in the National Airspace System1995Eric L. Blair</v>
      </c>
      <c r="I5941" t="str">
        <f>IFERROR(IF(VLOOKUP(Test!G5941,SanityCheck!$F$2:$F$6384,1,FALSE)=Test!G5941,"Y","N"),"N")</f>
        <v>Y</v>
      </c>
    </row>
    <row r="5942" spans="1:9" x14ac:dyDescent="0.25">
      <c r="A5942" t="s">
        <v>3236</v>
      </c>
      <c r="B5942" t="s">
        <v>5873</v>
      </c>
      <c r="C5942" t="s">
        <v>5872</v>
      </c>
      <c r="D5942">
        <v>1995</v>
      </c>
      <c r="E5942" t="s">
        <v>5887</v>
      </c>
      <c r="G5942" t="str">
        <f t="shared" si="92"/>
        <v>General ApplicationsTransportation Systems IIA Distributed Simulation Model of Air Traffic in the National Airspace System1995Frederick P. Wieland</v>
      </c>
      <c r="I5942" t="str">
        <f>IFERROR(IF(VLOOKUP(Test!G5942,SanityCheck!$F$2:$F$6384,1,FALSE)=Test!G5942,"Y","N"),"N")</f>
        <v>Y</v>
      </c>
    </row>
    <row r="5943" spans="1:9" x14ac:dyDescent="0.25">
      <c r="A5943" t="s">
        <v>3236</v>
      </c>
      <c r="B5943" t="s">
        <v>5873</v>
      </c>
      <c r="C5943" t="s">
        <v>5872</v>
      </c>
      <c r="D5943">
        <v>1995</v>
      </c>
      <c r="E5943" t="s">
        <v>5891</v>
      </c>
      <c r="G5943" t="str">
        <f t="shared" si="92"/>
        <v>General ApplicationsTransportation Systems IIA Distributed Simulation Model of Air Traffic in the National Airspace System1995Anthony E. Zukas</v>
      </c>
      <c r="I5943" t="str">
        <f>IFERROR(IF(VLOOKUP(Test!G5943,SanityCheck!$F$2:$F$6384,1,FALSE)=Test!G5943,"Y","N"),"N")</f>
        <v>Y</v>
      </c>
    </row>
    <row r="5944" spans="1:9" x14ac:dyDescent="0.25">
      <c r="A5944" t="s">
        <v>3236</v>
      </c>
      <c r="B5944" t="s">
        <v>5873</v>
      </c>
      <c r="C5944" t="s">
        <v>5881</v>
      </c>
      <c r="D5944">
        <v>1995</v>
      </c>
      <c r="E5944" t="s">
        <v>5880</v>
      </c>
      <c r="G5944" t="str">
        <f t="shared" si="92"/>
        <v>General ApplicationsTransportation Systems IIEvaluation of an Adaptive Traffic Control Technique with Underlying System Changes1995Richard H. Smith</v>
      </c>
      <c r="I5944" t="str">
        <f>IFERROR(IF(VLOOKUP(Test!G5944,SanityCheck!$F$2:$F$6384,1,FALSE)=Test!G5944,"Y","N"),"N")</f>
        <v>Y</v>
      </c>
    </row>
    <row r="5945" spans="1:9" x14ac:dyDescent="0.25">
      <c r="A5945" t="s">
        <v>3236</v>
      </c>
      <c r="B5945" t="s">
        <v>5873</v>
      </c>
      <c r="C5945" t="s">
        <v>5881</v>
      </c>
      <c r="D5945">
        <v>1995</v>
      </c>
      <c r="E5945" t="s">
        <v>5882</v>
      </c>
      <c r="G5945" t="str">
        <f t="shared" si="92"/>
        <v>General ApplicationsTransportation Systems IIEvaluation of an Adaptive Traffic Control Technique with Underlying System Changes1995Daniel C. Chin</v>
      </c>
      <c r="I5945" t="str">
        <f>IFERROR(IF(VLOOKUP(Test!G5945,SanityCheck!$F$2:$F$6384,1,FALSE)=Test!G5945,"Y","N"),"N")</f>
        <v>Y</v>
      </c>
    </row>
    <row r="5946" spans="1:9" x14ac:dyDescent="0.25">
      <c r="A5946" t="s">
        <v>2182</v>
      </c>
      <c r="B5946" t="s">
        <v>7853</v>
      </c>
      <c r="C5946" t="s">
        <v>7852</v>
      </c>
      <c r="D5946">
        <v>1995</v>
      </c>
      <c r="E5946" t="s">
        <v>7851</v>
      </c>
      <c r="G5946" t="str">
        <f t="shared" si="92"/>
        <v>Military ApplicationsKeynote Address and Panel DiscussionMilitary Simulation and Modeling - Today - Tomorrow1995Joseph J. Redden</v>
      </c>
      <c r="I5946" t="str">
        <f>IFERROR(IF(VLOOKUP(Test!G5946,SanityCheck!$F$2:$F$6384,1,FALSE)=Test!G5946,"Y","N"),"N")</f>
        <v>Y</v>
      </c>
    </row>
    <row r="5947" spans="1:9" x14ac:dyDescent="0.25">
      <c r="A5947" t="s">
        <v>2182</v>
      </c>
      <c r="B5947" t="s">
        <v>7856</v>
      </c>
      <c r="C5947" t="s">
        <v>7861</v>
      </c>
      <c r="D5947">
        <v>1995</v>
      </c>
      <c r="E5947" t="s">
        <v>7860</v>
      </c>
      <c r="G5947" t="str">
        <f t="shared" si="92"/>
        <v>Military ApplicationsJoint Theater Level Simulation: Training and AnalysisThe Joint Theater Level Simulation in Military Operations Other Than War1995Robert H. Bolling</v>
      </c>
      <c r="I5947" t="str">
        <f>IFERROR(IF(VLOOKUP(Test!G5947,SanityCheck!$F$2:$F$6384,1,FALSE)=Test!G5947,"Y","N"),"N")</f>
        <v>Y</v>
      </c>
    </row>
    <row r="5948" spans="1:9" x14ac:dyDescent="0.25">
      <c r="A5948" t="s">
        <v>2182</v>
      </c>
      <c r="B5948" t="s">
        <v>7856</v>
      </c>
      <c r="C5948" t="s">
        <v>7858</v>
      </c>
      <c r="D5948">
        <v>1995</v>
      </c>
      <c r="E5948" t="s">
        <v>7857</v>
      </c>
      <c r="G5948" t="str">
        <f t="shared" si="92"/>
        <v>Military ApplicationsJoint Theater Level Simulation: Training and AnalysisDevelopment and Implementation of Measures of Effectiveness for the Universal Joint Task List in the Joint Theater Level Simulation1995Ray Combs</v>
      </c>
      <c r="I5948" t="str">
        <f>IFERROR(IF(VLOOKUP(Test!G5948,SanityCheck!$F$2:$F$6384,1,FALSE)=Test!G5948,"Y","N"),"N")</f>
        <v>Y</v>
      </c>
    </row>
    <row r="5949" spans="1:9" x14ac:dyDescent="0.25">
      <c r="A5949" t="s">
        <v>2182</v>
      </c>
      <c r="B5949" t="s">
        <v>7856</v>
      </c>
      <c r="C5949" t="s">
        <v>7858</v>
      </c>
      <c r="D5949">
        <v>1995</v>
      </c>
      <c r="E5949" t="s">
        <v>7862</v>
      </c>
      <c r="G5949" t="str">
        <f t="shared" si="92"/>
        <v>Military ApplicationsJoint Theater Level Simulation: Training and AnalysisDevelopment and Implementation of Measures of Effectiveness for the Universal Joint Task List in the Joint Theater Level Simulation1995Sam Parry</v>
      </c>
      <c r="I5949" t="str">
        <f>IFERROR(IF(VLOOKUP(Test!G5949,SanityCheck!$F$2:$F$6384,1,FALSE)=Test!G5949,"Y","N"),"N")</f>
        <v>Y</v>
      </c>
    </row>
    <row r="5950" spans="1:9" x14ac:dyDescent="0.25">
      <c r="A5950" t="s">
        <v>2182</v>
      </c>
      <c r="B5950" t="s">
        <v>7856</v>
      </c>
      <c r="C5950" t="s">
        <v>7858</v>
      </c>
      <c r="D5950">
        <v>1995</v>
      </c>
      <c r="E5950" t="s">
        <v>7859</v>
      </c>
      <c r="G5950" t="str">
        <f t="shared" si="92"/>
        <v>Military ApplicationsJoint Theater Level Simulation: Training and AnalysisDevelopment and Implementation of Measures of Effectiveness for the Universal Joint Task List in the Joint Theater Level Simulation1995Chris Towery</v>
      </c>
      <c r="I5950" t="str">
        <f>IFERROR(IF(VLOOKUP(Test!G5950,SanityCheck!$F$2:$F$6384,1,FALSE)=Test!G5950,"Y","N"),"N")</f>
        <v>Y</v>
      </c>
    </row>
    <row r="5951" spans="1:9" x14ac:dyDescent="0.25">
      <c r="A5951" t="s">
        <v>2182</v>
      </c>
      <c r="B5951" t="s">
        <v>7856</v>
      </c>
      <c r="C5951" t="s">
        <v>7855</v>
      </c>
      <c r="D5951">
        <v>1995</v>
      </c>
      <c r="E5951" t="s">
        <v>7854</v>
      </c>
      <c r="G5951" t="str">
        <f t="shared" si="92"/>
        <v>Military ApplicationsJoint Theater Level Simulation: Training and AnalysisCASE Tool Integration and Utilization Within the Joint Theater Level Simulation (JTLS)1995Robert L. Wittman  Jr.</v>
      </c>
      <c r="I5951" t="str">
        <f>IFERROR(IF(VLOOKUP(Test!G5951,SanityCheck!$F$2:$F$6384,1,FALSE)=Test!G5951,"Y","N"),"N")</f>
        <v>Y</v>
      </c>
    </row>
    <row r="5952" spans="1:9" x14ac:dyDescent="0.25">
      <c r="A5952" t="s">
        <v>2182</v>
      </c>
      <c r="B5952" t="s">
        <v>7865</v>
      </c>
      <c r="C5952" t="s">
        <v>7869</v>
      </c>
      <c r="D5952">
        <v>1995</v>
      </c>
      <c r="E5952" t="s">
        <v>7868</v>
      </c>
      <c r="G5952" t="str">
        <f t="shared" si="92"/>
        <v>Military ApplicationsApplied and Developing TechniquesTechnology Trends in Military Simulation1995Ivar Oswalt</v>
      </c>
      <c r="I5952" t="str">
        <f>IFERROR(IF(VLOOKUP(Test!G5952,SanityCheck!$F$2:$F$6384,1,FALSE)=Test!G5952,"Y","N"),"N")</f>
        <v>Y</v>
      </c>
    </row>
    <row r="5953" spans="1:9" x14ac:dyDescent="0.25">
      <c r="A5953" t="s">
        <v>2182</v>
      </c>
      <c r="B5953" t="s">
        <v>7865</v>
      </c>
      <c r="C5953" t="s">
        <v>7864</v>
      </c>
      <c r="D5953">
        <v>1995</v>
      </c>
      <c r="E5953" t="s">
        <v>7863</v>
      </c>
      <c r="G5953" t="str">
        <f t="shared" si="92"/>
        <v>Military ApplicationsApplied and Developing TechniquesUsing Computer Simulation to Reengineer Traditional Stove-Piped Army Staffs for Information Operations in the 21st Century1995Michael L. McGinnis</v>
      </c>
      <c r="I5953" t="str">
        <f>IFERROR(IF(VLOOKUP(Test!G5953,SanityCheck!$F$2:$F$6384,1,FALSE)=Test!G5953,"Y","N"),"N")</f>
        <v>Y</v>
      </c>
    </row>
    <row r="5954" spans="1:9" x14ac:dyDescent="0.25">
      <c r="A5954" t="s">
        <v>2182</v>
      </c>
      <c r="B5954" t="s">
        <v>7865</v>
      </c>
      <c r="C5954" t="s">
        <v>7864</v>
      </c>
      <c r="D5954">
        <v>1995</v>
      </c>
      <c r="E5954" t="s">
        <v>7870</v>
      </c>
      <c r="G5954" t="str">
        <f t="shared" ref="G5954:G6017" si="93">CONCATENATE(A5954,B5954,C5954,D5954,E5954)</f>
        <v>Military ApplicationsApplied and Developing TechniquesUsing Computer Simulation to Reengineer Traditional Stove-Piped Army Staffs for Information Operations in the 21st Century1995Robert G. Phelan  Jr.</v>
      </c>
      <c r="I5954" t="str">
        <f>IFERROR(IF(VLOOKUP(Test!G5954,SanityCheck!$F$2:$F$6384,1,FALSE)=Test!G5954,"Y","N"),"N")</f>
        <v>Y</v>
      </c>
    </row>
    <row r="5955" spans="1:9" x14ac:dyDescent="0.25">
      <c r="A5955" t="s">
        <v>2182</v>
      </c>
      <c r="B5955" t="s">
        <v>7865</v>
      </c>
      <c r="C5955" t="s">
        <v>7867</v>
      </c>
      <c r="D5955">
        <v>1995</v>
      </c>
      <c r="E5955" t="s">
        <v>7871</v>
      </c>
      <c r="G5955" t="str">
        <f t="shared" si="93"/>
        <v>Military ApplicationsApplied and Developing TechniquesFuture Joint Warfare Analysis Model Designs1995William G. Lese  Jr.</v>
      </c>
      <c r="I5955" t="str">
        <f>IFERROR(IF(VLOOKUP(Test!G5955,SanityCheck!$F$2:$F$6384,1,FALSE)=Test!G5955,"Y","N"),"N")</f>
        <v>Y</v>
      </c>
    </row>
    <row r="5956" spans="1:9" x14ac:dyDescent="0.25">
      <c r="A5956" t="s">
        <v>2182</v>
      </c>
      <c r="B5956" t="s">
        <v>7865</v>
      </c>
      <c r="C5956" t="s">
        <v>7867</v>
      </c>
      <c r="D5956">
        <v>1995</v>
      </c>
      <c r="E5956" t="s">
        <v>7866</v>
      </c>
      <c r="G5956" t="str">
        <f t="shared" si="93"/>
        <v>Military ApplicationsApplied and Developing TechniquesFuture Joint Warfare Analysis Model Designs1995Jim Metzger</v>
      </c>
      <c r="I5956" t="str">
        <f>IFERROR(IF(VLOOKUP(Test!G5956,SanityCheck!$F$2:$F$6384,1,FALSE)=Test!G5956,"Y","N"),"N")</f>
        <v>Y</v>
      </c>
    </row>
    <row r="5957" spans="1:9" x14ac:dyDescent="0.25">
      <c r="A5957" t="s">
        <v>2182</v>
      </c>
      <c r="B5957" t="s">
        <v>7874</v>
      </c>
      <c r="C5957" t="s">
        <v>7881</v>
      </c>
      <c r="D5957">
        <v>1995</v>
      </c>
      <c r="E5957" t="s">
        <v>7880</v>
      </c>
      <c r="G5957" t="str">
        <f t="shared" si="93"/>
        <v>Military ApplicationsVisualizationAdvanced Simulation, Battle Managers, and Visualization1995Joseph J. Molitoris</v>
      </c>
      <c r="I5957" t="str">
        <f>IFERROR(IF(VLOOKUP(Test!G5957,SanityCheck!$F$2:$F$6384,1,FALSE)=Test!G5957,"Y","N"),"N")</f>
        <v>Y</v>
      </c>
    </row>
    <row r="5958" spans="1:9" x14ac:dyDescent="0.25">
      <c r="A5958" t="s">
        <v>2182</v>
      </c>
      <c r="B5958" t="s">
        <v>7874</v>
      </c>
      <c r="C5958" t="s">
        <v>7881</v>
      </c>
      <c r="D5958">
        <v>1995</v>
      </c>
      <c r="E5958" t="s">
        <v>7883</v>
      </c>
      <c r="G5958" t="str">
        <f t="shared" si="93"/>
        <v>Military ApplicationsVisualizationAdvanced Simulation, Battle Managers, and Visualization1995Thomas D. Taylor</v>
      </c>
      <c r="I5958" t="str">
        <f>IFERROR(IF(VLOOKUP(Test!G5958,SanityCheck!$F$2:$F$6384,1,FALSE)=Test!G5958,"Y","N"),"N")</f>
        <v>Y</v>
      </c>
    </row>
    <row r="5959" spans="1:9" x14ac:dyDescent="0.25">
      <c r="A5959" t="s">
        <v>2182</v>
      </c>
      <c r="B5959" t="s">
        <v>7874</v>
      </c>
      <c r="C5959" t="s">
        <v>7873</v>
      </c>
      <c r="D5959">
        <v>1995</v>
      </c>
      <c r="E5959" t="s">
        <v>7879</v>
      </c>
      <c r="G5959" t="str">
        <f t="shared" si="93"/>
        <v>Military ApplicationsVisualizationDistributed Visualization in the Command and Control Environment for Constructive Simulations1995Dennis V. Brockway</v>
      </c>
      <c r="I5959" t="str">
        <f>IFERROR(IF(VLOOKUP(Test!G5959,SanityCheck!$F$2:$F$6384,1,FALSE)=Test!G5959,"Y","N"),"N")</f>
        <v>Y</v>
      </c>
    </row>
    <row r="5960" spans="1:9" x14ac:dyDescent="0.25">
      <c r="A5960" t="s">
        <v>2182</v>
      </c>
      <c r="B5960" t="s">
        <v>7874</v>
      </c>
      <c r="C5960" t="s">
        <v>7873</v>
      </c>
      <c r="D5960">
        <v>1995</v>
      </c>
      <c r="E5960" t="s">
        <v>7884</v>
      </c>
      <c r="G5960" t="str">
        <f t="shared" si="93"/>
        <v>Military ApplicationsVisualizationDistributed Visualization in the Command and Control Environment for Constructive Simulations1995Cheryl A. Ammann</v>
      </c>
      <c r="I5960" t="str">
        <f>IFERROR(IF(VLOOKUP(Test!G5960,SanityCheck!$F$2:$F$6384,1,FALSE)=Test!G5960,"Y","N"),"N")</f>
        <v>Y</v>
      </c>
    </row>
    <row r="5961" spans="1:9" x14ac:dyDescent="0.25">
      <c r="A5961" t="s">
        <v>2182</v>
      </c>
      <c r="B5961" t="s">
        <v>7874</v>
      </c>
      <c r="C5961" t="s">
        <v>7873</v>
      </c>
      <c r="D5961">
        <v>1995</v>
      </c>
      <c r="E5961" t="s">
        <v>7872</v>
      </c>
      <c r="G5961" t="str">
        <f t="shared" si="93"/>
        <v>Military ApplicationsVisualizationDistributed Visualization in the Command and Control Environment for Constructive Simulations1995Marsha J. Boggs</v>
      </c>
      <c r="I5961" t="str">
        <f>IFERROR(IF(VLOOKUP(Test!G5961,SanityCheck!$F$2:$F$6384,1,FALSE)=Test!G5961,"Y","N"),"N")</f>
        <v>Y</v>
      </c>
    </row>
    <row r="5962" spans="1:9" x14ac:dyDescent="0.25">
      <c r="A5962" t="s">
        <v>2182</v>
      </c>
      <c r="B5962" t="s">
        <v>7874</v>
      </c>
      <c r="C5962" t="s">
        <v>7873</v>
      </c>
      <c r="D5962">
        <v>1995</v>
      </c>
      <c r="E5962" t="s">
        <v>7878</v>
      </c>
      <c r="G5962" t="str">
        <f t="shared" si="93"/>
        <v>Military ApplicationsVisualizationDistributed Visualization in the Command and Control Environment for Constructive Simulations1995Cindy S. Sievers</v>
      </c>
      <c r="I5962" t="str">
        <f>IFERROR(IF(VLOOKUP(Test!G5962,SanityCheck!$F$2:$F$6384,1,FALSE)=Test!G5962,"Y","N"),"N")</f>
        <v>Y</v>
      </c>
    </row>
    <row r="5963" spans="1:9" x14ac:dyDescent="0.25">
      <c r="A5963" t="s">
        <v>2182</v>
      </c>
      <c r="B5963" t="s">
        <v>7874</v>
      </c>
      <c r="C5963" t="s">
        <v>7873</v>
      </c>
      <c r="D5963">
        <v>1995</v>
      </c>
      <c r="E5963" t="s">
        <v>7882</v>
      </c>
      <c r="G5963" t="str">
        <f t="shared" si="93"/>
        <v>Military ApplicationsVisualizationDistributed Visualization in the Command and Control Environment for Constructive Simulations1995J. Wayne Anderson</v>
      </c>
      <c r="I5963" t="str">
        <f>IFERROR(IF(VLOOKUP(Test!G5963,SanityCheck!$F$2:$F$6384,1,FALSE)=Test!G5963,"Y","N"),"N")</f>
        <v>Y</v>
      </c>
    </row>
    <row r="5964" spans="1:9" x14ac:dyDescent="0.25">
      <c r="A5964" t="s">
        <v>2182</v>
      </c>
      <c r="B5964" t="s">
        <v>7874</v>
      </c>
      <c r="C5964" t="s">
        <v>7873</v>
      </c>
      <c r="D5964">
        <v>1995</v>
      </c>
      <c r="E5964" t="s">
        <v>7875</v>
      </c>
      <c r="G5964" t="str">
        <f t="shared" si="93"/>
        <v>Military ApplicationsVisualizationDistributed Visualization in the Command and Control Environment for Constructive Simulations1995Linda K. Anderson</v>
      </c>
      <c r="I5964" t="str">
        <f>IFERROR(IF(VLOOKUP(Test!G5964,SanityCheck!$F$2:$F$6384,1,FALSE)=Test!G5964,"Y","N"),"N")</f>
        <v>Y</v>
      </c>
    </row>
    <row r="5965" spans="1:9" x14ac:dyDescent="0.25">
      <c r="A5965" t="s">
        <v>2182</v>
      </c>
      <c r="B5965" t="s">
        <v>7874</v>
      </c>
      <c r="C5965" t="s">
        <v>7877</v>
      </c>
      <c r="D5965">
        <v>1995</v>
      </c>
      <c r="E5965" t="s">
        <v>7876</v>
      </c>
      <c r="G5965" t="str">
        <f t="shared" si="93"/>
        <v>Military ApplicationsVisualizationInterfacing Command and Control Information Systems and Simulation Environments: Technical Approach, Operational Payoff, and Procedural Challenges1995Dirk Coppieters</v>
      </c>
      <c r="I5965" t="str">
        <f>IFERROR(IF(VLOOKUP(Test!G5965,SanityCheck!$F$2:$F$6384,1,FALSE)=Test!G5965,"Y","N"),"N")</f>
        <v>Y</v>
      </c>
    </row>
    <row r="5966" spans="1:9" x14ac:dyDescent="0.25">
      <c r="A5966" t="s">
        <v>2182</v>
      </c>
      <c r="B5966" t="s">
        <v>7887</v>
      </c>
      <c r="C5966" t="s">
        <v>7892</v>
      </c>
      <c r="D5966">
        <v>1995</v>
      </c>
      <c r="E5966" t="s">
        <v>7891</v>
      </c>
      <c r="G5966" t="str">
        <f t="shared" si="93"/>
        <v>Military ApplicationsObject OrientationObject Oriented Military Simulation Development and Application1995Ronald D. Painter</v>
      </c>
      <c r="I5966" t="str">
        <f>IFERROR(IF(VLOOKUP(Test!G5966,SanityCheck!$F$2:$F$6384,1,FALSE)=Test!G5966,"Y","N"),"N")</f>
        <v>Y</v>
      </c>
    </row>
    <row r="5967" spans="1:9" x14ac:dyDescent="0.25">
      <c r="A5967" t="s">
        <v>2182</v>
      </c>
      <c r="B5967" t="s">
        <v>7887</v>
      </c>
      <c r="C5967" t="s">
        <v>7886</v>
      </c>
      <c r="D5967">
        <v>1995</v>
      </c>
      <c r="E5967" t="s">
        <v>7885</v>
      </c>
      <c r="G5967" t="str">
        <f t="shared" si="93"/>
        <v>Military ApplicationsObject OrientationCASE tool for ODBMS Design of the Functional Description of the Battlespace1995Donna L. Cornwell</v>
      </c>
      <c r="I5967" t="str">
        <f>IFERROR(IF(VLOOKUP(Test!G5967,SanityCheck!$F$2:$F$6384,1,FALSE)=Test!G5967,"Y","N"),"N")</f>
        <v>Y</v>
      </c>
    </row>
    <row r="5968" spans="1:9" x14ac:dyDescent="0.25">
      <c r="A5968" t="s">
        <v>2182</v>
      </c>
      <c r="B5968" t="s">
        <v>7887</v>
      </c>
      <c r="C5968" t="s">
        <v>7889</v>
      </c>
      <c r="D5968">
        <v>1995</v>
      </c>
      <c r="E5968" t="s">
        <v>7893</v>
      </c>
      <c r="G5968" t="str">
        <f t="shared" si="93"/>
        <v>Military ApplicationsObject OrientationAn Object-Oriented Simulation of Air Force Support Equipment Usage1995Eric A. Zahn</v>
      </c>
      <c r="I5968" t="str">
        <f>IFERROR(IF(VLOOKUP(Test!G5968,SanityCheck!$F$2:$F$6384,1,FALSE)=Test!G5968,"Y","N"),"N")</f>
        <v>Y</v>
      </c>
    </row>
    <row r="5969" spans="1:9" x14ac:dyDescent="0.25">
      <c r="A5969" t="s">
        <v>2182</v>
      </c>
      <c r="B5969" t="s">
        <v>7887</v>
      </c>
      <c r="C5969" t="s">
        <v>7889</v>
      </c>
      <c r="D5969">
        <v>1995</v>
      </c>
      <c r="E5969" t="s">
        <v>7890</v>
      </c>
      <c r="G5969" t="str">
        <f t="shared" si="93"/>
        <v>Military ApplicationsObject OrientationAn Object-Oriented Simulation of Air Force Support Equipment Usage1995Nicholas J. Stute</v>
      </c>
      <c r="I5969" t="str">
        <f>IFERROR(IF(VLOOKUP(Test!G5969,SanityCheck!$F$2:$F$6384,1,FALSE)=Test!G5969,"Y","N"),"N")</f>
        <v>Y</v>
      </c>
    </row>
    <row r="5970" spans="1:9" x14ac:dyDescent="0.25">
      <c r="A5970" t="s">
        <v>2182</v>
      </c>
      <c r="B5970" t="s">
        <v>7887</v>
      </c>
      <c r="C5970" t="s">
        <v>7889</v>
      </c>
      <c r="D5970">
        <v>1995</v>
      </c>
      <c r="E5970" t="s">
        <v>7888</v>
      </c>
      <c r="G5970" t="str">
        <f t="shared" si="93"/>
        <v>Military ApplicationsObject OrientationAn Object-Oriented Simulation of Air Force Support Equipment Usage1995Patrick K. Clark</v>
      </c>
      <c r="I5970" t="str">
        <f>IFERROR(IF(VLOOKUP(Test!G5970,SanityCheck!$F$2:$F$6384,1,FALSE)=Test!G5970,"Y","N"),"N")</f>
        <v>Y</v>
      </c>
    </row>
    <row r="5971" spans="1:9" x14ac:dyDescent="0.25">
      <c r="A5971" t="s">
        <v>2182</v>
      </c>
      <c r="B5971" t="s">
        <v>7896</v>
      </c>
      <c r="C5971" t="s">
        <v>7895</v>
      </c>
      <c r="D5971">
        <v>1995</v>
      </c>
      <c r="E5971" t="s">
        <v>7899</v>
      </c>
      <c r="G5971" t="str">
        <f t="shared" si="93"/>
        <v>Military ApplicationsSimulation-Based PlanningNetwork Routing Models Applied to Aircraft Routing Problems1995Zhiqiang Chen</v>
      </c>
      <c r="I5971" t="str">
        <f>IFERROR(IF(VLOOKUP(Test!G5971,SanityCheck!$F$2:$F$6384,1,FALSE)=Test!G5971,"Y","N"),"N")</f>
        <v>Y</v>
      </c>
    </row>
    <row r="5972" spans="1:9" x14ac:dyDescent="0.25">
      <c r="A5972" t="s">
        <v>2182</v>
      </c>
      <c r="B5972" t="s">
        <v>7896</v>
      </c>
      <c r="C5972" t="s">
        <v>7895</v>
      </c>
      <c r="D5972">
        <v>1995</v>
      </c>
      <c r="E5972" t="s">
        <v>7904</v>
      </c>
      <c r="G5972" t="str">
        <f t="shared" si="93"/>
        <v>Military ApplicationsSimulation-Based PlanningNetwork Routing Models Applied to Aircraft Routing Problems1995Andrew T. Holle</v>
      </c>
      <c r="I5972" t="str">
        <f>IFERROR(IF(VLOOKUP(Test!G5972,SanityCheck!$F$2:$F$6384,1,FALSE)=Test!G5972,"Y","N"),"N")</f>
        <v>Y</v>
      </c>
    </row>
    <row r="5973" spans="1:9" x14ac:dyDescent="0.25">
      <c r="A5973" t="s">
        <v>2182</v>
      </c>
      <c r="B5973" t="s">
        <v>7896</v>
      </c>
      <c r="C5973" t="s">
        <v>7895</v>
      </c>
      <c r="D5973">
        <v>1995</v>
      </c>
      <c r="E5973" t="s">
        <v>7903</v>
      </c>
      <c r="G5973" t="str">
        <f t="shared" si="93"/>
        <v>Military ApplicationsSimulation-Based PlanningNetwork Routing Models Applied to Aircraft Routing Problems1995Bernard M. E. Moret</v>
      </c>
      <c r="I5973" t="str">
        <f>IFERROR(IF(VLOOKUP(Test!G5973,SanityCheck!$F$2:$F$6384,1,FALSE)=Test!G5973,"Y","N"),"N")</f>
        <v>Y</v>
      </c>
    </row>
    <row r="5974" spans="1:9" x14ac:dyDescent="0.25">
      <c r="A5974" t="s">
        <v>2182</v>
      </c>
      <c r="B5974" t="s">
        <v>7896</v>
      </c>
      <c r="C5974" t="s">
        <v>7895</v>
      </c>
      <c r="D5974">
        <v>1995</v>
      </c>
      <c r="E5974" t="s">
        <v>7894</v>
      </c>
      <c r="G5974" t="str">
        <f t="shared" si="93"/>
        <v>Military ApplicationsSimulation-Based PlanningNetwork Routing Models Applied to Aircraft Routing Problems1995Jared Saia</v>
      </c>
      <c r="I5974" t="str">
        <f>IFERROR(IF(VLOOKUP(Test!G5974,SanityCheck!$F$2:$F$6384,1,FALSE)=Test!G5974,"Y","N"),"N")</f>
        <v>Y</v>
      </c>
    </row>
    <row r="5975" spans="1:9" x14ac:dyDescent="0.25">
      <c r="A5975" t="s">
        <v>2182</v>
      </c>
      <c r="B5975" t="s">
        <v>7896</v>
      </c>
      <c r="C5975" t="s">
        <v>7895</v>
      </c>
      <c r="D5975">
        <v>1995</v>
      </c>
      <c r="E5975" t="s">
        <v>7905</v>
      </c>
      <c r="G5975" t="str">
        <f t="shared" si="93"/>
        <v>Military ApplicationsSimulation-Based PlanningNetwork Routing Models Applied to Aircraft Routing Problems1995Ali Boroujerdi</v>
      </c>
      <c r="I5975" t="str">
        <f>IFERROR(IF(VLOOKUP(Test!G5975,SanityCheck!$F$2:$F$6384,1,FALSE)=Test!G5975,"Y","N"),"N")</f>
        <v>Y</v>
      </c>
    </row>
    <row r="5976" spans="1:9" x14ac:dyDescent="0.25">
      <c r="A5976" t="s">
        <v>2182</v>
      </c>
      <c r="B5976" t="s">
        <v>7896</v>
      </c>
      <c r="C5976" t="s">
        <v>7900</v>
      </c>
      <c r="D5976">
        <v>1995</v>
      </c>
      <c r="E5976" t="s">
        <v>6861</v>
      </c>
      <c r="G5976" t="str">
        <f t="shared" si="93"/>
        <v>Military ApplicationsSimulation-Based PlanningInfrastructure for Rapid Execution of Strike-Planning Systems1995Darrin West</v>
      </c>
      <c r="I5976" t="str">
        <f>IFERROR(IF(VLOOKUP(Test!G5976,SanityCheck!$F$2:$F$6384,1,FALSE)=Test!G5976,"Y","N"),"N")</f>
        <v>Y</v>
      </c>
    </row>
    <row r="5977" spans="1:9" x14ac:dyDescent="0.25">
      <c r="A5977" t="s">
        <v>2182</v>
      </c>
      <c r="B5977" t="s">
        <v>7896</v>
      </c>
      <c r="C5977" t="s">
        <v>7900</v>
      </c>
      <c r="D5977">
        <v>1995</v>
      </c>
      <c r="E5977" t="s">
        <v>7705</v>
      </c>
      <c r="G5977" t="str">
        <f t="shared" si="93"/>
        <v>Military ApplicationsSimulation-Based PlanningInfrastructure for Rapid Execution of Strike-Planning Systems1995Larry Mellon</v>
      </c>
      <c r="I5977" t="str">
        <f>IFERROR(IF(VLOOKUP(Test!G5977,SanityCheck!$F$2:$F$6384,1,FALSE)=Test!G5977,"Y","N"),"N")</f>
        <v>Y</v>
      </c>
    </row>
    <row r="5978" spans="1:9" x14ac:dyDescent="0.25">
      <c r="A5978" t="s">
        <v>2182</v>
      </c>
      <c r="B5978" t="s">
        <v>7896</v>
      </c>
      <c r="C5978" t="s">
        <v>7900</v>
      </c>
      <c r="D5978">
        <v>1995</v>
      </c>
      <c r="E5978" t="s">
        <v>7907</v>
      </c>
      <c r="G5978" t="str">
        <f t="shared" si="93"/>
        <v>Military ApplicationsSimulation-Based PlanningInfrastructure for Rapid Execution of Strike-Planning Systems1995Jim Ramsey</v>
      </c>
      <c r="I5978" t="str">
        <f>IFERROR(IF(VLOOKUP(Test!G5978,SanityCheck!$F$2:$F$6384,1,FALSE)=Test!G5978,"Y","N"),"N")</f>
        <v>Y</v>
      </c>
    </row>
    <row r="5979" spans="1:9" x14ac:dyDescent="0.25">
      <c r="A5979" t="s">
        <v>2182</v>
      </c>
      <c r="B5979" t="s">
        <v>7896</v>
      </c>
      <c r="C5979" t="s">
        <v>7900</v>
      </c>
      <c r="D5979">
        <v>1995</v>
      </c>
      <c r="E5979" t="s">
        <v>7733</v>
      </c>
      <c r="G5979" t="str">
        <f t="shared" si="93"/>
        <v>Military ApplicationsSimulation-Based PlanningInfrastructure for Rapid Execution of Strike-Planning Systems1995John Cleary</v>
      </c>
      <c r="I5979" t="str">
        <f>IFERROR(IF(VLOOKUP(Test!G5979,SanityCheck!$F$2:$F$6384,1,FALSE)=Test!G5979,"Y","N"),"N")</f>
        <v>Y</v>
      </c>
    </row>
    <row r="5980" spans="1:9" x14ac:dyDescent="0.25">
      <c r="A5980" t="s">
        <v>2182</v>
      </c>
      <c r="B5980" t="s">
        <v>7896</v>
      </c>
      <c r="C5980" t="s">
        <v>7900</v>
      </c>
      <c r="D5980">
        <v>1995</v>
      </c>
      <c r="E5980" t="s">
        <v>7906</v>
      </c>
      <c r="G5980" t="str">
        <f t="shared" si="93"/>
        <v>Military ApplicationsSimulation-Based PlanningInfrastructure for Rapid Execution of Strike-Planning Systems1995Jim Hofmann</v>
      </c>
      <c r="I5980" t="str">
        <f>IFERROR(IF(VLOOKUP(Test!G5980,SanityCheck!$F$2:$F$6384,1,FALSE)=Test!G5980,"Y","N"),"N")</f>
        <v>Y</v>
      </c>
    </row>
    <row r="5981" spans="1:9" x14ac:dyDescent="0.25">
      <c r="A5981" t="s">
        <v>2182</v>
      </c>
      <c r="B5981" t="s">
        <v>7896</v>
      </c>
      <c r="C5981" t="s">
        <v>7898</v>
      </c>
      <c r="D5981">
        <v>1995</v>
      </c>
      <c r="E5981" t="s">
        <v>7902</v>
      </c>
      <c r="G5981" t="str">
        <f t="shared" si="93"/>
        <v>Military ApplicationsSimulation-Based PlanningByning the Earth1995Robert G. Chamberlain</v>
      </c>
      <c r="I5981" t="str">
        <f>IFERROR(IF(VLOOKUP(Test!G5981,SanityCheck!$F$2:$F$6384,1,FALSE)=Test!G5981,"Y","N"),"N")</f>
        <v>Y</v>
      </c>
    </row>
    <row r="5982" spans="1:9" x14ac:dyDescent="0.25">
      <c r="A5982" t="s">
        <v>2182</v>
      </c>
      <c r="B5982" t="s">
        <v>7896</v>
      </c>
      <c r="C5982" t="s">
        <v>7898</v>
      </c>
      <c r="D5982">
        <v>1995</v>
      </c>
      <c r="E5982" t="s">
        <v>7901</v>
      </c>
      <c r="G5982" t="str">
        <f t="shared" si="93"/>
        <v>Military ApplicationsSimulation-Based PlanningByning the Earth1995Jay E. Braun</v>
      </c>
      <c r="I5982" t="str">
        <f>IFERROR(IF(VLOOKUP(Test!G5982,SanityCheck!$F$2:$F$6384,1,FALSE)=Test!G5982,"Y","N"),"N")</f>
        <v>Y</v>
      </c>
    </row>
    <row r="5983" spans="1:9" x14ac:dyDescent="0.25">
      <c r="A5983" t="s">
        <v>2182</v>
      </c>
      <c r="B5983" t="s">
        <v>7896</v>
      </c>
      <c r="C5983" t="s">
        <v>7898</v>
      </c>
      <c r="D5983">
        <v>1995</v>
      </c>
      <c r="E5983" t="s">
        <v>7897</v>
      </c>
      <c r="G5983" t="str">
        <f t="shared" si="93"/>
        <v>Military ApplicationsSimulation-Based PlanningByning the Earth1995Paul J. Firnett</v>
      </c>
      <c r="I5983" t="str">
        <f>IFERROR(IF(VLOOKUP(Test!G5983,SanityCheck!$F$2:$F$6384,1,FALSE)=Test!G5983,"Y","N"),"N")</f>
        <v>Y</v>
      </c>
    </row>
    <row r="5984" spans="1:9" x14ac:dyDescent="0.25">
      <c r="A5984" t="s">
        <v>2182</v>
      </c>
      <c r="B5984" t="s">
        <v>7910</v>
      </c>
      <c r="C5984" t="s">
        <v>7915</v>
      </c>
      <c r="D5984">
        <v>1995</v>
      </c>
      <c r="E5984" t="s">
        <v>7914</v>
      </c>
      <c r="G5984" t="str">
        <f t="shared" si="93"/>
        <v>Military ApplicationsApplying DIS Across Constructive, Live, and Virtual ModelsConstructive and Virtual Model Linkage1995David R. Pratt</v>
      </c>
      <c r="I5984" t="str">
        <f>IFERROR(IF(VLOOKUP(Test!G5984,SanityCheck!$F$2:$F$6384,1,FALSE)=Test!G5984,"Y","N"),"N")</f>
        <v>Y</v>
      </c>
    </row>
    <row r="5985" spans="1:9" x14ac:dyDescent="0.25">
      <c r="A5985" t="s">
        <v>2182</v>
      </c>
      <c r="B5985" t="s">
        <v>7910</v>
      </c>
      <c r="C5985" t="s">
        <v>7915</v>
      </c>
      <c r="D5985">
        <v>1995</v>
      </c>
      <c r="E5985" t="s">
        <v>7916</v>
      </c>
      <c r="G5985" t="str">
        <f t="shared" si="93"/>
        <v>Military ApplicationsApplying DIS Across Constructive, Live, and Virtual ModelsConstructive and Virtual Model Linkage1995Matthew A. Johnson</v>
      </c>
      <c r="I5985" t="str">
        <f>IFERROR(IF(VLOOKUP(Test!G5985,SanityCheck!$F$2:$F$6384,1,FALSE)=Test!G5985,"Y","N"),"N")</f>
        <v>Y</v>
      </c>
    </row>
    <row r="5986" spans="1:9" x14ac:dyDescent="0.25">
      <c r="A5986" t="s">
        <v>2182</v>
      </c>
      <c r="B5986" t="s">
        <v>7910</v>
      </c>
      <c r="C5986" t="s">
        <v>7913</v>
      </c>
      <c r="D5986">
        <v>1995</v>
      </c>
      <c r="E5986" t="s">
        <v>7912</v>
      </c>
      <c r="G5986" t="str">
        <f t="shared" si="93"/>
        <v>Military ApplicationsApplying DIS Across Constructive, Live, and Virtual ModelsIssues in Using a DIS Facility in Analysis1995Jack M. Kloeber  Jr.</v>
      </c>
      <c r="I5986" t="str">
        <f>IFERROR(IF(VLOOKUP(Test!G5986,SanityCheck!$F$2:$F$6384,1,FALSE)=Test!G5986,"Y","N"),"N")</f>
        <v>Y</v>
      </c>
    </row>
    <row r="5987" spans="1:9" x14ac:dyDescent="0.25">
      <c r="A5987" t="s">
        <v>2182</v>
      </c>
      <c r="B5987" t="s">
        <v>7910</v>
      </c>
      <c r="C5987" t="s">
        <v>7913</v>
      </c>
      <c r="D5987">
        <v>1995</v>
      </c>
      <c r="E5987" t="s">
        <v>7918</v>
      </c>
      <c r="G5987" t="str">
        <f t="shared" si="93"/>
        <v>Military ApplicationsApplying DIS Across Constructive, Live, and Virtual ModelsIssues in Using a DIS Facility in Analysis1995Jack A. Jackson  Jr.</v>
      </c>
      <c r="I5987" t="str">
        <f>IFERROR(IF(VLOOKUP(Test!G5987,SanityCheck!$F$2:$F$6384,1,FALSE)=Test!G5987,"Y","N"),"N")</f>
        <v>Y</v>
      </c>
    </row>
    <row r="5988" spans="1:9" x14ac:dyDescent="0.25">
      <c r="A5988" t="s">
        <v>2182</v>
      </c>
      <c r="B5988" t="s">
        <v>7910</v>
      </c>
      <c r="C5988" t="s">
        <v>7909</v>
      </c>
      <c r="D5988">
        <v>1995</v>
      </c>
      <c r="E5988" t="s">
        <v>7908</v>
      </c>
      <c r="G5988" t="str">
        <f t="shared" si="93"/>
        <v>Military ApplicationsApplying DIS Across Constructive, Live, and Virtual ModelsJLINK - Janus Fast Movers1995William J. Caldwell</v>
      </c>
      <c r="I5988" t="str">
        <f>IFERROR(IF(VLOOKUP(Test!G5988,SanityCheck!$F$2:$F$6384,1,FALSE)=Test!G5988,"Y","N"),"N")</f>
        <v>Y</v>
      </c>
    </row>
    <row r="5989" spans="1:9" x14ac:dyDescent="0.25">
      <c r="A5989" t="s">
        <v>2182</v>
      </c>
      <c r="B5989" t="s">
        <v>7910</v>
      </c>
      <c r="C5989" t="s">
        <v>7909</v>
      </c>
      <c r="D5989">
        <v>1995</v>
      </c>
      <c r="E5989" t="s">
        <v>7911</v>
      </c>
      <c r="G5989" t="str">
        <f t="shared" si="93"/>
        <v>Military ApplicationsApplying DIS Across Constructive, Live, and Virtual ModelsJLINK - Janus Fast Movers1995Ralph V. Wood</v>
      </c>
      <c r="I5989" t="str">
        <f>IFERROR(IF(VLOOKUP(Test!G5989,SanityCheck!$F$2:$F$6384,1,FALSE)=Test!G5989,"Y","N"),"N")</f>
        <v>Y</v>
      </c>
    </row>
    <row r="5990" spans="1:9" x14ac:dyDescent="0.25">
      <c r="A5990" t="s">
        <v>2182</v>
      </c>
      <c r="B5990" t="s">
        <v>7910</v>
      </c>
      <c r="C5990" t="s">
        <v>7909</v>
      </c>
      <c r="D5990">
        <v>1995</v>
      </c>
      <c r="E5990" t="s">
        <v>7917</v>
      </c>
      <c r="G5990" t="str">
        <f t="shared" si="93"/>
        <v>Military ApplicationsApplying DIS Across Constructive, Live, and Virtual ModelsJLINK - Janus Fast Movers1995Maria C. Pate</v>
      </c>
      <c r="I5990" t="str">
        <f>IFERROR(IF(VLOOKUP(Test!G5990,SanityCheck!$F$2:$F$6384,1,FALSE)=Test!G5990,"Y","N"),"N")</f>
        <v>Y</v>
      </c>
    </row>
    <row r="5991" spans="1:9" x14ac:dyDescent="0.25">
      <c r="A5991" t="s">
        <v>2182</v>
      </c>
      <c r="B5991" t="s">
        <v>7920</v>
      </c>
      <c r="C5991" t="s">
        <v>7919</v>
      </c>
      <c r="D5991">
        <v>1995</v>
      </c>
      <c r="E5991" t="s">
        <v>4871</v>
      </c>
      <c r="G5991" t="str">
        <f t="shared" si="93"/>
        <v>Military ApplicationsModeling ConstructsModeling Psycho-Social Attributes in Conflict, Extended1995Dean S. Hartley III</v>
      </c>
      <c r="I5991" t="str">
        <f>IFERROR(IF(VLOOKUP(Test!G5991,SanityCheck!$F$2:$F$6384,1,FALSE)=Test!G5991,"Y","N"),"N")</f>
        <v>Y</v>
      </c>
    </row>
    <row r="5992" spans="1:9" x14ac:dyDescent="0.25">
      <c r="A5992" t="s">
        <v>2182</v>
      </c>
      <c r="B5992" t="s">
        <v>7920</v>
      </c>
      <c r="C5992" t="s">
        <v>7924</v>
      </c>
      <c r="D5992">
        <v>1995</v>
      </c>
      <c r="E5992" t="s">
        <v>7923</v>
      </c>
      <c r="G5992" t="str">
        <f t="shared" si="93"/>
        <v>Military ApplicationsModeling ConstructsReal Time Validation of Man-in-the-Loop Simulations1995William C. Hopkinson</v>
      </c>
      <c r="I5992" t="str">
        <f>IFERROR(IF(VLOOKUP(Test!G5992,SanityCheck!$F$2:$F$6384,1,FALSE)=Test!G5992,"Y","N"),"N")</f>
        <v>Y</v>
      </c>
    </row>
    <row r="5993" spans="1:9" x14ac:dyDescent="0.25">
      <c r="A5993" t="s">
        <v>2182</v>
      </c>
      <c r="B5993" t="s">
        <v>7920</v>
      </c>
      <c r="C5993" t="s">
        <v>7924</v>
      </c>
      <c r="D5993">
        <v>1995</v>
      </c>
      <c r="E5993" t="s">
        <v>4844</v>
      </c>
      <c r="G5993" t="str">
        <f t="shared" si="93"/>
        <v>Military ApplicationsModeling ConstructsReal Time Validation of Man-in-the-Loop Simulations1995Jose A. Sepulveda</v>
      </c>
      <c r="I5993" t="str">
        <f>IFERROR(IF(VLOOKUP(Test!G5993,SanityCheck!$F$2:$F$6384,1,FALSE)=Test!G5993,"Y","N"),"N")</f>
        <v>Y</v>
      </c>
    </row>
    <row r="5994" spans="1:9" x14ac:dyDescent="0.25">
      <c r="A5994" t="s">
        <v>2182</v>
      </c>
      <c r="B5994" t="s">
        <v>7920</v>
      </c>
      <c r="C5994" t="s">
        <v>7921</v>
      </c>
      <c r="D5994">
        <v>1995</v>
      </c>
      <c r="E5994" t="s">
        <v>7922</v>
      </c>
      <c r="G5994" t="str">
        <f t="shared" si="93"/>
        <v>Military ApplicationsModeling ConstructsA Hybrid Analytical/Simulation Modeling Approach for Planning Mass Tactical Airborne Operations1995David D. Briggs</v>
      </c>
      <c r="I5994" t="str">
        <f>IFERROR(IF(VLOOKUP(Test!G5994,SanityCheck!$F$2:$F$6384,1,FALSE)=Test!G5994,"Y","N"),"N")</f>
        <v>Y</v>
      </c>
    </row>
    <row r="5995" spans="1:9" x14ac:dyDescent="0.25">
      <c r="A5995" t="s">
        <v>2182</v>
      </c>
      <c r="B5995" t="s">
        <v>7920</v>
      </c>
      <c r="C5995" t="s">
        <v>7921</v>
      </c>
      <c r="D5995">
        <v>1995</v>
      </c>
      <c r="E5995" t="s">
        <v>6160</v>
      </c>
      <c r="G5995" t="str">
        <f t="shared" si="93"/>
        <v>Military ApplicationsModeling ConstructsA Hybrid Analytical/Simulation Modeling Approach for Planning Mass Tactical Airborne Operations1995Mansooreh Mollaghasemi</v>
      </c>
      <c r="I5995" t="str">
        <f>IFERROR(IF(VLOOKUP(Test!G5995,SanityCheck!$F$2:$F$6384,1,FALSE)=Test!G5995,"Y","N"),"N")</f>
        <v>Y</v>
      </c>
    </row>
    <row r="5996" spans="1:9" x14ac:dyDescent="0.25">
      <c r="A5996" t="s">
        <v>2182</v>
      </c>
      <c r="B5996" t="s">
        <v>7920</v>
      </c>
      <c r="C5996" t="s">
        <v>7921</v>
      </c>
      <c r="D5996">
        <v>1995</v>
      </c>
      <c r="E5996" t="s">
        <v>4844</v>
      </c>
      <c r="G5996" t="str">
        <f t="shared" si="93"/>
        <v>Military ApplicationsModeling ConstructsA Hybrid Analytical/Simulation Modeling Approach for Planning Mass Tactical Airborne Operations1995Jose A. Sepulveda</v>
      </c>
      <c r="I5996" t="str">
        <f>IFERROR(IF(VLOOKUP(Test!G5996,SanityCheck!$F$2:$F$6384,1,FALSE)=Test!G5996,"Y","N"),"N")</f>
        <v>Y</v>
      </c>
    </row>
    <row r="5997" spans="1:9" x14ac:dyDescent="0.25">
      <c r="A5997" t="s">
        <v>2182</v>
      </c>
      <c r="B5997" t="s">
        <v>7927</v>
      </c>
      <c r="C5997" t="s">
        <v>7931</v>
      </c>
      <c r="D5997">
        <v>1995</v>
      </c>
      <c r="E5997" t="s">
        <v>7930</v>
      </c>
      <c r="G5997" t="str">
        <f t="shared" si="93"/>
        <v>Military ApplicationsAfter Action Review SystemsAfter Action Review System Development Trends1995Gerald Vasend</v>
      </c>
      <c r="I5997" t="str">
        <f>IFERROR(IF(VLOOKUP(Test!G5997,SanityCheck!$F$2:$F$6384,1,FALSE)=Test!G5997,"Y","N"),"N")</f>
        <v>Y</v>
      </c>
    </row>
    <row r="5998" spans="1:9" x14ac:dyDescent="0.25">
      <c r="A5998" t="s">
        <v>2182</v>
      </c>
      <c r="B5998" t="s">
        <v>7927</v>
      </c>
      <c r="C5998" t="s">
        <v>7929</v>
      </c>
      <c r="D5998">
        <v>1995</v>
      </c>
      <c r="E5998" t="s">
        <v>7928</v>
      </c>
      <c r="G5998" t="str">
        <f t="shared" si="93"/>
        <v>Military ApplicationsAfter Action Review SystemsAfter Action Review System (AARS) Design and Functional Capabilities1995Joseph W. Gibson</v>
      </c>
      <c r="I5998" t="str">
        <f>IFERROR(IF(VLOOKUP(Test!G5998,SanityCheck!$F$2:$F$6384,1,FALSE)=Test!G5998,"Y","N"),"N")</f>
        <v>Y</v>
      </c>
    </row>
    <row r="5999" spans="1:9" x14ac:dyDescent="0.25">
      <c r="A5999" t="s">
        <v>2182</v>
      </c>
      <c r="B5999" t="s">
        <v>7927</v>
      </c>
      <c r="C5999" t="s">
        <v>7926</v>
      </c>
      <c r="D5999">
        <v>1995</v>
      </c>
      <c r="E5999" t="s">
        <v>7925</v>
      </c>
      <c r="G5999" t="str">
        <f t="shared" si="93"/>
        <v>Military ApplicationsAfter Action Review SystemsBattle Command AAR Methodology: A Paradigm for Effective Training1995John A. Hixson</v>
      </c>
      <c r="I5999" t="str">
        <f>IFERROR(IF(VLOOKUP(Test!G5999,SanityCheck!$F$2:$F$6384,1,FALSE)=Test!G5999,"Y","N"),"N")</f>
        <v>Y</v>
      </c>
    </row>
    <row r="6000" spans="1:9" x14ac:dyDescent="0.25">
      <c r="A6000" t="s">
        <v>2182</v>
      </c>
      <c r="B6000" t="s">
        <v>7934</v>
      </c>
      <c r="C6000" t="s">
        <v>7938</v>
      </c>
      <c r="D6000">
        <v>1995</v>
      </c>
      <c r="E6000" t="s">
        <v>7937</v>
      </c>
      <c r="G6000" t="str">
        <f t="shared" si="93"/>
        <v>Military ApplicationsArchitecture and SecurityScalability Issues in Enhancement of the MAGTF Tactical Warfare Simulation System1995Curtis L. Blais</v>
      </c>
      <c r="I6000" t="str">
        <f>IFERROR(IF(VLOOKUP(Test!G6000,SanityCheck!$F$2:$F$6384,1,FALSE)=Test!G6000,"Y","N"),"N")</f>
        <v>Y</v>
      </c>
    </row>
    <row r="6001" spans="1:9" x14ac:dyDescent="0.25">
      <c r="A6001" t="s">
        <v>2182</v>
      </c>
      <c r="B6001" t="s">
        <v>7934</v>
      </c>
      <c r="C6001" t="s">
        <v>7933</v>
      </c>
      <c r="D6001">
        <v>1995</v>
      </c>
      <c r="E6001" t="s">
        <v>7932</v>
      </c>
      <c r="G6001" t="str">
        <f t="shared" si="93"/>
        <v>Military ApplicationsArchitecture and SecurityMilitary Force Structure and Realignment "Sharpening the Edge" Through Dynamic Simulation1995Stephen R. Parker</v>
      </c>
      <c r="I6001" t="str">
        <f>IFERROR(IF(VLOOKUP(Test!G6001,SanityCheck!$F$2:$F$6384,1,FALSE)=Test!G6001,"Y","N"),"N")</f>
        <v>Y</v>
      </c>
    </row>
    <row r="6002" spans="1:9" x14ac:dyDescent="0.25">
      <c r="A6002" t="s">
        <v>2182</v>
      </c>
      <c r="B6002" t="s">
        <v>7934</v>
      </c>
      <c r="C6002" t="s">
        <v>7936</v>
      </c>
      <c r="D6002">
        <v>1995</v>
      </c>
      <c r="E6002" t="s">
        <v>7935</v>
      </c>
      <c r="G6002" t="str">
        <f t="shared" si="93"/>
        <v>Military ApplicationsArchitecture and SecurityAn Open Simulation Architecture for Force XXI1995John A. Hamilton  Jr.</v>
      </c>
      <c r="I6002" t="str">
        <f>IFERROR(IF(VLOOKUP(Test!G6002,SanityCheck!$F$2:$F$6384,1,FALSE)=Test!G6002,"Y","N"),"N")</f>
        <v>Y</v>
      </c>
    </row>
    <row r="6003" spans="1:9" x14ac:dyDescent="0.25">
      <c r="A6003" t="s">
        <v>2182</v>
      </c>
      <c r="B6003" t="s">
        <v>7934</v>
      </c>
      <c r="C6003" t="s">
        <v>7936</v>
      </c>
      <c r="D6003">
        <v>1995</v>
      </c>
      <c r="E6003" t="s">
        <v>2500</v>
      </c>
      <c r="G6003" t="str">
        <f t="shared" si="93"/>
        <v>Military ApplicationsArchitecture and SecurityAn Open Simulation Architecture for Force XXI1995Udo W. Pooch</v>
      </c>
      <c r="I6003" t="str">
        <f>IFERROR(IF(VLOOKUP(Test!G6003,SanityCheck!$F$2:$F$6384,1,FALSE)=Test!G6003,"Y","N"),"N")</f>
        <v>Y</v>
      </c>
    </row>
    <row r="6004" spans="1:9" x14ac:dyDescent="0.25">
      <c r="A6004" t="s">
        <v>5738</v>
      </c>
      <c r="B6004" t="s">
        <v>7940</v>
      </c>
      <c r="C6004" t="s">
        <v>7939</v>
      </c>
      <c r="D6004">
        <v>1995</v>
      </c>
      <c r="E6004" t="s">
        <v>663</v>
      </c>
      <c r="G6004" t="str">
        <f t="shared" si="93"/>
        <v>Simulation On-RampHistory of Simulation LanguagesSimulation Programming Languages: An Abridged History1995Richard E. Nance</v>
      </c>
      <c r="I6004" t="str">
        <f>IFERROR(IF(VLOOKUP(Test!G6004,SanityCheck!$F$2:$F$6384,1,FALSE)=Test!G6004,"Y","N"),"N")</f>
        <v>Y</v>
      </c>
    </row>
    <row r="6005" spans="1:9" x14ac:dyDescent="0.25">
      <c r="A6005" t="s">
        <v>5738</v>
      </c>
      <c r="B6005" t="s">
        <v>7942</v>
      </c>
      <c r="C6005" t="s">
        <v>7941</v>
      </c>
      <c r="D6005">
        <v>1995</v>
      </c>
      <c r="E6005" t="s">
        <v>8</v>
      </c>
      <c r="G6005" t="str">
        <f t="shared" si="93"/>
        <v>Simulation On-RampMedical Decision MakingOrgan Transplantation Policy Evaluation1995A. Alan B. Pritsker</v>
      </c>
      <c r="I6005" t="str">
        <f>IFERROR(IF(VLOOKUP(Test!G6005,SanityCheck!$F$2:$F$6384,1,FALSE)=Test!G6005,"Y","N"),"N")</f>
        <v>Y</v>
      </c>
    </row>
    <row r="6006" spans="1:9" x14ac:dyDescent="0.25">
      <c r="A6006" t="s">
        <v>5738</v>
      </c>
      <c r="B6006" t="s">
        <v>7942</v>
      </c>
      <c r="C6006" t="s">
        <v>7941</v>
      </c>
      <c r="D6006">
        <v>1995</v>
      </c>
      <c r="E6006" t="s">
        <v>819</v>
      </c>
      <c r="G6006" t="str">
        <f t="shared" si="93"/>
        <v>Simulation On-RampMedical Decision MakingOrgan Transplantation Policy Evaluation1995David L. Martin</v>
      </c>
      <c r="I6006" t="str">
        <f>IFERROR(IF(VLOOKUP(Test!G6006,SanityCheck!$F$2:$F$6384,1,FALSE)=Test!G6006,"Y","N"),"N")</f>
        <v>Y</v>
      </c>
    </row>
    <row r="6007" spans="1:9" x14ac:dyDescent="0.25">
      <c r="A6007" t="s">
        <v>5738</v>
      </c>
      <c r="B6007" t="s">
        <v>7942</v>
      </c>
      <c r="C6007" t="s">
        <v>7941</v>
      </c>
      <c r="D6007">
        <v>1995</v>
      </c>
      <c r="E6007" t="s">
        <v>7945</v>
      </c>
      <c r="G6007" t="str">
        <f t="shared" si="93"/>
        <v>Simulation On-RampMedical Decision MakingOrgan Transplantation Policy Evaluation1995Janet S. Reust</v>
      </c>
      <c r="I6007" t="str">
        <f>IFERROR(IF(VLOOKUP(Test!G6007,SanityCheck!$F$2:$F$6384,1,FALSE)=Test!G6007,"Y","N"),"N")</f>
        <v>Y</v>
      </c>
    </row>
    <row r="6008" spans="1:9" x14ac:dyDescent="0.25">
      <c r="A6008" t="s">
        <v>5738</v>
      </c>
      <c r="B6008" t="s">
        <v>7942</v>
      </c>
      <c r="C6008" t="s">
        <v>7941</v>
      </c>
      <c r="D6008">
        <v>1995</v>
      </c>
      <c r="E6008" t="s">
        <v>7949</v>
      </c>
      <c r="G6008" t="str">
        <f t="shared" si="93"/>
        <v>Simulation On-RampMedical Decision MakingOrgan Transplantation Policy Evaluation1995Mary Ann Wagner</v>
      </c>
      <c r="I6008" t="str">
        <f>IFERROR(IF(VLOOKUP(Test!G6008,SanityCheck!$F$2:$F$6384,1,FALSE)=Test!G6008,"Y","N"),"N")</f>
        <v>Y</v>
      </c>
    </row>
    <row r="6009" spans="1:9" x14ac:dyDescent="0.25">
      <c r="A6009" t="s">
        <v>5738</v>
      </c>
      <c r="B6009" t="s">
        <v>7942</v>
      </c>
      <c r="C6009" t="s">
        <v>7941</v>
      </c>
      <c r="D6009">
        <v>1995</v>
      </c>
      <c r="E6009" t="s">
        <v>7950</v>
      </c>
      <c r="G6009" t="str">
        <f t="shared" si="93"/>
        <v>Simulation On-RampMedical Decision MakingOrgan Transplantation Policy Evaluation1995O. Patrick Daily</v>
      </c>
      <c r="I6009" t="str">
        <f>IFERROR(IF(VLOOKUP(Test!G6009,SanityCheck!$F$2:$F$6384,1,FALSE)=Test!G6009,"Y","N"),"N")</f>
        <v>Y</v>
      </c>
    </row>
    <row r="6010" spans="1:9" x14ac:dyDescent="0.25">
      <c r="A6010" t="s">
        <v>5738</v>
      </c>
      <c r="B6010" t="s">
        <v>7942</v>
      </c>
      <c r="C6010" t="s">
        <v>7941</v>
      </c>
      <c r="D6010">
        <v>1995</v>
      </c>
      <c r="E6010" t="s">
        <v>7948</v>
      </c>
      <c r="G6010" t="str">
        <f t="shared" si="93"/>
        <v>Simulation On-RampMedical Decision MakingOrgan Transplantation Policy Evaluation1995Ann M. Harper</v>
      </c>
      <c r="I6010" t="str">
        <f>IFERROR(IF(VLOOKUP(Test!G6010,SanityCheck!$F$2:$F$6384,1,FALSE)=Test!G6010,"Y","N"),"N")</f>
        <v>Y</v>
      </c>
    </row>
    <row r="6011" spans="1:9" x14ac:dyDescent="0.25">
      <c r="A6011" t="s">
        <v>5738</v>
      </c>
      <c r="B6011" t="s">
        <v>7942</v>
      </c>
      <c r="C6011" t="s">
        <v>7941</v>
      </c>
      <c r="D6011">
        <v>1995</v>
      </c>
      <c r="E6011" t="s">
        <v>7946</v>
      </c>
      <c r="G6011" t="str">
        <f t="shared" si="93"/>
        <v>Simulation On-RampMedical Decision MakingOrgan Transplantation Policy Evaluation1995Erick B. Edwards</v>
      </c>
      <c r="I6011" t="str">
        <f>IFERROR(IF(VLOOKUP(Test!G6011,SanityCheck!$F$2:$F$6384,1,FALSE)=Test!G6011,"Y","N"),"N")</f>
        <v>Y</v>
      </c>
    </row>
    <row r="6012" spans="1:9" x14ac:dyDescent="0.25">
      <c r="A6012" t="s">
        <v>5738</v>
      </c>
      <c r="B6012" t="s">
        <v>7942</v>
      </c>
      <c r="C6012" t="s">
        <v>7941</v>
      </c>
      <c r="D6012">
        <v>1995</v>
      </c>
      <c r="E6012" t="s">
        <v>7944</v>
      </c>
      <c r="G6012" t="str">
        <f t="shared" si="93"/>
        <v>Simulation On-RampMedical Decision MakingOrgan Transplantation Policy Evaluation1995Leah E. Bennett</v>
      </c>
      <c r="I6012" t="str">
        <f>IFERROR(IF(VLOOKUP(Test!G6012,SanityCheck!$F$2:$F$6384,1,FALSE)=Test!G6012,"Y","N"),"N")</f>
        <v>Y</v>
      </c>
    </row>
    <row r="6013" spans="1:9" x14ac:dyDescent="0.25">
      <c r="A6013" t="s">
        <v>5738</v>
      </c>
      <c r="B6013" t="s">
        <v>7942</v>
      </c>
      <c r="C6013" t="s">
        <v>7941</v>
      </c>
      <c r="D6013">
        <v>1995</v>
      </c>
      <c r="E6013" t="s">
        <v>643</v>
      </c>
      <c r="G6013" t="str">
        <f t="shared" si="93"/>
        <v>Simulation On-RampMedical Decision MakingOrgan Transplantation Policy Evaluation1995James R. Wilson</v>
      </c>
      <c r="I6013" t="str">
        <f>IFERROR(IF(VLOOKUP(Test!G6013,SanityCheck!$F$2:$F$6384,1,FALSE)=Test!G6013,"Y","N"),"N")</f>
        <v>Y</v>
      </c>
    </row>
    <row r="6014" spans="1:9" x14ac:dyDescent="0.25">
      <c r="A6014" t="s">
        <v>5738</v>
      </c>
      <c r="B6014" t="s">
        <v>7942</v>
      </c>
      <c r="C6014" t="s">
        <v>7941</v>
      </c>
      <c r="D6014">
        <v>1995</v>
      </c>
      <c r="E6014" t="s">
        <v>7665</v>
      </c>
      <c r="G6014" t="str">
        <f t="shared" si="93"/>
        <v>Simulation On-RampMedical Decision MakingOrgan Transplantation Policy Evaluation1995Michael E. Kuhl</v>
      </c>
      <c r="I6014" t="str">
        <f>IFERROR(IF(VLOOKUP(Test!G6014,SanityCheck!$F$2:$F$6384,1,FALSE)=Test!G6014,"Y","N"),"N")</f>
        <v>Y</v>
      </c>
    </row>
    <row r="6015" spans="1:9" x14ac:dyDescent="0.25">
      <c r="A6015" t="s">
        <v>5738</v>
      </c>
      <c r="B6015" t="s">
        <v>7942</v>
      </c>
      <c r="C6015" t="s">
        <v>7941</v>
      </c>
      <c r="D6015">
        <v>1995</v>
      </c>
      <c r="E6015" t="s">
        <v>7947</v>
      </c>
      <c r="G6015" t="str">
        <f t="shared" si="93"/>
        <v>Simulation On-RampMedical Decision MakingOrgan Transplantation Policy Evaluation1995John P. Roberts</v>
      </c>
      <c r="I6015" t="str">
        <f>IFERROR(IF(VLOOKUP(Test!G6015,SanityCheck!$F$2:$F$6384,1,FALSE)=Test!G6015,"Y","N"),"N")</f>
        <v>Y</v>
      </c>
    </row>
    <row r="6016" spans="1:9" x14ac:dyDescent="0.25">
      <c r="A6016" t="s">
        <v>5738</v>
      </c>
      <c r="B6016" t="s">
        <v>7942</v>
      </c>
      <c r="C6016" t="s">
        <v>7941</v>
      </c>
      <c r="D6016">
        <v>1995</v>
      </c>
      <c r="E6016" t="s">
        <v>7951</v>
      </c>
      <c r="G6016" t="str">
        <f t="shared" si="93"/>
        <v>Simulation On-RampMedical Decision MakingOrgan Transplantation Policy Evaluation1995Margaret D. Allen</v>
      </c>
      <c r="I6016" t="str">
        <f>IFERROR(IF(VLOOKUP(Test!G6016,SanityCheck!$F$2:$F$6384,1,FALSE)=Test!G6016,"Y","N"),"N")</f>
        <v>Y</v>
      </c>
    </row>
    <row r="6017" spans="1:9" x14ac:dyDescent="0.25">
      <c r="A6017" t="s">
        <v>5738</v>
      </c>
      <c r="B6017" t="s">
        <v>7942</v>
      </c>
      <c r="C6017" t="s">
        <v>7941</v>
      </c>
      <c r="D6017">
        <v>1995</v>
      </c>
      <c r="E6017" t="s">
        <v>7943</v>
      </c>
      <c r="G6017" t="str">
        <f t="shared" si="93"/>
        <v>Simulation On-RampMedical Decision MakingOrgan Transplantation Policy Evaluation1995James F. Burdick</v>
      </c>
      <c r="I6017" t="str">
        <f>IFERROR(IF(VLOOKUP(Test!G6017,SanityCheck!$F$2:$F$6384,1,FALSE)=Test!G6017,"Y","N"),"N")</f>
        <v>Y</v>
      </c>
    </row>
    <row r="6018" spans="1:9" x14ac:dyDescent="0.25">
      <c r="A6018" t="s">
        <v>5738</v>
      </c>
      <c r="B6018" t="s">
        <v>7954</v>
      </c>
      <c r="C6018" t="s">
        <v>7953</v>
      </c>
      <c r="D6018">
        <v>1995</v>
      </c>
      <c r="E6018" t="s">
        <v>7952</v>
      </c>
      <c r="G6018" t="str">
        <f t="shared" ref="G6018:G6051" si="94">CONCATENATE(A6018,B6018,C6018,D6018,E6018)</f>
        <v>Simulation On-RampOn-Ramp SoftwareUsing Mathematica to Aid Simulation1995Paul A. Savoy</v>
      </c>
      <c r="I6018" t="str">
        <f>IFERROR(IF(VLOOKUP(Test!G6018,SanityCheck!$F$2:$F$6384,1,FALSE)=Test!G6018,"Y","N"),"N")</f>
        <v>Y</v>
      </c>
    </row>
    <row r="6019" spans="1:9" x14ac:dyDescent="0.25">
      <c r="A6019" t="s">
        <v>5738</v>
      </c>
      <c r="B6019" t="s">
        <v>7954</v>
      </c>
      <c r="C6019" t="s">
        <v>7956</v>
      </c>
      <c r="D6019">
        <v>1995</v>
      </c>
      <c r="E6019" t="s">
        <v>827</v>
      </c>
      <c r="G6019" t="str">
        <f t="shared" si="94"/>
        <v>Simulation On-RampOn-Ramp SoftwareThe Internet's World Wide Web and the Simulation Community: A Surfing Lesson for Beginners1995Peter D. Welch</v>
      </c>
      <c r="I6019" t="str">
        <f>IFERROR(IF(VLOOKUP(Test!G6019,SanityCheck!$F$2:$F$6384,1,FALSE)=Test!G6019,"Y","N"),"N")</f>
        <v>Y</v>
      </c>
    </row>
    <row r="6020" spans="1:9" x14ac:dyDescent="0.25">
      <c r="A6020" t="s">
        <v>5738</v>
      </c>
      <c r="B6020" t="s">
        <v>7954</v>
      </c>
      <c r="C6020" t="s">
        <v>7956</v>
      </c>
      <c r="D6020">
        <v>1995</v>
      </c>
      <c r="E6020" t="s">
        <v>7955</v>
      </c>
      <c r="G6020" t="str">
        <f t="shared" si="94"/>
        <v>Simulation On-RampOn-Ramp SoftwareThe Internet's World Wide Web and the Simulation Community: A Surfing Lesson for Beginners1995Josephine van der Hoeven</v>
      </c>
      <c r="I6020" t="str">
        <f>IFERROR(IF(VLOOKUP(Test!G6020,SanityCheck!$F$2:$F$6384,1,FALSE)=Test!G6020,"Y","N"),"N")</f>
        <v>Y</v>
      </c>
    </row>
    <row r="6021" spans="1:9" x14ac:dyDescent="0.25">
      <c r="A6021" t="s">
        <v>5738</v>
      </c>
      <c r="B6021" t="s">
        <v>5739</v>
      </c>
      <c r="C6021" t="s">
        <v>5737</v>
      </c>
      <c r="D6021">
        <v>1995</v>
      </c>
      <c r="E6021" t="s">
        <v>840</v>
      </c>
      <c r="G6021" t="str">
        <f t="shared" si="94"/>
        <v>Simulation On-RampVisual SimulationA Picture-Based Object-Oriented Visual Simulation Environment1995Osman Balci</v>
      </c>
      <c r="I6021" t="str">
        <f>IFERROR(IF(VLOOKUP(Test!G6021,SanityCheck!$F$2:$F$6384,1,FALSE)=Test!G6021,"Y","N"),"N")</f>
        <v>Y</v>
      </c>
    </row>
    <row r="6022" spans="1:9" x14ac:dyDescent="0.25">
      <c r="A6022" t="s">
        <v>5738</v>
      </c>
      <c r="B6022" t="s">
        <v>5739</v>
      </c>
      <c r="C6022" t="s">
        <v>5737</v>
      </c>
      <c r="D6022">
        <v>1995</v>
      </c>
      <c r="E6022" t="s">
        <v>5744</v>
      </c>
      <c r="G6022" t="str">
        <f t="shared" si="94"/>
        <v>Simulation On-RampVisual SimulationA Picture-Based Object-Oriented Visual Simulation Environment1995Anders I. Bertelrud</v>
      </c>
      <c r="I6022" t="str">
        <f>IFERROR(IF(VLOOKUP(Test!G6022,SanityCheck!$F$2:$F$6384,1,FALSE)=Test!G6022,"Y","N"),"N")</f>
        <v>Y</v>
      </c>
    </row>
    <row r="6023" spans="1:9" x14ac:dyDescent="0.25">
      <c r="A6023" t="s">
        <v>5738</v>
      </c>
      <c r="B6023" t="s">
        <v>5739</v>
      </c>
      <c r="C6023" t="s">
        <v>5737</v>
      </c>
      <c r="D6023">
        <v>1995</v>
      </c>
      <c r="E6023" t="s">
        <v>5745</v>
      </c>
      <c r="G6023" t="str">
        <f t="shared" si="94"/>
        <v>Simulation On-RampVisual SimulationA Picture-Based Object-Oriented Visual Simulation Environment1995Charles M. Esterbrook</v>
      </c>
      <c r="I6023" t="str">
        <f>IFERROR(IF(VLOOKUP(Test!G6023,SanityCheck!$F$2:$F$6384,1,FALSE)=Test!G6023,"Y","N"),"N")</f>
        <v>Y</v>
      </c>
    </row>
    <row r="6024" spans="1:9" x14ac:dyDescent="0.25">
      <c r="A6024" t="s">
        <v>5738</v>
      </c>
      <c r="B6024" t="s">
        <v>5739</v>
      </c>
      <c r="C6024" t="s">
        <v>5737</v>
      </c>
      <c r="D6024">
        <v>1995</v>
      </c>
      <c r="E6024" t="s">
        <v>663</v>
      </c>
      <c r="G6024" t="str">
        <f t="shared" si="94"/>
        <v>Simulation On-RampVisual SimulationA Picture-Based Object-Oriented Visual Simulation Environment1995Richard E. Nance</v>
      </c>
      <c r="I6024" t="str">
        <f>IFERROR(IF(VLOOKUP(Test!G6024,SanityCheck!$F$2:$F$6384,1,FALSE)=Test!G6024,"Y","N"),"N")</f>
        <v>Y</v>
      </c>
    </row>
    <row r="6025" spans="1:9" x14ac:dyDescent="0.25">
      <c r="A6025" t="s">
        <v>5738</v>
      </c>
      <c r="B6025" t="s">
        <v>6425</v>
      </c>
      <c r="C6025" t="s">
        <v>6463</v>
      </c>
      <c r="D6025">
        <v>1995</v>
      </c>
      <c r="E6025" t="s">
        <v>6462</v>
      </c>
      <c r="G6025" t="str">
        <f t="shared" si="94"/>
        <v>Simulation On-RampPanel DiscussionPanel Discussion on the Role of Modeling and Simulation in Business Process Reengineering1995Anthony Levas</v>
      </c>
      <c r="I6025" t="str">
        <f>IFERROR(IF(VLOOKUP(Test!G6025,SanityCheck!$F$2:$F$6384,1,FALSE)=Test!G6025,"Y","N"),"N")</f>
        <v>Y</v>
      </c>
    </row>
    <row r="6026" spans="1:9" x14ac:dyDescent="0.25">
      <c r="A6026" t="s">
        <v>5738</v>
      </c>
      <c r="B6026" t="s">
        <v>6425</v>
      </c>
      <c r="C6026" t="s">
        <v>6463</v>
      </c>
      <c r="D6026">
        <v>1995</v>
      </c>
      <c r="E6026" t="s">
        <v>6472</v>
      </c>
      <c r="G6026" t="str">
        <f t="shared" si="94"/>
        <v>Simulation On-RampPanel DiscussionPanel Discussion on the Role of Modeling and Simulation in Business Process Reengineering1995Stowe Boyd</v>
      </c>
      <c r="I6026" t="str">
        <f>IFERROR(IF(VLOOKUP(Test!G6026,SanityCheck!$F$2:$F$6384,1,FALSE)=Test!G6026,"Y","N"),"N")</f>
        <v>Y</v>
      </c>
    </row>
    <row r="6027" spans="1:9" x14ac:dyDescent="0.25">
      <c r="A6027" t="s">
        <v>5738</v>
      </c>
      <c r="B6027" t="s">
        <v>6425</v>
      </c>
      <c r="C6027" t="s">
        <v>6463</v>
      </c>
      <c r="D6027">
        <v>1995</v>
      </c>
      <c r="E6027" t="s">
        <v>6480</v>
      </c>
      <c r="G6027" t="str">
        <f t="shared" si="94"/>
        <v>Simulation On-RampPanel DiscussionPanel Discussion on the Role of Modeling and Simulation in Business Process Reengineering1995Pramod Jain</v>
      </c>
      <c r="I6027" t="str">
        <f>IFERROR(IF(VLOOKUP(Test!G6027,SanityCheck!$F$2:$F$6384,1,FALSE)=Test!G6027,"Y","N"),"N")</f>
        <v>Y</v>
      </c>
    </row>
    <row r="6028" spans="1:9" x14ac:dyDescent="0.25">
      <c r="A6028" t="s">
        <v>5738</v>
      </c>
      <c r="B6028" t="s">
        <v>6425</v>
      </c>
      <c r="C6028" t="s">
        <v>6463</v>
      </c>
      <c r="D6028">
        <v>1995</v>
      </c>
      <c r="E6028" t="s">
        <v>6485</v>
      </c>
      <c r="G6028" t="str">
        <f t="shared" si="94"/>
        <v>Simulation On-RampPanel DiscussionPanel Discussion on the Role of Modeling and Simulation in Business Process Reengineering1995William Tulskie</v>
      </c>
      <c r="I6028" t="str">
        <f>IFERROR(IF(VLOOKUP(Test!G6028,SanityCheck!$F$2:$F$6384,1,FALSE)=Test!G6028,"Y","N"),"N")</f>
        <v>Y</v>
      </c>
    </row>
    <row r="6029" spans="1:9" x14ac:dyDescent="0.25">
      <c r="A6029" t="s">
        <v>5738</v>
      </c>
      <c r="B6029" t="s">
        <v>7959</v>
      </c>
      <c r="C6029" t="s">
        <v>7958</v>
      </c>
      <c r="D6029">
        <v>1995</v>
      </c>
      <c r="E6029" t="s">
        <v>7957</v>
      </c>
      <c r="G6029" t="str">
        <f t="shared" si="94"/>
        <v>Simulation On-RampHierarchical Modeling and SimulationAn Overview of Hierarchical Control Flow Graph Models1995Douglas G. Fritz</v>
      </c>
      <c r="I6029" t="str">
        <f>IFERROR(IF(VLOOKUP(Test!G6029,SanityCheck!$F$2:$F$6384,1,FALSE)=Test!G6029,"Y","N"),"N")</f>
        <v>Y</v>
      </c>
    </row>
    <row r="6030" spans="1:9" x14ac:dyDescent="0.25">
      <c r="A6030" t="s">
        <v>5738</v>
      </c>
      <c r="B6030" t="s">
        <v>7959</v>
      </c>
      <c r="C6030" t="s">
        <v>7958</v>
      </c>
      <c r="D6030">
        <v>1995</v>
      </c>
      <c r="E6030" t="s">
        <v>693</v>
      </c>
      <c r="G6030" t="str">
        <f t="shared" si="94"/>
        <v>Simulation On-RampHierarchical Modeling and SimulationAn Overview of Hierarchical Control Flow Graph Models1995Robert G. Sargent</v>
      </c>
      <c r="I6030" t="str">
        <f>IFERROR(IF(VLOOKUP(Test!G6030,SanityCheck!$F$2:$F$6384,1,FALSE)=Test!G6030,"Y","N"),"N")</f>
        <v>Y</v>
      </c>
    </row>
    <row r="6031" spans="1:9" x14ac:dyDescent="0.25">
      <c r="A6031" t="s">
        <v>5738</v>
      </c>
      <c r="B6031" t="s">
        <v>7959</v>
      </c>
      <c r="C6031" t="s">
        <v>7960</v>
      </c>
      <c r="D6031">
        <v>1995</v>
      </c>
      <c r="E6031" t="s">
        <v>7957</v>
      </c>
      <c r="G6031" t="str">
        <f t="shared" si="94"/>
        <v>Simulation On-RampHierarchical Modeling and SimulationAn Overview of HI-MASS (Hierarchical Modeling and Simulation System)1995Douglas G. Fritz</v>
      </c>
      <c r="I6031" t="str">
        <f>IFERROR(IF(VLOOKUP(Test!G6031,SanityCheck!$F$2:$F$6384,1,FALSE)=Test!G6031,"Y","N"),"N")</f>
        <v>Y</v>
      </c>
    </row>
    <row r="6032" spans="1:9" x14ac:dyDescent="0.25">
      <c r="A6032" t="s">
        <v>5738</v>
      </c>
      <c r="B6032" t="s">
        <v>7959</v>
      </c>
      <c r="C6032" t="s">
        <v>7960</v>
      </c>
      <c r="D6032">
        <v>1995</v>
      </c>
      <c r="E6032" t="s">
        <v>693</v>
      </c>
      <c r="G6032" t="str">
        <f t="shared" si="94"/>
        <v>Simulation On-RampHierarchical Modeling and SimulationAn Overview of HI-MASS (Hierarchical Modeling and Simulation System)1995Robert G. Sargent</v>
      </c>
      <c r="I6032" t="str">
        <f>IFERROR(IF(VLOOKUP(Test!G6032,SanityCheck!$F$2:$F$6384,1,FALSE)=Test!G6032,"Y","N"),"N")</f>
        <v>Y</v>
      </c>
    </row>
    <row r="6033" spans="1:9" x14ac:dyDescent="0.25">
      <c r="A6033" t="s">
        <v>5738</v>
      </c>
      <c r="B6033" t="s">
        <v>7959</v>
      </c>
      <c r="C6033" t="s">
        <v>7960</v>
      </c>
      <c r="D6033">
        <v>1995</v>
      </c>
      <c r="E6033" t="s">
        <v>7961</v>
      </c>
      <c r="G6033" t="str">
        <f t="shared" si="94"/>
        <v>Simulation On-RampHierarchical Modeling and SimulationAn Overview of HI-MASS (Hierarchical Modeling and Simulation System)1995Thorsten Daum</v>
      </c>
      <c r="I6033" t="str">
        <f>IFERROR(IF(VLOOKUP(Test!G6033,SanityCheck!$F$2:$F$6384,1,FALSE)=Test!G6033,"Y","N"),"N")</f>
        <v>Y</v>
      </c>
    </row>
    <row r="6034" spans="1:9" x14ac:dyDescent="0.25">
      <c r="A6034" t="s">
        <v>5738</v>
      </c>
      <c r="B6034" t="s">
        <v>7959</v>
      </c>
      <c r="C6034" t="s">
        <v>7963</v>
      </c>
      <c r="D6034">
        <v>1995</v>
      </c>
      <c r="E6034" t="s">
        <v>7962</v>
      </c>
      <c r="G6034" t="str">
        <f t="shared" si="94"/>
        <v>Simulation On-RampHierarchical Modeling and SimulationA Simulation Model of a Surveillance Radar Data Processing System Using HI-MASS1995Steven D. Farr</v>
      </c>
      <c r="I6034" t="str">
        <f>IFERROR(IF(VLOOKUP(Test!G6034,SanityCheck!$F$2:$F$6384,1,FALSE)=Test!G6034,"Y","N"),"N")</f>
        <v>Y</v>
      </c>
    </row>
    <row r="6035" spans="1:9" x14ac:dyDescent="0.25">
      <c r="A6035" t="s">
        <v>5738</v>
      </c>
      <c r="B6035" t="s">
        <v>7959</v>
      </c>
      <c r="C6035" t="s">
        <v>7963</v>
      </c>
      <c r="D6035">
        <v>1995</v>
      </c>
      <c r="E6035" t="s">
        <v>7964</v>
      </c>
      <c r="G6035" t="str">
        <f t="shared" si="94"/>
        <v>Simulation On-RampHierarchical Modeling and SimulationA Simulation Model of a Surveillance Radar Data Processing System Using HI-MASS1995Alex F. Sisti</v>
      </c>
      <c r="I6035" t="str">
        <f>IFERROR(IF(VLOOKUP(Test!G6035,SanityCheck!$F$2:$F$6384,1,FALSE)=Test!G6035,"Y","N"),"N")</f>
        <v>Y</v>
      </c>
    </row>
    <row r="6036" spans="1:9" x14ac:dyDescent="0.25">
      <c r="A6036" t="s">
        <v>5738</v>
      </c>
      <c r="B6036" t="s">
        <v>7959</v>
      </c>
      <c r="C6036" t="s">
        <v>7963</v>
      </c>
      <c r="D6036">
        <v>1995</v>
      </c>
      <c r="E6036" t="s">
        <v>7957</v>
      </c>
      <c r="G6036" t="str">
        <f t="shared" si="94"/>
        <v>Simulation On-RampHierarchical Modeling and SimulationA Simulation Model of a Surveillance Radar Data Processing System Using HI-MASS1995Douglas G. Fritz</v>
      </c>
      <c r="I6036" t="str">
        <f>IFERROR(IF(VLOOKUP(Test!G6036,SanityCheck!$F$2:$F$6384,1,FALSE)=Test!G6036,"Y","N"),"N")</f>
        <v>Y</v>
      </c>
    </row>
    <row r="6037" spans="1:9" x14ac:dyDescent="0.25">
      <c r="A6037" t="s">
        <v>5738</v>
      </c>
      <c r="B6037" t="s">
        <v>7959</v>
      </c>
      <c r="C6037" t="s">
        <v>7963</v>
      </c>
      <c r="D6037">
        <v>1995</v>
      </c>
      <c r="E6037" t="s">
        <v>693</v>
      </c>
      <c r="G6037" t="str">
        <f t="shared" si="94"/>
        <v>Simulation On-RampHierarchical Modeling and SimulationA Simulation Model of a Surveillance Radar Data Processing System Using HI-MASS1995Robert G. Sargent</v>
      </c>
      <c r="I6037" t="str">
        <f>IFERROR(IF(VLOOKUP(Test!G6037,SanityCheck!$F$2:$F$6384,1,FALSE)=Test!G6037,"Y","N"),"N")</f>
        <v>Y</v>
      </c>
    </row>
    <row r="6038" spans="1:9" x14ac:dyDescent="0.25">
      <c r="A6038" t="s">
        <v>5738</v>
      </c>
      <c r="B6038" t="s">
        <v>7967</v>
      </c>
      <c r="C6038" t="s">
        <v>7966</v>
      </c>
      <c r="D6038">
        <v>1995</v>
      </c>
      <c r="E6038" t="s">
        <v>7965</v>
      </c>
      <c r="G6038" t="str">
        <f t="shared" si="94"/>
        <v>Simulation On-RampSimulation EducationSimulation and Statistical Education1995Jorge Luis Romeu</v>
      </c>
      <c r="I6038" t="str">
        <f>IFERROR(IF(VLOOKUP(Test!G6038,SanityCheck!$F$2:$F$6384,1,FALSE)=Test!G6038,"Y","N"),"N")</f>
        <v>Y</v>
      </c>
    </row>
    <row r="6039" spans="1:9" x14ac:dyDescent="0.25">
      <c r="A6039" t="s">
        <v>5738</v>
      </c>
      <c r="B6039" t="s">
        <v>7967</v>
      </c>
      <c r="C6039" t="s">
        <v>7968</v>
      </c>
      <c r="D6039">
        <v>1995</v>
      </c>
      <c r="E6039" t="s">
        <v>7969</v>
      </c>
      <c r="G6039" t="str">
        <f t="shared" si="94"/>
        <v>Simulation On-RampSimulation EducationEvaluating Intelligent Tutoring with Gaming-Simulations1995Julika Siemer</v>
      </c>
      <c r="I6039" t="str">
        <f>IFERROR(IF(VLOOKUP(Test!G6039,SanityCheck!$F$2:$F$6384,1,FALSE)=Test!G6039,"Y","N"),"N")</f>
        <v>Y</v>
      </c>
    </row>
    <row r="6040" spans="1:9" x14ac:dyDescent="0.25">
      <c r="A6040" t="s">
        <v>5738</v>
      </c>
      <c r="B6040" t="s">
        <v>7967</v>
      </c>
      <c r="C6040" t="s">
        <v>7968</v>
      </c>
      <c r="D6040">
        <v>1995</v>
      </c>
      <c r="E6040" t="s">
        <v>7081</v>
      </c>
      <c r="G6040" t="str">
        <f t="shared" si="94"/>
        <v>Simulation On-RampSimulation EducationEvaluating Intelligent Tutoring with Gaming-Simulations1995Marios C. Angelides</v>
      </c>
      <c r="I6040" t="str">
        <f>IFERROR(IF(VLOOKUP(Test!G6040,SanityCheck!$F$2:$F$6384,1,FALSE)=Test!G6040,"Y","N"),"N")</f>
        <v>Y</v>
      </c>
    </row>
    <row r="6041" spans="1:9" x14ac:dyDescent="0.25">
      <c r="A6041" t="s">
        <v>5738</v>
      </c>
      <c r="B6041" t="s">
        <v>7972</v>
      </c>
      <c r="C6041" t="s">
        <v>7971</v>
      </c>
      <c r="D6041">
        <v>1995</v>
      </c>
      <c r="E6041" t="s">
        <v>7970</v>
      </c>
      <c r="G6041" t="str">
        <f t="shared" si="94"/>
        <v>Simulation On-RampMetamodeling ISimulation Run Length Planning for Stochastic Loss Models1995Rayadurgam Srikant</v>
      </c>
      <c r="I6041" t="str">
        <f>IFERROR(IF(VLOOKUP(Test!G6041,SanityCheck!$F$2:$F$6384,1,FALSE)=Test!G6041,"Y","N"),"N")</f>
        <v>Y</v>
      </c>
    </row>
    <row r="6042" spans="1:9" x14ac:dyDescent="0.25">
      <c r="A6042" t="s">
        <v>5738</v>
      </c>
      <c r="B6042" t="s">
        <v>7972</v>
      </c>
      <c r="C6042" t="s">
        <v>7971</v>
      </c>
      <c r="D6042">
        <v>1995</v>
      </c>
      <c r="E6042" t="s">
        <v>2702</v>
      </c>
      <c r="G6042" t="str">
        <f t="shared" si="94"/>
        <v>Simulation On-RampMetamodeling ISimulation Run Length Planning for Stochastic Loss Models1995Ward Whitt</v>
      </c>
      <c r="I6042" t="str">
        <f>IFERROR(IF(VLOOKUP(Test!G6042,SanityCheck!$F$2:$F$6384,1,FALSE)=Test!G6042,"Y","N"),"N")</f>
        <v>Y</v>
      </c>
    </row>
    <row r="6043" spans="1:9" x14ac:dyDescent="0.25">
      <c r="A6043" t="s">
        <v>5738</v>
      </c>
      <c r="B6043" t="s">
        <v>7972</v>
      </c>
      <c r="C6043" t="s">
        <v>7973</v>
      </c>
      <c r="D6043">
        <v>1995</v>
      </c>
      <c r="E6043" t="s">
        <v>7974</v>
      </c>
      <c r="G6043" t="str">
        <f t="shared" si="94"/>
        <v>Simulation On-RampMetamodeling IWorking Smarter When Developing Linear Simulation Metamodels1995Michael K. Taylor</v>
      </c>
      <c r="I6043" t="str">
        <f>IFERROR(IF(VLOOKUP(Test!G6043,SanityCheck!$F$2:$F$6384,1,FALSE)=Test!G6043,"Y","N"),"N")</f>
        <v>Y</v>
      </c>
    </row>
    <row r="6044" spans="1:9" x14ac:dyDescent="0.25">
      <c r="A6044" t="s">
        <v>5738</v>
      </c>
      <c r="B6044" t="s">
        <v>7972</v>
      </c>
      <c r="C6044" t="s">
        <v>7973</v>
      </c>
      <c r="D6044">
        <v>1995</v>
      </c>
      <c r="E6044" t="s">
        <v>7975</v>
      </c>
      <c r="G6044" t="str">
        <f t="shared" si="94"/>
        <v>Simulation On-RampMetamodeling IWorking Smarter When Developing Linear Simulation Metamodels1995Paul f. Auclair</v>
      </c>
      <c r="I6044" t="str">
        <f>IFERROR(IF(VLOOKUP(Test!G6044,SanityCheck!$F$2:$F$6384,1,FALSE)=Test!G6044,"Y","N"),"N")</f>
        <v>Y</v>
      </c>
    </row>
    <row r="6045" spans="1:9" x14ac:dyDescent="0.25">
      <c r="A6045" t="s">
        <v>5738</v>
      </c>
      <c r="B6045" t="s">
        <v>7972</v>
      </c>
      <c r="C6045" t="s">
        <v>7973</v>
      </c>
      <c r="D6045">
        <v>1995</v>
      </c>
      <c r="E6045" t="s">
        <v>2534</v>
      </c>
      <c r="G6045" t="str">
        <f t="shared" si="94"/>
        <v>Simulation On-RampMetamodeling IWorking Smarter When Developing Linear Simulation Metamodels1995Edward F. Mykytka</v>
      </c>
      <c r="I6045" t="str">
        <f>IFERROR(IF(VLOOKUP(Test!G6045,SanityCheck!$F$2:$F$6384,1,FALSE)=Test!G6045,"Y","N"),"N")</f>
        <v>Y</v>
      </c>
    </row>
    <row r="6046" spans="1:9" x14ac:dyDescent="0.25">
      <c r="A6046" t="s">
        <v>5738</v>
      </c>
      <c r="B6046" t="s">
        <v>7972</v>
      </c>
      <c r="C6046" t="s">
        <v>7977</v>
      </c>
      <c r="D6046">
        <v>1995</v>
      </c>
      <c r="E6046" t="s">
        <v>2444</v>
      </c>
      <c r="G6046" t="str">
        <f t="shared" si="94"/>
        <v>Simulation On-RampMetamodeling IDesigning Pseudo-Random Number Assignment Strategies for Simulation Experiments1995Wheyming Tina Song</v>
      </c>
      <c r="I6046" t="str">
        <f>IFERROR(IF(VLOOKUP(Test!G6046,SanityCheck!$F$2:$F$6384,1,FALSE)=Test!G6046,"Y","N"),"N")</f>
        <v>Y</v>
      </c>
    </row>
    <row r="6047" spans="1:9" x14ac:dyDescent="0.25">
      <c r="A6047" t="s">
        <v>5738</v>
      </c>
      <c r="B6047" t="s">
        <v>7972</v>
      </c>
      <c r="C6047" t="s">
        <v>7977</v>
      </c>
      <c r="D6047">
        <v>1995</v>
      </c>
      <c r="E6047" t="s">
        <v>7976</v>
      </c>
      <c r="G6047" t="str">
        <f t="shared" si="94"/>
        <v>Simulation On-RampMetamodeling IDesigning Pseudo-Random Number Assignment Strategies for Simulation Experiments1995Chien-Chou Su</v>
      </c>
      <c r="I6047" t="str">
        <f>IFERROR(IF(VLOOKUP(Test!G6047,SanityCheck!$F$2:$F$6384,1,FALSE)=Test!G6047,"Y","N"),"N")</f>
        <v>Y</v>
      </c>
    </row>
    <row r="6048" spans="1:9" x14ac:dyDescent="0.25">
      <c r="A6048" t="s">
        <v>5738</v>
      </c>
      <c r="B6048" t="s">
        <v>7980</v>
      </c>
      <c r="C6048" t="s">
        <v>7979</v>
      </c>
      <c r="D6048">
        <v>1995</v>
      </c>
      <c r="E6048" t="s">
        <v>7978</v>
      </c>
      <c r="G6048" t="str">
        <f t="shared" si="94"/>
        <v>Simulation On-RampMetamodeling IIVerification, Validation, and Accreditation (VV&amp;amp;A) of Models and Simulations Through Reduced Order Metamodels1995Don Caughlin</v>
      </c>
      <c r="I6048" t="str">
        <f>IFERROR(IF(VLOOKUP(Test!G6048,SanityCheck!$F$2:$F$6384,1,FALSE)=Test!G6048,"Y","N"),"N")</f>
        <v>Y</v>
      </c>
    </row>
    <row r="6049" spans="1:9" x14ac:dyDescent="0.25">
      <c r="A6049" t="s">
        <v>5738</v>
      </c>
      <c r="B6049" t="s">
        <v>7980</v>
      </c>
      <c r="C6049" t="s">
        <v>7982</v>
      </c>
      <c r="D6049">
        <v>1995</v>
      </c>
      <c r="E6049" t="s">
        <v>7981</v>
      </c>
      <c r="G6049" t="str">
        <f t="shared" si="94"/>
        <v>Simulation On-RampMetamodeling IIA Taxonomy of Model Abstraction Techniques1995Frederick K. Frantz</v>
      </c>
      <c r="I6049" t="str">
        <f>IFERROR(IF(VLOOKUP(Test!G6049,SanityCheck!$F$2:$F$6384,1,FALSE)=Test!G6049,"Y","N"),"N")</f>
        <v>Y</v>
      </c>
    </row>
    <row r="6050" spans="1:9" x14ac:dyDescent="0.25">
      <c r="A6050" t="s">
        <v>5738</v>
      </c>
      <c r="B6050" t="s">
        <v>7980</v>
      </c>
      <c r="C6050" t="s">
        <v>7983</v>
      </c>
      <c r="D6050">
        <v>1995</v>
      </c>
      <c r="E6050" t="s">
        <v>7984</v>
      </c>
      <c r="G6050" t="str">
        <f t="shared" si="94"/>
        <v>Simulation On-RampMetamodeling IIMetamodel Applications Using TERSM1995Michael A. Zeimer</v>
      </c>
      <c r="I6050" t="str">
        <f>IFERROR(IF(VLOOKUP(Test!G6050,SanityCheck!$F$2:$F$6384,1,FALSE)=Test!G6050,"Y","N"),"N")</f>
        <v>Y</v>
      </c>
    </row>
    <row r="6051" spans="1:9" x14ac:dyDescent="0.25">
      <c r="A6051" t="s">
        <v>5738</v>
      </c>
      <c r="B6051" t="s">
        <v>7980</v>
      </c>
      <c r="C6051" t="s">
        <v>7983</v>
      </c>
      <c r="D6051">
        <v>1995</v>
      </c>
      <c r="E6051" t="s">
        <v>4743</v>
      </c>
      <c r="G6051" t="str">
        <f t="shared" si="94"/>
        <v>Simulation On-RampMetamodeling IIMetamodel Applications Using TERSM1995Jeffrey D. Tew</v>
      </c>
      <c r="I6051" t="str">
        <f>IFERROR(IF(VLOOKUP(Test!G6051,SanityCheck!$F$2:$F$6384,1,FALSE)=Test!G6051,"Y","N"),"N")</f>
        <v>Y</v>
      </c>
    </row>
  </sheetData>
  <autoFilter ref="A1:I605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SanityCheck</vt:lpstr>
      <vt:lpstr>Test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CJ Ward</dc:creator>
  <cp:lastModifiedBy>CJ Ward</cp:lastModifiedBy>
  <dcterms:created xsi:type="dcterms:W3CDTF">2016-10-04T02:47:04Z</dcterms:created>
  <dcterms:modified xsi:type="dcterms:W3CDTF">2016-10-04T03:14:05Z</dcterms:modified>
</cp:coreProperties>
</file>